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e5bb6342fd839d/2020/Tolerância Homossexuais/MODELOSFINAIS/"/>
    </mc:Choice>
  </mc:AlternateContent>
  <xr:revisionPtr revIDLastSave="1003" documentId="8_{AF62B3A8-FE72-468B-B7B1-4FBF1C64F92F}" xr6:coauthVersionLast="47" xr6:coauthVersionMax="47" xr10:uidLastSave="{DD071814-F3EC-430E-AB79-5FF80F6B7EF1}"/>
  <bookViews>
    <workbookView xWindow="23235" yWindow="915" windowWidth="15375" windowHeight="7875" activeTab="5" xr2:uid="{EC03A5FB-0B2C-4D7B-8041-730C01650ECB}"/>
  </bookViews>
  <sheets>
    <sheet name="MODELOS" sheetId="3" r:id="rId1"/>
    <sheet name="TNaH" sheetId="9" r:id="rId2"/>
    <sheet name="mod5" sheetId="4" r:id="rId3"/>
    <sheet name="DESCRITIVO" sheetId="5" r:id="rId4"/>
    <sheet name="MedToler" sheetId="8" r:id="rId5"/>
    <sheet name="10.07.202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2" i="5"/>
  <c r="A2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Q15" i="5"/>
  <c r="R15" i="5"/>
  <c r="P15" i="5"/>
  <c r="M11" i="5"/>
  <c r="O11" i="5"/>
  <c r="C11" i="5"/>
  <c r="D11" i="5"/>
  <c r="E11" i="5"/>
  <c r="F11" i="5"/>
  <c r="G11" i="5"/>
  <c r="I11" i="5"/>
  <c r="J11" i="5"/>
  <c r="K11" i="5"/>
  <c r="L11" i="5"/>
  <c r="B11" i="5"/>
  <c r="A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72868-D128-48C4-88B5-0730736665ED}" keepAlive="1" name="Consulta - Table066 (Page 13)" description="Conexão com a consulta 'Table066 (Page 13)' na pasta de trabalho." type="5" refreshedVersion="7" background="1" saveData="1">
    <dbPr connection="Provider=Microsoft.Mashup.OleDb.1;Data Source=$Workbook$;Location=&quot;Table066 (Page 13)&quot;;Extended Properties=&quot;&quot;" command="SELECT * FROM [Table066 (Page 13)]"/>
  </connection>
</connections>
</file>

<file path=xl/sharedStrings.xml><?xml version="1.0" encoding="utf-8"?>
<sst xmlns="http://schemas.openxmlformats.org/spreadsheetml/2006/main" count="1600" uniqueCount="360">
  <si>
    <t>TolerHomo</t>
  </si>
  <si>
    <t>Predictors</t>
  </si>
  <si>
    <t>Estimates</t>
  </si>
  <si>
    <t>(Intercept)</t>
  </si>
  <si>
    <t>0.81</t>
  </si>
  <si>
    <t>Denom [3]</t>
  </si>
  <si>
    <t>AtRelig</t>
  </si>
  <si>
    <t>IntRelig</t>
  </si>
  <si>
    <t>Dem</t>
  </si>
  <si>
    <t>ConfInt</t>
  </si>
  <si>
    <t>Ed sup</t>
  </si>
  <si>
    <t>Idade</t>
  </si>
  <si>
    <t>Sexo</t>
  </si>
  <si>
    <t>TNaH</t>
  </si>
  <si>
    <t>0.03</t>
  </si>
  <si>
    <t>MedToler</t>
  </si>
  <si>
    <t>PIBpc</t>
  </si>
  <si>
    <t>0.00</t>
  </si>
  <si>
    <t>Random Effects</t>
  </si>
  <si>
    <t>8.82</t>
  </si>
  <si>
    <t>0.46</t>
  </si>
  <si>
    <t>ICC</t>
  </si>
  <si>
    <t>0.05</t>
  </si>
  <si>
    <t>Observations</t>
  </si>
  <si>
    <t>0.201 / 0.241</t>
  </si>
  <si>
    <t>* p&lt;0.05   ** p&lt;0.01   *** p&lt;0.001</t>
  </si>
  <si>
    <t>0.02</t>
  </si>
  <si>
    <t>-0.09</t>
  </si>
  <si>
    <t>0.43</t>
  </si>
  <si>
    <t>0.14</t>
  </si>
  <si>
    <t>8.81</t>
  </si>
  <si>
    <t>0.47</t>
  </si>
  <si>
    <t>0.201 / 0.242</t>
  </si>
  <si>
    <t>0.56</t>
  </si>
  <si>
    <t>-0.00</t>
  </si>
  <si>
    <t>AtRelig * TNaH</t>
  </si>
  <si>
    <t>0.45</t>
  </si>
  <si>
    <t>0.203 / 0.241</t>
  </si>
  <si>
    <t>-0.04</t>
  </si>
  <si>
    <t>AtRelig * PIBpc</t>
  </si>
  <si>
    <t>0.202 / 0.241</t>
  </si>
  <si>
    <t>0.38</t>
  </si>
  <si>
    <t>IntRelig * TNaH</t>
  </si>
  <si>
    <t>-0.06</t>
  </si>
  <si>
    <t>0.204 / 0.243</t>
  </si>
  <si>
    <t>IntRelig * PIBpc</t>
  </si>
  <si>
    <t>1.30</t>
  </si>
  <si>
    <t>0.13</t>
  </si>
  <si>
    <t>0.132 / 0.243</t>
  </si>
  <si>
    <t>MODELOS COM A INSERÇÃO DAS VARIÁVEIS DE NÍVEL 2: Tolerância Nacional aos Homossexuais (TNaH), Média de Tolerância aos homossexuais (Média da variável dependente por país) e PIB per capital</t>
  </si>
  <si>
    <t>0.60</t>
  </si>
  <si>
    <t>-0.29</t>
  </si>
  <si>
    <t>-0.48</t>
  </si>
  <si>
    <t>0.06</t>
  </si>
  <si>
    <t>0.203 / 0.240</t>
  </si>
  <si>
    <t>0.36</t>
  </si>
  <si>
    <t>AtRelig * MedToler</t>
  </si>
  <si>
    <t>0.201 / 0.240</t>
  </si>
  <si>
    <t>0.37</t>
  </si>
  <si>
    <t>-0.16</t>
  </si>
  <si>
    <t>0.09</t>
  </si>
  <si>
    <t>IntRelig * MedToler</t>
  </si>
  <si>
    <t>0.44</t>
  </si>
  <si>
    <t>-0.05</t>
  </si>
  <si>
    <t>1.43</t>
  </si>
  <si>
    <t>0.129 / 0.251</t>
  </si>
  <si>
    <r>
      <t>3.29 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</si>
  <si>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3.31 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</si>
  <si>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-1.03 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</si>
  <si>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-0.99 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</si>
  <si>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-1.02 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</si>
  <si>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-1.01 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</si>
  <si>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-0.66 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</si>
  <si>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-0.72 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</si>
  <si>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-0.74 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</si>
  <si>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-0.67 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</si>
  <si>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-0.68 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</si>
  <si>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-0.19 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</si>
  <si>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-0.24 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</si>
  <si>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-0.20 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</si>
  <si>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-0.18 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</si>
  <si>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-0.20 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</si>
  <si>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-0.21 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</si>
  <si>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-0.19 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</si>
  <si>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-0.12 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</si>
  <si>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-0.28 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</si>
  <si>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-0.27 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</si>
  <si>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-0.25 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</si>
  <si>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-0.13 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</si>
  <si>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0.20 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</si>
  <si>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0.24 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</si>
  <si>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0.97 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</si>
  <si>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-0.02 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</si>
  <si>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0.52 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</si>
  <si>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0.84 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</si>
  <si>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0.89 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</si>
  <si>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0.00 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</si>
  <si>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0.00 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</si>
  <si>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0.90 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</si>
  <si>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0.94 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</si>
  <si>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0.92 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</si>
  <si>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0.95 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</si>
  <si>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1.05 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</si>
  <si>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-0.16 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</si>
  <si>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-0.05 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</si>
  <si>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-0.05 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</si>
  <si>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-0.04 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</si>
  <si>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-0.08 </t>
    </r>
    <r>
      <rPr>
        <vertAlign val="superscript"/>
        <sz val="12"/>
        <color theme="1"/>
        <rFont val="Calibri"/>
        <family val="2"/>
        <scheme val="minor"/>
      </rPr>
      <t>***</t>
    </r>
  </si>
  <si>
    <r>
      <t>-0.00 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</si>
  <si>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σ</t>
    </r>
    <r>
      <rPr>
        <vertAlign val="superscript"/>
        <sz val="12"/>
        <color theme="1"/>
        <rFont val="Calibri"/>
        <family val="2"/>
        <scheme val="minor"/>
      </rPr>
      <t>2</t>
    </r>
  </si>
  <si>
    <r>
      <t>τ</t>
    </r>
    <r>
      <rPr>
        <vertAlign val="subscript"/>
        <sz val="12"/>
        <color theme="1"/>
        <rFont val="Calibri"/>
        <family val="2"/>
        <scheme val="minor"/>
      </rPr>
      <t>00</t>
    </r>
    <r>
      <rPr>
        <sz val="12"/>
        <color theme="1"/>
        <rFont val="Calibri"/>
        <family val="2"/>
        <scheme val="minor"/>
      </rPr>
      <t> </t>
    </r>
    <r>
      <rPr>
        <vertAlign val="subscript"/>
        <sz val="12"/>
        <color theme="1"/>
        <rFont val="Calibri"/>
        <family val="2"/>
        <scheme val="minor"/>
      </rPr>
      <t>pais</t>
    </r>
  </si>
  <si>
    <r>
      <t>N </t>
    </r>
    <r>
      <rPr>
        <vertAlign val="subscript"/>
        <sz val="12"/>
        <color theme="1"/>
        <rFont val="Calibri"/>
        <family val="2"/>
        <scheme val="minor"/>
      </rPr>
      <t>pais</t>
    </r>
  </si>
  <si>
    <r>
      <t>Marginal R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 / Conditional R</t>
    </r>
    <r>
      <rPr>
        <vertAlign val="superscript"/>
        <sz val="12"/>
        <color theme="1"/>
        <rFont val="Calibri"/>
        <family val="2"/>
        <scheme val="minor"/>
      </rPr>
      <t>2</t>
    </r>
  </si>
  <si>
    <t>IVE</t>
  </si>
  <si>
    <t>AtRelig * IVE</t>
  </si>
  <si>
    <t>-0.01</t>
  </si>
  <si>
    <t>0.201 / 0.239</t>
  </si>
  <si>
    <t>0.01</t>
  </si>
  <si>
    <r>
      <t>2.58 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</si>
  <si>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-1.02 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</si>
  <si>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-0.67 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</si>
  <si>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-0.19 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</si>
  <si>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-0.11 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</si>
  <si>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-0.27 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</si>
  <si>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0.20 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</si>
  <si>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0.24 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</si>
  <si>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0.97 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</si>
  <si>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-0.02 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</si>
  <si>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0.52 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</si>
  <si>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0.41 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</si>
  <si>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-0.00 </t>
    </r>
    <r>
      <rPr>
        <vertAlign val="superscript"/>
        <sz val="11"/>
        <color theme="1"/>
        <rFont val="Calibri"/>
        <family val="2"/>
        <scheme val="minor"/>
      </rPr>
      <t>*</t>
    </r>
  </si>
  <si>
    <r>
      <t>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</si>
  <si>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τ</t>
    </r>
    <r>
      <rPr>
        <vertAlign val="subscript"/>
        <sz val="11"/>
        <color theme="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 </t>
    </r>
    <r>
      <rPr>
        <vertAlign val="subscript"/>
        <sz val="11"/>
        <color theme="1"/>
        <rFont val="Calibri"/>
        <family val="2"/>
        <scheme val="minor"/>
      </rPr>
      <t>pais</t>
    </r>
  </si>
  <si>
    <r>
      <t>N </t>
    </r>
    <r>
      <rPr>
        <vertAlign val="subscript"/>
        <sz val="11"/>
        <color theme="1"/>
        <rFont val="Calibri"/>
        <family val="2"/>
        <scheme val="minor"/>
      </rPr>
      <t>pais</t>
    </r>
  </si>
  <si>
    <r>
      <t>Marginal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/ Conditional R</t>
    </r>
    <r>
      <rPr>
        <vertAlign val="superscript"/>
        <sz val="11"/>
        <color theme="1"/>
        <rFont val="Calibri"/>
        <family val="2"/>
        <scheme val="minor"/>
      </rPr>
      <t>2</t>
    </r>
  </si>
  <si>
    <t>5º MODELO</t>
  </si>
  <si>
    <t>9º MODELO</t>
  </si>
  <si>
    <t>10º MODELO</t>
  </si>
  <si>
    <t>10º MODELO EXTRA</t>
  </si>
  <si>
    <t>11º MODELO</t>
  </si>
  <si>
    <t>11º MODELO EXTRA</t>
  </si>
  <si>
    <t>4.67</t>
  </si>
  <si>
    <r>
      <t>-1.03 </t>
    </r>
    <r>
      <rPr>
        <vertAlign val="superscript"/>
        <sz val="11"/>
        <color theme="1"/>
        <rFont val="Times New Roman"/>
        <family val="1"/>
      </rPr>
      <t>***</t>
    </r>
  </si>
  <si>
    <r>
      <t>-0.66 </t>
    </r>
    <r>
      <rPr>
        <vertAlign val="superscript"/>
        <sz val="11"/>
        <color theme="1"/>
        <rFont val="Times New Roman"/>
        <family val="1"/>
      </rPr>
      <t>***</t>
    </r>
  </si>
  <si>
    <r>
      <t>-0.20 </t>
    </r>
    <r>
      <rPr>
        <vertAlign val="superscript"/>
        <sz val="11"/>
        <color theme="1"/>
        <rFont val="Times New Roman"/>
        <family val="1"/>
      </rPr>
      <t>*</t>
    </r>
  </si>
  <si>
    <r>
      <t>-0.21 </t>
    </r>
    <r>
      <rPr>
        <vertAlign val="superscript"/>
        <sz val="11"/>
        <color theme="1"/>
        <rFont val="Times New Roman"/>
        <family val="1"/>
      </rPr>
      <t>***</t>
    </r>
  </si>
  <si>
    <r>
      <t>-0.28 </t>
    </r>
    <r>
      <rPr>
        <vertAlign val="superscript"/>
        <sz val="11"/>
        <color theme="1"/>
        <rFont val="Times New Roman"/>
        <family val="1"/>
      </rPr>
      <t>***</t>
    </r>
  </si>
  <si>
    <r>
      <t>0.20 </t>
    </r>
    <r>
      <rPr>
        <vertAlign val="superscript"/>
        <sz val="11"/>
        <color theme="1"/>
        <rFont val="Times New Roman"/>
        <family val="1"/>
      </rPr>
      <t>***</t>
    </r>
  </si>
  <si>
    <r>
      <t>0.24 </t>
    </r>
    <r>
      <rPr>
        <vertAlign val="superscript"/>
        <sz val="11"/>
        <color theme="1"/>
        <rFont val="Times New Roman"/>
        <family val="1"/>
      </rPr>
      <t>***</t>
    </r>
  </si>
  <si>
    <r>
      <t>0.97 </t>
    </r>
    <r>
      <rPr>
        <vertAlign val="superscript"/>
        <sz val="11"/>
        <color theme="1"/>
        <rFont val="Times New Roman"/>
        <family val="1"/>
      </rPr>
      <t>***</t>
    </r>
  </si>
  <si>
    <r>
      <t>-0.02 </t>
    </r>
    <r>
      <rPr>
        <vertAlign val="superscript"/>
        <sz val="11"/>
        <color theme="1"/>
        <rFont val="Times New Roman"/>
        <family val="1"/>
      </rPr>
      <t>***</t>
    </r>
  </si>
  <si>
    <r>
      <t>0.52 </t>
    </r>
    <r>
      <rPr>
        <vertAlign val="superscript"/>
        <sz val="11"/>
        <color theme="1"/>
        <rFont val="Times New Roman"/>
        <family val="1"/>
      </rPr>
      <t>***</t>
    </r>
  </si>
  <si>
    <t>1.08</t>
  </si>
  <si>
    <t>IVE2012</t>
  </si>
  <si>
    <t>-0.20</t>
  </si>
  <si>
    <r>
      <t>σ</t>
    </r>
    <r>
      <rPr>
        <vertAlign val="superscript"/>
        <sz val="11"/>
        <color theme="1"/>
        <rFont val="Times New Roman"/>
        <family val="1"/>
      </rPr>
      <t>2</t>
    </r>
  </si>
  <si>
    <r>
      <t>τ</t>
    </r>
    <r>
      <rPr>
        <vertAlign val="subscript"/>
        <sz val="11"/>
        <color theme="1"/>
        <rFont val="Times New Roman"/>
        <family val="1"/>
      </rPr>
      <t>00</t>
    </r>
    <r>
      <rPr>
        <sz val="11"/>
        <color theme="1"/>
        <rFont val="Times New Roman"/>
        <family val="1"/>
      </rPr>
      <t> </t>
    </r>
    <r>
      <rPr>
        <vertAlign val="subscript"/>
        <sz val="11"/>
        <color theme="1"/>
        <rFont val="Times New Roman"/>
        <family val="1"/>
      </rPr>
      <t>pais</t>
    </r>
  </si>
  <si>
    <t>0.77</t>
  </si>
  <si>
    <t>0.08</t>
  </si>
  <si>
    <r>
      <t>N </t>
    </r>
    <r>
      <rPr>
        <vertAlign val="subscript"/>
        <sz val="11"/>
        <color theme="1"/>
        <rFont val="Times New Roman"/>
        <family val="1"/>
      </rPr>
      <t>pais</t>
    </r>
  </si>
  <si>
    <r>
      <t>Marginal 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/ Conditional R</t>
    </r>
    <r>
      <rPr>
        <vertAlign val="superscript"/>
        <sz val="11"/>
        <color theme="1"/>
        <rFont val="Times New Roman"/>
        <family val="1"/>
      </rPr>
      <t>2</t>
    </r>
  </si>
  <si>
    <t>0.165 / 0.233</t>
  </si>
  <si>
    <t>-1.40</t>
  </si>
  <si>
    <t>-0.33</t>
  </si>
  <si>
    <r>
      <t>-2.83 </t>
    </r>
    <r>
      <rPr>
        <vertAlign val="superscript"/>
        <sz val="11"/>
        <color theme="1"/>
        <rFont val="Times New Roman"/>
        <family val="1"/>
      </rPr>
      <t>***</t>
    </r>
  </si>
  <si>
    <r>
      <t>-1.40 </t>
    </r>
    <r>
      <rPr>
        <vertAlign val="superscript"/>
        <sz val="11"/>
        <color theme="1"/>
        <rFont val="Times New Roman"/>
        <family val="1"/>
      </rPr>
      <t>*</t>
    </r>
  </si>
  <si>
    <r>
      <t>1.02 </t>
    </r>
    <r>
      <rPr>
        <vertAlign val="superscript"/>
        <sz val="11"/>
        <color theme="1"/>
        <rFont val="Times New Roman"/>
        <family val="1"/>
      </rPr>
      <t>*</t>
    </r>
  </si>
  <si>
    <t>-0.12</t>
  </si>
  <si>
    <r>
      <t>0.41 </t>
    </r>
    <r>
      <rPr>
        <vertAlign val="superscript"/>
        <sz val="11"/>
        <color theme="1"/>
        <rFont val="Times New Roman"/>
        <family val="1"/>
      </rPr>
      <t>**</t>
    </r>
  </si>
  <si>
    <t>0.22</t>
  </si>
  <si>
    <t>0.92</t>
  </si>
  <si>
    <t>0.154 / 0.234</t>
  </si>
  <si>
    <t>-1.93</t>
  </si>
  <si>
    <r>
      <t>-1.02 </t>
    </r>
    <r>
      <rPr>
        <vertAlign val="superscript"/>
        <sz val="11"/>
        <color theme="1"/>
        <rFont val="Times New Roman"/>
        <family val="1"/>
      </rPr>
      <t>***</t>
    </r>
  </si>
  <si>
    <r>
      <t>-0.19 </t>
    </r>
    <r>
      <rPr>
        <vertAlign val="superscript"/>
        <sz val="11"/>
        <color theme="1"/>
        <rFont val="Times New Roman"/>
        <family val="1"/>
      </rPr>
      <t>*</t>
    </r>
  </si>
  <si>
    <r>
      <t>1.11 </t>
    </r>
    <r>
      <rPr>
        <vertAlign val="superscript"/>
        <sz val="11"/>
        <color theme="1"/>
        <rFont val="Times New Roman"/>
        <family val="1"/>
      </rPr>
      <t>*</t>
    </r>
  </si>
  <si>
    <t>AtRelig * IVE2012</t>
  </si>
  <si>
    <t>0.88</t>
  </si>
  <si>
    <t>0.153 / 0.230</t>
  </si>
  <si>
    <t>-1.69</t>
  </si>
  <si>
    <r>
      <t>-0.67 </t>
    </r>
    <r>
      <rPr>
        <vertAlign val="superscript"/>
        <sz val="11"/>
        <color theme="1"/>
        <rFont val="Times New Roman"/>
        <family val="1"/>
      </rPr>
      <t>***</t>
    </r>
  </si>
  <si>
    <r>
      <t>1.04 </t>
    </r>
    <r>
      <rPr>
        <vertAlign val="superscript"/>
        <sz val="11"/>
        <color theme="1"/>
        <rFont val="Times New Roman"/>
        <family val="1"/>
      </rPr>
      <t>*</t>
    </r>
  </si>
  <si>
    <r>
      <t>-0.00 </t>
    </r>
    <r>
      <rPr>
        <vertAlign val="superscript"/>
        <sz val="11"/>
        <color theme="1"/>
        <rFont val="Times New Roman"/>
        <family val="1"/>
      </rPr>
      <t>**</t>
    </r>
  </si>
  <si>
    <t>0.89</t>
  </si>
  <si>
    <t>0.153 / 0.231</t>
  </si>
  <si>
    <t>-2.82</t>
  </si>
  <si>
    <t>0.21</t>
  </si>
  <si>
    <r>
      <t>1.27 </t>
    </r>
    <r>
      <rPr>
        <vertAlign val="superscript"/>
        <sz val="11"/>
        <color theme="1"/>
        <rFont val="Times New Roman"/>
        <family val="1"/>
      </rPr>
      <t>**</t>
    </r>
  </si>
  <si>
    <t>IntRelig * IVE2012</t>
  </si>
  <si>
    <r>
      <t>-0.09 </t>
    </r>
    <r>
      <rPr>
        <vertAlign val="superscript"/>
        <sz val="11"/>
        <color theme="1"/>
        <rFont val="Times New Roman"/>
        <family val="1"/>
      </rPr>
      <t>*</t>
    </r>
  </si>
  <si>
    <t>0.154 / 0.231</t>
  </si>
  <si>
    <r>
      <t>3.32 </t>
    </r>
    <r>
      <rPr>
        <vertAlign val="superscript"/>
        <sz val="11"/>
        <color theme="1"/>
        <rFont val="Times New Roman"/>
        <family val="1"/>
      </rPr>
      <t>***</t>
    </r>
  </si>
  <si>
    <t>-0.14</t>
  </si>
  <si>
    <r>
      <t>0.00 </t>
    </r>
    <r>
      <rPr>
        <vertAlign val="superscript"/>
        <sz val="11"/>
        <color theme="1"/>
        <rFont val="Times New Roman"/>
        <family val="1"/>
      </rPr>
      <t>**</t>
    </r>
  </si>
  <si>
    <r>
      <t>-0.00 </t>
    </r>
    <r>
      <rPr>
        <vertAlign val="superscript"/>
        <sz val="11"/>
        <color theme="1"/>
        <rFont val="Times New Roman"/>
        <family val="1"/>
      </rPr>
      <t>*</t>
    </r>
  </si>
  <si>
    <t>1.19</t>
  </si>
  <si>
    <t>0.12</t>
  </si>
  <si>
    <t>0.132 / 0.236</t>
  </si>
  <si>
    <t>Católica</t>
  </si>
  <si>
    <t>Católica * MedToler</t>
  </si>
  <si>
    <t>Católica * IVE2012</t>
  </si>
  <si>
    <t>Católica * TNaH</t>
  </si>
  <si>
    <t>Protestante</t>
  </si>
  <si>
    <t>Outras</t>
  </si>
  <si>
    <t>Outras * MedToler</t>
  </si>
  <si>
    <t>Outras * IVE2012</t>
  </si>
  <si>
    <t>Outras * TNaH</t>
  </si>
  <si>
    <t>Ateu * TNaH</t>
  </si>
  <si>
    <t>Protestantes * TNaH</t>
  </si>
  <si>
    <t>Protestantes * MedToler</t>
  </si>
  <si>
    <t>Protestante * IVE2012</t>
  </si>
  <si>
    <r>
      <t>0.84 </t>
    </r>
    <r>
      <rPr>
        <vertAlign val="superscript"/>
        <sz val="11"/>
        <color theme="1"/>
        <rFont val="Times New Roman"/>
        <family val="1"/>
      </rPr>
      <t>**</t>
    </r>
  </si>
  <si>
    <t>2.27</t>
  </si>
  <si>
    <t>3.27</t>
  </si>
  <si>
    <t>3.51</t>
  </si>
  <si>
    <t>3.53</t>
  </si>
  <si>
    <t>3.57</t>
  </si>
  <si>
    <t>4.15</t>
  </si>
  <si>
    <t>4.25</t>
  </si>
  <si>
    <t>4.32</t>
  </si>
  <si>
    <t>4.44</t>
  </si>
  <si>
    <t>4.45</t>
  </si>
  <si>
    <t>4.74</t>
  </si>
  <si>
    <t>5.09</t>
  </si>
  <si>
    <t>5.17</t>
  </si>
  <si>
    <t>5.49</t>
  </si>
  <si>
    <t>5.77</t>
  </si>
  <si>
    <t>6.94</t>
  </si>
  <si>
    <t>7.29</t>
  </si>
  <si>
    <t>Argentina</t>
  </si>
  <si>
    <t>Bolívia</t>
  </si>
  <si>
    <t>Brasil</t>
  </si>
  <si>
    <t>Chile</t>
  </si>
  <si>
    <t>Equador</t>
  </si>
  <si>
    <t>Guatemala</t>
  </si>
  <si>
    <t>Haiti</t>
  </si>
  <si>
    <t>Honduras</t>
  </si>
  <si>
    <t>México</t>
  </si>
  <si>
    <t>Nicarágua</t>
  </si>
  <si>
    <t>Panamá</t>
  </si>
  <si>
    <t>Paraguai</t>
  </si>
  <si>
    <t>Peru</t>
  </si>
  <si>
    <t>Uruguai</t>
  </si>
  <si>
    <t>Venezuela</t>
  </si>
  <si>
    <t>Costa Rica</t>
  </si>
  <si>
    <t>El Salvador</t>
  </si>
  <si>
    <t>República Dominicana</t>
  </si>
  <si>
    <t xml:space="preserve">NOME E CÓDIGO DOS PAÍSES </t>
  </si>
  <si>
    <t>Bolívia e Peru</t>
  </si>
  <si>
    <t>MédToler</t>
  </si>
  <si>
    <r>
      <t>-0.00 </t>
    </r>
    <r>
      <rPr>
        <vertAlign val="superscript"/>
        <sz val="11"/>
        <color theme="1"/>
        <rFont val="Times New Roman"/>
        <family val="1"/>
      </rPr>
      <t>***</t>
    </r>
  </si>
  <si>
    <r>
      <t>0.00 </t>
    </r>
    <r>
      <rPr>
        <vertAlign val="superscript"/>
        <sz val="11"/>
        <color theme="1"/>
        <rFont val="Times New Roman"/>
        <family val="1"/>
      </rPr>
      <t>***</t>
    </r>
  </si>
  <si>
    <r>
      <t>1.00 </t>
    </r>
    <r>
      <rPr>
        <vertAlign val="superscript"/>
        <sz val="11"/>
        <color theme="1"/>
        <rFont val="Times New Roman"/>
        <family val="1"/>
      </rPr>
      <t>***</t>
    </r>
  </si>
  <si>
    <r>
      <t>2.00 </t>
    </r>
    <r>
      <rPr>
        <vertAlign val="superscript"/>
        <sz val="11"/>
        <color theme="1"/>
        <rFont val="Times New Roman"/>
        <family val="1"/>
      </rPr>
      <t>***</t>
    </r>
  </si>
  <si>
    <r>
      <t>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/ 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adjusted</t>
    </r>
  </si>
  <si>
    <t>1.000 / 1.000</t>
  </si>
  <si>
    <t>pt)</t>
  </si>
  <si>
    <t>2 / R2 adjusted</t>
  </si>
  <si>
    <t>-0.74 *</t>
  </si>
  <si>
    <t>-0.21 ***</t>
  </si>
  <si>
    <t>-0.27 ***</t>
  </si>
  <si>
    <t>0.20 ***</t>
  </si>
  <si>
    <t>0.24 ***</t>
  </si>
  <si>
    <t>0.97 ***</t>
  </si>
  <si>
    <t>-0.02 ***</t>
  </si>
  <si>
    <t>0.52 ***</t>
  </si>
  <si>
    <t>0.89 ***</t>
  </si>
  <si>
    <t>-0.16 ***</t>
  </si>
  <si>
    <t>σ2</t>
  </si>
  <si>
    <t>τ00 pais</t>
  </si>
  <si>
    <t>N pais</t>
  </si>
  <si>
    <t>Marginal R2 / Conditional R2</t>
  </si>
  <si>
    <t>-1.02 ***</t>
  </si>
  <si>
    <t>-0.68 ***</t>
  </si>
  <si>
    <t>-0.19 *</t>
  </si>
  <si>
    <t>0.92 ***</t>
  </si>
  <si>
    <t>-0.04 *</t>
  </si>
  <si>
    <t>-0.67 ***</t>
  </si>
  <si>
    <t>-0.20 **</t>
  </si>
  <si>
    <t>1.05 ***</t>
  </si>
  <si>
    <t>-0.08 ***</t>
  </si>
  <si>
    <t>MODELO1</t>
  </si>
  <si>
    <t>MODELO2</t>
  </si>
  <si>
    <t>MODELO3</t>
  </si>
  <si>
    <t>-0.99 ***</t>
  </si>
  <si>
    <t>-0.72 ***</t>
  </si>
  <si>
    <t>-0.24 **</t>
  </si>
  <si>
    <t>-0.28 ***</t>
  </si>
  <si>
    <t>0.84 **</t>
  </si>
  <si>
    <t>-1.03 ***</t>
  </si>
  <si>
    <t>-0.66 ***</t>
  </si>
  <si>
    <t>-0.20 *</t>
  </si>
  <si>
    <t>-0.25 ***</t>
  </si>
  <si>
    <t>0.95 ***</t>
  </si>
  <si>
    <t xml:space="preserve">MODELO 1 </t>
  </si>
  <si>
    <t>MODELO 2</t>
  </si>
  <si>
    <t>MODELO 3</t>
  </si>
  <si>
    <t>*RODAR ESSE DE NOVO</t>
  </si>
  <si>
    <t>*RODAR ESSES DE NOVO</t>
  </si>
  <si>
    <t>Denom [2]</t>
  </si>
  <si>
    <t>Denom [4]</t>
  </si>
  <si>
    <r>
      <t>0.76 </t>
    </r>
    <r>
      <rPr>
        <vertAlign val="superscript"/>
        <sz val="11"/>
        <color theme="1"/>
        <rFont val="Times New Roman"/>
        <family val="1"/>
      </rPr>
      <t>**</t>
    </r>
  </si>
  <si>
    <t>Desemprego</t>
  </si>
  <si>
    <t>PRIMEIRO MODELO DA SEGUNDA PARTE /TAB12</t>
  </si>
  <si>
    <t>2.00</t>
  </si>
  <si>
    <t>0.67</t>
  </si>
  <si>
    <t>0.52</t>
  </si>
  <si>
    <t>0.71</t>
  </si>
  <si>
    <t>0.07</t>
  </si>
  <si>
    <t>0.172 / 0.233</t>
  </si>
  <si>
    <t>SEGUNDO MODELO DA SEGUNDA PARTE /TAB12</t>
  </si>
  <si>
    <t>0.87</t>
  </si>
  <si>
    <r>
      <t>-0.74 </t>
    </r>
    <r>
      <rPr>
        <vertAlign val="superscript"/>
        <sz val="11"/>
        <color theme="1"/>
        <rFont val="Times New Roman"/>
        <family val="1"/>
      </rPr>
      <t>*</t>
    </r>
  </si>
  <si>
    <r>
      <t>-0.27 </t>
    </r>
    <r>
      <rPr>
        <vertAlign val="superscript"/>
        <sz val="11"/>
        <color theme="1"/>
        <rFont val="Times New Roman"/>
        <family val="1"/>
      </rPr>
      <t>***</t>
    </r>
  </si>
  <si>
    <r>
      <t>0.86 </t>
    </r>
    <r>
      <rPr>
        <vertAlign val="superscript"/>
        <sz val="11"/>
        <color theme="1"/>
        <rFont val="Times New Roman"/>
        <family val="1"/>
      </rPr>
      <t>***</t>
    </r>
  </si>
  <si>
    <t>Denom [2] * MedToler</t>
  </si>
  <si>
    <r>
      <t>-0.16 </t>
    </r>
    <r>
      <rPr>
        <vertAlign val="superscript"/>
        <sz val="11"/>
        <color theme="1"/>
        <rFont val="Times New Roman"/>
        <family val="1"/>
      </rPr>
      <t>***</t>
    </r>
  </si>
  <si>
    <t>Denom [3] * MedToler</t>
  </si>
  <si>
    <t>Denom [4] * MedToler</t>
  </si>
  <si>
    <t>0.42</t>
  </si>
  <si>
    <t>0.206 / 0.242</t>
  </si>
  <si>
    <t>PRIMEIRO MODELO/TAB 16</t>
  </si>
  <si>
    <t>0.64</t>
  </si>
  <si>
    <r>
      <t>0.91 </t>
    </r>
    <r>
      <rPr>
        <vertAlign val="superscript"/>
        <sz val="11"/>
        <color theme="1"/>
        <rFont val="Times New Roman"/>
        <family val="1"/>
      </rPr>
      <t>***</t>
    </r>
  </si>
  <si>
    <r>
      <t>-0.05 </t>
    </r>
    <r>
      <rPr>
        <vertAlign val="superscript"/>
        <sz val="11"/>
        <color theme="1"/>
        <rFont val="Times New Roman"/>
        <family val="1"/>
      </rPr>
      <t>***</t>
    </r>
  </si>
  <si>
    <t>0.204 / 0.242</t>
  </si>
  <si>
    <t>SEGUNDO MODELO/TAB 16</t>
  </si>
  <si>
    <t>0.10</t>
  </si>
  <si>
    <r>
      <t>-0.20 </t>
    </r>
    <r>
      <rPr>
        <vertAlign val="superscript"/>
        <sz val="11"/>
        <color theme="1"/>
        <rFont val="Times New Roman"/>
        <family val="1"/>
      </rPr>
      <t>**</t>
    </r>
  </si>
  <si>
    <r>
      <t>1.02 </t>
    </r>
    <r>
      <rPr>
        <vertAlign val="superscript"/>
        <sz val="11"/>
        <color theme="1"/>
        <rFont val="Times New Roman"/>
        <family val="1"/>
      </rPr>
      <t>***</t>
    </r>
  </si>
  <si>
    <r>
      <t>-0.08 </t>
    </r>
    <r>
      <rPr>
        <vertAlign val="superscript"/>
        <sz val="11"/>
        <color theme="1"/>
        <rFont val="Times New Roman"/>
        <family val="1"/>
      </rPr>
      <t>***</t>
    </r>
  </si>
  <si>
    <t>0.205 / 0.242</t>
  </si>
  <si>
    <t>TERCEIRO MODELO/TAB 16</t>
  </si>
  <si>
    <t>1.33</t>
  </si>
  <si>
    <r>
      <t>-0.99 </t>
    </r>
    <r>
      <rPr>
        <vertAlign val="superscript"/>
        <sz val="11"/>
        <color theme="1"/>
        <rFont val="Times New Roman"/>
        <family val="1"/>
      </rPr>
      <t>***</t>
    </r>
  </si>
  <si>
    <r>
      <t>-0.72 </t>
    </r>
    <r>
      <rPr>
        <vertAlign val="superscript"/>
        <sz val="11"/>
        <color theme="1"/>
        <rFont val="Times New Roman"/>
        <family val="1"/>
      </rPr>
      <t>***</t>
    </r>
  </si>
  <si>
    <r>
      <t>-0.24 </t>
    </r>
    <r>
      <rPr>
        <vertAlign val="superscript"/>
        <sz val="11"/>
        <color theme="1"/>
        <rFont val="Times New Roman"/>
        <family val="1"/>
      </rPr>
      <t>**</t>
    </r>
  </si>
  <si>
    <r>
      <t>0.75 </t>
    </r>
    <r>
      <rPr>
        <vertAlign val="superscript"/>
        <sz val="11"/>
        <color theme="1"/>
        <rFont val="Times New Roman"/>
        <family val="1"/>
      </rPr>
      <t>**</t>
    </r>
  </si>
  <si>
    <t>Denom1 * TNaH</t>
  </si>
  <si>
    <t>Denom [2] * TNaH</t>
  </si>
  <si>
    <t>Denom [3] * TNaH</t>
  </si>
  <si>
    <t>0.54</t>
  </si>
  <si>
    <t>Denom [4] * TNaH</t>
  </si>
  <si>
    <t>0.25</t>
  </si>
  <si>
    <t>0.203 / 0.242</t>
  </si>
  <si>
    <t>0.79</t>
  </si>
  <si>
    <t>0.205 / 0.243</t>
  </si>
  <si>
    <r>
      <t>-0.19 </t>
    </r>
    <r>
      <rPr>
        <vertAlign val="superscript"/>
        <sz val="11"/>
        <color theme="1"/>
        <rFont val="Times New Roman"/>
        <family val="1"/>
      </rPr>
      <t>***</t>
    </r>
  </si>
  <si>
    <r>
      <t>0.87 </t>
    </r>
    <r>
      <rPr>
        <vertAlign val="superscript"/>
        <sz val="11"/>
        <color theme="1"/>
        <rFont val="Times New Roman"/>
        <family val="1"/>
      </rPr>
      <t>***</t>
    </r>
  </si>
  <si>
    <r>
      <t>-0.05 </t>
    </r>
    <r>
      <rPr>
        <vertAlign val="superscript"/>
        <sz val="11"/>
        <color theme="1"/>
        <rFont val="Times New Roman"/>
        <family val="1"/>
      </rPr>
      <t>*</t>
    </r>
  </si>
  <si>
    <t>PRIMEIRO MODELO/TAB 17</t>
  </si>
  <si>
    <t>SEGUNDO MODELO/TAB 17</t>
  </si>
  <si>
    <t>TERCEIRO MODELO/TAB 17</t>
  </si>
  <si>
    <r>
      <t>4.67 </t>
    </r>
    <r>
      <rPr>
        <vertAlign val="superscript"/>
        <sz val="11"/>
        <color theme="1"/>
        <rFont val="Times New Roman"/>
        <family val="1"/>
      </rPr>
      <t>***</t>
    </r>
  </si>
  <si>
    <r>
      <t>-0.25 </t>
    </r>
    <r>
      <rPr>
        <vertAlign val="superscript"/>
        <sz val="11"/>
        <color theme="1"/>
        <rFont val="Times New Roman"/>
        <family val="1"/>
      </rPr>
      <t>***</t>
    </r>
  </si>
  <si>
    <r>
      <t>-0.04 </t>
    </r>
    <r>
      <rPr>
        <vertAlign val="superscript"/>
        <sz val="11"/>
        <color theme="1"/>
        <rFont val="Times New Roman"/>
        <family val="1"/>
      </rPr>
      <t>*</t>
    </r>
  </si>
  <si>
    <r>
      <t>1.22 </t>
    </r>
    <r>
      <rPr>
        <vertAlign val="superscript"/>
        <sz val="11"/>
        <color theme="1"/>
        <rFont val="Times New Roman"/>
        <family val="1"/>
      </rPr>
      <t>***</t>
    </r>
  </si>
  <si>
    <r>
      <t>-0.07 </t>
    </r>
    <r>
      <rPr>
        <vertAlign val="superscript"/>
        <sz val="11"/>
        <color theme="1"/>
        <rFont val="Times New Roman"/>
        <family val="1"/>
      </rPr>
      <t>*</t>
    </r>
  </si>
  <si>
    <t>0.70</t>
  </si>
  <si>
    <t>0.171 / 0.232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</si>
</sst>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center" vertical="top" wrapText="1"/>
    </xf>
    <xf numFmtId="0" fontId="1" fillId="0" borderId="0" xfId="0" applyFont="1" applyBorder="1"/>
    <xf numFmtId="0" fontId="11" fillId="0" borderId="0" xfId="0" applyFont="1"/>
    <xf numFmtId="0" fontId="12" fillId="0" borderId="0" xfId="0" applyFont="1"/>
    <xf numFmtId="0" fontId="2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2" borderId="8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9" xfId="0" applyFont="1" applyBorder="1"/>
    <xf numFmtId="0" fontId="13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14" fillId="0" borderId="12" xfId="0" applyFont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0" fontId="14" fillId="8" borderId="0" xfId="0" applyFont="1" applyFill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 wrapText="1"/>
    </xf>
    <xf numFmtId="0" fontId="14" fillId="8" borderId="5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0" fillId="0" borderId="13" xfId="0" applyBorder="1" applyAlignment="1">
      <alignment horizontal="center" vertical="center"/>
    </xf>
    <xf numFmtId="0" fontId="0" fillId="9" borderId="13" xfId="0" applyFill="1" applyBorder="1"/>
    <xf numFmtId="0" fontId="0" fillId="3" borderId="13" xfId="0" applyFill="1" applyBorder="1"/>
    <xf numFmtId="0" fontId="13" fillId="0" borderId="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0" borderId="13" xfId="0" applyBorder="1" applyAlignment="1">
      <alignment horizontal="centerContinuous" wrapText="1"/>
    </xf>
    <xf numFmtId="0" fontId="0" fillId="0" borderId="13" xfId="0" applyBorder="1" applyAlignment="1">
      <alignment horizontal="centerContinuous"/>
    </xf>
    <xf numFmtId="0" fontId="0" fillId="0" borderId="0" xfId="0" applyFont="1" applyFill="1" applyBorder="1"/>
    <xf numFmtId="0" fontId="0" fillId="0" borderId="13" xfId="0" applyFont="1" applyFill="1" applyBorder="1"/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left" vertical="top" wrapText="1"/>
    </xf>
    <xf numFmtId="0" fontId="0" fillId="12" borderId="13" xfId="0" applyFill="1" applyBorder="1"/>
    <xf numFmtId="0" fontId="0" fillId="12" borderId="13" xfId="0" applyFont="1" applyFill="1" applyBorder="1"/>
    <xf numFmtId="0" fontId="0" fillId="0" borderId="13" xfId="0" applyFill="1" applyBorder="1"/>
    <xf numFmtId="0" fontId="1" fillId="0" borderId="13" xfId="0" applyFont="1" applyFill="1" applyBorder="1" applyAlignment="1">
      <alignment vertical="center" wrapText="1"/>
    </xf>
    <xf numFmtId="0" fontId="0" fillId="13" borderId="0" xfId="0" applyFill="1"/>
    <xf numFmtId="0" fontId="0" fillId="13" borderId="16" xfId="0" applyFont="1" applyFill="1" applyBorder="1"/>
    <xf numFmtId="0" fontId="0" fillId="13" borderId="16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right" vertical="center" wrapText="1"/>
    </xf>
    <xf numFmtId="0" fontId="12" fillId="2" borderId="0" xfId="0" applyFont="1" applyFill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0" fillId="0" borderId="13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368D-EF1C-459B-8B74-D346F46634C6}">
  <sheetPr codeName="Planilha1"/>
  <dimension ref="A1:BB33"/>
  <sheetViews>
    <sheetView topLeftCell="P16" zoomScale="80" zoomScaleNormal="80" zoomScalePageLayoutView="20" workbookViewId="0">
      <selection activeCell="AH3" sqref="AH3:AI27"/>
    </sheetView>
  </sheetViews>
  <sheetFormatPr defaultRowHeight="15" x14ac:dyDescent="0.25"/>
  <cols>
    <col min="1" max="1" width="13.28515625" customWidth="1"/>
    <col min="2" max="2" width="14.42578125" customWidth="1"/>
    <col min="3" max="3" width="1.85546875" customWidth="1"/>
    <col min="4" max="4" width="17.5703125" customWidth="1"/>
    <col min="5" max="5" width="14" customWidth="1"/>
    <col min="6" max="6" width="1.5703125" customWidth="1"/>
    <col min="7" max="7" width="16.28515625" customWidth="1"/>
    <col min="8" max="8" width="11" customWidth="1"/>
    <col min="9" max="9" width="1.28515625" customWidth="1"/>
    <col min="10" max="10" width="19" customWidth="1"/>
    <col min="12" max="12" width="1.85546875" customWidth="1"/>
    <col min="13" max="13" width="15.85546875" customWidth="1"/>
    <col min="14" max="14" width="11.5703125" customWidth="1"/>
    <col min="15" max="15" width="2" customWidth="1"/>
    <col min="16" max="16" width="14.42578125" customWidth="1"/>
    <col min="17" max="17" width="12.42578125" customWidth="1"/>
    <col min="18" max="18" width="1.5703125" customWidth="1"/>
    <col min="19" max="19" width="14.28515625" customWidth="1"/>
    <col min="21" max="21" width="1.85546875" customWidth="1"/>
    <col min="22" max="22" width="15.7109375" customWidth="1"/>
    <col min="24" max="24" width="1.85546875" customWidth="1"/>
    <col min="25" max="25" width="18.140625" customWidth="1"/>
    <col min="27" max="27" width="1.140625" customWidth="1"/>
    <col min="28" max="28" width="16.140625" customWidth="1"/>
    <col min="30" max="30" width="2" customWidth="1"/>
    <col min="31" max="31" width="20" customWidth="1"/>
    <col min="33" max="33" width="1.42578125" customWidth="1"/>
    <col min="34" max="34" width="17.7109375" customWidth="1"/>
    <col min="36" max="36" width="1.140625" customWidth="1"/>
    <col min="37" max="37" width="16.85546875" customWidth="1"/>
    <col min="39" max="39" width="2" customWidth="1"/>
    <col min="40" max="40" width="15.28515625" customWidth="1"/>
    <col min="42" max="42" width="1.5703125" customWidth="1"/>
    <col min="43" max="43" width="16.140625" customWidth="1"/>
    <col min="46" max="46" width="1.28515625" customWidth="1"/>
    <col min="47" max="47" width="20.7109375" customWidth="1"/>
    <col min="49" max="49" width="1.42578125" customWidth="1"/>
    <col min="50" max="50" width="15.7109375" customWidth="1"/>
    <col min="53" max="53" width="20.5703125" customWidth="1"/>
    <col min="54" max="54" width="11.85546875" customWidth="1"/>
  </cols>
  <sheetData>
    <row r="1" spans="1:54" s="26" customFormat="1" ht="33" customHeight="1" thickBot="1" x14ac:dyDescent="0.4">
      <c r="A1" s="97" t="s">
        <v>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</row>
    <row r="2" spans="1:54" s="25" customFormat="1" ht="25.5" customHeight="1" thickTop="1" thickBot="1" x14ac:dyDescent="0.45">
      <c r="A2" s="98" t="s">
        <v>135</v>
      </c>
      <c r="B2" s="99"/>
      <c r="C2" s="99"/>
      <c r="D2" s="99"/>
      <c r="E2" s="100"/>
      <c r="F2" s="37"/>
      <c r="G2" s="98" t="s">
        <v>136</v>
      </c>
      <c r="H2" s="99"/>
      <c r="I2" s="99"/>
      <c r="J2" s="99"/>
      <c r="K2" s="99"/>
      <c r="L2" s="99"/>
      <c r="M2" s="99"/>
      <c r="N2" s="100"/>
      <c r="O2" s="37"/>
      <c r="P2" s="98" t="s">
        <v>137</v>
      </c>
      <c r="Q2" s="99"/>
      <c r="R2" s="99"/>
      <c r="S2" s="99"/>
      <c r="T2" s="99"/>
      <c r="U2" s="99"/>
      <c r="V2" s="99"/>
      <c r="W2" s="100"/>
      <c r="X2" s="37"/>
      <c r="Y2" s="98" t="s">
        <v>138</v>
      </c>
      <c r="Z2" s="99"/>
      <c r="AA2" s="99"/>
      <c r="AB2" s="99"/>
      <c r="AC2" s="99"/>
      <c r="AD2" s="99"/>
      <c r="AE2" s="99"/>
      <c r="AF2" s="100"/>
      <c r="AG2" s="37"/>
      <c r="AH2" s="98" t="s">
        <v>139</v>
      </c>
      <c r="AI2" s="99"/>
      <c r="AJ2" s="99"/>
      <c r="AK2" s="99"/>
      <c r="AL2" s="99"/>
      <c r="AM2" s="99"/>
      <c r="AN2" s="99"/>
      <c r="AO2" s="100"/>
      <c r="AP2" s="37"/>
      <c r="AQ2" s="98" t="s">
        <v>140</v>
      </c>
      <c r="AR2" s="99"/>
      <c r="AS2" s="99"/>
      <c r="AT2" s="99"/>
      <c r="AU2" s="99"/>
      <c r="AV2" s="99"/>
      <c r="AW2" s="99"/>
      <c r="AX2" s="99"/>
      <c r="AY2" s="100"/>
      <c r="BA2" s="44"/>
      <c r="BB2" s="45" t="s">
        <v>0</v>
      </c>
    </row>
    <row r="3" spans="1:54" ht="33" thickTop="1" thickBot="1" x14ac:dyDescent="0.3">
      <c r="A3" s="27"/>
      <c r="B3" s="11" t="s">
        <v>0</v>
      </c>
      <c r="C3" s="1"/>
      <c r="D3" s="44"/>
      <c r="E3" s="45" t="s">
        <v>0</v>
      </c>
      <c r="F3" s="9"/>
      <c r="G3" s="27"/>
      <c r="H3" s="11" t="s">
        <v>0</v>
      </c>
      <c r="I3" s="9"/>
      <c r="J3" s="10"/>
      <c r="K3" s="11" t="s">
        <v>0</v>
      </c>
      <c r="L3" s="1"/>
      <c r="M3" s="44"/>
      <c r="N3" s="45" t="s">
        <v>0</v>
      </c>
      <c r="O3" s="9"/>
      <c r="P3" s="27"/>
      <c r="Q3" s="11" t="s">
        <v>0</v>
      </c>
      <c r="R3" s="9"/>
      <c r="S3" s="10"/>
      <c r="T3" s="11" t="s">
        <v>0</v>
      </c>
      <c r="U3" s="1"/>
      <c r="V3" s="44"/>
      <c r="W3" s="45" t="s">
        <v>0</v>
      </c>
      <c r="X3" s="1"/>
      <c r="Y3" s="27"/>
      <c r="Z3" s="11" t="s">
        <v>0</v>
      </c>
      <c r="AA3" s="9"/>
      <c r="AB3" s="10"/>
      <c r="AC3" s="11" t="s">
        <v>0</v>
      </c>
      <c r="AD3" s="1"/>
      <c r="AE3" s="17"/>
      <c r="AF3" s="28" t="s">
        <v>0</v>
      </c>
      <c r="AG3" s="9"/>
      <c r="AH3" s="27"/>
      <c r="AI3" s="11" t="s">
        <v>0</v>
      </c>
      <c r="AJ3" s="9"/>
      <c r="AK3" s="10"/>
      <c r="AL3" s="11" t="s">
        <v>0</v>
      </c>
      <c r="AM3" s="1"/>
      <c r="AN3" s="44"/>
      <c r="AO3" s="45" t="s">
        <v>0</v>
      </c>
      <c r="AP3" s="9"/>
      <c r="AQ3" s="27"/>
      <c r="AR3" s="11" t="s">
        <v>0</v>
      </c>
      <c r="AS3" s="11"/>
      <c r="AT3" s="1"/>
      <c r="AU3" s="10"/>
      <c r="AV3" s="11" t="s">
        <v>0</v>
      </c>
      <c r="AW3" s="9"/>
      <c r="AX3" s="44"/>
      <c r="AY3" s="45" t="s">
        <v>0</v>
      </c>
      <c r="BA3" s="46" t="s">
        <v>1</v>
      </c>
      <c r="BB3" s="47" t="s">
        <v>2</v>
      </c>
    </row>
    <row r="4" spans="1:54" ht="32.25" thickBot="1" x14ac:dyDescent="0.3">
      <c r="A4" s="29" t="s">
        <v>1</v>
      </c>
      <c r="B4" s="12" t="s">
        <v>2</v>
      </c>
      <c r="C4" s="2"/>
      <c r="D4" s="46" t="s">
        <v>1</v>
      </c>
      <c r="E4" s="47" t="s">
        <v>2</v>
      </c>
      <c r="F4" s="9"/>
      <c r="G4" s="29" t="s">
        <v>1</v>
      </c>
      <c r="H4" s="12" t="s">
        <v>2</v>
      </c>
      <c r="I4" s="9"/>
      <c r="J4" s="18" t="s">
        <v>1</v>
      </c>
      <c r="K4" s="12" t="s">
        <v>2</v>
      </c>
      <c r="L4" s="2"/>
      <c r="M4" s="46" t="s">
        <v>1</v>
      </c>
      <c r="N4" s="47" t="s">
        <v>2</v>
      </c>
      <c r="O4" s="9"/>
      <c r="P4" s="29" t="s">
        <v>1</v>
      </c>
      <c r="Q4" s="12" t="s">
        <v>2</v>
      </c>
      <c r="R4" s="9"/>
      <c r="S4" s="18" t="s">
        <v>1</v>
      </c>
      <c r="T4" s="12" t="s">
        <v>2</v>
      </c>
      <c r="U4" s="2"/>
      <c r="V4" s="46" t="s">
        <v>1</v>
      </c>
      <c r="W4" s="47" t="s">
        <v>2</v>
      </c>
      <c r="X4" s="2"/>
      <c r="Y4" s="29" t="s">
        <v>1</v>
      </c>
      <c r="Z4" s="12" t="s">
        <v>2</v>
      </c>
      <c r="AA4" s="9"/>
      <c r="AB4" s="18" t="s">
        <v>1</v>
      </c>
      <c r="AC4" s="12" t="s">
        <v>2</v>
      </c>
      <c r="AD4" s="2"/>
      <c r="AE4" s="19" t="s">
        <v>1</v>
      </c>
      <c r="AF4" s="30" t="s">
        <v>2</v>
      </c>
      <c r="AG4" s="9"/>
      <c r="AH4" s="29" t="s">
        <v>1</v>
      </c>
      <c r="AI4" s="12" t="s">
        <v>2</v>
      </c>
      <c r="AJ4" s="9"/>
      <c r="AK4" s="18" t="s">
        <v>1</v>
      </c>
      <c r="AL4" s="12" t="s">
        <v>2</v>
      </c>
      <c r="AM4" s="2"/>
      <c r="AN4" s="46" t="s">
        <v>1</v>
      </c>
      <c r="AO4" s="47" t="s">
        <v>2</v>
      </c>
      <c r="AP4" s="9"/>
      <c r="AQ4" s="29" t="s">
        <v>1</v>
      </c>
      <c r="AR4" s="12" t="s">
        <v>2</v>
      </c>
      <c r="AS4" s="12"/>
      <c r="AT4" s="2"/>
      <c r="AU4" s="18" t="s">
        <v>1</v>
      </c>
      <c r="AV4" s="12" t="s">
        <v>2</v>
      </c>
      <c r="AW4" s="9"/>
      <c r="AX4" s="46" t="s">
        <v>1</v>
      </c>
      <c r="AY4" s="47" t="s">
        <v>2</v>
      </c>
      <c r="BA4" s="48" t="s">
        <v>3</v>
      </c>
      <c r="BB4" s="49" t="s">
        <v>191</v>
      </c>
    </row>
    <row r="5" spans="1:54" ht="18" x14ac:dyDescent="0.25">
      <c r="A5" s="31" t="s">
        <v>3</v>
      </c>
      <c r="B5" s="3" t="s">
        <v>4</v>
      </c>
      <c r="C5" s="5"/>
      <c r="D5" s="48" t="s">
        <v>3</v>
      </c>
      <c r="E5" s="49" t="s">
        <v>141</v>
      </c>
      <c r="F5" s="9"/>
      <c r="G5" s="31" t="s">
        <v>3</v>
      </c>
      <c r="H5" s="3" t="s">
        <v>4</v>
      </c>
      <c r="I5" s="9"/>
      <c r="J5" s="6" t="s">
        <v>3</v>
      </c>
      <c r="K5" s="3" t="s">
        <v>50</v>
      </c>
      <c r="L5" s="5"/>
      <c r="M5" s="48" t="s">
        <v>3</v>
      </c>
      <c r="N5" s="49" t="s">
        <v>162</v>
      </c>
      <c r="O5" s="9"/>
      <c r="P5" s="31" t="s">
        <v>3</v>
      </c>
      <c r="Q5" s="3" t="s">
        <v>33</v>
      </c>
      <c r="R5" s="9"/>
      <c r="S5" s="6" t="s">
        <v>3</v>
      </c>
      <c r="T5" s="3" t="s">
        <v>55</v>
      </c>
      <c r="U5" s="5"/>
      <c r="V5" s="48" t="s">
        <v>3</v>
      </c>
      <c r="W5" s="49" t="s">
        <v>172</v>
      </c>
      <c r="X5" s="5"/>
      <c r="Y5" s="31" t="s">
        <v>3</v>
      </c>
      <c r="Z5" s="3" t="s">
        <v>20</v>
      </c>
      <c r="AA5" s="9"/>
      <c r="AB5" s="6" t="s">
        <v>3</v>
      </c>
      <c r="AC5" s="3" t="s">
        <v>58</v>
      </c>
      <c r="AD5" s="5"/>
      <c r="AE5" s="20" t="s">
        <v>3</v>
      </c>
      <c r="AF5" s="32" t="s">
        <v>118</v>
      </c>
      <c r="AG5" s="9"/>
      <c r="AH5" s="31" t="s">
        <v>3</v>
      </c>
      <c r="AI5" s="3" t="s">
        <v>41</v>
      </c>
      <c r="AJ5" s="9"/>
      <c r="AK5" s="6" t="s">
        <v>3</v>
      </c>
      <c r="AL5" s="3" t="s">
        <v>59</v>
      </c>
      <c r="AM5" s="5"/>
      <c r="AN5" s="48" t="s">
        <v>3</v>
      </c>
      <c r="AO5" s="49" t="s">
        <v>179</v>
      </c>
      <c r="AP5" s="9"/>
      <c r="AQ5" s="31" t="s">
        <v>3</v>
      </c>
      <c r="AR5" s="3" t="s">
        <v>66</v>
      </c>
      <c r="AS5" s="3"/>
      <c r="AT5" s="5"/>
      <c r="AU5" s="6" t="s">
        <v>3</v>
      </c>
      <c r="AV5" s="3" t="s">
        <v>67</v>
      </c>
      <c r="AW5" s="9"/>
      <c r="AX5" s="48" t="s">
        <v>3</v>
      </c>
      <c r="AY5" s="49" t="s">
        <v>185</v>
      </c>
      <c r="BA5" s="48" t="s">
        <v>198</v>
      </c>
      <c r="BB5" s="49" t="s">
        <v>173</v>
      </c>
    </row>
    <row r="6" spans="1:54" ht="18" x14ac:dyDescent="0.25">
      <c r="A6" s="31" t="s">
        <v>198</v>
      </c>
      <c r="B6" s="3" t="s">
        <v>68</v>
      </c>
      <c r="C6" s="5"/>
      <c r="D6" s="48" t="s">
        <v>198</v>
      </c>
      <c r="E6" s="49" t="s">
        <v>142</v>
      </c>
      <c r="F6" s="9"/>
      <c r="G6" s="31" t="s">
        <v>198</v>
      </c>
      <c r="H6" s="3" t="s">
        <v>69</v>
      </c>
      <c r="I6" s="9"/>
      <c r="J6" s="21" t="s">
        <v>198</v>
      </c>
      <c r="K6" s="4" t="s">
        <v>51</v>
      </c>
      <c r="L6" s="5"/>
      <c r="M6" s="48" t="s">
        <v>198</v>
      </c>
      <c r="N6" s="49" t="s">
        <v>163</v>
      </c>
      <c r="O6" s="9"/>
      <c r="P6" s="31" t="s">
        <v>198</v>
      </c>
      <c r="Q6" s="3" t="s">
        <v>70</v>
      </c>
      <c r="R6" s="9"/>
      <c r="S6" s="21" t="s">
        <v>198</v>
      </c>
      <c r="T6" s="4" t="s">
        <v>70</v>
      </c>
      <c r="U6" s="5"/>
      <c r="V6" s="48" t="s">
        <v>198</v>
      </c>
      <c r="W6" s="49" t="s">
        <v>173</v>
      </c>
      <c r="X6" s="5"/>
      <c r="Y6" s="31" t="s">
        <v>198</v>
      </c>
      <c r="Z6" s="3" t="s">
        <v>71</v>
      </c>
      <c r="AA6" s="9"/>
      <c r="AB6" s="21" t="s">
        <v>198</v>
      </c>
      <c r="AC6" s="4" t="s">
        <v>70</v>
      </c>
      <c r="AD6" s="5"/>
      <c r="AE6" s="20" t="s">
        <v>198</v>
      </c>
      <c r="AF6" s="32" t="s">
        <v>119</v>
      </c>
      <c r="AG6" s="9"/>
      <c r="AH6" s="31" t="s">
        <v>198</v>
      </c>
      <c r="AI6" s="3" t="s">
        <v>68</v>
      </c>
      <c r="AJ6" s="9"/>
      <c r="AK6" s="21" t="s">
        <v>198</v>
      </c>
      <c r="AL6" s="4" t="s">
        <v>70</v>
      </c>
      <c r="AM6" s="5"/>
      <c r="AN6" s="48" t="s">
        <v>198</v>
      </c>
      <c r="AO6" s="49" t="s">
        <v>173</v>
      </c>
      <c r="AP6" s="9"/>
      <c r="AQ6" s="31" t="s">
        <v>198</v>
      </c>
      <c r="AR6" s="3" t="s">
        <v>70</v>
      </c>
      <c r="AS6" s="3"/>
      <c r="AT6" s="5"/>
      <c r="AU6" s="22" t="s">
        <v>198</v>
      </c>
      <c r="AV6" s="23" t="s">
        <v>70</v>
      </c>
      <c r="AW6" s="9"/>
      <c r="AX6" s="48" t="s">
        <v>198</v>
      </c>
      <c r="AY6" s="49" t="s">
        <v>173</v>
      </c>
      <c r="BA6" s="48" t="s">
        <v>5</v>
      </c>
      <c r="BB6" s="49" t="s">
        <v>180</v>
      </c>
    </row>
    <row r="7" spans="1:54" ht="18" x14ac:dyDescent="0.25">
      <c r="A7" s="31" t="s">
        <v>202</v>
      </c>
      <c r="B7" s="3" t="s">
        <v>72</v>
      </c>
      <c r="C7" s="5"/>
      <c r="D7" s="48" t="s">
        <v>202</v>
      </c>
      <c r="E7" s="49" t="s">
        <v>143</v>
      </c>
      <c r="F7" s="9"/>
      <c r="G7" s="31" t="s">
        <v>202</v>
      </c>
      <c r="H7" s="3" t="s">
        <v>73</v>
      </c>
      <c r="I7" s="9"/>
      <c r="J7" s="21" t="s">
        <v>202</v>
      </c>
      <c r="K7" s="4" t="s">
        <v>74</v>
      </c>
      <c r="L7" s="5"/>
      <c r="M7" s="48" t="s">
        <v>202</v>
      </c>
      <c r="N7" s="49" t="s">
        <v>164</v>
      </c>
      <c r="O7" s="9"/>
      <c r="P7" s="31" t="s">
        <v>202</v>
      </c>
      <c r="Q7" s="3" t="s">
        <v>75</v>
      </c>
      <c r="R7" s="9"/>
      <c r="S7" s="21" t="s">
        <v>202</v>
      </c>
      <c r="T7" s="4" t="s">
        <v>75</v>
      </c>
      <c r="U7" s="5"/>
      <c r="V7" s="48" t="s">
        <v>202</v>
      </c>
      <c r="W7" s="49" t="s">
        <v>143</v>
      </c>
      <c r="X7" s="5"/>
      <c r="Y7" s="31" t="s">
        <v>202</v>
      </c>
      <c r="Z7" s="3" t="s">
        <v>76</v>
      </c>
      <c r="AA7" s="9"/>
      <c r="AB7" s="21" t="s">
        <v>202</v>
      </c>
      <c r="AC7" s="4" t="s">
        <v>76</v>
      </c>
      <c r="AD7" s="5"/>
      <c r="AE7" s="20" t="s">
        <v>202</v>
      </c>
      <c r="AF7" s="32" t="s">
        <v>120</v>
      </c>
      <c r="AG7" s="9"/>
      <c r="AH7" s="31" t="s">
        <v>202</v>
      </c>
      <c r="AI7" s="3" t="s">
        <v>72</v>
      </c>
      <c r="AJ7" s="9"/>
      <c r="AK7" s="21" t="s">
        <v>202</v>
      </c>
      <c r="AL7" s="4" t="s">
        <v>75</v>
      </c>
      <c r="AM7" s="5"/>
      <c r="AN7" s="48" t="s">
        <v>202</v>
      </c>
      <c r="AO7" s="49" t="s">
        <v>180</v>
      </c>
      <c r="AP7" s="9"/>
      <c r="AQ7" s="31" t="s">
        <v>202</v>
      </c>
      <c r="AR7" s="3" t="s">
        <v>75</v>
      </c>
      <c r="AS7" s="3"/>
      <c r="AT7" s="5"/>
      <c r="AU7" s="22" t="s">
        <v>202</v>
      </c>
      <c r="AV7" s="23" t="s">
        <v>75</v>
      </c>
      <c r="AW7" s="9"/>
      <c r="AX7" s="48" t="s">
        <v>202</v>
      </c>
      <c r="AY7" s="49" t="s">
        <v>143</v>
      </c>
      <c r="BA7" s="48" t="s">
        <v>203</v>
      </c>
      <c r="BB7" s="49" t="s">
        <v>144</v>
      </c>
    </row>
    <row r="8" spans="1:54" ht="18" x14ac:dyDescent="0.25">
      <c r="A8" s="31" t="s">
        <v>203</v>
      </c>
      <c r="B8" s="3" t="s">
        <v>77</v>
      </c>
      <c r="C8" s="5"/>
      <c r="D8" s="48" t="s">
        <v>203</v>
      </c>
      <c r="E8" s="49" t="s">
        <v>144</v>
      </c>
      <c r="F8" s="9"/>
      <c r="G8" s="31" t="s">
        <v>203</v>
      </c>
      <c r="H8" s="3" t="s">
        <v>78</v>
      </c>
      <c r="I8" s="9"/>
      <c r="J8" s="21" t="s">
        <v>203</v>
      </c>
      <c r="K8" s="4" t="s">
        <v>52</v>
      </c>
      <c r="L8" s="5"/>
      <c r="M8" s="48" t="s">
        <v>203</v>
      </c>
      <c r="N8" s="49" t="s">
        <v>165</v>
      </c>
      <c r="O8" s="9"/>
      <c r="P8" s="31" t="s">
        <v>203</v>
      </c>
      <c r="Q8" s="3" t="s">
        <v>77</v>
      </c>
      <c r="R8" s="9"/>
      <c r="S8" s="21" t="s">
        <v>203</v>
      </c>
      <c r="T8" s="4" t="s">
        <v>79</v>
      </c>
      <c r="U8" s="5"/>
      <c r="V8" s="48" t="s">
        <v>203</v>
      </c>
      <c r="W8" s="49" t="s">
        <v>174</v>
      </c>
      <c r="X8" s="5"/>
      <c r="Y8" s="31" t="s">
        <v>203</v>
      </c>
      <c r="Z8" s="3" t="s">
        <v>80</v>
      </c>
      <c r="AA8" s="9"/>
      <c r="AB8" s="21" t="s">
        <v>203</v>
      </c>
      <c r="AC8" s="4" t="s">
        <v>77</v>
      </c>
      <c r="AD8" s="5"/>
      <c r="AE8" s="20" t="s">
        <v>203</v>
      </c>
      <c r="AF8" s="32" t="s">
        <v>121</v>
      </c>
      <c r="AG8" s="9"/>
      <c r="AH8" s="31" t="s">
        <v>203</v>
      </c>
      <c r="AI8" s="3" t="s">
        <v>79</v>
      </c>
      <c r="AJ8" s="9"/>
      <c r="AK8" s="21" t="s">
        <v>203</v>
      </c>
      <c r="AL8" s="4" t="s">
        <v>81</v>
      </c>
      <c r="AM8" s="5"/>
      <c r="AN8" s="48" t="s">
        <v>203</v>
      </c>
      <c r="AO8" s="49" t="s">
        <v>174</v>
      </c>
      <c r="AP8" s="9"/>
      <c r="AQ8" s="31" t="s">
        <v>203</v>
      </c>
      <c r="AR8" s="3" t="s">
        <v>79</v>
      </c>
      <c r="AS8" s="3"/>
      <c r="AT8" s="5"/>
      <c r="AU8" s="22" t="s">
        <v>203</v>
      </c>
      <c r="AV8" s="23" t="s">
        <v>81</v>
      </c>
      <c r="AW8" s="9"/>
      <c r="AX8" s="48" t="s">
        <v>203</v>
      </c>
      <c r="AY8" s="49" t="s">
        <v>144</v>
      </c>
      <c r="BA8" s="48" t="s">
        <v>6</v>
      </c>
      <c r="BB8" s="49" t="s">
        <v>145</v>
      </c>
    </row>
    <row r="9" spans="1:54" ht="18" x14ac:dyDescent="0.25">
      <c r="A9" s="31" t="s">
        <v>6</v>
      </c>
      <c r="B9" s="3" t="s">
        <v>82</v>
      </c>
      <c r="C9" s="5"/>
      <c r="D9" s="48" t="s">
        <v>6</v>
      </c>
      <c r="E9" s="49" t="s">
        <v>145</v>
      </c>
      <c r="F9" s="9"/>
      <c r="G9" s="31" t="s">
        <v>6</v>
      </c>
      <c r="H9" s="3" t="s">
        <v>82</v>
      </c>
      <c r="I9" s="9"/>
      <c r="J9" s="6" t="s">
        <v>6</v>
      </c>
      <c r="K9" s="3" t="s">
        <v>82</v>
      </c>
      <c r="L9" s="5"/>
      <c r="M9" s="48" t="s">
        <v>6</v>
      </c>
      <c r="N9" s="49" t="s">
        <v>145</v>
      </c>
      <c r="O9" s="9"/>
      <c r="P9" s="31" t="s">
        <v>6</v>
      </c>
      <c r="Q9" s="3" t="s">
        <v>83</v>
      </c>
      <c r="R9" s="9"/>
      <c r="S9" s="6" t="s">
        <v>6</v>
      </c>
      <c r="T9" s="3" t="s">
        <v>26</v>
      </c>
      <c r="U9" s="5"/>
      <c r="V9" s="48" t="s">
        <v>6</v>
      </c>
      <c r="W9" s="49" t="s">
        <v>115</v>
      </c>
      <c r="X9" s="5"/>
      <c r="Y9" s="31" t="s">
        <v>6</v>
      </c>
      <c r="Z9" s="3" t="s">
        <v>84</v>
      </c>
      <c r="AA9" s="9"/>
      <c r="AB9" s="6" t="s">
        <v>6</v>
      </c>
      <c r="AC9" s="3" t="s">
        <v>34</v>
      </c>
      <c r="AD9" s="5"/>
      <c r="AE9" s="20" t="s">
        <v>6</v>
      </c>
      <c r="AF9" s="32" t="s">
        <v>122</v>
      </c>
      <c r="AG9" s="9"/>
      <c r="AH9" s="31" t="s">
        <v>6</v>
      </c>
      <c r="AI9" s="3" t="s">
        <v>82</v>
      </c>
      <c r="AJ9" s="9"/>
      <c r="AK9" s="6" t="s">
        <v>6</v>
      </c>
      <c r="AL9" s="3" t="s">
        <v>82</v>
      </c>
      <c r="AM9" s="5"/>
      <c r="AN9" s="48" t="s">
        <v>6</v>
      </c>
      <c r="AO9" s="49" t="s">
        <v>59</v>
      </c>
      <c r="AP9" s="9"/>
      <c r="AQ9" s="31" t="s">
        <v>6</v>
      </c>
      <c r="AR9" s="3" t="s">
        <v>82</v>
      </c>
      <c r="AS9" s="3"/>
      <c r="AT9" s="5"/>
      <c r="AU9" s="6" t="s">
        <v>6</v>
      </c>
      <c r="AV9" s="3" t="s">
        <v>82</v>
      </c>
      <c r="AW9" s="9"/>
      <c r="AX9" s="48" t="s">
        <v>6</v>
      </c>
      <c r="AY9" s="49" t="s">
        <v>145</v>
      </c>
      <c r="BA9" s="48" t="s">
        <v>7</v>
      </c>
      <c r="BB9" s="49" t="s">
        <v>192</v>
      </c>
    </row>
    <row r="10" spans="1:54" ht="18" x14ac:dyDescent="0.25">
      <c r="A10" s="31" t="s">
        <v>7</v>
      </c>
      <c r="B10" s="3" t="s">
        <v>85</v>
      </c>
      <c r="C10" s="5"/>
      <c r="D10" s="48" t="s">
        <v>7</v>
      </c>
      <c r="E10" s="49" t="s">
        <v>146</v>
      </c>
      <c r="F10" s="9"/>
      <c r="G10" s="31" t="s">
        <v>7</v>
      </c>
      <c r="H10" s="3" t="s">
        <v>85</v>
      </c>
      <c r="I10" s="9"/>
      <c r="J10" s="6" t="s">
        <v>7</v>
      </c>
      <c r="K10" s="3" t="s">
        <v>86</v>
      </c>
      <c r="L10" s="5"/>
      <c r="M10" s="48" t="s">
        <v>7</v>
      </c>
      <c r="N10" s="49" t="s">
        <v>146</v>
      </c>
      <c r="O10" s="9"/>
      <c r="P10" s="31" t="s">
        <v>7</v>
      </c>
      <c r="Q10" s="3" t="s">
        <v>85</v>
      </c>
      <c r="R10" s="9"/>
      <c r="S10" s="6" t="s">
        <v>7</v>
      </c>
      <c r="T10" s="3" t="s">
        <v>86</v>
      </c>
      <c r="U10" s="5"/>
      <c r="V10" s="48" t="s">
        <v>7</v>
      </c>
      <c r="W10" s="49" t="s">
        <v>146</v>
      </c>
      <c r="X10" s="5"/>
      <c r="Y10" s="31" t="s">
        <v>7</v>
      </c>
      <c r="Z10" s="3" t="s">
        <v>86</v>
      </c>
      <c r="AA10" s="9"/>
      <c r="AB10" s="6" t="s">
        <v>7</v>
      </c>
      <c r="AC10" s="3" t="s">
        <v>86</v>
      </c>
      <c r="AD10" s="5"/>
      <c r="AE10" s="20" t="s">
        <v>7</v>
      </c>
      <c r="AF10" s="32" t="s">
        <v>123</v>
      </c>
      <c r="AG10" s="9"/>
      <c r="AH10" s="31" t="s">
        <v>7</v>
      </c>
      <c r="AI10" s="3" t="s">
        <v>87</v>
      </c>
      <c r="AJ10" s="9"/>
      <c r="AK10" s="6" t="s">
        <v>7</v>
      </c>
      <c r="AL10" s="3" t="s">
        <v>60</v>
      </c>
      <c r="AM10" s="5"/>
      <c r="AN10" s="48" t="s">
        <v>7</v>
      </c>
      <c r="AO10" s="49" t="s">
        <v>146</v>
      </c>
      <c r="AP10" s="9"/>
      <c r="AQ10" s="31" t="s">
        <v>7</v>
      </c>
      <c r="AR10" s="3" t="s">
        <v>88</v>
      </c>
      <c r="AS10" s="3"/>
      <c r="AT10" s="5"/>
      <c r="AU10" s="6" t="s">
        <v>7</v>
      </c>
      <c r="AV10" s="3" t="s">
        <v>26</v>
      </c>
      <c r="AW10" s="9"/>
      <c r="AX10" s="48" t="s">
        <v>7</v>
      </c>
      <c r="AY10" s="49" t="s">
        <v>186</v>
      </c>
      <c r="BA10" s="48" t="s">
        <v>8</v>
      </c>
      <c r="BB10" s="49" t="s">
        <v>147</v>
      </c>
    </row>
    <row r="11" spans="1:54" ht="18" x14ac:dyDescent="0.25">
      <c r="A11" s="31" t="s">
        <v>8</v>
      </c>
      <c r="B11" s="3" t="s">
        <v>89</v>
      </c>
      <c r="C11" s="5"/>
      <c r="D11" s="48" t="s">
        <v>8</v>
      </c>
      <c r="E11" s="49" t="s">
        <v>147</v>
      </c>
      <c r="F11" s="9"/>
      <c r="G11" s="31" t="s">
        <v>8</v>
      </c>
      <c r="H11" s="3" t="s">
        <v>89</v>
      </c>
      <c r="I11" s="9"/>
      <c r="J11" s="6" t="s">
        <v>8</v>
      </c>
      <c r="K11" s="3" t="s">
        <v>89</v>
      </c>
      <c r="L11" s="5"/>
      <c r="M11" s="48" t="s">
        <v>8</v>
      </c>
      <c r="N11" s="49" t="s">
        <v>147</v>
      </c>
      <c r="O11" s="9"/>
      <c r="P11" s="31" t="s">
        <v>8</v>
      </c>
      <c r="Q11" s="3" t="s">
        <v>89</v>
      </c>
      <c r="R11" s="9"/>
      <c r="S11" s="6" t="s">
        <v>8</v>
      </c>
      <c r="T11" s="3" t="s">
        <v>89</v>
      </c>
      <c r="U11" s="5"/>
      <c r="V11" s="48" t="s">
        <v>8</v>
      </c>
      <c r="W11" s="49" t="s">
        <v>147</v>
      </c>
      <c r="X11" s="5"/>
      <c r="Y11" s="31" t="s">
        <v>8</v>
      </c>
      <c r="Z11" s="3" t="s">
        <v>89</v>
      </c>
      <c r="AA11" s="9"/>
      <c r="AB11" s="6" t="s">
        <v>8</v>
      </c>
      <c r="AC11" s="3" t="s">
        <v>89</v>
      </c>
      <c r="AD11" s="5"/>
      <c r="AE11" s="20" t="s">
        <v>8</v>
      </c>
      <c r="AF11" s="32" t="s">
        <v>124</v>
      </c>
      <c r="AG11" s="9"/>
      <c r="AH11" s="31" t="s">
        <v>8</v>
      </c>
      <c r="AI11" s="3" t="s">
        <v>89</v>
      </c>
      <c r="AJ11" s="9"/>
      <c r="AK11" s="6" t="s">
        <v>8</v>
      </c>
      <c r="AL11" s="3" t="s">
        <v>89</v>
      </c>
      <c r="AM11" s="5"/>
      <c r="AN11" s="48" t="s">
        <v>8</v>
      </c>
      <c r="AO11" s="49" t="s">
        <v>147</v>
      </c>
      <c r="AP11" s="9"/>
      <c r="AQ11" s="31" t="s">
        <v>8</v>
      </c>
      <c r="AR11" s="3" t="s">
        <v>89</v>
      </c>
      <c r="AS11" s="3"/>
      <c r="AT11" s="5"/>
      <c r="AU11" s="6" t="s">
        <v>8</v>
      </c>
      <c r="AV11" s="3" t="s">
        <v>89</v>
      </c>
      <c r="AW11" s="9"/>
      <c r="AX11" s="48" t="s">
        <v>8</v>
      </c>
      <c r="AY11" s="49" t="s">
        <v>147</v>
      </c>
      <c r="BA11" s="48" t="s">
        <v>9</v>
      </c>
      <c r="BB11" s="49" t="s">
        <v>148</v>
      </c>
    </row>
    <row r="12" spans="1:54" ht="18" x14ac:dyDescent="0.25">
      <c r="A12" s="31" t="s">
        <v>9</v>
      </c>
      <c r="B12" s="3" t="s">
        <v>90</v>
      </c>
      <c r="C12" s="5"/>
      <c r="D12" s="48" t="s">
        <v>9</v>
      </c>
      <c r="E12" s="49" t="s">
        <v>148</v>
      </c>
      <c r="F12" s="9"/>
      <c r="G12" s="31" t="s">
        <v>9</v>
      </c>
      <c r="H12" s="3" t="s">
        <v>90</v>
      </c>
      <c r="I12" s="9"/>
      <c r="J12" s="6" t="s">
        <v>9</v>
      </c>
      <c r="K12" s="3" t="s">
        <v>90</v>
      </c>
      <c r="L12" s="5"/>
      <c r="M12" s="48" t="s">
        <v>9</v>
      </c>
      <c r="N12" s="49" t="s">
        <v>148</v>
      </c>
      <c r="O12" s="9"/>
      <c r="P12" s="31" t="s">
        <v>9</v>
      </c>
      <c r="Q12" s="3" t="s">
        <v>90</v>
      </c>
      <c r="R12" s="9"/>
      <c r="S12" s="6" t="s">
        <v>9</v>
      </c>
      <c r="T12" s="3" t="s">
        <v>90</v>
      </c>
      <c r="U12" s="5"/>
      <c r="V12" s="48" t="s">
        <v>9</v>
      </c>
      <c r="W12" s="49" t="s">
        <v>148</v>
      </c>
      <c r="X12" s="5"/>
      <c r="Y12" s="31" t="s">
        <v>9</v>
      </c>
      <c r="Z12" s="3" t="s">
        <v>90</v>
      </c>
      <c r="AA12" s="9"/>
      <c r="AB12" s="6" t="s">
        <v>9</v>
      </c>
      <c r="AC12" s="3" t="s">
        <v>90</v>
      </c>
      <c r="AD12" s="5"/>
      <c r="AE12" s="20" t="s">
        <v>9</v>
      </c>
      <c r="AF12" s="32" t="s">
        <v>125</v>
      </c>
      <c r="AG12" s="9"/>
      <c r="AH12" s="31" t="s">
        <v>9</v>
      </c>
      <c r="AI12" s="3" t="s">
        <v>90</v>
      </c>
      <c r="AJ12" s="9"/>
      <c r="AK12" s="6" t="s">
        <v>9</v>
      </c>
      <c r="AL12" s="3" t="s">
        <v>90</v>
      </c>
      <c r="AM12" s="5"/>
      <c r="AN12" s="48" t="s">
        <v>9</v>
      </c>
      <c r="AO12" s="49" t="s">
        <v>148</v>
      </c>
      <c r="AP12" s="9"/>
      <c r="AQ12" s="31" t="s">
        <v>9</v>
      </c>
      <c r="AR12" s="3" t="s">
        <v>90</v>
      </c>
      <c r="AS12" s="3"/>
      <c r="AT12" s="5"/>
      <c r="AU12" s="6" t="s">
        <v>9</v>
      </c>
      <c r="AV12" s="3" t="s">
        <v>90</v>
      </c>
      <c r="AW12" s="9"/>
      <c r="AX12" s="48" t="s">
        <v>9</v>
      </c>
      <c r="AY12" s="49" t="s">
        <v>148</v>
      </c>
      <c r="BA12" s="48" t="s">
        <v>10</v>
      </c>
      <c r="BB12" s="49" t="s">
        <v>149</v>
      </c>
    </row>
    <row r="13" spans="1:54" ht="18" x14ac:dyDescent="0.25">
      <c r="A13" s="31" t="s">
        <v>10</v>
      </c>
      <c r="B13" s="3" t="s">
        <v>91</v>
      </c>
      <c r="C13" s="5"/>
      <c r="D13" s="48" t="s">
        <v>10</v>
      </c>
      <c r="E13" s="49" t="s">
        <v>149</v>
      </c>
      <c r="F13" s="9"/>
      <c r="G13" s="31" t="s">
        <v>10</v>
      </c>
      <c r="H13" s="3" t="s">
        <v>91</v>
      </c>
      <c r="I13" s="9"/>
      <c r="J13" s="6" t="s">
        <v>10</v>
      </c>
      <c r="K13" s="3" t="s">
        <v>91</v>
      </c>
      <c r="L13" s="5"/>
      <c r="M13" s="48" t="s">
        <v>10</v>
      </c>
      <c r="N13" s="49" t="s">
        <v>149</v>
      </c>
      <c r="O13" s="9"/>
      <c r="P13" s="31" t="s">
        <v>10</v>
      </c>
      <c r="Q13" s="3" t="s">
        <v>91</v>
      </c>
      <c r="R13" s="9"/>
      <c r="S13" s="6" t="s">
        <v>10</v>
      </c>
      <c r="T13" s="3" t="s">
        <v>91</v>
      </c>
      <c r="U13" s="5"/>
      <c r="V13" s="48" t="s">
        <v>10</v>
      </c>
      <c r="W13" s="49" t="s">
        <v>149</v>
      </c>
      <c r="X13" s="5"/>
      <c r="Y13" s="31" t="s">
        <v>10</v>
      </c>
      <c r="Z13" s="3" t="s">
        <v>91</v>
      </c>
      <c r="AA13" s="9"/>
      <c r="AB13" s="6" t="s">
        <v>10</v>
      </c>
      <c r="AC13" s="3" t="s">
        <v>91</v>
      </c>
      <c r="AD13" s="5"/>
      <c r="AE13" s="20" t="s">
        <v>10</v>
      </c>
      <c r="AF13" s="32" t="s">
        <v>126</v>
      </c>
      <c r="AG13" s="9"/>
      <c r="AH13" s="31" t="s">
        <v>10</v>
      </c>
      <c r="AI13" s="3" t="s">
        <v>91</v>
      </c>
      <c r="AJ13" s="9"/>
      <c r="AK13" s="6" t="s">
        <v>10</v>
      </c>
      <c r="AL13" s="3" t="s">
        <v>91</v>
      </c>
      <c r="AM13" s="5"/>
      <c r="AN13" s="48" t="s">
        <v>10</v>
      </c>
      <c r="AO13" s="49" t="s">
        <v>149</v>
      </c>
      <c r="AP13" s="9"/>
      <c r="AQ13" s="31" t="s">
        <v>10</v>
      </c>
      <c r="AR13" s="3" t="s">
        <v>91</v>
      </c>
      <c r="AS13" s="3"/>
      <c r="AT13" s="5"/>
      <c r="AU13" s="6" t="s">
        <v>10</v>
      </c>
      <c r="AV13" s="3" t="s">
        <v>91</v>
      </c>
      <c r="AW13" s="9"/>
      <c r="AX13" s="48" t="s">
        <v>10</v>
      </c>
      <c r="AY13" s="49" t="s">
        <v>149</v>
      </c>
      <c r="BA13" s="48" t="s">
        <v>11</v>
      </c>
      <c r="BB13" s="49" t="s">
        <v>150</v>
      </c>
    </row>
    <row r="14" spans="1:54" ht="18" x14ac:dyDescent="0.25">
      <c r="A14" s="31" t="s">
        <v>11</v>
      </c>
      <c r="B14" s="3" t="s">
        <v>92</v>
      </c>
      <c r="C14" s="5"/>
      <c r="D14" s="48" t="s">
        <v>11</v>
      </c>
      <c r="E14" s="49" t="s">
        <v>150</v>
      </c>
      <c r="F14" s="9"/>
      <c r="G14" s="31" t="s">
        <v>11</v>
      </c>
      <c r="H14" s="3" t="s">
        <v>92</v>
      </c>
      <c r="I14" s="9"/>
      <c r="J14" s="6" t="s">
        <v>11</v>
      </c>
      <c r="K14" s="3" t="s">
        <v>92</v>
      </c>
      <c r="L14" s="5"/>
      <c r="M14" s="48" t="s">
        <v>11</v>
      </c>
      <c r="N14" s="49" t="s">
        <v>150</v>
      </c>
      <c r="O14" s="9"/>
      <c r="P14" s="31" t="s">
        <v>11</v>
      </c>
      <c r="Q14" s="3" t="s">
        <v>92</v>
      </c>
      <c r="R14" s="9"/>
      <c r="S14" s="6" t="s">
        <v>11</v>
      </c>
      <c r="T14" s="3" t="s">
        <v>92</v>
      </c>
      <c r="U14" s="5"/>
      <c r="V14" s="48" t="s">
        <v>11</v>
      </c>
      <c r="W14" s="49" t="s">
        <v>150</v>
      </c>
      <c r="X14" s="5"/>
      <c r="Y14" s="31" t="s">
        <v>11</v>
      </c>
      <c r="Z14" s="3" t="s">
        <v>92</v>
      </c>
      <c r="AA14" s="9"/>
      <c r="AB14" s="6" t="s">
        <v>11</v>
      </c>
      <c r="AC14" s="3" t="s">
        <v>92</v>
      </c>
      <c r="AD14" s="5"/>
      <c r="AE14" s="20" t="s">
        <v>11</v>
      </c>
      <c r="AF14" s="32" t="s">
        <v>127</v>
      </c>
      <c r="AG14" s="9"/>
      <c r="AH14" s="31" t="s">
        <v>11</v>
      </c>
      <c r="AI14" s="3" t="s">
        <v>92</v>
      </c>
      <c r="AJ14" s="9"/>
      <c r="AK14" s="6" t="s">
        <v>11</v>
      </c>
      <c r="AL14" s="3" t="s">
        <v>92</v>
      </c>
      <c r="AM14" s="5"/>
      <c r="AN14" s="48" t="s">
        <v>11</v>
      </c>
      <c r="AO14" s="49" t="s">
        <v>150</v>
      </c>
      <c r="AP14" s="9"/>
      <c r="AQ14" s="31" t="s">
        <v>11</v>
      </c>
      <c r="AR14" s="3" t="s">
        <v>92</v>
      </c>
      <c r="AS14" s="3"/>
      <c r="AT14" s="5"/>
      <c r="AU14" s="6" t="s">
        <v>11</v>
      </c>
      <c r="AV14" s="3" t="s">
        <v>92</v>
      </c>
      <c r="AW14" s="9"/>
      <c r="AX14" s="48" t="s">
        <v>11</v>
      </c>
      <c r="AY14" s="49" t="s">
        <v>150</v>
      </c>
      <c r="BA14" s="48" t="s">
        <v>12</v>
      </c>
      <c r="BB14" s="49" t="s">
        <v>151</v>
      </c>
    </row>
    <row r="15" spans="1:54" ht="18" x14ac:dyDescent="0.25">
      <c r="A15" s="31" t="s">
        <v>12</v>
      </c>
      <c r="B15" s="3" t="s">
        <v>93</v>
      </c>
      <c r="C15" s="5"/>
      <c r="D15" s="48" t="s">
        <v>12</v>
      </c>
      <c r="E15" s="49" t="s">
        <v>151</v>
      </c>
      <c r="F15" s="9"/>
      <c r="G15" s="31" t="s">
        <v>12</v>
      </c>
      <c r="H15" s="3" t="s">
        <v>93</v>
      </c>
      <c r="I15" s="9"/>
      <c r="J15" s="6" t="s">
        <v>12</v>
      </c>
      <c r="K15" s="3" t="s">
        <v>93</v>
      </c>
      <c r="L15" s="5"/>
      <c r="M15" s="48" t="s">
        <v>12</v>
      </c>
      <c r="N15" s="49" t="s">
        <v>151</v>
      </c>
      <c r="O15" s="9"/>
      <c r="P15" s="31" t="s">
        <v>12</v>
      </c>
      <c r="Q15" s="3" t="s">
        <v>93</v>
      </c>
      <c r="R15" s="9"/>
      <c r="S15" s="6" t="s">
        <v>12</v>
      </c>
      <c r="T15" s="3" t="s">
        <v>93</v>
      </c>
      <c r="U15" s="5"/>
      <c r="V15" s="48" t="s">
        <v>12</v>
      </c>
      <c r="W15" s="49" t="s">
        <v>151</v>
      </c>
      <c r="X15" s="5"/>
      <c r="Y15" s="31" t="s">
        <v>12</v>
      </c>
      <c r="Z15" s="3" t="s">
        <v>93</v>
      </c>
      <c r="AA15" s="9"/>
      <c r="AB15" s="6" t="s">
        <v>12</v>
      </c>
      <c r="AC15" s="3" t="s">
        <v>93</v>
      </c>
      <c r="AD15" s="5"/>
      <c r="AE15" s="20" t="s">
        <v>12</v>
      </c>
      <c r="AF15" s="32" t="s">
        <v>128</v>
      </c>
      <c r="AG15" s="9"/>
      <c r="AH15" s="31" t="s">
        <v>12</v>
      </c>
      <c r="AI15" s="3" t="s">
        <v>93</v>
      </c>
      <c r="AJ15" s="9"/>
      <c r="AK15" s="6" t="s">
        <v>12</v>
      </c>
      <c r="AL15" s="3" t="s">
        <v>93</v>
      </c>
      <c r="AM15" s="5"/>
      <c r="AN15" s="48" t="s">
        <v>12</v>
      </c>
      <c r="AO15" s="49" t="s">
        <v>151</v>
      </c>
      <c r="AP15" s="9"/>
      <c r="AQ15" s="31" t="s">
        <v>12</v>
      </c>
      <c r="AR15" s="3" t="s">
        <v>93</v>
      </c>
      <c r="AS15" s="3"/>
      <c r="AT15" s="5"/>
      <c r="AU15" s="6" t="s">
        <v>12</v>
      </c>
      <c r="AV15" s="3" t="s">
        <v>93</v>
      </c>
      <c r="AW15" s="9"/>
      <c r="AX15" s="48" t="s">
        <v>12</v>
      </c>
      <c r="AY15" s="49" t="s">
        <v>151</v>
      </c>
      <c r="BA15" s="48" t="s">
        <v>16</v>
      </c>
      <c r="BB15" s="49" t="s">
        <v>193</v>
      </c>
    </row>
    <row r="16" spans="1:54" ht="18" x14ac:dyDescent="0.25">
      <c r="A16" s="33" t="s">
        <v>13</v>
      </c>
      <c r="B16" s="13" t="s">
        <v>14</v>
      </c>
      <c r="C16" s="5"/>
      <c r="D16" s="48" t="s">
        <v>13</v>
      </c>
      <c r="E16" s="49" t="s">
        <v>152</v>
      </c>
      <c r="F16" s="9"/>
      <c r="G16" s="34" t="s">
        <v>15</v>
      </c>
      <c r="H16" s="14" t="s">
        <v>94</v>
      </c>
      <c r="I16" s="9"/>
      <c r="J16" s="21" t="s">
        <v>15</v>
      </c>
      <c r="K16" s="4" t="s">
        <v>95</v>
      </c>
      <c r="L16" s="5"/>
      <c r="M16" s="48" t="s">
        <v>153</v>
      </c>
      <c r="N16" s="49" t="s">
        <v>166</v>
      </c>
      <c r="O16" s="9"/>
      <c r="P16" s="33" t="s">
        <v>16</v>
      </c>
      <c r="Q16" s="13" t="s">
        <v>34</v>
      </c>
      <c r="R16" s="9"/>
      <c r="S16" s="21" t="s">
        <v>16</v>
      </c>
      <c r="T16" s="4" t="s">
        <v>17</v>
      </c>
      <c r="U16" s="5"/>
      <c r="V16" s="48" t="s">
        <v>16</v>
      </c>
      <c r="W16" s="49" t="s">
        <v>17</v>
      </c>
      <c r="X16" s="5"/>
      <c r="Y16" s="33" t="s">
        <v>16</v>
      </c>
      <c r="Z16" s="13" t="s">
        <v>17</v>
      </c>
      <c r="AA16" s="9"/>
      <c r="AB16" s="21" t="s">
        <v>16</v>
      </c>
      <c r="AC16" s="4" t="s">
        <v>17</v>
      </c>
      <c r="AD16" s="5"/>
      <c r="AE16" s="20" t="s">
        <v>16</v>
      </c>
      <c r="AF16" s="32" t="s">
        <v>17</v>
      </c>
      <c r="AG16" s="9"/>
      <c r="AH16" s="33" t="s">
        <v>16</v>
      </c>
      <c r="AI16" s="13" t="s">
        <v>34</v>
      </c>
      <c r="AJ16" s="9"/>
      <c r="AK16" s="21" t="s">
        <v>16</v>
      </c>
      <c r="AL16" s="4" t="s">
        <v>17</v>
      </c>
      <c r="AM16" s="5"/>
      <c r="AN16" s="48" t="s">
        <v>16</v>
      </c>
      <c r="AO16" s="49" t="s">
        <v>17</v>
      </c>
      <c r="AP16" s="9"/>
      <c r="AQ16" s="33" t="s">
        <v>16</v>
      </c>
      <c r="AR16" s="13" t="s">
        <v>96</v>
      </c>
      <c r="AS16" s="13"/>
      <c r="AT16" s="5"/>
      <c r="AU16" s="22" t="s">
        <v>16</v>
      </c>
      <c r="AV16" s="23" t="s">
        <v>97</v>
      </c>
      <c r="AW16" s="9"/>
      <c r="AX16" s="51" t="s">
        <v>16</v>
      </c>
      <c r="AY16" s="52" t="s">
        <v>17</v>
      </c>
      <c r="BA16" s="48" t="s">
        <v>188</v>
      </c>
      <c r="BB16" s="49" t="s">
        <v>34</v>
      </c>
    </row>
    <row r="17" spans="1:54" ht="18" x14ac:dyDescent="0.25">
      <c r="A17" s="34" t="s">
        <v>15</v>
      </c>
      <c r="B17" s="14" t="s">
        <v>94</v>
      </c>
      <c r="C17" s="5"/>
      <c r="D17" s="51" t="s">
        <v>153</v>
      </c>
      <c r="E17" s="52" t="s">
        <v>154</v>
      </c>
      <c r="F17" s="9"/>
      <c r="G17" s="33" t="s">
        <v>16</v>
      </c>
      <c r="H17" s="13" t="s">
        <v>17</v>
      </c>
      <c r="I17" s="9"/>
      <c r="J17" s="21" t="s">
        <v>16</v>
      </c>
      <c r="K17" s="4" t="s">
        <v>17</v>
      </c>
      <c r="L17" s="5"/>
      <c r="M17" s="48" t="s">
        <v>16</v>
      </c>
      <c r="N17" s="49" t="s">
        <v>17</v>
      </c>
      <c r="O17" s="9"/>
      <c r="P17" s="34" t="s">
        <v>15</v>
      </c>
      <c r="Q17" s="14" t="s">
        <v>98</v>
      </c>
      <c r="R17" s="9"/>
      <c r="S17" s="21" t="s">
        <v>15</v>
      </c>
      <c r="T17" s="4" t="s">
        <v>99</v>
      </c>
      <c r="U17" s="5"/>
      <c r="V17" s="51" t="s">
        <v>153</v>
      </c>
      <c r="W17" s="52" t="s">
        <v>175</v>
      </c>
      <c r="X17" s="5"/>
      <c r="Y17" s="34" t="s">
        <v>15</v>
      </c>
      <c r="Z17" s="14" t="s">
        <v>95</v>
      </c>
      <c r="AA17" s="9"/>
      <c r="AB17" s="21" t="s">
        <v>15</v>
      </c>
      <c r="AC17" s="4" t="s">
        <v>100</v>
      </c>
      <c r="AD17" s="5"/>
      <c r="AE17" s="20" t="s">
        <v>113</v>
      </c>
      <c r="AF17" s="32" t="s">
        <v>129</v>
      </c>
      <c r="AG17" s="9"/>
      <c r="AH17" s="34" t="s">
        <v>15</v>
      </c>
      <c r="AI17" s="14" t="s">
        <v>101</v>
      </c>
      <c r="AJ17" s="9"/>
      <c r="AK17" s="21" t="s">
        <v>15</v>
      </c>
      <c r="AL17" s="4" t="s">
        <v>102</v>
      </c>
      <c r="AM17" s="5"/>
      <c r="AN17" s="51" t="s">
        <v>153</v>
      </c>
      <c r="AO17" s="52" t="s">
        <v>181</v>
      </c>
      <c r="AP17" s="9"/>
      <c r="AQ17" s="33" t="s">
        <v>42</v>
      </c>
      <c r="AR17" s="13" t="s">
        <v>38</v>
      </c>
      <c r="AS17" s="13"/>
      <c r="AT17" s="5"/>
      <c r="AU17" s="22" t="s">
        <v>61</v>
      </c>
      <c r="AV17" s="23" t="s">
        <v>63</v>
      </c>
      <c r="AW17" s="9"/>
      <c r="AX17" s="51" t="s">
        <v>153</v>
      </c>
      <c r="AY17" s="52" t="s">
        <v>187</v>
      </c>
      <c r="BA17" s="48" t="s">
        <v>45</v>
      </c>
      <c r="BB17" s="49" t="s">
        <v>194</v>
      </c>
    </row>
    <row r="18" spans="1:54" ht="31.5" x14ac:dyDescent="0.25">
      <c r="A18" s="33" t="s">
        <v>16</v>
      </c>
      <c r="B18" s="13" t="s">
        <v>17</v>
      </c>
      <c r="C18" s="5"/>
      <c r="D18" s="48" t="s">
        <v>16</v>
      </c>
      <c r="E18" s="49" t="s">
        <v>17</v>
      </c>
      <c r="F18" s="9"/>
      <c r="G18" s="33" t="s">
        <v>207</v>
      </c>
      <c r="H18" s="13" t="s">
        <v>26</v>
      </c>
      <c r="I18" s="9"/>
      <c r="J18" s="21" t="s">
        <v>199</v>
      </c>
      <c r="K18" s="4" t="s">
        <v>103</v>
      </c>
      <c r="L18" s="5"/>
      <c r="M18" s="51" t="s">
        <v>200</v>
      </c>
      <c r="N18" s="52" t="s">
        <v>167</v>
      </c>
      <c r="O18" s="9"/>
      <c r="P18" s="33" t="s">
        <v>35</v>
      </c>
      <c r="Q18" s="13" t="s">
        <v>104</v>
      </c>
      <c r="R18" s="9"/>
      <c r="S18" s="21" t="s">
        <v>56</v>
      </c>
      <c r="T18" s="4" t="s">
        <v>105</v>
      </c>
      <c r="U18" s="5"/>
      <c r="V18" s="51" t="s">
        <v>176</v>
      </c>
      <c r="W18" s="52" t="s">
        <v>38</v>
      </c>
      <c r="X18" s="5"/>
      <c r="Y18" s="33" t="s">
        <v>35</v>
      </c>
      <c r="Z18" s="13" t="s">
        <v>38</v>
      </c>
      <c r="AA18" s="9"/>
      <c r="AB18" s="21" t="s">
        <v>56</v>
      </c>
      <c r="AC18" s="4" t="s">
        <v>106</v>
      </c>
      <c r="AD18" s="5"/>
      <c r="AE18" s="20" t="s">
        <v>114</v>
      </c>
      <c r="AF18" s="32" t="s">
        <v>115</v>
      </c>
      <c r="AG18" s="9"/>
      <c r="AH18" s="33" t="s">
        <v>42</v>
      </c>
      <c r="AI18" s="13" t="s">
        <v>43</v>
      </c>
      <c r="AJ18" s="9"/>
      <c r="AK18" s="21" t="s">
        <v>61</v>
      </c>
      <c r="AL18" s="4" t="s">
        <v>107</v>
      </c>
      <c r="AM18" s="5"/>
      <c r="AN18" s="51" t="s">
        <v>176</v>
      </c>
      <c r="AO18" s="52" t="s">
        <v>117</v>
      </c>
      <c r="AP18" s="9"/>
      <c r="AQ18" s="33" t="s">
        <v>45</v>
      </c>
      <c r="AR18" s="13" t="s">
        <v>108</v>
      </c>
      <c r="AS18" s="13"/>
      <c r="AT18" s="5"/>
      <c r="AU18" s="22" t="s">
        <v>45</v>
      </c>
      <c r="AV18" s="23" t="s">
        <v>34</v>
      </c>
      <c r="AW18" s="9"/>
      <c r="AX18" s="51" t="s">
        <v>188</v>
      </c>
      <c r="AY18" s="52" t="s">
        <v>189</v>
      </c>
      <c r="BA18" s="95" t="s">
        <v>18</v>
      </c>
      <c r="BB18" s="95"/>
    </row>
    <row r="19" spans="1:54" ht="31.5" x14ac:dyDescent="0.25">
      <c r="A19" s="101" t="s">
        <v>18</v>
      </c>
      <c r="B19" s="102"/>
      <c r="C19" s="16"/>
      <c r="D19" s="95" t="s">
        <v>18</v>
      </c>
      <c r="E19" s="95"/>
      <c r="F19" s="9"/>
      <c r="G19" s="33" t="s">
        <v>201</v>
      </c>
      <c r="H19" s="13" t="s">
        <v>27</v>
      </c>
      <c r="I19" s="9"/>
      <c r="J19" s="21" t="s">
        <v>209</v>
      </c>
      <c r="K19" s="4" t="s">
        <v>26</v>
      </c>
      <c r="L19" s="5"/>
      <c r="M19" s="51" t="s">
        <v>210</v>
      </c>
      <c r="N19" s="52" t="s">
        <v>168</v>
      </c>
      <c r="O19" s="9"/>
      <c r="P19" s="101" t="s">
        <v>18</v>
      </c>
      <c r="Q19" s="102"/>
      <c r="R19" s="9"/>
      <c r="S19" s="102" t="s">
        <v>18</v>
      </c>
      <c r="T19" s="102"/>
      <c r="U19" s="16"/>
      <c r="V19" s="95" t="s">
        <v>18</v>
      </c>
      <c r="W19" s="95"/>
      <c r="X19" s="16"/>
      <c r="Y19" s="33" t="s">
        <v>39</v>
      </c>
      <c r="Z19" s="13" t="s">
        <v>108</v>
      </c>
      <c r="AA19" s="9"/>
      <c r="AB19" s="21" t="s">
        <v>39</v>
      </c>
      <c r="AC19" s="4" t="s">
        <v>34</v>
      </c>
      <c r="AD19" s="5"/>
      <c r="AE19" s="20" t="s">
        <v>39</v>
      </c>
      <c r="AF19" s="32" t="s">
        <v>130</v>
      </c>
      <c r="AG19" s="9"/>
      <c r="AH19" s="101" t="s">
        <v>18</v>
      </c>
      <c r="AI19" s="102"/>
      <c r="AJ19" s="9"/>
      <c r="AK19" s="102" t="s">
        <v>18</v>
      </c>
      <c r="AL19" s="102"/>
      <c r="AM19" s="16"/>
      <c r="AN19" s="48" t="s">
        <v>39</v>
      </c>
      <c r="AO19" s="49" t="s">
        <v>182</v>
      </c>
      <c r="AP19" s="9"/>
      <c r="AQ19" s="101" t="s">
        <v>18</v>
      </c>
      <c r="AR19" s="102"/>
      <c r="AS19" s="10"/>
      <c r="AT19" s="16"/>
      <c r="AU19" s="102" t="s">
        <v>18</v>
      </c>
      <c r="AV19" s="102"/>
      <c r="AW19" s="9"/>
      <c r="AX19" s="95" t="s">
        <v>18</v>
      </c>
      <c r="AY19" s="95"/>
      <c r="BA19" s="48" t="s">
        <v>155</v>
      </c>
      <c r="BB19" s="48" t="s">
        <v>30</v>
      </c>
    </row>
    <row r="20" spans="1:54" ht="31.5" x14ac:dyDescent="0.25">
      <c r="A20" s="31" t="s">
        <v>109</v>
      </c>
      <c r="B20" s="6" t="s">
        <v>19</v>
      </c>
      <c r="C20" s="7"/>
      <c r="D20" s="48" t="s">
        <v>155</v>
      </c>
      <c r="E20" s="48" t="s">
        <v>19</v>
      </c>
      <c r="F20" s="9"/>
      <c r="G20" s="33" t="s">
        <v>208</v>
      </c>
      <c r="H20" s="13" t="s">
        <v>28</v>
      </c>
      <c r="I20" s="9"/>
      <c r="J20" s="21" t="s">
        <v>204</v>
      </c>
      <c r="K20" s="4" t="s">
        <v>53</v>
      </c>
      <c r="L20" s="5"/>
      <c r="M20" s="51" t="s">
        <v>205</v>
      </c>
      <c r="N20" s="52" t="s">
        <v>169</v>
      </c>
      <c r="O20" s="9"/>
      <c r="P20" s="31" t="s">
        <v>109</v>
      </c>
      <c r="Q20" s="6" t="s">
        <v>19</v>
      </c>
      <c r="R20" s="9"/>
      <c r="S20" s="6" t="s">
        <v>109</v>
      </c>
      <c r="T20" s="6" t="s">
        <v>30</v>
      </c>
      <c r="U20" s="7"/>
      <c r="V20" s="48" t="s">
        <v>155</v>
      </c>
      <c r="W20" s="48" t="s">
        <v>19</v>
      </c>
      <c r="X20" s="7"/>
      <c r="Y20" s="101" t="s">
        <v>18</v>
      </c>
      <c r="Z20" s="102"/>
      <c r="AA20" s="9"/>
      <c r="AB20" s="102" t="s">
        <v>18</v>
      </c>
      <c r="AC20" s="102"/>
      <c r="AD20" s="16"/>
      <c r="AE20" s="103" t="s">
        <v>18</v>
      </c>
      <c r="AF20" s="104"/>
      <c r="AG20" s="9"/>
      <c r="AH20" s="31" t="s">
        <v>109</v>
      </c>
      <c r="AI20" s="6" t="s">
        <v>19</v>
      </c>
      <c r="AJ20" s="9"/>
      <c r="AK20" s="6" t="s">
        <v>109</v>
      </c>
      <c r="AL20" s="6" t="s">
        <v>30</v>
      </c>
      <c r="AM20" s="7"/>
      <c r="AN20" s="95" t="s">
        <v>18</v>
      </c>
      <c r="AO20" s="95"/>
      <c r="AP20" s="9"/>
      <c r="AQ20" s="31" t="s">
        <v>109</v>
      </c>
      <c r="AR20" s="6" t="s">
        <v>30</v>
      </c>
      <c r="AS20" s="6"/>
      <c r="AT20" s="7"/>
      <c r="AU20" s="6" t="s">
        <v>109</v>
      </c>
      <c r="AV20" s="6" t="s">
        <v>30</v>
      </c>
      <c r="AW20" s="9"/>
      <c r="AX20" s="48" t="s">
        <v>155</v>
      </c>
      <c r="AY20" s="48" t="s">
        <v>19</v>
      </c>
      <c r="BA20" s="48" t="s">
        <v>156</v>
      </c>
      <c r="BB20" s="48" t="s">
        <v>195</v>
      </c>
    </row>
    <row r="21" spans="1:54" ht="18.75" x14ac:dyDescent="0.25">
      <c r="A21" s="31" t="s">
        <v>110</v>
      </c>
      <c r="B21" s="6" t="s">
        <v>20</v>
      </c>
      <c r="C21" s="7"/>
      <c r="D21" s="48" t="s">
        <v>156</v>
      </c>
      <c r="E21" s="48" t="s">
        <v>157</v>
      </c>
      <c r="F21" s="9"/>
      <c r="G21" s="33" t="s">
        <v>206</v>
      </c>
      <c r="H21" s="13" t="s">
        <v>29</v>
      </c>
      <c r="I21" s="9"/>
      <c r="J21" s="102" t="s">
        <v>18</v>
      </c>
      <c r="K21" s="102"/>
      <c r="L21" s="16"/>
      <c r="M21" s="95" t="s">
        <v>18</v>
      </c>
      <c r="N21" s="95"/>
      <c r="O21" s="9"/>
      <c r="P21" s="31" t="s">
        <v>110</v>
      </c>
      <c r="Q21" s="6" t="s">
        <v>36</v>
      </c>
      <c r="R21" s="9"/>
      <c r="S21" s="6" t="s">
        <v>110</v>
      </c>
      <c r="T21" s="6" t="s">
        <v>36</v>
      </c>
      <c r="U21" s="7"/>
      <c r="V21" s="48" t="s">
        <v>156</v>
      </c>
      <c r="W21" s="48" t="s">
        <v>177</v>
      </c>
      <c r="X21" s="7"/>
      <c r="Y21" s="31" t="s">
        <v>109</v>
      </c>
      <c r="Z21" s="6" t="s">
        <v>30</v>
      </c>
      <c r="AA21" s="9"/>
      <c r="AB21" s="6" t="s">
        <v>109</v>
      </c>
      <c r="AC21" s="6" t="s">
        <v>30</v>
      </c>
      <c r="AD21" s="7"/>
      <c r="AE21" s="20" t="s">
        <v>131</v>
      </c>
      <c r="AF21" s="35" t="s">
        <v>30</v>
      </c>
      <c r="AG21" s="9"/>
      <c r="AH21" s="31" t="s">
        <v>110</v>
      </c>
      <c r="AI21" s="6" t="s">
        <v>36</v>
      </c>
      <c r="AJ21" s="9"/>
      <c r="AK21" s="6" t="s">
        <v>110</v>
      </c>
      <c r="AL21" s="6" t="s">
        <v>62</v>
      </c>
      <c r="AM21" s="7"/>
      <c r="AN21" s="48" t="s">
        <v>155</v>
      </c>
      <c r="AO21" s="48" t="s">
        <v>30</v>
      </c>
      <c r="AP21" s="9"/>
      <c r="AQ21" s="31" t="s">
        <v>110</v>
      </c>
      <c r="AR21" s="6" t="s">
        <v>46</v>
      </c>
      <c r="AS21" s="6"/>
      <c r="AT21" s="7"/>
      <c r="AU21" s="6" t="s">
        <v>110</v>
      </c>
      <c r="AV21" s="6" t="s">
        <v>64</v>
      </c>
      <c r="AW21" s="9"/>
      <c r="AX21" s="48" t="s">
        <v>156</v>
      </c>
      <c r="AY21" s="48" t="s">
        <v>177</v>
      </c>
      <c r="BA21" s="48" t="s">
        <v>21</v>
      </c>
      <c r="BB21" s="48" t="s">
        <v>196</v>
      </c>
    </row>
    <row r="22" spans="1:54" ht="19.5" thickBot="1" x14ac:dyDescent="0.3">
      <c r="A22" s="31" t="s">
        <v>21</v>
      </c>
      <c r="B22" s="6" t="s">
        <v>22</v>
      </c>
      <c r="C22" s="7"/>
      <c r="D22" s="48" t="s">
        <v>21</v>
      </c>
      <c r="E22" s="48" t="s">
        <v>158</v>
      </c>
      <c r="F22" s="9"/>
      <c r="G22" s="101" t="s">
        <v>18</v>
      </c>
      <c r="H22" s="102"/>
      <c r="I22" s="9"/>
      <c r="J22" s="6" t="s">
        <v>109</v>
      </c>
      <c r="K22" s="6" t="s">
        <v>30</v>
      </c>
      <c r="L22" s="7"/>
      <c r="M22" s="48" t="s">
        <v>155</v>
      </c>
      <c r="N22" s="48" t="s">
        <v>30</v>
      </c>
      <c r="O22" s="9"/>
      <c r="P22" s="31" t="s">
        <v>21</v>
      </c>
      <c r="Q22" s="6" t="s">
        <v>22</v>
      </c>
      <c r="R22" s="9"/>
      <c r="S22" s="6" t="s">
        <v>21</v>
      </c>
      <c r="T22" s="6" t="s">
        <v>22</v>
      </c>
      <c r="U22" s="7"/>
      <c r="V22" s="48" t="s">
        <v>21</v>
      </c>
      <c r="W22" s="48" t="s">
        <v>60</v>
      </c>
      <c r="X22" s="7"/>
      <c r="Y22" s="31" t="s">
        <v>110</v>
      </c>
      <c r="Z22" s="6" t="s">
        <v>36</v>
      </c>
      <c r="AA22" s="9"/>
      <c r="AB22" s="6" t="s">
        <v>110</v>
      </c>
      <c r="AC22" s="6" t="s">
        <v>36</v>
      </c>
      <c r="AD22" s="7"/>
      <c r="AE22" s="20" t="s">
        <v>132</v>
      </c>
      <c r="AF22" s="35" t="s">
        <v>36</v>
      </c>
      <c r="AG22" s="9"/>
      <c r="AH22" s="31" t="s">
        <v>21</v>
      </c>
      <c r="AI22" s="6" t="s">
        <v>22</v>
      </c>
      <c r="AJ22" s="9"/>
      <c r="AK22" s="6" t="s">
        <v>21</v>
      </c>
      <c r="AL22" s="6" t="s">
        <v>22</v>
      </c>
      <c r="AM22" s="7"/>
      <c r="AN22" s="48" t="s">
        <v>156</v>
      </c>
      <c r="AO22" s="48" t="s">
        <v>183</v>
      </c>
      <c r="AP22" s="9"/>
      <c r="AQ22" s="31" t="s">
        <v>21</v>
      </c>
      <c r="AR22" s="6" t="s">
        <v>47</v>
      </c>
      <c r="AS22" s="6"/>
      <c r="AT22" s="7"/>
      <c r="AU22" s="6" t="s">
        <v>21</v>
      </c>
      <c r="AV22" s="6" t="s">
        <v>29</v>
      </c>
      <c r="AW22" s="9"/>
      <c r="AX22" s="48" t="s">
        <v>21</v>
      </c>
      <c r="AY22" s="48" t="s">
        <v>60</v>
      </c>
      <c r="BA22" s="48" t="s">
        <v>159</v>
      </c>
      <c r="BB22" s="48">
        <v>18</v>
      </c>
    </row>
    <row r="23" spans="1:54" ht="19.5" thickBot="1" x14ac:dyDescent="0.3">
      <c r="A23" s="31" t="s">
        <v>111</v>
      </c>
      <c r="B23" s="6">
        <v>18</v>
      </c>
      <c r="C23" s="7"/>
      <c r="D23" s="48" t="s">
        <v>159</v>
      </c>
      <c r="E23" s="48">
        <v>18</v>
      </c>
      <c r="F23" s="9"/>
      <c r="G23" s="31" t="s">
        <v>109</v>
      </c>
      <c r="H23" s="6" t="s">
        <v>30</v>
      </c>
      <c r="I23" s="9"/>
      <c r="J23" s="6" t="s">
        <v>110</v>
      </c>
      <c r="K23" s="6" t="s">
        <v>28</v>
      </c>
      <c r="L23" s="7"/>
      <c r="M23" s="48" t="s">
        <v>156</v>
      </c>
      <c r="N23" s="48" t="s">
        <v>170</v>
      </c>
      <c r="O23" s="9"/>
      <c r="P23" s="31" t="s">
        <v>111</v>
      </c>
      <c r="Q23" s="6">
        <v>18</v>
      </c>
      <c r="R23" s="9"/>
      <c r="S23" s="6" t="s">
        <v>111</v>
      </c>
      <c r="T23" s="6">
        <v>18</v>
      </c>
      <c r="U23" s="7"/>
      <c r="V23" s="48" t="s">
        <v>159</v>
      </c>
      <c r="W23" s="48">
        <v>18</v>
      </c>
      <c r="X23" s="7"/>
      <c r="Y23" s="31" t="s">
        <v>21</v>
      </c>
      <c r="Z23" s="6" t="s">
        <v>22</v>
      </c>
      <c r="AA23" s="9"/>
      <c r="AB23" s="6" t="s">
        <v>21</v>
      </c>
      <c r="AC23" s="6" t="s">
        <v>22</v>
      </c>
      <c r="AD23" s="7"/>
      <c r="AE23" s="20" t="s">
        <v>21</v>
      </c>
      <c r="AF23" s="35" t="s">
        <v>22</v>
      </c>
      <c r="AG23" s="9"/>
      <c r="AH23" s="31" t="s">
        <v>111</v>
      </c>
      <c r="AI23" s="6">
        <v>18</v>
      </c>
      <c r="AJ23" s="9"/>
      <c r="AK23" s="6" t="s">
        <v>111</v>
      </c>
      <c r="AL23" s="6">
        <v>18</v>
      </c>
      <c r="AM23" s="7"/>
      <c r="AN23" s="48" t="s">
        <v>21</v>
      </c>
      <c r="AO23" s="48" t="s">
        <v>60</v>
      </c>
      <c r="AP23" s="9"/>
      <c r="AQ23" s="31" t="s">
        <v>111</v>
      </c>
      <c r="AR23" s="6">
        <v>18</v>
      </c>
      <c r="AS23" s="6"/>
      <c r="AT23" s="7"/>
      <c r="AU23" s="6" t="s">
        <v>111</v>
      </c>
      <c r="AV23" s="6">
        <v>18</v>
      </c>
      <c r="AW23" s="9"/>
      <c r="AX23" s="48" t="s">
        <v>159</v>
      </c>
      <c r="AY23" s="48">
        <v>18</v>
      </c>
      <c r="BA23" s="50" t="s">
        <v>23</v>
      </c>
      <c r="BB23" s="50">
        <v>21531</v>
      </c>
    </row>
    <row r="24" spans="1:54" ht="36.75" thickBot="1" x14ac:dyDescent="0.3">
      <c r="A24" s="31" t="s">
        <v>23</v>
      </c>
      <c r="B24" s="6">
        <v>21531</v>
      </c>
      <c r="C24" s="7"/>
      <c r="D24" s="50" t="s">
        <v>23</v>
      </c>
      <c r="E24" s="50">
        <v>21531</v>
      </c>
      <c r="F24" s="9"/>
      <c r="G24" s="31" t="s">
        <v>110</v>
      </c>
      <c r="H24" s="6" t="s">
        <v>31</v>
      </c>
      <c r="I24" s="9"/>
      <c r="J24" s="6" t="s">
        <v>21</v>
      </c>
      <c r="K24" s="6" t="s">
        <v>22</v>
      </c>
      <c r="L24" s="7"/>
      <c r="M24" s="48" t="s">
        <v>21</v>
      </c>
      <c r="N24" s="48" t="s">
        <v>60</v>
      </c>
      <c r="O24" s="9"/>
      <c r="P24" s="31" t="s">
        <v>23</v>
      </c>
      <c r="Q24" s="6">
        <v>21531</v>
      </c>
      <c r="R24" s="9"/>
      <c r="S24" s="6" t="s">
        <v>23</v>
      </c>
      <c r="T24" s="6">
        <v>21531</v>
      </c>
      <c r="U24" s="7"/>
      <c r="V24" s="50" t="s">
        <v>23</v>
      </c>
      <c r="W24" s="50">
        <v>21531</v>
      </c>
      <c r="X24" s="7"/>
      <c r="Y24" s="31" t="s">
        <v>111</v>
      </c>
      <c r="Z24" s="6">
        <v>18</v>
      </c>
      <c r="AA24" s="9"/>
      <c r="AB24" s="6" t="s">
        <v>111</v>
      </c>
      <c r="AC24" s="6">
        <v>18</v>
      </c>
      <c r="AD24" s="7"/>
      <c r="AE24" s="20" t="s">
        <v>133</v>
      </c>
      <c r="AF24" s="35">
        <v>18</v>
      </c>
      <c r="AG24" s="9"/>
      <c r="AH24" s="31" t="s">
        <v>23</v>
      </c>
      <c r="AI24" s="6">
        <v>21531</v>
      </c>
      <c r="AJ24" s="9"/>
      <c r="AK24" s="6" t="s">
        <v>23</v>
      </c>
      <c r="AL24" s="6">
        <v>21531</v>
      </c>
      <c r="AM24" s="7"/>
      <c r="AN24" s="48" t="s">
        <v>159</v>
      </c>
      <c r="AO24" s="48">
        <v>18</v>
      </c>
      <c r="AP24" s="9"/>
      <c r="AQ24" s="31" t="s">
        <v>23</v>
      </c>
      <c r="AR24" s="6">
        <v>21531</v>
      </c>
      <c r="AS24" s="6"/>
      <c r="AT24" s="7"/>
      <c r="AU24" s="6" t="s">
        <v>23</v>
      </c>
      <c r="AV24" s="6">
        <v>21531</v>
      </c>
      <c r="AW24" s="9"/>
      <c r="AX24" s="50" t="s">
        <v>23</v>
      </c>
      <c r="AY24" s="50">
        <v>21531</v>
      </c>
      <c r="BA24" s="48" t="s">
        <v>160</v>
      </c>
      <c r="BB24" s="48" t="s">
        <v>197</v>
      </c>
    </row>
    <row r="25" spans="1:54" ht="69" thickTop="1" thickBot="1" x14ac:dyDescent="0.3">
      <c r="A25" s="31" t="s">
        <v>112</v>
      </c>
      <c r="B25" s="6" t="s">
        <v>24</v>
      </c>
      <c r="C25" s="7"/>
      <c r="D25" s="48" t="s">
        <v>160</v>
      </c>
      <c r="E25" s="48" t="s">
        <v>161</v>
      </c>
      <c r="F25" s="9"/>
      <c r="G25" s="31" t="s">
        <v>21</v>
      </c>
      <c r="H25" s="6" t="s">
        <v>22</v>
      </c>
      <c r="I25" s="9"/>
      <c r="J25" s="6" t="s">
        <v>111</v>
      </c>
      <c r="K25" s="6">
        <v>18</v>
      </c>
      <c r="L25" s="7"/>
      <c r="M25" s="48" t="s">
        <v>159</v>
      </c>
      <c r="N25" s="48">
        <v>18</v>
      </c>
      <c r="O25" s="9"/>
      <c r="P25" s="31" t="s">
        <v>112</v>
      </c>
      <c r="Q25" s="6" t="s">
        <v>37</v>
      </c>
      <c r="R25" s="9"/>
      <c r="S25" s="6" t="s">
        <v>112</v>
      </c>
      <c r="T25" s="6" t="s">
        <v>57</v>
      </c>
      <c r="U25" s="7"/>
      <c r="V25" s="48" t="s">
        <v>160</v>
      </c>
      <c r="W25" s="48" t="s">
        <v>178</v>
      </c>
      <c r="X25" s="7"/>
      <c r="Y25" s="31" t="s">
        <v>23</v>
      </c>
      <c r="Z25" s="6">
        <v>21531</v>
      </c>
      <c r="AA25" s="9"/>
      <c r="AB25" s="6" t="s">
        <v>23</v>
      </c>
      <c r="AC25" s="6">
        <v>21531</v>
      </c>
      <c r="AD25" s="7"/>
      <c r="AE25" s="20" t="s">
        <v>23</v>
      </c>
      <c r="AF25" s="35">
        <v>21531</v>
      </c>
      <c r="AG25" s="9"/>
      <c r="AH25" s="31" t="s">
        <v>112</v>
      </c>
      <c r="AI25" s="6" t="s">
        <v>44</v>
      </c>
      <c r="AJ25" s="9"/>
      <c r="AK25" s="6" t="s">
        <v>112</v>
      </c>
      <c r="AL25" s="6" t="s">
        <v>37</v>
      </c>
      <c r="AM25" s="7"/>
      <c r="AN25" s="50" t="s">
        <v>23</v>
      </c>
      <c r="AO25" s="50">
        <v>21531</v>
      </c>
      <c r="AP25" s="9"/>
      <c r="AQ25" s="31" t="s">
        <v>112</v>
      </c>
      <c r="AR25" s="6" t="s">
        <v>48</v>
      </c>
      <c r="AS25" s="6"/>
      <c r="AT25" s="7"/>
      <c r="AU25" s="6" t="s">
        <v>112</v>
      </c>
      <c r="AV25" s="6" t="s">
        <v>65</v>
      </c>
      <c r="AW25" s="9"/>
      <c r="AX25" s="48" t="s">
        <v>160</v>
      </c>
      <c r="AY25" s="48" t="s">
        <v>190</v>
      </c>
      <c r="BA25" s="96" t="s">
        <v>25</v>
      </c>
      <c r="BB25" s="96"/>
    </row>
    <row r="26" spans="1:54" ht="45" customHeight="1" thickTop="1" thickBot="1" x14ac:dyDescent="0.3">
      <c r="A26" s="105" t="s">
        <v>25</v>
      </c>
      <c r="B26" s="106"/>
      <c r="C26" s="36"/>
      <c r="D26" s="96" t="s">
        <v>25</v>
      </c>
      <c r="E26" s="96"/>
      <c r="F26" s="9"/>
      <c r="G26" s="31" t="s">
        <v>111</v>
      </c>
      <c r="H26" s="6">
        <v>18</v>
      </c>
      <c r="I26" s="9"/>
      <c r="J26" s="6" t="s">
        <v>23</v>
      </c>
      <c r="K26" s="6">
        <v>21531</v>
      </c>
      <c r="L26" s="7"/>
      <c r="M26" s="50" t="s">
        <v>23</v>
      </c>
      <c r="N26" s="50">
        <v>21531</v>
      </c>
      <c r="O26" s="9"/>
      <c r="P26" s="105" t="s">
        <v>25</v>
      </c>
      <c r="Q26" s="106"/>
      <c r="R26" s="41"/>
      <c r="S26" s="106" t="s">
        <v>25</v>
      </c>
      <c r="T26" s="106"/>
      <c r="U26" s="36"/>
      <c r="V26" s="96" t="s">
        <v>25</v>
      </c>
      <c r="W26" s="96"/>
      <c r="X26" s="8"/>
      <c r="Y26" s="31" t="s">
        <v>112</v>
      </c>
      <c r="Z26" s="6" t="s">
        <v>40</v>
      </c>
      <c r="AA26" s="9"/>
      <c r="AB26" s="6" t="s">
        <v>112</v>
      </c>
      <c r="AC26" s="6" t="s">
        <v>57</v>
      </c>
      <c r="AD26" s="7"/>
      <c r="AE26" s="20" t="s">
        <v>134</v>
      </c>
      <c r="AF26" s="35" t="s">
        <v>116</v>
      </c>
      <c r="AG26" s="9"/>
      <c r="AH26" s="107" t="s">
        <v>25</v>
      </c>
      <c r="AI26" s="108"/>
      <c r="AJ26" s="9"/>
      <c r="AK26" s="108" t="s">
        <v>25</v>
      </c>
      <c r="AL26" s="108"/>
      <c r="AM26" s="8"/>
      <c r="AN26" s="48" t="s">
        <v>160</v>
      </c>
      <c r="AO26" s="48" t="s">
        <v>184</v>
      </c>
      <c r="AP26" s="9"/>
      <c r="AQ26" s="107" t="s">
        <v>25</v>
      </c>
      <c r="AR26" s="108"/>
      <c r="AS26" s="15"/>
      <c r="AT26" s="8"/>
      <c r="AU26" s="108" t="s">
        <v>25</v>
      </c>
      <c r="AV26" s="108"/>
      <c r="AW26" s="9"/>
      <c r="AX26" s="96" t="s">
        <v>25</v>
      </c>
      <c r="AY26" s="96"/>
    </row>
    <row r="27" spans="1:54" ht="37.5" thickTop="1" thickBot="1" x14ac:dyDescent="0.3">
      <c r="A27" s="24"/>
      <c r="B27" s="24"/>
      <c r="C27" s="24"/>
      <c r="D27" s="24"/>
      <c r="E27" s="24"/>
      <c r="F27" s="9"/>
      <c r="G27" s="31" t="s">
        <v>23</v>
      </c>
      <c r="H27" s="6">
        <v>21531</v>
      </c>
      <c r="I27" s="9"/>
      <c r="J27" s="6" t="s">
        <v>112</v>
      </c>
      <c r="K27" s="6" t="s">
        <v>54</v>
      </c>
      <c r="L27" s="7"/>
      <c r="M27" s="48" t="s">
        <v>160</v>
      </c>
      <c r="N27" s="48" t="s">
        <v>171</v>
      </c>
      <c r="O27" s="9"/>
      <c r="P27" s="24"/>
      <c r="Q27" s="24"/>
      <c r="R27" s="9"/>
      <c r="S27" s="9"/>
      <c r="T27" s="9"/>
      <c r="U27" s="9"/>
      <c r="V27" s="24"/>
      <c r="W27" s="24"/>
      <c r="X27" s="9"/>
      <c r="Y27" s="105" t="s">
        <v>25</v>
      </c>
      <c r="Z27" s="106"/>
      <c r="AA27" s="41"/>
      <c r="AB27" s="106" t="s">
        <v>25</v>
      </c>
      <c r="AC27" s="106"/>
      <c r="AD27" s="36"/>
      <c r="AE27" s="110" t="s">
        <v>25</v>
      </c>
      <c r="AF27" s="111"/>
      <c r="AG27" s="9"/>
      <c r="AH27" s="39"/>
      <c r="AI27" s="40"/>
      <c r="AJ27" s="41"/>
      <c r="AK27" s="41"/>
      <c r="AL27" s="41"/>
      <c r="AM27" s="41"/>
      <c r="AN27" s="96" t="s">
        <v>25</v>
      </c>
      <c r="AO27" s="96"/>
      <c r="AP27" s="9"/>
      <c r="AQ27" s="39"/>
      <c r="AR27" s="40"/>
      <c r="AS27" s="40"/>
      <c r="AT27" s="41"/>
      <c r="AU27" s="40"/>
      <c r="AV27" s="40"/>
      <c r="AW27" s="40"/>
      <c r="AX27" s="40"/>
      <c r="AY27" s="43"/>
    </row>
    <row r="28" spans="1:54" ht="36" customHeight="1" thickTop="1" x14ac:dyDescent="0.25">
      <c r="A28" s="24"/>
      <c r="B28" s="24"/>
      <c r="C28" s="24"/>
      <c r="D28" s="24"/>
      <c r="E28" s="24"/>
      <c r="F28" s="9"/>
      <c r="G28" s="31" t="s">
        <v>112</v>
      </c>
      <c r="H28" s="6" t="s">
        <v>32</v>
      </c>
      <c r="I28" s="9"/>
      <c r="J28" s="108" t="s">
        <v>25</v>
      </c>
      <c r="K28" s="108"/>
      <c r="L28" s="8"/>
      <c r="M28" s="96" t="s">
        <v>25</v>
      </c>
      <c r="N28" s="96"/>
      <c r="O28" s="9"/>
      <c r="P28" s="24"/>
      <c r="Q28" s="24"/>
      <c r="R28" s="9"/>
      <c r="S28" s="9"/>
      <c r="T28" s="9"/>
      <c r="U28" s="9"/>
      <c r="V28" s="24"/>
      <c r="W28" s="24"/>
      <c r="X28" s="9"/>
      <c r="Y28" s="24"/>
      <c r="Z28" s="24"/>
      <c r="AA28" s="9"/>
      <c r="AB28" s="9"/>
      <c r="AC28" s="9"/>
      <c r="AD28" s="9"/>
      <c r="AE28" s="9"/>
      <c r="AF28" s="9"/>
      <c r="AG28" s="9"/>
      <c r="AH28" s="24"/>
      <c r="AI28" s="24"/>
      <c r="AJ28" s="9"/>
      <c r="AK28" s="9"/>
      <c r="AL28" s="9"/>
      <c r="AM28" s="9"/>
      <c r="AN28" s="9"/>
      <c r="AO28" s="9"/>
      <c r="AP28" s="9"/>
      <c r="AQ28" s="24"/>
      <c r="AR28" s="24"/>
      <c r="AS28" s="24"/>
      <c r="AT28" s="9"/>
      <c r="AU28" s="24"/>
      <c r="AV28" s="24"/>
      <c r="AW28" s="24"/>
      <c r="AX28" s="24"/>
      <c r="AY28" s="24"/>
    </row>
    <row r="29" spans="1:54" ht="15.75" x14ac:dyDescent="0.25">
      <c r="A29" s="24"/>
      <c r="B29" s="24"/>
      <c r="C29" s="24"/>
      <c r="D29" s="24"/>
      <c r="E29" s="24"/>
      <c r="F29" s="9"/>
      <c r="G29" s="107" t="s">
        <v>25</v>
      </c>
      <c r="H29" s="108"/>
      <c r="I29" s="9"/>
      <c r="J29" s="9"/>
      <c r="K29" s="9"/>
      <c r="L29" s="9"/>
      <c r="M29" s="9"/>
      <c r="N29" s="38"/>
      <c r="O29" s="9"/>
      <c r="P29" s="24"/>
      <c r="Q29" s="24"/>
      <c r="R29" s="9"/>
      <c r="S29" s="9"/>
      <c r="T29" s="9"/>
      <c r="U29" s="9"/>
      <c r="V29" s="9"/>
      <c r="W29" s="9"/>
      <c r="X29" s="9"/>
      <c r="Y29" s="24"/>
      <c r="Z29" s="24"/>
      <c r="AA29" s="9"/>
      <c r="AB29" s="9"/>
      <c r="AC29" s="9"/>
      <c r="AD29" s="9"/>
      <c r="AE29" s="9"/>
      <c r="AF29" s="9"/>
      <c r="AG29" s="9"/>
      <c r="AH29" s="24"/>
      <c r="AI29" s="24"/>
      <c r="AJ29" s="9"/>
      <c r="AK29" s="9"/>
      <c r="AL29" s="9"/>
      <c r="AM29" s="9"/>
      <c r="AN29" s="9"/>
      <c r="AO29" s="9"/>
      <c r="AP29" s="9"/>
      <c r="AQ29" s="24"/>
      <c r="AR29" s="24"/>
      <c r="AS29" s="24"/>
      <c r="AT29" s="9"/>
      <c r="AU29" s="24"/>
      <c r="AV29" s="24"/>
      <c r="AW29" s="24"/>
      <c r="AX29" s="24"/>
      <c r="AY29" s="24"/>
    </row>
    <row r="30" spans="1:54" ht="16.5" thickBot="1" x14ac:dyDescent="0.3">
      <c r="A30" s="24"/>
      <c r="B30" s="24"/>
      <c r="C30" s="24"/>
      <c r="D30" s="24"/>
      <c r="E30" s="24"/>
      <c r="F30" s="9"/>
      <c r="G30" s="39"/>
      <c r="H30" s="40"/>
      <c r="I30" s="41"/>
      <c r="J30" s="41"/>
      <c r="K30" s="41"/>
      <c r="L30" s="41"/>
      <c r="M30" s="41"/>
      <c r="N30" s="42"/>
      <c r="O30" s="9"/>
      <c r="P30" s="24"/>
      <c r="Q30" s="24"/>
      <c r="R30" s="9"/>
      <c r="S30" s="9"/>
      <c r="T30" s="9"/>
      <c r="U30" s="9"/>
      <c r="V30" s="9"/>
      <c r="W30" s="9"/>
      <c r="X30" s="9"/>
      <c r="Y30" s="24"/>
      <c r="Z30" s="24"/>
      <c r="AA30" s="9"/>
      <c r="AB30" s="9"/>
      <c r="AC30" s="9"/>
      <c r="AD30" s="9"/>
      <c r="AE30" s="9"/>
      <c r="AF30" s="9"/>
      <c r="AG30" s="9"/>
      <c r="AH30" s="24"/>
      <c r="AI30" s="24"/>
      <c r="AJ30" s="9"/>
      <c r="AK30" s="9"/>
      <c r="AL30" s="9"/>
      <c r="AM30" s="9"/>
      <c r="AN30" s="9"/>
      <c r="AO30" s="9"/>
      <c r="AP30" s="9"/>
      <c r="AQ30" s="24"/>
      <c r="AR30" s="24"/>
      <c r="AS30" s="24"/>
      <c r="AT30" s="9"/>
      <c r="AU30" s="24"/>
      <c r="AV30" s="24"/>
      <c r="AW30" s="24"/>
      <c r="AX30" s="24"/>
      <c r="AY30" s="24"/>
    </row>
    <row r="31" spans="1:54" ht="15.75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24"/>
      <c r="AX31" s="24"/>
      <c r="AY31" s="24"/>
    </row>
    <row r="32" spans="1:54" ht="15.75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24"/>
      <c r="AX32" s="24"/>
      <c r="AY32" s="24"/>
    </row>
    <row r="33" spans="1:51" ht="15.75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24"/>
      <c r="AX33" s="24"/>
      <c r="AY33" s="24"/>
    </row>
  </sheetData>
  <mergeCells count="44">
    <mergeCell ref="G29:H29"/>
    <mergeCell ref="A31:AV33"/>
    <mergeCell ref="AU26:AV26"/>
    <mergeCell ref="AX26:AY26"/>
    <mergeCell ref="Y27:Z27"/>
    <mergeCell ref="AB27:AC27"/>
    <mergeCell ref="AE27:AF27"/>
    <mergeCell ref="J28:K28"/>
    <mergeCell ref="M28:N28"/>
    <mergeCell ref="S26:T26"/>
    <mergeCell ref="V26:W26"/>
    <mergeCell ref="AH26:AI26"/>
    <mergeCell ref="AK26:AL26"/>
    <mergeCell ref="AQ26:AR26"/>
    <mergeCell ref="P26:Q26"/>
    <mergeCell ref="AN27:AO27"/>
    <mergeCell ref="J21:K21"/>
    <mergeCell ref="M21:N21"/>
    <mergeCell ref="G22:H22"/>
    <mergeCell ref="A26:B26"/>
    <mergeCell ref="D26:E26"/>
    <mergeCell ref="AU19:AV19"/>
    <mergeCell ref="AX19:AY19"/>
    <mergeCell ref="Y20:Z20"/>
    <mergeCell ref="AB20:AC20"/>
    <mergeCell ref="AE20:AF20"/>
    <mergeCell ref="AK19:AL19"/>
    <mergeCell ref="AN20:AO20"/>
    <mergeCell ref="BA18:BB18"/>
    <mergeCell ref="BA25:BB25"/>
    <mergeCell ref="A1:AY1"/>
    <mergeCell ref="A2:E2"/>
    <mergeCell ref="G2:N2"/>
    <mergeCell ref="P2:W2"/>
    <mergeCell ref="Y2:AF2"/>
    <mergeCell ref="AH2:AO2"/>
    <mergeCell ref="AQ2:AY2"/>
    <mergeCell ref="A19:B19"/>
    <mergeCell ref="D19:E19"/>
    <mergeCell ref="P19:Q19"/>
    <mergeCell ref="S19:T19"/>
    <mergeCell ref="AH19:AI19"/>
    <mergeCell ref="V19:W19"/>
    <mergeCell ref="AQ19:AR1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9681-F85C-484C-B5C4-D7278A512931}">
  <dimension ref="A1:E29"/>
  <sheetViews>
    <sheetView topLeftCell="A4" workbookViewId="0">
      <selection activeCell="E1" sqref="E1"/>
    </sheetView>
  </sheetViews>
  <sheetFormatPr defaultRowHeight="15" x14ac:dyDescent="0.25"/>
  <cols>
    <col min="1" max="1" width="22.140625" customWidth="1"/>
    <col min="2" max="2" width="16.42578125" customWidth="1"/>
    <col min="3" max="3" width="12.140625" customWidth="1"/>
    <col min="4" max="4" width="18.7109375" customWidth="1"/>
  </cols>
  <sheetData>
    <row r="1" spans="1:5" ht="15.75" x14ac:dyDescent="0.25">
      <c r="A1" s="84"/>
      <c r="B1" s="84" t="s">
        <v>0</v>
      </c>
      <c r="C1" s="85" t="s">
        <v>0</v>
      </c>
      <c r="D1" s="84" t="s">
        <v>0</v>
      </c>
      <c r="E1" s="93" t="s">
        <v>298</v>
      </c>
    </row>
    <row r="2" spans="1:5" x14ac:dyDescent="0.25">
      <c r="A2" s="84" t="s">
        <v>1</v>
      </c>
      <c r="B2" s="84" t="s">
        <v>294</v>
      </c>
      <c r="C2" s="84" t="s">
        <v>295</v>
      </c>
      <c r="D2" s="84" t="s">
        <v>296</v>
      </c>
    </row>
    <row r="3" spans="1:5" ht="15.75" x14ac:dyDescent="0.25">
      <c r="A3" s="84" t="s">
        <v>3</v>
      </c>
      <c r="B3" s="84" t="s">
        <v>4</v>
      </c>
      <c r="C3" s="86" t="s">
        <v>33</v>
      </c>
      <c r="D3" s="84" t="s">
        <v>41</v>
      </c>
    </row>
    <row r="4" spans="1:5" ht="18" x14ac:dyDescent="0.25">
      <c r="A4" s="84" t="s">
        <v>198</v>
      </c>
      <c r="B4" s="84" t="s">
        <v>284</v>
      </c>
      <c r="C4" s="86" t="s">
        <v>70</v>
      </c>
      <c r="D4" s="84" t="s">
        <v>289</v>
      </c>
    </row>
    <row r="5" spans="1:5" ht="18" x14ac:dyDescent="0.25">
      <c r="A5" s="84" t="s">
        <v>202</v>
      </c>
      <c r="B5" s="84" t="s">
        <v>285</v>
      </c>
      <c r="C5" s="86" t="s">
        <v>75</v>
      </c>
      <c r="D5" s="84" t="s">
        <v>290</v>
      </c>
    </row>
    <row r="6" spans="1:5" ht="18" x14ac:dyDescent="0.25">
      <c r="A6" s="84" t="s">
        <v>203</v>
      </c>
      <c r="B6" s="84" t="s">
        <v>286</v>
      </c>
      <c r="C6" s="86" t="s">
        <v>77</v>
      </c>
      <c r="D6" s="84" t="s">
        <v>291</v>
      </c>
    </row>
    <row r="7" spans="1:5" ht="18" x14ac:dyDescent="0.25">
      <c r="A7" s="84" t="s">
        <v>6</v>
      </c>
      <c r="B7" s="84" t="s">
        <v>259</v>
      </c>
      <c r="C7" s="86" t="s">
        <v>83</v>
      </c>
      <c r="D7" s="84" t="s">
        <v>259</v>
      </c>
    </row>
    <row r="8" spans="1:5" ht="18" x14ac:dyDescent="0.25">
      <c r="A8" s="84" t="s">
        <v>7</v>
      </c>
      <c r="B8" s="84" t="s">
        <v>287</v>
      </c>
      <c r="C8" s="86" t="s">
        <v>85</v>
      </c>
      <c r="D8" s="84" t="s">
        <v>292</v>
      </c>
    </row>
    <row r="9" spans="1:5" ht="18" x14ac:dyDescent="0.25">
      <c r="A9" s="84" t="s">
        <v>8</v>
      </c>
      <c r="B9" s="84" t="s">
        <v>261</v>
      </c>
      <c r="C9" s="86" t="s">
        <v>89</v>
      </c>
      <c r="D9" s="84" t="s">
        <v>261</v>
      </c>
    </row>
    <row r="10" spans="1:5" ht="18" x14ac:dyDescent="0.25">
      <c r="A10" s="84" t="s">
        <v>9</v>
      </c>
      <c r="B10" s="84" t="s">
        <v>262</v>
      </c>
      <c r="C10" s="86" t="s">
        <v>90</v>
      </c>
      <c r="D10" s="84" t="s">
        <v>262</v>
      </c>
    </row>
    <row r="11" spans="1:5" ht="18" x14ac:dyDescent="0.25">
      <c r="A11" s="84" t="s">
        <v>10</v>
      </c>
      <c r="B11" s="84" t="s">
        <v>263</v>
      </c>
      <c r="C11" s="86" t="s">
        <v>91</v>
      </c>
      <c r="D11" s="84" t="s">
        <v>263</v>
      </c>
    </row>
    <row r="12" spans="1:5" ht="18" x14ac:dyDescent="0.25">
      <c r="A12" s="84" t="s">
        <v>11</v>
      </c>
      <c r="B12" s="84" t="s">
        <v>264</v>
      </c>
      <c r="C12" s="86" t="s">
        <v>92</v>
      </c>
      <c r="D12" s="84" t="s">
        <v>264</v>
      </c>
    </row>
    <row r="13" spans="1:5" ht="18" x14ac:dyDescent="0.25">
      <c r="A13" s="84" t="s">
        <v>12</v>
      </c>
      <c r="B13" s="84" t="s">
        <v>265</v>
      </c>
      <c r="C13" s="86" t="s">
        <v>93</v>
      </c>
      <c r="D13" s="84" t="s">
        <v>265</v>
      </c>
    </row>
    <row r="14" spans="1:5" ht="15.75" x14ac:dyDescent="0.25">
      <c r="A14" s="84" t="s">
        <v>16</v>
      </c>
      <c r="B14" s="84" t="s">
        <v>17</v>
      </c>
      <c r="C14" s="86" t="s">
        <v>34</v>
      </c>
      <c r="D14" s="84" t="s">
        <v>34</v>
      </c>
    </row>
    <row r="15" spans="1:5" ht="18" x14ac:dyDescent="0.25">
      <c r="A15" s="87" t="s">
        <v>15</v>
      </c>
      <c r="B15" s="84" t="s">
        <v>288</v>
      </c>
      <c r="C15" s="86" t="s">
        <v>98</v>
      </c>
      <c r="D15" s="84" t="s">
        <v>293</v>
      </c>
    </row>
    <row r="16" spans="1:5" x14ac:dyDescent="0.25">
      <c r="A16" s="84" t="s">
        <v>207</v>
      </c>
      <c r="B16" s="84" t="s">
        <v>26</v>
      </c>
      <c r="C16" s="88"/>
      <c r="D16" s="88"/>
    </row>
    <row r="17" spans="1:5" x14ac:dyDescent="0.25">
      <c r="A17" s="84" t="s">
        <v>201</v>
      </c>
      <c r="B17" s="84" t="s">
        <v>27</v>
      </c>
      <c r="C17" s="88"/>
      <c r="D17" s="88"/>
    </row>
    <row r="18" spans="1:5" x14ac:dyDescent="0.25">
      <c r="A18" s="84" t="s">
        <v>208</v>
      </c>
      <c r="B18" s="84" t="s">
        <v>28</v>
      </c>
      <c r="C18" s="88"/>
      <c r="D18" s="88"/>
    </row>
    <row r="19" spans="1:5" x14ac:dyDescent="0.25">
      <c r="A19" s="84" t="s">
        <v>206</v>
      </c>
      <c r="B19" s="84" t="s">
        <v>29</v>
      </c>
      <c r="C19" s="88"/>
      <c r="D19" s="88"/>
    </row>
    <row r="20" spans="1:5" ht="18" x14ac:dyDescent="0.25">
      <c r="A20" s="87" t="s">
        <v>35</v>
      </c>
      <c r="B20" s="89"/>
      <c r="C20" s="86" t="s">
        <v>104</v>
      </c>
      <c r="D20" s="90"/>
    </row>
    <row r="21" spans="1:5" ht="15.75" x14ac:dyDescent="0.25">
      <c r="A21" s="84" t="s">
        <v>42</v>
      </c>
      <c r="B21" s="88"/>
      <c r="C21" s="91"/>
      <c r="D21" s="84" t="s">
        <v>43</v>
      </c>
    </row>
    <row r="22" spans="1:5" x14ac:dyDescent="0.25">
      <c r="A22" s="112" t="s">
        <v>18</v>
      </c>
      <c r="B22" s="112"/>
      <c r="C22" s="112"/>
      <c r="D22" s="112"/>
    </row>
    <row r="23" spans="1:5" ht="15.75" x14ac:dyDescent="0.25">
      <c r="A23" s="84" t="s">
        <v>268</v>
      </c>
      <c r="B23" s="84" t="s">
        <v>30</v>
      </c>
      <c r="C23" s="87" t="s">
        <v>19</v>
      </c>
      <c r="D23" s="84" t="s">
        <v>19</v>
      </c>
    </row>
    <row r="24" spans="1:5" ht="15.75" x14ac:dyDescent="0.25">
      <c r="A24" s="84" t="s">
        <v>269</v>
      </c>
      <c r="B24" s="84" t="s">
        <v>31</v>
      </c>
      <c r="C24" s="87" t="s">
        <v>36</v>
      </c>
      <c r="D24" s="84" t="s">
        <v>36</v>
      </c>
    </row>
    <row r="25" spans="1:5" ht="15.75" x14ac:dyDescent="0.25">
      <c r="A25" s="84" t="s">
        <v>21</v>
      </c>
      <c r="B25" s="84" t="s">
        <v>22</v>
      </c>
      <c r="C25" s="87" t="s">
        <v>22</v>
      </c>
      <c r="D25" s="84" t="s">
        <v>22</v>
      </c>
    </row>
    <row r="26" spans="1:5" ht="15.75" x14ac:dyDescent="0.25">
      <c r="A26" s="84" t="s">
        <v>270</v>
      </c>
      <c r="B26" s="84">
        <v>18</v>
      </c>
      <c r="C26" s="87">
        <v>18</v>
      </c>
      <c r="D26" s="84">
        <v>18</v>
      </c>
    </row>
    <row r="27" spans="1:5" ht="15.75" x14ac:dyDescent="0.25">
      <c r="A27" s="84" t="s">
        <v>23</v>
      </c>
      <c r="B27" s="84">
        <v>21531</v>
      </c>
      <c r="C27" s="87">
        <v>21531</v>
      </c>
      <c r="D27" s="84">
        <v>21531</v>
      </c>
      <c r="E27" s="83"/>
    </row>
    <row r="28" spans="1:5" ht="31.5" x14ac:dyDescent="0.25">
      <c r="A28" s="84" t="s">
        <v>271</v>
      </c>
      <c r="B28" s="84" t="s">
        <v>32</v>
      </c>
      <c r="C28" s="87" t="s">
        <v>37</v>
      </c>
      <c r="D28" s="84" t="s">
        <v>44</v>
      </c>
    </row>
    <row r="29" spans="1:5" x14ac:dyDescent="0.25">
      <c r="A29" s="84" t="s">
        <v>25</v>
      </c>
      <c r="B29" s="73"/>
      <c r="C29" s="73"/>
      <c r="D29" s="73"/>
    </row>
  </sheetData>
  <mergeCells count="1">
    <mergeCell ref="A22:D22"/>
  </mergeCells>
  <phoneticPr fontId="1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DA5F-35F6-4795-BFD8-80D7D8662590}">
  <dimension ref="A1:D25"/>
  <sheetViews>
    <sheetView workbookViewId="0">
      <selection activeCell="D10" sqref="D10"/>
    </sheetView>
  </sheetViews>
  <sheetFormatPr defaultRowHeight="15" x14ac:dyDescent="0.25"/>
  <cols>
    <col min="1" max="1" width="18.7109375" customWidth="1"/>
    <col min="2" max="2" width="11" customWidth="1"/>
    <col min="4" max="4" width="17.140625" customWidth="1"/>
    <col min="5" max="5" width="14.5703125" customWidth="1"/>
  </cols>
  <sheetData>
    <row r="1" spans="1:4" x14ac:dyDescent="0.25">
      <c r="A1" s="58"/>
      <c r="B1" s="113" t="s">
        <v>0</v>
      </c>
      <c r="C1" s="113"/>
      <c r="D1" s="92" t="s">
        <v>297</v>
      </c>
    </row>
    <row r="2" spans="1:4" x14ac:dyDescent="0.25">
      <c r="A2" s="59" t="s">
        <v>1</v>
      </c>
      <c r="B2" s="116" t="s">
        <v>2</v>
      </c>
      <c r="C2" s="116"/>
    </row>
    <row r="3" spans="1:4" x14ac:dyDescent="0.25">
      <c r="A3" s="60" t="s">
        <v>3</v>
      </c>
      <c r="B3" s="55" t="s">
        <v>4</v>
      </c>
      <c r="C3" s="49" t="s">
        <v>141</v>
      </c>
    </row>
    <row r="4" spans="1:4" ht="18" x14ac:dyDescent="0.25">
      <c r="A4" s="60" t="s">
        <v>198</v>
      </c>
      <c r="B4" s="55" t="s">
        <v>142</v>
      </c>
      <c r="C4" s="49" t="s">
        <v>142</v>
      </c>
    </row>
    <row r="5" spans="1:4" ht="18" x14ac:dyDescent="0.25">
      <c r="A5" s="60" t="s">
        <v>202</v>
      </c>
      <c r="B5" s="55" t="s">
        <v>143</v>
      </c>
      <c r="C5" s="49" t="s">
        <v>143</v>
      </c>
    </row>
    <row r="6" spans="1:4" ht="18" x14ac:dyDescent="0.25">
      <c r="A6" s="60" t="s">
        <v>203</v>
      </c>
      <c r="B6" s="55" t="s">
        <v>174</v>
      </c>
      <c r="C6" s="49" t="s">
        <v>144</v>
      </c>
    </row>
    <row r="7" spans="1:4" ht="18" x14ac:dyDescent="0.25">
      <c r="A7" s="60" t="s">
        <v>6</v>
      </c>
      <c r="B7" s="55" t="s">
        <v>145</v>
      </c>
      <c r="C7" s="49" t="s">
        <v>145</v>
      </c>
    </row>
    <row r="8" spans="1:4" ht="18" x14ac:dyDescent="0.25">
      <c r="A8" s="60" t="s">
        <v>7</v>
      </c>
      <c r="B8" s="55" t="s">
        <v>146</v>
      </c>
      <c r="C8" s="49" t="s">
        <v>146</v>
      </c>
    </row>
    <row r="9" spans="1:4" ht="18" x14ac:dyDescent="0.25">
      <c r="A9" s="60" t="s">
        <v>8</v>
      </c>
      <c r="B9" s="55" t="s">
        <v>147</v>
      </c>
      <c r="C9" s="49" t="s">
        <v>147</v>
      </c>
    </row>
    <row r="10" spans="1:4" ht="18" x14ac:dyDescent="0.25">
      <c r="A10" s="60" t="s">
        <v>9</v>
      </c>
      <c r="B10" s="55" t="s">
        <v>148</v>
      </c>
      <c r="C10" s="49" t="s">
        <v>148</v>
      </c>
    </row>
    <row r="11" spans="1:4" ht="18" x14ac:dyDescent="0.25">
      <c r="A11" s="60" t="s">
        <v>10</v>
      </c>
      <c r="B11" s="55" t="s">
        <v>149</v>
      </c>
      <c r="C11" s="49" t="s">
        <v>149</v>
      </c>
    </row>
    <row r="12" spans="1:4" ht="18" x14ac:dyDescent="0.25">
      <c r="A12" s="60" t="s">
        <v>11</v>
      </c>
      <c r="B12" s="55" t="s">
        <v>150</v>
      </c>
      <c r="C12" s="49" t="s">
        <v>150</v>
      </c>
    </row>
    <row r="13" spans="1:4" ht="18" x14ac:dyDescent="0.25">
      <c r="A13" s="60" t="s">
        <v>12</v>
      </c>
      <c r="B13" s="55" t="s">
        <v>151</v>
      </c>
      <c r="C13" s="49" t="s">
        <v>151</v>
      </c>
    </row>
    <row r="14" spans="1:4" x14ac:dyDescent="0.25">
      <c r="A14" s="61" t="s">
        <v>13</v>
      </c>
      <c r="B14" s="56" t="s">
        <v>14</v>
      </c>
      <c r="C14" s="53" t="s">
        <v>152</v>
      </c>
    </row>
    <row r="15" spans="1:4" ht="18" x14ac:dyDescent="0.25">
      <c r="A15" s="62" t="s">
        <v>15</v>
      </c>
      <c r="B15" s="57" t="s">
        <v>211</v>
      </c>
      <c r="C15" s="63"/>
    </row>
    <row r="16" spans="1:4" x14ac:dyDescent="0.25">
      <c r="A16" s="61" t="s">
        <v>16</v>
      </c>
      <c r="B16" s="56" t="s">
        <v>17</v>
      </c>
      <c r="C16" s="53" t="s">
        <v>17</v>
      </c>
    </row>
    <row r="17" spans="1:3" x14ac:dyDescent="0.25">
      <c r="A17" s="54" t="s">
        <v>153</v>
      </c>
      <c r="B17" s="57"/>
      <c r="C17" s="54" t="s">
        <v>154</v>
      </c>
    </row>
    <row r="18" spans="1:3" x14ac:dyDescent="0.25">
      <c r="A18" s="114" t="s">
        <v>18</v>
      </c>
      <c r="B18" s="113"/>
      <c r="C18" s="64"/>
    </row>
    <row r="19" spans="1:3" ht="18" x14ac:dyDescent="0.25">
      <c r="A19" s="60" t="s">
        <v>155</v>
      </c>
      <c r="B19" s="55" t="s">
        <v>19</v>
      </c>
      <c r="C19" s="49" t="s">
        <v>19</v>
      </c>
    </row>
    <row r="20" spans="1:3" ht="16.5" x14ac:dyDescent="0.25">
      <c r="A20" s="60" t="s">
        <v>156</v>
      </c>
      <c r="B20" s="55" t="s">
        <v>20</v>
      </c>
      <c r="C20" s="49" t="s">
        <v>157</v>
      </c>
    </row>
    <row r="21" spans="1:3" x14ac:dyDescent="0.25">
      <c r="A21" s="60" t="s">
        <v>21</v>
      </c>
      <c r="B21" s="55" t="s">
        <v>22</v>
      </c>
      <c r="C21" s="49" t="s">
        <v>158</v>
      </c>
    </row>
    <row r="22" spans="1:3" ht="17.25" thickBot="1" x14ac:dyDescent="0.3">
      <c r="A22" s="60" t="s">
        <v>159</v>
      </c>
      <c r="B22" s="55">
        <v>18</v>
      </c>
      <c r="C22" s="49">
        <v>18</v>
      </c>
    </row>
    <row r="23" spans="1:3" x14ac:dyDescent="0.25">
      <c r="A23" s="60" t="s">
        <v>23</v>
      </c>
      <c r="B23" s="55">
        <v>21531</v>
      </c>
      <c r="C23" s="65">
        <v>21531</v>
      </c>
    </row>
    <row r="24" spans="1:3" ht="36" x14ac:dyDescent="0.25">
      <c r="A24" s="60" t="s">
        <v>160</v>
      </c>
      <c r="B24" s="55" t="s">
        <v>24</v>
      </c>
      <c r="C24" s="49" t="s">
        <v>161</v>
      </c>
    </row>
    <row r="25" spans="1:3" ht="17.25" customHeight="1" x14ac:dyDescent="0.25">
      <c r="A25" s="115" t="s">
        <v>25</v>
      </c>
      <c r="B25" s="116"/>
      <c r="C25" s="116"/>
    </row>
  </sheetData>
  <mergeCells count="4">
    <mergeCell ref="B1:C1"/>
    <mergeCell ref="A18:B18"/>
    <mergeCell ref="A25:C25"/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1D6A-B04D-4126-8F2C-9F41EC3C2664}">
  <dimension ref="A1:Y46"/>
  <sheetViews>
    <sheetView topLeftCell="A27" workbookViewId="0">
      <selection activeCell="L24" sqref="L24"/>
    </sheetView>
  </sheetViews>
  <sheetFormatPr defaultRowHeight="15" x14ac:dyDescent="0.25"/>
  <cols>
    <col min="3" max="3" width="17" customWidth="1"/>
    <col min="4" max="4" width="10.28515625" customWidth="1"/>
    <col min="5" max="5" width="14.5703125" customWidth="1"/>
    <col min="6" max="6" width="13.28515625" customWidth="1"/>
    <col min="8" max="8" width="13" customWidth="1"/>
  </cols>
  <sheetData>
    <row r="1" spans="1:25" x14ac:dyDescent="0.25">
      <c r="A1" s="67" t="s">
        <v>247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25" x14ac:dyDescent="0.25">
      <c r="A2" t="str">
        <f>VLOOKUP(A4,T2:U19,2,0)</f>
        <v>México</v>
      </c>
      <c r="B2" t="str">
        <f>VLOOKUP(B4,$T$2:$U$19,2,0)</f>
        <v>Guatemala</v>
      </c>
      <c r="C2" t="str">
        <f t="shared" ref="C2:R2" si="0">VLOOKUP(C4,$T$2:$U$19,2,0)</f>
        <v>El Salvador</v>
      </c>
      <c r="D2" t="str">
        <f t="shared" si="0"/>
        <v>Honduras</v>
      </c>
      <c r="E2" t="str">
        <f t="shared" si="0"/>
        <v>Nicarágua</v>
      </c>
      <c r="F2" t="str">
        <f t="shared" si="0"/>
        <v>Costa Rica</v>
      </c>
      <c r="G2" t="str">
        <f t="shared" si="0"/>
        <v>Panamá</v>
      </c>
      <c r="H2" t="str">
        <f t="shared" si="0"/>
        <v>Equador</v>
      </c>
      <c r="I2" t="str">
        <f t="shared" si="0"/>
        <v>Bolívia</v>
      </c>
      <c r="J2" t="str">
        <f t="shared" si="0"/>
        <v>Peru</v>
      </c>
      <c r="K2" t="str">
        <f t="shared" si="0"/>
        <v>Paraguai</v>
      </c>
      <c r="L2" t="str">
        <f t="shared" si="0"/>
        <v>Chile</v>
      </c>
      <c r="M2" t="str">
        <f t="shared" si="0"/>
        <v>Uruguai</v>
      </c>
      <c r="N2" t="str">
        <f t="shared" si="0"/>
        <v>Brasil</v>
      </c>
      <c r="O2" t="str">
        <f t="shared" si="0"/>
        <v>Venezuela</v>
      </c>
      <c r="P2" t="str">
        <f t="shared" si="0"/>
        <v>Argentina</v>
      </c>
      <c r="Q2" t="str">
        <f t="shared" si="0"/>
        <v>República Dominicana</v>
      </c>
      <c r="R2" t="str">
        <f t="shared" si="0"/>
        <v>Haiti</v>
      </c>
      <c r="T2">
        <v>1528</v>
      </c>
      <c r="U2" t="s">
        <v>229</v>
      </c>
      <c r="X2" t="s">
        <v>229</v>
      </c>
      <c r="Y2">
        <v>1528</v>
      </c>
    </row>
    <row r="3" spans="1:25" x14ac:dyDescent="0.25">
      <c r="A3" s="69">
        <v>1</v>
      </c>
      <c r="B3" s="69">
        <v>2</v>
      </c>
      <c r="C3" s="69">
        <v>3</v>
      </c>
      <c r="D3" s="69">
        <v>4</v>
      </c>
      <c r="E3" s="69">
        <v>5</v>
      </c>
      <c r="F3" s="69">
        <v>6</v>
      </c>
      <c r="G3" s="69">
        <v>7</v>
      </c>
      <c r="H3" s="69">
        <v>9</v>
      </c>
      <c r="I3" s="69">
        <v>10</v>
      </c>
      <c r="J3" s="69">
        <v>11</v>
      </c>
      <c r="K3" s="69">
        <v>12</v>
      </c>
      <c r="L3" s="69">
        <v>13</v>
      </c>
      <c r="M3" s="69">
        <v>14</v>
      </c>
      <c r="N3" s="69">
        <v>15</v>
      </c>
      <c r="O3" s="69">
        <v>16</v>
      </c>
      <c r="P3" s="69">
        <v>17</v>
      </c>
      <c r="Q3" s="69">
        <v>21</v>
      </c>
      <c r="R3" s="69">
        <v>22</v>
      </c>
      <c r="T3">
        <v>1682</v>
      </c>
      <c r="U3" t="s">
        <v>230</v>
      </c>
      <c r="X3" t="s">
        <v>230</v>
      </c>
      <c r="Y3">
        <v>1682</v>
      </c>
    </row>
    <row r="4" spans="1:25" x14ac:dyDescent="0.25">
      <c r="A4" s="69">
        <v>1580</v>
      </c>
      <c r="B4" s="69">
        <v>1596</v>
      </c>
      <c r="C4" s="69">
        <v>1511</v>
      </c>
      <c r="D4" s="69">
        <v>1560</v>
      </c>
      <c r="E4" s="69">
        <v>1547</v>
      </c>
      <c r="F4" s="69">
        <v>1501</v>
      </c>
      <c r="G4" s="69">
        <v>1559</v>
      </c>
      <c r="H4" s="69">
        <v>1533</v>
      </c>
      <c r="I4" s="69">
        <v>1682</v>
      </c>
      <c r="J4" s="69">
        <v>1521</v>
      </c>
      <c r="K4" s="69">
        <v>1515</v>
      </c>
      <c r="L4" s="69">
        <v>1638</v>
      </c>
      <c r="M4" s="69">
        <v>1581</v>
      </c>
      <c r="N4" s="69">
        <v>1498</v>
      </c>
      <c r="O4" s="69">
        <v>1558</v>
      </c>
      <c r="P4" s="69">
        <v>1528</v>
      </c>
      <c r="Q4" s="69">
        <v>1516</v>
      </c>
      <c r="R4" s="69">
        <v>2221</v>
      </c>
      <c r="T4">
        <v>1498</v>
      </c>
      <c r="U4" t="s">
        <v>231</v>
      </c>
      <c r="X4" t="s">
        <v>231</v>
      </c>
      <c r="Y4">
        <v>1498</v>
      </c>
    </row>
    <row r="5" spans="1:25" x14ac:dyDescent="0.25">
      <c r="T5">
        <v>1638</v>
      </c>
      <c r="U5" t="s">
        <v>232</v>
      </c>
      <c r="X5" t="s">
        <v>232</v>
      </c>
      <c r="Y5">
        <v>1638</v>
      </c>
    </row>
    <row r="6" spans="1:25" x14ac:dyDescent="0.25">
      <c r="A6" s="70" t="str">
        <f>VLOOKUP(P4,$T$2:$U$19,2,0)</f>
        <v>Argentina</v>
      </c>
      <c r="B6" s="70" t="s">
        <v>230</v>
      </c>
      <c r="C6" s="70" t="s">
        <v>231</v>
      </c>
      <c r="D6" s="70" t="s">
        <v>232</v>
      </c>
      <c r="E6" s="70" t="s">
        <v>244</v>
      </c>
      <c r="F6" s="70" t="s">
        <v>245</v>
      </c>
      <c r="G6" s="70" t="s">
        <v>233</v>
      </c>
      <c r="H6" s="70" t="s">
        <v>234</v>
      </c>
      <c r="I6" s="70" t="s">
        <v>235</v>
      </c>
      <c r="J6" s="70" t="s">
        <v>236</v>
      </c>
      <c r="K6" s="70" t="s">
        <v>237</v>
      </c>
      <c r="L6" s="70" t="s">
        <v>238</v>
      </c>
      <c r="M6" s="70" t="s">
        <v>239</v>
      </c>
      <c r="N6" s="70" t="s">
        <v>240</v>
      </c>
      <c r="O6" s="70" t="s">
        <v>241</v>
      </c>
      <c r="P6" s="70" t="s">
        <v>246</v>
      </c>
      <c r="Q6" s="70" t="s">
        <v>242</v>
      </c>
      <c r="R6" s="70" t="s">
        <v>243</v>
      </c>
      <c r="T6">
        <v>1501</v>
      </c>
      <c r="U6" t="s">
        <v>244</v>
      </c>
      <c r="X6" t="s">
        <v>244</v>
      </c>
      <c r="Y6">
        <v>1501</v>
      </c>
    </row>
    <row r="7" spans="1:25" x14ac:dyDescent="0.25">
      <c r="A7" s="70">
        <v>1528</v>
      </c>
      <c r="B7" s="70">
        <v>1682</v>
      </c>
      <c r="C7" s="70">
        <v>1498</v>
      </c>
      <c r="D7" s="70">
        <v>1638</v>
      </c>
      <c r="E7" s="70">
        <v>1501</v>
      </c>
      <c r="F7" s="70">
        <v>1511</v>
      </c>
      <c r="G7" s="70">
        <v>1533</v>
      </c>
      <c r="H7" s="70">
        <v>1596</v>
      </c>
      <c r="I7" s="70">
        <v>2221</v>
      </c>
      <c r="J7" s="70">
        <v>1560</v>
      </c>
      <c r="K7" s="70">
        <v>1580</v>
      </c>
      <c r="L7" s="70">
        <v>1547</v>
      </c>
      <c r="M7" s="70">
        <v>1559</v>
      </c>
      <c r="N7" s="70">
        <v>1515</v>
      </c>
      <c r="O7" s="70">
        <v>1521</v>
      </c>
      <c r="P7" s="70">
        <v>1516</v>
      </c>
      <c r="Q7" s="70">
        <v>1581</v>
      </c>
      <c r="R7" s="70">
        <v>1558</v>
      </c>
      <c r="T7">
        <v>1511</v>
      </c>
      <c r="U7" t="s">
        <v>245</v>
      </c>
      <c r="X7" t="s">
        <v>245</v>
      </c>
      <c r="Y7">
        <v>1511</v>
      </c>
    </row>
    <row r="8" spans="1:25" x14ac:dyDescent="0.25">
      <c r="T8">
        <v>1533</v>
      </c>
      <c r="U8" t="s">
        <v>233</v>
      </c>
      <c r="X8" t="s">
        <v>233</v>
      </c>
      <c r="Y8">
        <v>1533</v>
      </c>
    </row>
    <row r="9" spans="1:25" x14ac:dyDescent="0.25">
      <c r="T9">
        <v>1596</v>
      </c>
      <c r="U9" t="s">
        <v>234</v>
      </c>
      <c r="X9" t="s">
        <v>234</v>
      </c>
      <c r="Y9">
        <v>1596</v>
      </c>
    </row>
    <row r="10" spans="1:25" x14ac:dyDescent="0.25">
      <c r="A10" s="73" t="s">
        <v>15</v>
      </c>
      <c r="B10" s="73" t="s">
        <v>212</v>
      </c>
      <c r="C10" s="73" t="s">
        <v>213</v>
      </c>
      <c r="D10" s="73" t="s">
        <v>214</v>
      </c>
      <c r="E10" s="73" t="s">
        <v>215</v>
      </c>
      <c r="F10" s="73" t="s">
        <v>216</v>
      </c>
      <c r="G10" s="73" t="s">
        <v>217</v>
      </c>
      <c r="H10" s="73" t="s">
        <v>218</v>
      </c>
      <c r="I10" s="73" t="s">
        <v>219</v>
      </c>
      <c r="J10" s="73" t="s">
        <v>220</v>
      </c>
      <c r="K10" s="73" t="s">
        <v>221</v>
      </c>
      <c r="L10" s="73" t="s">
        <v>222</v>
      </c>
      <c r="M10" s="73" t="s">
        <v>223</v>
      </c>
      <c r="N10" s="73" t="s">
        <v>224</v>
      </c>
      <c r="O10" s="73" t="s">
        <v>225</v>
      </c>
      <c r="P10" s="73" t="s">
        <v>226</v>
      </c>
      <c r="Q10" s="73" t="s">
        <v>227</v>
      </c>
      <c r="R10" s="73" t="s">
        <v>228</v>
      </c>
      <c r="T10">
        <v>2221</v>
      </c>
      <c r="U10" t="s">
        <v>235</v>
      </c>
      <c r="X10" t="s">
        <v>235</v>
      </c>
      <c r="Y10">
        <v>2221</v>
      </c>
    </row>
    <row r="11" spans="1:25" x14ac:dyDescent="0.25">
      <c r="A11" s="73" t="s">
        <v>13</v>
      </c>
      <c r="B11" s="70" t="str">
        <f t="shared" ref="B11:G11" si="1">VLOOKUP(B12,$T$2:$U$19,2,0)</f>
        <v>Haiti</v>
      </c>
      <c r="C11" s="70" t="str">
        <f t="shared" si="1"/>
        <v>República Dominicana</v>
      </c>
      <c r="D11" s="70" t="str">
        <f t="shared" si="1"/>
        <v>El Salvador</v>
      </c>
      <c r="E11" s="70" t="str">
        <f t="shared" si="1"/>
        <v>Guatemala</v>
      </c>
      <c r="F11" s="70" t="str">
        <f t="shared" si="1"/>
        <v>Paraguai</v>
      </c>
      <c r="G11" s="70" t="str">
        <f t="shared" si="1"/>
        <v>Honduras</v>
      </c>
      <c r="H11" s="70" t="s">
        <v>248</v>
      </c>
      <c r="I11" s="70" t="str">
        <f>VLOOKUP(I12,$T$2:$U$19,2,0)</f>
        <v>Equador</v>
      </c>
      <c r="J11" s="70" t="str">
        <f>VLOOKUP(J12,$T$2:$U$19,2,0)</f>
        <v>Venezuela</v>
      </c>
      <c r="K11" s="70" t="str">
        <f>VLOOKUP(K12,$T$2:$U$19,2,0)</f>
        <v>Nicarágua</v>
      </c>
      <c r="L11" s="70" t="str">
        <f>VLOOKUP(L12,$T$2:$U$19,2,0)</f>
        <v>Panamá</v>
      </c>
      <c r="M11" s="70" t="str">
        <f>VLOOKUP(M12,$T$2:$U$19,2,0)</f>
        <v>Costa Rica</v>
      </c>
      <c r="N11" s="70"/>
      <c r="O11" s="70" t="str">
        <f>VLOOKUP(O12,$T$2:$U$19,2,0)</f>
        <v>Chile</v>
      </c>
      <c r="P11" s="70"/>
      <c r="Q11" s="70"/>
      <c r="R11" s="70"/>
      <c r="T11">
        <v>1560</v>
      </c>
      <c r="U11" t="s">
        <v>236</v>
      </c>
      <c r="X11" t="s">
        <v>236</v>
      </c>
      <c r="Y11">
        <v>1560</v>
      </c>
    </row>
    <row r="12" spans="1:25" x14ac:dyDescent="0.25">
      <c r="A12" s="73">
        <v>0</v>
      </c>
      <c r="B12" s="70">
        <v>2221</v>
      </c>
      <c r="C12" s="70">
        <v>1516</v>
      </c>
      <c r="D12" s="70">
        <v>1511</v>
      </c>
      <c r="E12" s="70">
        <v>1596</v>
      </c>
      <c r="F12" s="70">
        <v>1515</v>
      </c>
      <c r="G12" s="70">
        <v>1560</v>
      </c>
      <c r="H12" s="70">
        <v>3203</v>
      </c>
      <c r="I12" s="70">
        <v>1533</v>
      </c>
      <c r="J12" s="70">
        <v>1558</v>
      </c>
      <c r="K12" s="70">
        <v>1547</v>
      </c>
      <c r="L12" s="70">
        <v>1559</v>
      </c>
      <c r="M12" s="70">
        <v>1501</v>
      </c>
      <c r="N12" s="70">
        <v>0</v>
      </c>
      <c r="O12" s="70">
        <v>1638</v>
      </c>
      <c r="P12" s="70">
        <v>0</v>
      </c>
      <c r="Q12" s="70">
        <v>0</v>
      </c>
      <c r="R12" s="70">
        <v>0</v>
      </c>
      <c r="T12">
        <v>1580</v>
      </c>
      <c r="U12" t="s">
        <v>237</v>
      </c>
      <c r="X12" t="s">
        <v>237</v>
      </c>
      <c r="Y12">
        <v>1580</v>
      </c>
    </row>
    <row r="13" spans="1:25" x14ac:dyDescent="0.25">
      <c r="A13" s="73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 t="str">
        <f>IFERROR(VLOOKUP(N14,$T$2:$U$19,2,0),"")</f>
        <v>México</v>
      </c>
      <c r="O13" s="70"/>
      <c r="P13" s="70"/>
      <c r="Q13" s="70"/>
      <c r="R13" s="70"/>
      <c r="T13">
        <v>1547</v>
      </c>
      <c r="U13" t="s">
        <v>238</v>
      </c>
      <c r="X13" t="s">
        <v>238</v>
      </c>
      <c r="Y13">
        <v>1547</v>
      </c>
    </row>
    <row r="14" spans="1:25" x14ac:dyDescent="0.25">
      <c r="A14" s="73">
        <v>1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1580</v>
      </c>
      <c r="O14" s="70">
        <v>0</v>
      </c>
      <c r="P14" s="70">
        <v>0</v>
      </c>
      <c r="Q14" s="70">
        <v>0</v>
      </c>
      <c r="R14" s="70">
        <v>0</v>
      </c>
      <c r="T14">
        <v>1559</v>
      </c>
      <c r="U14" t="s">
        <v>239</v>
      </c>
      <c r="X14" t="s">
        <v>239</v>
      </c>
      <c r="Y14">
        <v>1559</v>
      </c>
    </row>
    <row r="15" spans="1:25" x14ac:dyDescent="0.25">
      <c r="A15" s="7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 t="str">
        <f>IFERROR(VLOOKUP(P16,$T$2:$U$19,2,0),"")</f>
        <v>Brasil</v>
      </c>
      <c r="Q15" s="70" t="str">
        <f>IFERROR(VLOOKUP(Q16,$T$2:$U$19,2,0),"")</f>
        <v>Uruguai</v>
      </c>
      <c r="R15" s="70" t="str">
        <f>IFERROR(VLOOKUP(R16,$T$2:$U$19,2,0),"")</f>
        <v>Argentina</v>
      </c>
      <c r="T15">
        <v>1515</v>
      </c>
      <c r="U15" t="s">
        <v>240</v>
      </c>
      <c r="X15" t="s">
        <v>240</v>
      </c>
      <c r="Y15">
        <v>1515</v>
      </c>
    </row>
    <row r="16" spans="1:25" x14ac:dyDescent="0.25">
      <c r="A16" s="73">
        <v>2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1498</v>
      </c>
      <c r="Q16" s="70">
        <v>1581</v>
      </c>
      <c r="R16" s="70">
        <v>1528</v>
      </c>
      <c r="T16">
        <v>1521</v>
      </c>
      <c r="U16" t="s">
        <v>241</v>
      </c>
      <c r="X16" t="s">
        <v>241</v>
      </c>
      <c r="Y16">
        <v>1521</v>
      </c>
    </row>
    <row r="17" spans="1:25" x14ac:dyDescent="0.25">
      <c r="T17">
        <v>1516</v>
      </c>
      <c r="U17" t="s">
        <v>246</v>
      </c>
      <c r="X17" t="s">
        <v>246</v>
      </c>
      <c r="Y17">
        <v>1516</v>
      </c>
    </row>
    <row r="18" spans="1:25" x14ac:dyDescent="0.25">
      <c r="T18">
        <v>1581</v>
      </c>
      <c r="U18" t="s">
        <v>242</v>
      </c>
      <c r="X18" t="s">
        <v>242</v>
      </c>
      <c r="Y18">
        <v>1581</v>
      </c>
    </row>
    <row r="19" spans="1:25" x14ac:dyDescent="0.25">
      <c r="A19" s="73" t="s">
        <v>15</v>
      </c>
      <c r="B19" s="73" t="s">
        <v>212</v>
      </c>
      <c r="C19" s="73" t="s">
        <v>213</v>
      </c>
      <c r="D19" s="73" t="s">
        <v>214</v>
      </c>
      <c r="E19" s="73" t="s">
        <v>215</v>
      </c>
      <c r="F19" s="73" t="s">
        <v>216</v>
      </c>
      <c r="G19" s="73" t="s">
        <v>217</v>
      </c>
      <c r="H19" s="73" t="s">
        <v>218</v>
      </c>
      <c r="I19" s="73" t="s">
        <v>219</v>
      </c>
      <c r="J19" s="73" t="s">
        <v>220</v>
      </c>
      <c r="K19" s="73" t="s">
        <v>221</v>
      </c>
      <c r="L19" s="73" t="s">
        <v>222</v>
      </c>
      <c r="M19" s="73" t="s">
        <v>223</v>
      </c>
      <c r="N19" s="73" t="s">
        <v>224</v>
      </c>
      <c r="O19" s="73" t="s">
        <v>225</v>
      </c>
      <c r="P19" s="73" t="s">
        <v>226</v>
      </c>
      <c r="Q19" s="73" t="s">
        <v>227</v>
      </c>
      <c r="R19" s="73" t="s">
        <v>228</v>
      </c>
      <c r="T19">
        <v>1558</v>
      </c>
      <c r="U19" t="s">
        <v>243</v>
      </c>
      <c r="X19" t="s">
        <v>243</v>
      </c>
      <c r="Y19">
        <v>1558</v>
      </c>
    </row>
    <row r="20" spans="1:25" x14ac:dyDescent="0.25">
      <c r="A20" s="73" t="s">
        <v>13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25" x14ac:dyDescent="0.25">
      <c r="A21" s="73">
        <v>0</v>
      </c>
      <c r="B21" s="73" t="s">
        <v>235</v>
      </c>
      <c r="C21" s="73" t="s">
        <v>246</v>
      </c>
      <c r="D21" s="73" t="s">
        <v>245</v>
      </c>
      <c r="E21" s="73" t="s">
        <v>234</v>
      </c>
      <c r="F21" s="73" t="s">
        <v>240</v>
      </c>
      <c r="G21" s="73" t="s">
        <v>236</v>
      </c>
      <c r="H21" s="73" t="s">
        <v>248</v>
      </c>
      <c r="I21" s="73" t="s">
        <v>233</v>
      </c>
      <c r="J21" s="73" t="s">
        <v>243</v>
      </c>
      <c r="K21" s="73" t="s">
        <v>238</v>
      </c>
      <c r="L21" s="73" t="s">
        <v>239</v>
      </c>
      <c r="M21" s="73" t="s">
        <v>244</v>
      </c>
      <c r="N21" s="73"/>
      <c r="O21" s="73" t="s">
        <v>232</v>
      </c>
      <c r="P21" s="73"/>
      <c r="Q21" s="73"/>
      <c r="R21" s="73"/>
    </row>
    <row r="22" spans="1:25" x14ac:dyDescent="0.25">
      <c r="A22" s="73">
        <v>1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 t="s">
        <v>237</v>
      </c>
      <c r="O22" s="73"/>
      <c r="P22" s="73"/>
      <c r="Q22" s="73"/>
      <c r="R22" s="73"/>
    </row>
    <row r="23" spans="1:25" x14ac:dyDescent="0.25">
      <c r="A23" s="73">
        <v>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 t="s">
        <v>231</v>
      </c>
      <c r="Q23" s="73" t="s">
        <v>242</v>
      </c>
      <c r="R23" s="73" t="s">
        <v>229</v>
      </c>
    </row>
    <row r="24" spans="1:25" x14ac:dyDescent="0.25">
      <c r="C24" s="71"/>
      <c r="D24" s="75"/>
      <c r="E24" s="75"/>
      <c r="F24" s="66" t="s">
        <v>13</v>
      </c>
      <c r="H24" s="72"/>
      <c r="I24" s="72" t="s">
        <v>13</v>
      </c>
      <c r="J24" s="72" t="s">
        <v>249</v>
      </c>
    </row>
    <row r="25" spans="1:25" ht="15.75" thickBot="1" x14ac:dyDescent="0.3">
      <c r="D25" s="76" t="s">
        <v>15</v>
      </c>
      <c r="E25" s="47" t="s">
        <v>1</v>
      </c>
      <c r="F25" s="47" t="s">
        <v>2</v>
      </c>
      <c r="H25" s="68" t="s">
        <v>235</v>
      </c>
      <c r="I25" s="68">
        <v>0</v>
      </c>
      <c r="J25" s="68" t="s">
        <v>212</v>
      </c>
    </row>
    <row r="26" spans="1:25" ht="18" x14ac:dyDescent="0.25">
      <c r="D26" s="75" t="s">
        <v>256</v>
      </c>
      <c r="E26" s="77" t="s">
        <v>3</v>
      </c>
      <c r="F26" s="77" t="s">
        <v>250</v>
      </c>
      <c r="H26" s="68" t="s">
        <v>246</v>
      </c>
      <c r="I26" s="68">
        <v>0</v>
      </c>
      <c r="J26" s="68" t="s">
        <v>213</v>
      </c>
    </row>
    <row r="27" spans="1:25" ht="18" x14ac:dyDescent="0.25">
      <c r="C27" s="48"/>
      <c r="D27" s="75" t="s">
        <v>213</v>
      </c>
      <c r="E27" s="75" t="str">
        <f t="shared" ref="E27:E41" si="2">H26</f>
        <v>República Dominicana</v>
      </c>
      <c r="F27" s="77" t="s">
        <v>251</v>
      </c>
      <c r="H27" s="68" t="s">
        <v>245</v>
      </c>
      <c r="I27" s="68">
        <v>0</v>
      </c>
      <c r="J27" s="68" t="s">
        <v>214</v>
      </c>
    </row>
    <row r="28" spans="1:25" ht="18" x14ac:dyDescent="0.25">
      <c r="C28" s="48"/>
      <c r="D28" s="75" t="s">
        <v>214</v>
      </c>
      <c r="E28" s="75" t="str">
        <f t="shared" si="2"/>
        <v>El Salvador</v>
      </c>
      <c r="F28" s="77" t="s">
        <v>250</v>
      </c>
      <c r="H28" s="68" t="s">
        <v>234</v>
      </c>
      <c r="I28" s="68">
        <v>0</v>
      </c>
      <c r="J28" s="68" t="s">
        <v>215</v>
      </c>
    </row>
    <row r="29" spans="1:25" ht="18" x14ac:dyDescent="0.25">
      <c r="C29" s="48"/>
      <c r="D29" s="75" t="s">
        <v>215</v>
      </c>
      <c r="E29" s="75" t="str">
        <f t="shared" si="2"/>
        <v>Guatemala</v>
      </c>
      <c r="F29" s="77" t="s">
        <v>251</v>
      </c>
      <c r="H29" s="68" t="s">
        <v>240</v>
      </c>
      <c r="I29" s="68">
        <v>0</v>
      </c>
      <c r="J29" s="68" t="s">
        <v>216</v>
      </c>
    </row>
    <row r="30" spans="1:25" ht="18" x14ac:dyDescent="0.25">
      <c r="C30" s="48"/>
      <c r="D30" s="75" t="s">
        <v>216</v>
      </c>
      <c r="E30" s="75" t="str">
        <f t="shared" si="2"/>
        <v>Paraguai</v>
      </c>
      <c r="F30" s="77" t="s">
        <v>251</v>
      </c>
      <c r="H30" s="68" t="s">
        <v>236</v>
      </c>
      <c r="I30" s="68">
        <v>0</v>
      </c>
      <c r="J30" s="68" t="s">
        <v>217</v>
      </c>
    </row>
    <row r="31" spans="1:25" ht="18" x14ac:dyDescent="0.25">
      <c r="C31" s="48"/>
      <c r="D31" s="75" t="s">
        <v>217</v>
      </c>
      <c r="E31" s="75" t="str">
        <f t="shared" si="2"/>
        <v>Honduras</v>
      </c>
      <c r="F31" s="77" t="s">
        <v>250</v>
      </c>
      <c r="H31" s="68" t="s">
        <v>248</v>
      </c>
      <c r="I31" s="68">
        <v>0</v>
      </c>
      <c r="J31" s="68" t="s">
        <v>218</v>
      </c>
    </row>
    <row r="32" spans="1:25" ht="18" x14ac:dyDescent="0.25">
      <c r="C32" s="48"/>
      <c r="D32" s="75" t="s">
        <v>218</v>
      </c>
      <c r="E32" s="75" t="str">
        <f t="shared" si="2"/>
        <v>Bolívia e Peru</v>
      </c>
      <c r="F32" s="77" t="s">
        <v>251</v>
      </c>
      <c r="H32" s="68" t="s">
        <v>233</v>
      </c>
      <c r="I32" s="68">
        <v>0</v>
      </c>
      <c r="J32" s="68" t="s">
        <v>219</v>
      </c>
    </row>
    <row r="33" spans="3:10" ht="18" x14ac:dyDescent="0.25">
      <c r="C33" s="48"/>
      <c r="D33" s="75" t="s">
        <v>219</v>
      </c>
      <c r="E33" s="75" t="str">
        <f t="shared" si="2"/>
        <v>Equador</v>
      </c>
      <c r="F33" s="77" t="s">
        <v>251</v>
      </c>
      <c r="H33" s="68" t="s">
        <v>243</v>
      </c>
      <c r="I33" s="68">
        <v>0</v>
      </c>
      <c r="J33" s="68" t="s">
        <v>220</v>
      </c>
    </row>
    <row r="34" spans="3:10" ht="18" x14ac:dyDescent="0.25">
      <c r="C34" s="48"/>
      <c r="D34" s="75" t="s">
        <v>220</v>
      </c>
      <c r="E34" s="75" t="str">
        <f t="shared" si="2"/>
        <v>Venezuela</v>
      </c>
      <c r="F34" s="77" t="s">
        <v>251</v>
      </c>
      <c r="H34" s="68" t="s">
        <v>238</v>
      </c>
      <c r="I34" s="68">
        <v>0</v>
      </c>
      <c r="J34" s="68" t="s">
        <v>221</v>
      </c>
    </row>
    <row r="35" spans="3:10" ht="18" x14ac:dyDescent="0.25">
      <c r="C35" s="48"/>
      <c r="D35" s="75" t="s">
        <v>221</v>
      </c>
      <c r="E35" s="75" t="str">
        <f t="shared" si="2"/>
        <v>Nicarágua</v>
      </c>
      <c r="F35" s="77" t="s">
        <v>251</v>
      </c>
      <c r="H35" s="68" t="s">
        <v>239</v>
      </c>
      <c r="I35" s="68">
        <v>0</v>
      </c>
      <c r="J35" s="68" t="s">
        <v>222</v>
      </c>
    </row>
    <row r="36" spans="3:10" ht="18" x14ac:dyDescent="0.25">
      <c r="C36" s="48"/>
      <c r="D36" s="75" t="s">
        <v>222</v>
      </c>
      <c r="E36" s="75" t="str">
        <f t="shared" si="2"/>
        <v>Panamá</v>
      </c>
      <c r="F36" s="77" t="s">
        <v>251</v>
      </c>
      <c r="H36" s="68" t="s">
        <v>244</v>
      </c>
      <c r="I36" s="68">
        <v>0</v>
      </c>
      <c r="J36" s="68" t="s">
        <v>223</v>
      </c>
    </row>
    <row r="37" spans="3:10" ht="18" x14ac:dyDescent="0.25">
      <c r="C37" s="48"/>
      <c r="D37" s="75" t="s">
        <v>223</v>
      </c>
      <c r="E37" s="75" t="str">
        <f t="shared" si="2"/>
        <v>Costa Rica</v>
      </c>
      <c r="F37" s="77" t="s">
        <v>251</v>
      </c>
      <c r="H37" s="68" t="s">
        <v>237</v>
      </c>
      <c r="I37" s="68">
        <v>1</v>
      </c>
      <c r="J37" s="68" t="s">
        <v>224</v>
      </c>
    </row>
    <row r="38" spans="3:10" ht="18" x14ac:dyDescent="0.25">
      <c r="C38" s="48"/>
      <c r="D38" s="75" t="s">
        <v>224</v>
      </c>
      <c r="E38" s="75" t="str">
        <f t="shared" si="2"/>
        <v>México</v>
      </c>
      <c r="F38" s="77" t="s">
        <v>252</v>
      </c>
      <c r="H38" s="68" t="s">
        <v>232</v>
      </c>
      <c r="I38" s="68">
        <v>0</v>
      </c>
      <c r="J38" s="68" t="s">
        <v>225</v>
      </c>
    </row>
    <row r="39" spans="3:10" ht="18" x14ac:dyDescent="0.25">
      <c r="C39" s="48"/>
      <c r="D39" s="75" t="s">
        <v>225</v>
      </c>
      <c r="E39" s="75" t="str">
        <f t="shared" si="2"/>
        <v>Chile</v>
      </c>
      <c r="F39" s="77" t="s">
        <v>251</v>
      </c>
      <c r="H39" s="68" t="s">
        <v>231</v>
      </c>
      <c r="I39" s="68">
        <v>2</v>
      </c>
      <c r="J39" s="68" t="s">
        <v>226</v>
      </c>
    </row>
    <row r="40" spans="3:10" ht="18" x14ac:dyDescent="0.25">
      <c r="C40" s="48"/>
      <c r="D40" s="75" t="s">
        <v>226</v>
      </c>
      <c r="E40" s="75" t="str">
        <f t="shared" si="2"/>
        <v>Brasil</v>
      </c>
      <c r="F40" s="77" t="s">
        <v>253</v>
      </c>
      <c r="H40" s="68" t="s">
        <v>242</v>
      </c>
      <c r="I40" s="68">
        <v>2</v>
      </c>
      <c r="J40" s="68" t="s">
        <v>227</v>
      </c>
    </row>
    <row r="41" spans="3:10" ht="18" x14ac:dyDescent="0.25">
      <c r="C41" s="48"/>
      <c r="D41" s="75" t="s">
        <v>227</v>
      </c>
      <c r="E41" s="75" t="str">
        <f t="shared" si="2"/>
        <v>Uruguai</v>
      </c>
      <c r="F41" s="77" t="s">
        <v>253</v>
      </c>
      <c r="H41" s="68" t="s">
        <v>229</v>
      </c>
      <c r="I41" s="68">
        <v>2</v>
      </c>
      <c r="J41" s="68" t="s">
        <v>228</v>
      </c>
    </row>
    <row r="42" spans="3:10" ht="18.75" thickBot="1" x14ac:dyDescent="0.3">
      <c r="C42" s="48"/>
      <c r="D42" s="75" t="s">
        <v>228</v>
      </c>
      <c r="E42" s="75" t="str">
        <f>H41</f>
        <v>Argentina</v>
      </c>
      <c r="F42" s="77" t="s">
        <v>253</v>
      </c>
    </row>
    <row r="43" spans="3:10" x14ac:dyDescent="0.25">
      <c r="D43" s="75"/>
      <c r="E43" s="78" t="s">
        <v>23</v>
      </c>
      <c r="F43" s="78">
        <v>28645</v>
      </c>
    </row>
    <row r="44" spans="3:10" ht="51.75" thickBot="1" x14ac:dyDescent="0.3">
      <c r="D44" s="77" t="s">
        <v>254</v>
      </c>
      <c r="E44" s="75" t="s">
        <v>257</v>
      </c>
      <c r="F44" s="77" t="s">
        <v>255</v>
      </c>
    </row>
    <row r="45" spans="3:10" ht="15.75" customHeight="1" thickTop="1" x14ac:dyDescent="0.25">
      <c r="D45" s="74" t="s">
        <v>25</v>
      </c>
      <c r="E45" s="74"/>
      <c r="F45" s="75"/>
    </row>
    <row r="46" spans="3:10" x14ac:dyDescent="0.25">
      <c r="D46" s="67"/>
      <c r="E46" s="6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8FDA-36E1-4D1F-8833-0195D8ADAC46}">
  <dimension ref="A1:E28"/>
  <sheetViews>
    <sheetView workbookViewId="0">
      <selection activeCell="E6" sqref="E6"/>
    </sheetView>
  </sheetViews>
  <sheetFormatPr defaultRowHeight="15" x14ac:dyDescent="0.25"/>
  <cols>
    <col min="1" max="1" width="24.42578125" customWidth="1"/>
    <col min="2" max="2" width="14.42578125" customWidth="1"/>
    <col min="3" max="3" width="14" customWidth="1"/>
    <col min="4" max="4" width="12.42578125" customWidth="1"/>
    <col min="5" max="5" width="24.85546875" customWidth="1"/>
  </cols>
  <sheetData>
    <row r="1" spans="1:5" x14ac:dyDescent="0.25">
      <c r="A1" s="68"/>
      <c r="B1" s="68" t="s">
        <v>0</v>
      </c>
      <c r="C1" s="68" t="s">
        <v>0</v>
      </c>
      <c r="D1" s="68" t="s">
        <v>0</v>
      </c>
    </row>
    <row r="2" spans="1:5" x14ac:dyDescent="0.25">
      <c r="A2" s="80" t="s">
        <v>1</v>
      </c>
      <c r="B2" s="68" t="s">
        <v>281</v>
      </c>
      <c r="C2" s="68" t="s">
        <v>282</v>
      </c>
      <c r="D2" s="68" t="s">
        <v>283</v>
      </c>
      <c r="E2" s="94" t="s">
        <v>298</v>
      </c>
    </row>
    <row r="3" spans="1:5" x14ac:dyDescent="0.25">
      <c r="A3" s="80" t="s">
        <v>3</v>
      </c>
      <c r="B3" s="68" t="s">
        <v>50</v>
      </c>
      <c r="C3" s="68" t="s">
        <v>58</v>
      </c>
      <c r="D3" s="68" t="s">
        <v>59</v>
      </c>
    </row>
    <row r="4" spans="1:5" x14ac:dyDescent="0.25">
      <c r="A4" s="80" t="s">
        <v>198</v>
      </c>
      <c r="B4" s="68" t="s">
        <v>51</v>
      </c>
      <c r="C4" s="68" t="s">
        <v>272</v>
      </c>
      <c r="D4" s="68" t="s">
        <v>272</v>
      </c>
    </row>
    <row r="5" spans="1:5" x14ac:dyDescent="0.25">
      <c r="A5" s="80" t="s">
        <v>202</v>
      </c>
      <c r="B5" s="68" t="s">
        <v>258</v>
      </c>
      <c r="C5" s="68" t="s">
        <v>273</v>
      </c>
      <c r="D5" s="68" t="s">
        <v>277</v>
      </c>
    </row>
    <row r="6" spans="1:5" x14ac:dyDescent="0.25">
      <c r="A6" s="80" t="s">
        <v>203</v>
      </c>
      <c r="B6" s="68" t="s">
        <v>52</v>
      </c>
      <c r="C6" s="68" t="s">
        <v>274</v>
      </c>
      <c r="D6" s="68" t="s">
        <v>278</v>
      </c>
    </row>
    <row r="7" spans="1:5" x14ac:dyDescent="0.25">
      <c r="A7" s="80" t="s">
        <v>6</v>
      </c>
      <c r="B7" s="68" t="s">
        <v>259</v>
      </c>
      <c r="C7" s="68" t="s">
        <v>34</v>
      </c>
      <c r="D7" s="68" t="s">
        <v>259</v>
      </c>
    </row>
    <row r="8" spans="1:5" x14ac:dyDescent="0.25">
      <c r="A8" s="80" t="s">
        <v>7</v>
      </c>
      <c r="B8" s="68" t="s">
        <v>260</v>
      </c>
      <c r="C8" s="68" t="s">
        <v>260</v>
      </c>
      <c r="D8" s="68" t="s">
        <v>60</v>
      </c>
    </row>
    <row r="9" spans="1:5" x14ac:dyDescent="0.25">
      <c r="A9" s="80" t="s">
        <v>8</v>
      </c>
      <c r="B9" s="68" t="s">
        <v>261</v>
      </c>
      <c r="C9" s="68" t="s">
        <v>261</v>
      </c>
      <c r="D9" s="68" t="s">
        <v>261</v>
      </c>
    </row>
    <row r="10" spans="1:5" x14ac:dyDescent="0.25">
      <c r="A10" s="80" t="s">
        <v>9</v>
      </c>
      <c r="B10" s="68" t="s">
        <v>262</v>
      </c>
      <c r="C10" s="68" t="s">
        <v>262</v>
      </c>
      <c r="D10" s="68" t="s">
        <v>262</v>
      </c>
    </row>
    <row r="11" spans="1:5" x14ac:dyDescent="0.25">
      <c r="A11" s="80" t="s">
        <v>10</v>
      </c>
      <c r="B11" s="68" t="s">
        <v>263</v>
      </c>
      <c r="C11" s="68" t="s">
        <v>263</v>
      </c>
      <c r="D11" s="68" t="s">
        <v>263</v>
      </c>
    </row>
    <row r="12" spans="1:5" x14ac:dyDescent="0.25">
      <c r="A12" s="80" t="s">
        <v>11</v>
      </c>
      <c r="B12" s="68" t="s">
        <v>264</v>
      </c>
      <c r="C12" s="68" t="s">
        <v>264</v>
      </c>
      <c r="D12" s="68" t="s">
        <v>264</v>
      </c>
    </row>
    <row r="13" spans="1:5" x14ac:dyDescent="0.25">
      <c r="A13" s="80" t="s">
        <v>12</v>
      </c>
      <c r="B13" s="68" t="s">
        <v>265</v>
      </c>
      <c r="C13" s="68" t="s">
        <v>265</v>
      </c>
      <c r="D13" s="68" t="s">
        <v>265</v>
      </c>
    </row>
    <row r="14" spans="1:5" x14ac:dyDescent="0.25">
      <c r="A14" s="80" t="s">
        <v>16</v>
      </c>
      <c r="B14" s="68" t="s">
        <v>17</v>
      </c>
      <c r="C14" s="68" t="s">
        <v>17</v>
      </c>
      <c r="D14" s="68" t="s">
        <v>17</v>
      </c>
    </row>
    <row r="15" spans="1:5" x14ac:dyDescent="0.25">
      <c r="A15" s="80" t="s">
        <v>15</v>
      </c>
      <c r="B15" s="68" t="s">
        <v>266</v>
      </c>
      <c r="C15" s="68" t="s">
        <v>275</v>
      </c>
      <c r="D15" s="68" t="s">
        <v>279</v>
      </c>
    </row>
    <row r="16" spans="1:5" x14ac:dyDescent="0.25">
      <c r="A16" s="80" t="s">
        <v>199</v>
      </c>
      <c r="B16" s="68" t="s">
        <v>267</v>
      </c>
      <c r="C16" s="117"/>
      <c r="D16" s="117"/>
    </row>
    <row r="17" spans="1:4" x14ac:dyDescent="0.25">
      <c r="A17" s="80" t="s">
        <v>209</v>
      </c>
      <c r="B17" s="68" t="s">
        <v>26</v>
      </c>
      <c r="C17" s="117"/>
      <c r="D17" s="117"/>
    </row>
    <row r="18" spans="1:4" ht="15.75" customHeight="1" x14ac:dyDescent="0.25">
      <c r="A18" s="80" t="s">
        <v>204</v>
      </c>
      <c r="B18" s="68" t="s">
        <v>53</v>
      </c>
      <c r="C18" s="117"/>
      <c r="D18" s="117"/>
    </row>
    <row r="19" spans="1:4" x14ac:dyDescent="0.25">
      <c r="A19" s="80" t="s">
        <v>56</v>
      </c>
      <c r="B19" s="118"/>
      <c r="C19" s="68" t="s">
        <v>276</v>
      </c>
      <c r="D19" s="68"/>
    </row>
    <row r="20" spans="1:4" x14ac:dyDescent="0.25">
      <c r="A20" s="80" t="s">
        <v>61</v>
      </c>
      <c r="B20" s="119"/>
      <c r="C20" s="118"/>
      <c r="D20" s="68" t="s">
        <v>280</v>
      </c>
    </row>
    <row r="21" spans="1:4" x14ac:dyDescent="0.25">
      <c r="A21" s="80" t="s">
        <v>18</v>
      </c>
      <c r="B21" s="120"/>
      <c r="C21" s="120"/>
      <c r="D21" s="79"/>
    </row>
    <row r="22" spans="1:4" x14ac:dyDescent="0.25">
      <c r="A22" s="80" t="s">
        <v>268</v>
      </c>
      <c r="B22" s="68" t="s">
        <v>30</v>
      </c>
      <c r="C22" s="68" t="s">
        <v>30</v>
      </c>
      <c r="D22" s="68" t="s">
        <v>30</v>
      </c>
    </row>
    <row r="23" spans="1:4" x14ac:dyDescent="0.25">
      <c r="A23" s="80" t="s">
        <v>269</v>
      </c>
      <c r="B23" s="68" t="s">
        <v>28</v>
      </c>
      <c r="C23" s="68" t="s">
        <v>36</v>
      </c>
      <c r="D23" s="68" t="s">
        <v>62</v>
      </c>
    </row>
    <row r="24" spans="1:4" x14ac:dyDescent="0.25">
      <c r="A24" s="80" t="s">
        <v>21</v>
      </c>
      <c r="B24" s="68" t="s">
        <v>22</v>
      </c>
      <c r="C24" s="68" t="s">
        <v>22</v>
      </c>
      <c r="D24" s="68" t="s">
        <v>22</v>
      </c>
    </row>
    <row r="25" spans="1:4" ht="16.5" customHeight="1" x14ac:dyDescent="0.25">
      <c r="A25" s="80" t="s">
        <v>270</v>
      </c>
      <c r="B25" s="68">
        <v>18</v>
      </c>
      <c r="C25" s="68">
        <v>18</v>
      </c>
      <c r="D25" s="68">
        <v>18</v>
      </c>
    </row>
    <row r="26" spans="1:4" x14ac:dyDescent="0.25">
      <c r="A26" s="80" t="s">
        <v>23</v>
      </c>
      <c r="B26" s="68">
        <v>21531</v>
      </c>
      <c r="C26" s="68">
        <v>21531</v>
      </c>
      <c r="D26" s="68">
        <v>21531</v>
      </c>
    </row>
    <row r="27" spans="1:4" x14ac:dyDescent="0.25">
      <c r="A27" s="80" t="s">
        <v>271</v>
      </c>
      <c r="B27" s="68" t="s">
        <v>54</v>
      </c>
      <c r="C27" s="68" t="s">
        <v>57</v>
      </c>
      <c r="D27" s="68" t="s">
        <v>37</v>
      </c>
    </row>
    <row r="28" spans="1:4" x14ac:dyDescent="0.25">
      <c r="A28" s="81" t="s">
        <v>25</v>
      </c>
      <c r="B28" s="82"/>
      <c r="C28" s="82"/>
      <c r="D28" s="82"/>
    </row>
  </sheetData>
  <mergeCells count="3">
    <mergeCell ref="C16:D18"/>
    <mergeCell ref="B19:B21"/>
    <mergeCell ref="C20:C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8C07-7F65-4D45-B1B1-F2BC38127B50}">
  <dimension ref="A1:S28"/>
  <sheetViews>
    <sheetView tabSelected="1" topLeftCell="O1" workbookViewId="0">
      <selection activeCell="S24" sqref="S24"/>
    </sheetView>
  </sheetViews>
  <sheetFormatPr defaultRowHeight="15" x14ac:dyDescent="0.25"/>
  <cols>
    <col min="1" max="1" width="14.42578125" customWidth="1"/>
    <col min="2" max="2" width="16.140625" customWidth="1"/>
    <col min="3" max="3" width="13.140625" bestFit="1" customWidth="1"/>
    <col min="4" max="4" width="11.85546875" bestFit="1" customWidth="1"/>
    <col min="7" max="7" width="20.85546875" customWidth="1"/>
    <col min="8" max="8" width="16" customWidth="1"/>
    <col min="9" max="9" width="18.7109375" customWidth="1"/>
    <col min="10" max="10" width="17.5703125" customWidth="1"/>
    <col min="11" max="11" width="17.85546875" customWidth="1"/>
    <col min="12" max="12" width="21.85546875" customWidth="1"/>
    <col min="14" max="14" width="17.42578125" customWidth="1"/>
    <col min="15" max="15" width="18.7109375" customWidth="1"/>
    <col min="16" max="16" width="15.85546875" customWidth="1"/>
    <col min="17" max="17" width="13.7109375" customWidth="1"/>
    <col min="18" max="18" width="17.28515625" customWidth="1"/>
    <col min="19" max="19" width="14.5703125" customWidth="1"/>
  </cols>
  <sheetData>
    <row r="1" spans="1:19" ht="36.75" customHeight="1" thickBot="1" x14ac:dyDescent="0.3">
      <c r="A1" s="121" t="s">
        <v>303</v>
      </c>
      <c r="B1" s="121"/>
      <c r="C1" s="121" t="s">
        <v>310</v>
      </c>
      <c r="D1" s="121"/>
      <c r="G1" s="121" t="s">
        <v>321</v>
      </c>
      <c r="H1" s="121"/>
      <c r="I1" s="121" t="s">
        <v>326</v>
      </c>
      <c r="J1" s="121"/>
      <c r="K1" s="121" t="s">
        <v>332</v>
      </c>
      <c r="L1" s="121"/>
      <c r="N1" s="121" t="s">
        <v>350</v>
      </c>
      <c r="O1" s="121"/>
      <c r="P1" s="121" t="s">
        <v>351</v>
      </c>
      <c r="Q1" s="121"/>
      <c r="R1" s="121" t="s">
        <v>352</v>
      </c>
      <c r="S1" s="121"/>
    </row>
    <row r="2" spans="1:19" ht="15.75" thickTop="1" x14ac:dyDescent="0.25">
      <c r="A2" s="44"/>
      <c r="B2" s="45" t="s">
        <v>0</v>
      </c>
      <c r="C2" s="44"/>
      <c r="D2" s="45" t="s">
        <v>0</v>
      </c>
      <c r="G2" s="44"/>
      <c r="H2" s="45" t="s">
        <v>0</v>
      </c>
      <c r="I2" s="44"/>
      <c r="J2" s="45" t="s">
        <v>0</v>
      </c>
      <c r="K2" s="44"/>
      <c r="L2" s="45" t="s">
        <v>0</v>
      </c>
      <c r="N2" s="44"/>
      <c r="O2" s="45" t="s">
        <v>0</v>
      </c>
      <c r="P2" s="44"/>
      <c r="Q2" s="45" t="s">
        <v>0</v>
      </c>
      <c r="R2" s="44"/>
      <c r="S2" s="45" t="s">
        <v>0</v>
      </c>
    </row>
    <row r="3" spans="1:19" ht="15.75" thickBot="1" x14ac:dyDescent="0.3">
      <c r="A3" s="46" t="s">
        <v>1</v>
      </c>
      <c r="B3" s="47" t="s">
        <v>2</v>
      </c>
      <c r="C3" s="46" t="s">
        <v>1</v>
      </c>
      <c r="D3" s="47" t="s">
        <v>2</v>
      </c>
      <c r="G3" s="46" t="s">
        <v>1</v>
      </c>
      <c r="H3" s="47" t="s">
        <v>2</v>
      </c>
      <c r="I3" s="46" t="s">
        <v>1</v>
      </c>
      <c r="J3" s="47" t="s">
        <v>2</v>
      </c>
      <c r="K3" s="46" t="s">
        <v>1</v>
      </c>
      <c r="L3" s="47" t="s">
        <v>2</v>
      </c>
      <c r="N3" s="46" t="s">
        <v>1</v>
      </c>
      <c r="O3" s="47" t="s">
        <v>2</v>
      </c>
      <c r="P3" s="46" t="s">
        <v>1</v>
      </c>
      <c r="Q3" s="47" t="s">
        <v>2</v>
      </c>
      <c r="R3" s="46" t="s">
        <v>1</v>
      </c>
      <c r="S3" s="47" t="s">
        <v>2</v>
      </c>
    </row>
    <row r="4" spans="1:19" ht="18" x14ac:dyDescent="0.25">
      <c r="A4" s="48" t="s">
        <v>3</v>
      </c>
      <c r="B4" s="49" t="s">
        <v>46</v>
      </c>
      <c r="C4" s="48" t="s">
        <v>3</v>
      </c>
      <c r="D4" s="49" t="s">
        <v>304</v>
      </c>
      <c r="G4" s="48" t="s">
        <v>3</v>
      </c>
      <c r="H4" s="49" t="s">
        <v>311</v>
      </c>
      <c r="I4" s="48" t="s">
        <v>3</v>
      </c>
      <c r="J4" s="49" t="s">
        <v>322</v>
      </c>
      <c r="K4" s="48" t="s">
        <v>3</v>
      </c>
      <c r="L4" s="49" t="s">
        <v>327</v>
      </c>
      <c r="N4" s="48" t="s">
        <v>3</v>
      </c>
      <c r="O4" s="49" t="s">
        <v>333</v>
      </c>
      <c r="P4" s="48" t="s">
        <v>3</v>
      </c>
      <c r="Q4" s="49" t="s">
        <v>345</v>
      </c>
      <c r="R4" s="48" t="s">
        <v>3</v>
      </c>
      <c r="S4" s="49" t="s">
        <v>353</v>
      </c>
    </row>
    <row r="5" spans="1:19" ht="18" x14ac:dyDescent="0.25">
      <c r="A5" s="48" t="s">
        <v>299</v>
      </c>
      <c r="B5" s="49" t="s">
        <v>142</v>
      </c>
      <c r="C5" s="48" t="s">
        <v>299</v>
      </c>
      <c r="D5" s="49" t="s">
        <v>142</v>
      </c>
      <c r="G5" s="48" t="s">
        <v>299</v>
      </c>
      <c r="H5" s="49" t="s">
        <v>51</v>
      </c>
      <c r="I5" s="48" t="s">
        <v>299</v>
      </c>
      <c r="J5" s="49" t="s">
        <v>173</v>
      </c>
      <c r="K5" s="48" t="s">
        <v>299</v>
      </c>
      <c r="L5" s="49" t="s">
        <v>173</v>
      </c>
      <c r="N5" s="48" t="s">
        <v>299</v>
      </c>
      <c r="O5" s="49" t="s">
        <v>334</v>
      </c>
      <c r="P5" s="48" t="s">
        <v>299</v>
      </c>
      <c r="Q5" s="49" t="s">
        <v>173</v>
      </c>
      <c r="R5" s="48" t="s">
        <v>299</v>
      </c>
      <c r="S5" s="49" t="s">
        <v>173</v>
      </c>
    </row>
    <row r="6" spans="1:19" ht="18" x14ac:dyDescent="0.25">
      <c r="A6" s="48" t="s">
        <v>5</v>
      </c>
      <c r="B6" s="49" t="s">
        <v>143</v>
      </c>
      <c r="C6" s="48" t="s">
        <v>5</v>
      </c>
      <c r="D6" s="49" t="s">
        <v>143</v>
      </c>
      <c r="G6" s="48" t="s">
        <v>5</v>
      </c>
      <c r="H6" s="49" t="s">
        <v>312</v>
      </c>
      <c r="I6" s="48" t="s">
        <v>5</v>
      </c>
      <c r="J6" s="49" t="s">
        <v>180</v>
      </c>
      <c r="K6" s="48" t="s">
        <v>5</v>
      </c>
      <c r="L6" s="49" t="s">
        <v>180</v>
      </c>
      <c r="N6" s="48" t="s">
        <v>5</v>
      </c>
      <c r="O6" s="49" t="s">
        <v>335</v>
      </c>
      <c r="P6" s="48" t="s">
        <v>5</v>
      </c>
      <c r="Q6" s="49" t="s">
        <v>180</v>
      </c>
      <c r="R6" s="48" t="s">
        <v>5</v>
      </c>
      <c r="S6" s="49" t="s">
        <v>143</v>
      </c>
    </row>
    <row r="7" spans="1:19" ht="18" x14ac:dyDescent="0.25">
      <c r="A7" s="48" t="s">
        <v>300</v>
      </c>
      <c r="B7" s="49" t="s">
        <v>174</v>
      </c>
      <c r="C7" s="48" t="s">
        <v>300</v>
      </c>
      <c r="D7" s="49" t="s">
        <v>144</v>
      </c>
      <c r="G7" s="48" t="s">
        <v>300</v>
      </c>
      <c r="H7" s="49" t="s">
        <v>52</v>
      </c>
      <c r="I7" s="48" t="s">
        <v>300</v>
      </c>
      <c r="J7" s="49" t="s">
        <v>144</v>
      </c>
      <c r="K7" s="48" t="s">
        <v>300</v>
      </c>
      <c r="L7" s="49" t="s">
        <v>328</v>
      </c>
      <c r="N7" s="48" t="s">
        <v>300</v>
      </c>
      <c r="O7" s="49" t="s">
        <v>336</v>
      </c>
      <c r="P7" s="48" t="s">
        <v>300</v>
      </c>
      <c r="Q7" s="49" t="s">
        <v>174</v>
      </c>
      <c r="R7" s="48" t="s">
        <v>300</v>
      </c>
      <c r="S7" s="49" t="s">
        <v>144</v>
      </c>
    </row>
    <row r="8" spans="1:19" ht="18" x14ac:dyDescent="0.25">
      <c r="A8" s="48" t="s">
        <v>6</v>
      </c>
      <c r="B8" s="49" t="s">
        <v>145</v>
      </c>
      <c r="C8" s="48" t="s">
        <v>6</v>
      </c>
      <c r="D8" s="49" t="s">
        <v>145</v>
      </c>
      <c r="G8" s="48" t="s">
        <v>6</v>
      </c>
      <c r="H8" s="49" t="s">
        <v>145</v>
      </c>
      <c r="I8" s="48" t="s">
        <v>6</v>
      </c>
      <c r="J8" s="49" t="s">
        <v>26</v>
      </c>
      <c r="K8" s="48" t="s">
        <v>6</v>
      </c>
      <c r="L8" s="49" t="s">
        <v>145</v>
      </c>
      <c r="N8" s="48" t="s">
        <v>6</v>
      </c>
      <c r="O8" s="49" t="s">
        <v>145</v>
      </c>
      <c r="P8" s="48" t="s">
        <v>6</v>
      </c>
      <c r="Q8" s="49" t="s">
        <v>347</v>
      </c>
      <c r="R8" s="48" t="s">
        <v>6</v>
      </c>
      <c r="S8" s="49" t="s">
        <v>145</v>
      </c>
    </row>
    <row r="9" spans="1:19" ht="18" x14ac:dyDescent="0.25">
      <c r="A9" s="48" t="s">
        <v>7</v>
      </c>
      <c r="B9" s="49" t="s">
        <v>146</v>
      </c>
      <c r="C9" s="48" t="s">
        <v>7</v>
      </c>
      <c r="D9" s="49" t="s">
        <v>146</v>
      </c>
      <c r="G9" s="48" t="s">
        <v>7</v>
      </c>
      <c r="H9" s="49" t="s">
        <v>313</v>
      </c>
      <c r="I9" s="48" t="s">
        <v>7</v>
      </c>
      <c r="J9" s="49" t="s">
        <v>313</v>
      </c>
      <c r="K9" s="48" t="s">
        <v>7</v>
      </c>
      <c r="L9" s="49" t="s">
        <v>60</v>
      </c>
      <c r="N9" s="48" t="s">
        <v>7</v>
      </c>
      <c r="O9" s="49" t="s">
        <v>146</v>
      </c>
      <c r="P9" s="48" t="s">
        <v>7</v>
      </c>
      <c r="Q9" s="49" t="s">
        <v>146</v>
      </c>
      <c r="R9" s="48" t="s">
        <v>7</v>
      </c>
      <c r="S9" s="49" t="s">
        <v>354</v>
      </c>
    </row>
    <row r="10" spans="1:19" ht="18" x14ac:dyDescent="0.25">
      <c r="A10" s="48" t="s">
        <v>8</v>
      </c>
      <c r="B10" s="49" t="s">
        <v>147</v>
      </c>
      <c r="C10" s="48" t="s">
        <v>8</v>
      </c>
      <c r="D10" s="49" t="s">
        <v>147</v>
      </c>
      <c r="G10" s="48" t="s">
        <v>8</v>
      </c>
      <c r="H10" s="49" t="s">
        <v>147</v>
      </c>
      <c r="I10" s="48" t="s">
        <v>8</v>
      </c>
      <c r="J10" s="49" t="s">
        <v>147</v>
      </c>
      <c r="K10" s="48" t="s">
        <v>8</v>
      </c>
      <c r="L10" s="49" t="s">
        <v>147</v>
      </c>
      <c r="N10" s="48" t="s">
        <v>8</v>
      </c>
      <c r="O10" s="49" t="s">
        <v>147</v>
      </c>
      <c r="P10" s="48" t="s">
        <v>8</v>
      </c>
      <c r="Q10" s="49" t="s">
        <v>147</v>
      </c>
      <c r="R10" s="48" t="s">
        <v>8</v>
      </c>
      <c r="S10" s="49" t="s">
        <v>147</v>
      </c>
    </row>
    <row r="11" spans="1:19" ht="18" x14ac:dyDescent="0.25">
      <c r="A11" s="48" t="s">
        <v>9</v>
      </c>
      <c r="B11" s="49" t="s">
        <v>148</v>
      </c>
      <c r="C11" s="48" t="s">
        <v>9</v>
      </c>
      <c r="D11" s="49" t="s">
        <v>148</v>
      </c>
      <c r="G11" s="48" t="s">
        <v>9</v>
      </c>
      <c r="H11" s="49" t="s">
        <v>148</v>
      </c>
      <c r="I11" s="48" t="s">
        <v>9</v>
      </c>
      <c r="J11" s="49" t="s">
        <v>148</v>
      </c>
      <c r="K11" s="48" t="s">
        <v>9</v>
      </c>
      <c r="L11" s="49" t="s">
        <v>148</v>
      </c>
      <c r="N11" s="48" t="s">
        <v>9</v>
      </c>
      <c r="O11" s="49" t="s">
        <v>148</v>
      </c>
      <c r="P11" s="48" t="s">
        <v>9</v>
      </c>
      <c r="Q11" s="49" t="s">
        <v>148</v>
      </c>
      <c r="R11" s="48" t="s">
        <v>9</v>
      </c>
      <c r="S11" s="49" t="s">
        <v>148</v>
      </c>
    </row>
    <row r="12" spans="1:19" ht="18" x14ac:dyDescent="0.25">
      <c r="A12" s="48" t="s">
        <v>10</v>
      </c>
      <c r="B12" s="49" t="s">
        <v>149</v>
      </c>
      <c r="C12" s="48" t="s">
        <v>10</v>
      </c>
      <c r="D12" s="49" t="s">
        <v>149</v>
      </c>
      <c r="G12" s="48" t="s">
        <v>10</v>
      </c>
      <c r="H12" s="49" t="s">
        <v>149</v>
      </c>
      <c r="I12" s="48" t="s">
        <v>10</v>
      </c>
      <c r="J12" s="49" t="s">
        <v>149</v>
      </c>
      <c r="K12" s="48" t="s">
        <v>10</v>
      </c>
      <c r="L12" s="49" t="s">
        <v>149</v>
      </c>
      <c r="N12" s="48" t="s">
        <v>10</v>
      </c>
      <c r="O12" s="49" t="s">
        <v>149</v>
      </c>
      <c r="P12" s="48" t="s">
        <v>10</v>
      </c>
      <c r="Q12" s="49" t="s">
        <v>149</v>
      </c>
      <c r="R12" s="48" t="s">
        <v>10</v>
      </c>
      <c r="S12" s="49" t="s">
        <v>149</v>
      </c>
    </row>
    <row r="13" spans="1:19" ht="18" x14ac:dyDescent="0.25">
      <c r="A13" s="48" t="s">
        <v>11</v>
      </c>
      <c r="B13" s="49" t="s">
        <v>150</v>
      </c>
      <c r="C13" s="48" t="s">
        <v>11</v>
      </c>
      <c r="D13" s="49" t="s">
        <v>150</v>
      </c>
      <c r="G13" s="48" t="s">
        <v>11</v>
      </c>
      <c r="H13" s="49" t="s">
        <v>150</v>
      </c>
      <c r="I13" s="48" t="s">
        <v>11</v>
      </c>
      <c r="J13" s="49" t="s">
        <v>150</v>
      </c>
      <c r="K13" s="48" t="s">
        <v>11</v>
      </c>
      <c r="L13" s="49" t="s">
        <v>150</v>
      </c>
      <c r="N13" s="48" t="s">
        <v>11</v>
      </c>
      <c r="O13" s="49" t="s">
        <v>150</v>
      </c>
      <c r="P13" s="48" t="s">
        <v>11</v>
      </c>
      <c r="Q13" s="49" t="s">
        <v>150</v>
      </c>
      <c r="R13" s="48" t="s">
        <v>11</v>
      </c>
      <c r="S13" s="49" t="s">
        <v>150</v>
      </c>
    </row>
    <row r="14" spans="1:19" ht="18" x14ac:dyDescent="0.25">
      <c r="A14" s="48" t="s">
        <v>12</v>
      </c>
      <c r="B14" s="49" t="s">
        <v>151</v>
      </c>
      <c r="C14" s="48" t="s">
        <v>12</v>
      </c>
      <c r="D14" s="49" t="s">
        <v>151</v>
      </c>
      <c r="G14" s="48" t="s">
        <v>12</v>
      </c>
      <c r="H14" s="49" t="s">
        <v>151</v>
      </c>
      <c r="I14" s="48" t="s">
        <v>12</v>
      </c>
      <c r="J14" s="49" t="s">
        <v>151</v>
      </c>
      <c r="K14" s="48" t="s">
        <v>12</v>
      </c>
      <c r="L14" s="49" t="s">
        <v>151</v>
      </c>
      <c r="N14" s="48" t="s">
        <v>12</v>
      </c>
      <c r="O14" s="49" t="s">
        <v>151</v>
      </c>
      <c r="P14" s="48" t="s">
        <v>12</v>
      </c>
      <c r="Q14" s="49" t="s">
        <v>151</v>
      </c>
      <c r="R14" s="48" t="s">
        <v>12</v>
      </c>
      <c r="S14" s="49" t="s">
        <v>151</v>
      </c>
    </row>
    <row r="15" spans="1:19" ht="18" x14ac:dyDescent="0.25">
      <c r="A15" s="48" t="s">
        <v>13</v>
      </c>
      <c r="B15" s="49" t="s">
        <v>196</v>
      </c>
      <c r="C15" s="48" t="s">
        <v>13</v>
      </c>
      <c r="D15" s="49" t="s">
        <v>305</v>
      </c>
      <c r="G15" s="48" t="s">
        <v>15</v>
      </c>
      <c r="H15" s="49" t="s">
        <v>314</v>
      </c>
      <c r="I15" s="48" t="s">
        <v>302</v>
      </c>
      <c r="J15" s="49" t="s">
        <v>115</v>
      </c>
      <c r="K15" s="48" t="s">
        <v>302</v>
      </c>
      <c r="L15" s="49" t="s">
        <v>115</v>
      </c>
      <c r="N15" s="48" t="s">
        <v>15</v>
      </c>
      <c r="O15" s="49" t="s">
        <v>337</v>
      </c>
      <c r="P15" s="48" t="s">
        <v>302</v>
      </c>
      <c r="Q15" s="49" t="s">
        <v>115</v>
      </c>
      <c r="R15" s="48" t="s">
        <v>302</v>
      </c>
      <c r="S15" s="49" t="s">
        <v>355</v>
      </c>
    </row>
    <row r="16" spans="1:19" ht="18" x14ac:dyDescent="0.25">
      <c r="A16" s="48" t="s">
        <v>15</v>
      </c>
      <c r="B16" s="49" t="s">
        <v>301</v>
      </c>
      <c r="C16" s="48" t="s">
        <v>153</v>
      </c>
      <c r="D16" s="49" t="s">
        <v>306</v>
      </c>
      <c r="G16" s="48" t="s">
        <v>302</v>
      </c>
      <c r="H16" s="49" t="s">
        <v>115</v>
      </c>
      <c r="I16" s="48" t="s">
        <v>15</v>
      </c>
      <c r="J16" s="49" t="s">
        <v>323</v>
      </c>
      <c r="K16" s="48" t="s">
        <v>15</v>
      </c>
      <c r="L16" s="49" t="s">
        <v>329</v>
      </c>
      <c r="N16" s="48" t="s">
        <v>302</v>
      </c>
      <c r="O16" s="49" t="s">
        <v>115</v>
      </c>
      <c r="P16" s="48" t="s">
        <v>15</v>
      </c>
      <c r="Q16" s="49" t="s">
        <v>348</v>
      </c>
      <c r="R16" s="48" t="s">
        <v>13</v>
      </c>
      <c r="S16" s="49" t="s">
        <v>356</v>
      </c>
    </row>
    <row r="17" spans="1:19" ht="30" x14ac:dyDescent="0.25">
      <c r="A17" s="48" t="s">
        <v>302</v>
      </c>
      <c r="B17" s="49" t="s">
        <v>115</v>
      </c>
      <c r="C17" s="48" t="s">
        <v>302</v>
      </c>
      <c r="D17" s="49" t="s">
        <v>38</v>
      </c>
      <c r="G17" s="48" t="s">
        <v>315</v>
      </c>
      <c r="H17" s="49" t="s">
        <v>316</v>
      </c>
      <c r="I17" s="48" t="s">
        <v>56</v>
      </c>
      <c r="J17" s="49" t="s">
        <v>324</v>
      </c>
      <c r="K17" s="48" t="s">
        <v>61</v>
      </c>
      <c r="L17" s="49" t="s">
        <v>330</v>
      </c>
      <c r="N17" s="48" t="s">
        <v>338</v>
      </c>
      <c r="O17" s="49" t="s">
        <v>196</v>
      </c>
      <c r="P17" s="48" t="s">
        <v>35</v>
      </c>
      <c r="Q17" s="49" t="s">
        <v>349</v>
      </c>
      <c r="R17" s="48" t="s">
        <v>42</v>
      </c>
      <c r="S17" s="49" t="s">
        <v>357</v>
      </c>
    </row>
    <row r="18" spans="1:19" ht="30" x14ac:dyDescent="0.25">
      <c r="A18" s="95" t="s">
        <v>18</v>
      </c>
      <c r="B18" s="95"/>
      <c r="C18" s="95" t="s">
        <v>18</v>
      </c>
      <c r="D18" s="95"/>
      <c r="G18" s="48" t="s">
        <v>317</v>
      </c>
      <c r="H18" s="49" t="s">
        <v>26</v>
      </c>
      <c r="I18" s="95" t="s">
        <v>18</v>
      </c>
      <c r="J18" s="95"/>
      <c r="K18" s="95" t="s">
        <v>18</v>
      </c>
      <c r="L18" s="95"/>
      <c r="N18" s="48" t="s">
        <v>339</v>
      </c>
      <c r="O18" s="49" t="s">
        <v>26</v>
      </c>
      <c r="P18" s="95" t="s">
        <v>18</v>
      </c>
      <c r="Q18" s="95"/>
      <c r="R18" s="95" t="s">
        <v>18</v>
      </c>
      <c r="S18" s="95"/>
    </row>
    <row r="19" spans="1:19" ht="30" x14ac:dyDescent="0.25">
      <c r="A19" s="48" t="s">
        <v>155</v>
      </c>
      <c r="B19" s="48" t="s">
        <v>19</v>
      </c>
      <c r="C19" s="48" t="s">
        <v>155</v>
      </c>
      <c r="D19" s="48" t="s">
        <v>19</v>
      </c>
      <c r="G19" s="48" t="s">
        <v>318</v>
      </c>
      <c r="H19" s="49" t="s">
        <v>53</v>
      </c>
      <c r="I19" s="48" t="s">
        <v>155</v>
      </c>
      <c r="J19" s="48" t="s">
        <v>30</v>
      </c>
      <c r="K19" s="48" t="s">
        <v>155</v>
      </c>
      <c r="L19" s="48" t="s">
        <v>30</v>
      </c>
      <c r="N19" s="48" t="s">
        <v>340</v>
      </c>
      <c r="O19" s="49" t="s">
        <v>341</v>
      </c>
      <c r="P19" s="48" t="s">
        <v>155</v>
      </c>
      <c r="Q19" s="48" t="s">
        <v>19</v>
      </c>
      <c r="R19" s="48" t="s">
        <v>155</v>
      </c>
      <c r="S19" s="48" t="s">
        <v>19</v>
      </c>
    </row>
    <row r="20" spans="1:19" ht="30" x14ac:dyDescent="0.25">
      <c r="A20" s="48" t="s">
        <v>156</v>
      </c>
      <c r="B20" s="48" t="s">
        <v>36</v>
      </c>
      <c r="C20" s="48" t="s">
        <v>156</v>
      </c>
      <c r="D20" s="48" t="s">
        <v>307</v>
      </c>
      <c r="G20" s="95" t="s">
        <v>18</v>
      </c>
      <c r="H20" s="95"/>
      <c r="I20" s="48" t="s">
        <v>156</v>
      </c>
      <c r="J20" s="48" t="s">
        <v>62</v>
      </c>
      <c r="K20" s="48" t="s">
        <v>156</v>
      </c>
      <c r="L20" s="48" t="s">
        <v>28</v>
      </c>
      <c r="N20" s="48" t="s">
        <v>342</v>
      </c>
      <c r="O20" s="49" t="s">
        <v>343</v>
      </c>
      <c r="P20" s="48" t="s">
        <v>156</v>
      </c>
      <c r="Q20" s="48" t="s">
        <v>62</v>
      </c>
      <c r="R20" s="48" t="s">
        <v>156</v>
      </c>
      <c r="S20" s="48" t="s">
        <v>358</v>
      </c>
    </row>
    <row r="21" spans="1:19" ht="18" x14ac:dyDescent="0.25">
      <c r="A21" s="48" t="s">
        <v>21</v>
      </c>
      <c r="B21" s="48" t="s">
        <v>22</v>
      </c>
      <c r="C21" s="48" t="s">
        <v>21</v>
      </c>
      <c r="D21" s="48" t="s">
        <v>308</v>
      </c>
      <c r="G21" s="48" t="s">
        <v>155</v>
      </c>
      <c r="H21" s="48" t="s">
        <v>30</v>
      </c>
      <c r="I21" s="48" t="s">
        <v>21</v>
      </c>
      <c r="J21" s="48" t="s">
        <v>22</v>
      </c>
      <c r="K21" s="48" t="s">
        <v>21</v>
      </c>
      <c r="L21" s="48" t="s">
        <v>22</v>
      </c>
      <c r="N21" s="95" t="s">
        <v>18</v>
      </c>
      <c r="O21" s="95"/>
      <c r="P21" s="48" t="s">
        <v>21</v>
      </c>
      <c r="Q21" s="48" t="s">
        <v>22</v>
      </c>
      <c r="R21" s="48" t="s">
        <v>21</v>
      </c>
      <c r="S21" s="48" t="s">
        <v>308</v>
      </c>
    </row>
    <row r="22" spans="1:19" ht="18.75" thickBot="1" x14ac:dyDescent="0.3">
      <c r="A22" s="48" t="s">
        <v>159</v>
      </c>
      <c r="B22" s="48">
        <v>18</v>
      </c>
      <c r="C22" s="48" t="s">
        <v>159</v>
      </c>
      <c r="D22" s="48">
        <v>18</v>
      </c>
      <c r="G22" s="48" t="s">
        <v>156</v>
      </c>
      <c r="H22" s="48" t="s">
        <v>319</v>
      </c>
      <c r="I22" s="48" t="s">
        <v>159</v>
      </c>
      <c r="J22" s="48">
        <v>18</v>
      </c>
      <c r="K22" s="48" t="s">
        <v>159</v>
      </c>
      <c r="L22" s="48">
        <v>18</v>
      </c>
      <c r="N22" s="48" t="s">
        <v>155</v>
      </c>
      <c r="O22" s="48" t="s">
        <v>30</v>
      </c>
      <c r="P22" s="48" t="s">
        <v>159</v>
      </c>
      <c r="Q22" s="48">
        <v>18</v>
      </c>
      <c r="R22" s="48" t="s">
        <v>159</v>
      </c>
      <c r="S22" s="48">
        <v>18</v>
      </c>
    </row>
    <row r="23" spans="1:19" ht="16.5" x14ac:dyDescent="0.25">
      <c r="A23" s="50" t="s">
        <v>23</v>
      </c>
      <c r="B23" s="50">
        <v>21531</v>
      </c>
      <c r="C23" s="50" t="s">
        <v>23</v>
      </c>
      <c r="D23" s="50">
        <v>21531</v>
      </c>
      <c r="G23" s="48" t="s">
        <v>21</v>
      </c>
      <c r="H23" s="48" t="s">
        <v>22</v>
      </c>
      <c r="I23" s="50" t="s">
        <v>23</v>
      </c>
      <c r="J23" s="50">
        <v>21531</v>
      </c>
      <c r="K23" s="50" t="s">
        <v>23</v>
      </c>
      <c r="L23" s="50">
        <v>21531</v>
      </c>
      <c r="N23" s="48" t="s">
        <v>156</v>
      </c>
      <c r="O23" s="48" t="s">
        <v>20</v>
      </c>
      <c r="P23" s="50" t="s">
        <v>23</v>
      </c>
      <c r="Q23" s="50">
        <v>21531</v>
      </c>
      <c r="R23" s="50" t="s">
        <v>23</v>
      </c>
      <c r="S23" s="50">
        <v>21531</v>
      </c>
    </row>
    <row r="24" spans="1:19" ht="36.75" thickBot="1" x14ac:dyDescent="0.3">
      <c r="A24" s="48" t="s">
        <v>160</v>
      </c>
      <c r="B24" s="48" t="s">
        <v>37</v>
      </c>
      <c r="C24" s="48" t="s">
        <v>160</v>
      </c>
      <c r="D24" s="48" t="s">
        <v>309</v>
      </c>
      <c r="G24" s="48" t="s">
        <v>159</v>
      </c>
      <c r="H24" s="48">
        <v>18</v>
      </c>
      <c r="I24" s="48" t="s">
        <v>160</v>
      </c>
      <c r="J24" s="48" t="s">
        <v>325</v>
      </c>
      <c r="K24" s="48" t="s">
        <v>160</v>
      </c>
      <c r="L24" s="48" t="s">
        <v>331</v>
      </c>
      <c r="N24" s="48" t="s">
        <v>21</v>
      </c>
      <c r="O24" s="48" t="s">
        <v>22</v>
      </c>
      <c r="P24" s="48" t="s">
        <v>160</v>
      </c>
      <c r="Q24" s="48" t="s">
        <v>346</v>
      </c>
      <c r="R24" s="48" t="s">
        <v>160</v>
      </c>
      <c r="S24" s="48" t="s">
        <v>359</v>
      </c>
    </row>
    <row r="25" spans="1:19" ht="18" thickTop="1" thickBot="1" x14ac:dyDescent="0.3">
      <c r="A25" s="96" t="s">
        <v>25</v>
      </c>
      <c r="B25" s="96"/>
      <c r="C25" s="96" t="s">
        <v>25</v>
      </c>
      <c r="D25" s="96"/>
      <c r="G25" s="50" t="s">
        <v>23</v>
      </c>
      <c r="H25" s="50">
        <v>21531</v>
      </c>
      <c r="I25" s="96" t="s">
        <v>25</v>
      </c>
      <c r="J25" s="96"/>
      <c r="K25" s="96" t="s">
        <v>25</v>
      </c>
      <c r="L25" s="96"/>
      <c r="N25" s="48" t="s">
        <v>159</v>
      </c>
      <c r="O25" s="48">
        <v>18</v>
      </c>
      <c r="P25" s="96" t="s">
        <v>25</v>
      </c>
      <c r="Q25" s="96"/>
      <c r="R25" s="96" t="s">
        <v>25</v>
      </c>
      <c r="S25" s="96"/>
    </row>
    <row r="26" spans="1:19" ht="36.75" thickBot="1" x14ac:dyDescent="0.3">
      <c r="G26" s="48" t="s">
        <v>160</v>
      </c>
      <c r="H26" s="48" t="s">
        <v>320</v>
      </c>
      <c r="N26" s="50" t="s">
        <v>23</v>
      </c>
      <c r="O26" s="50">
        <v>21531</v>
      </c>
    </row>
    <row r="27" spans="1:19" ht="37.5" thickTop="1" thickBot="1" x14ac:dyDescent="0.3">
      <c r="G27" s="96" t="s">
        <v>25</v>
      </c>
      <c r="H27" s="96"/>
      <c r="N27" s="48" t="s">
        <v>160</v>
      </c>
      <c r="O27" s="48" t="s">
        <v>344</v>
      </c>
    </row>
    <row r="28" spans="1:19" ht="45" customHeight="1" thickTop="1" x14ac:dyDescent="0.25">
      <c r="N28" s="96" t="s">
        <v>25</v>
      </c>
      <c r="O28" s="96"/>
    </row>
  </sheetData>
  <mergeCells count="24">
    <mergeCell ref="A18:B18"/>
    <mergeCell ref="A25:B25"/>
    <mergeCell ref="A1:B1"/>
    <mergeCell ref="C18:D18"/>
    <mergeCell ref="C25:D25"/>
    <mergeCell ref="C1:D1"/>
    <mergeCell ref="G20:H20"/>
    <mergeCell ref="G27:H27"/>
    <mergeCell ref="G1:H1"/>
    <mergeCell ref="I18:J18"/>
    <mergeCell ref="I25:J25"/>
    <mergeCell ref="I1:J1"/>
    <mergeCell ref="N28:O28"/>
    <mergeCell ref="P18:Q18"/>
    <mergeCell ref="P25:Q25"/>
    <mergeCell ref="N1:O1"/>
    <mergeCell ref="P1:Q1"/>
    <mergeCell ref="R1:S1"/>
    <mergeCell ref="R18:S18"/>
    <mergeCell ref="R25:S25"/>
    <mergeCell ref="K18:L18"/>
    <mergeCell ref="K25:L25"/>
    <mergeCell ref="K1:L1"/>
    <mergeCell ref="N21:O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3 T a V 6 w A A A D 3 A A A A E g A A A E N v b m Z p Z y 9 Q Y W N r Y W d l L n h t b I S P s Q 6 C M B i E d x P f g X S n L c W J / J R E V 0 m M J s a 1 g U Y a o S W 0 W N 7 N w U f y F Y Q o 6 u Z 4 d 1 9 y d 4 / b H b K h q Y O r 7 K w y O k U R p i i w T u h S 1 E b L F G m D M r 5 c w E 4 U F 3 G W w U h r m w y 2 T F H l X J s Q 4 r 3 H P s a m O x N G a U R O + f Z Q V L I R 6 A O r / 3 C o 9 F R b S M T h + F r D G Y 5 o j F e M Y Q p k N i F X + g u w c f C U / p i w 6 W v X d 5 K 3 L l z v g c w S y P s D f w I A A P / / A w B Q S w M E F A A C A A g A A A A h A E Q 3 J r c U A Q A A i w E A A B M A A A B G b 3 J t d W x h c y 9 T Z W N 0 a W 9 u M S 5 t b I 9 N a 4 N A E I b v g v 9 h 2 F 4 U j K g J I T R 4 K K a B X I q 0 9 h R z m G b X d m D d F X f 7 R f C / d 4 1 N o N C 5 L D z 7 M v O 8 R h w t a Q V P 0 5 u u f c / 3 z B v 2 g s M N q / B F i m S 5 h K D E V w H p P G S Q g x T W 9 8 D N V i s r H C h 5 E 5 + j J t i S F H E x c m V N w I r b + t m I 3 t Q P S N h j v d G f S m r k p r 7 n Z F H C o 7 D U 0 B G 5 h j u F k o x F 4 A i l l n Q k h I I + S M 6 y J M u S R b K a p Y t s l S 7 j j j c s j G C / a z s p W n c J R / e c p f G c H c J o k r u 6 5 5 P n a b / j + b U R O w z 7 D V o 8 / K Z d V + q c g 7 S i d z J j z X M 0 r n p U p t F 9 W 2 j 5 3 q r q u 3 M t L 1 u i 0 4 l N P G U R W P c H V n z Z I Y I L z / 7 w I f Q 9 U v 9 f X P 8 A A A D / / w M A U E s B A i 0 A F A A G A A g A A A A h A C r d q k D S A A A A N w E A A B M A A A A A A A A A A A A A A A A A A A A A A F t D b 2 5 0 Z W 5 0 X 1 R 5 c G V z X S 5 4 b W x Q S w E C L Q A U A A I A C A A A A C E A w 3 T a V 6 w A A A D 3 A A A A E g A A A A A A A A A A A A A A A A A L A w A A Q 2 9 u Z m l n L 1 B h Y 2 t h Z 2 U u e G 1 s U E s B A i 0 A F A A C A A g A A A A h A E Q 3 J r c U A Q A A i w E A A B M A A A A A A A A A A A A A A A A A 5 w M A A E Z v c m 1 1 b G F z L 1 N l Y 3 R p b 2 4 x L m 1 Q S w U G A A A A A A M A A w D C A A A A L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J A A A A A A A A J g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2 N i U y M C h Q Y W d l J T I w M T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O V Q x O D o z M T o 0 M y 4 1 O D M 2 N T g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2 I C h Q Y W d l I D E z K S 9 B d X R v U m V t b 3 Z l Z E N v b H V t b n M x L n t D b 2 x 1 b W 4 x L D B 9 J n F 1 b 3 Q 7 L C Z x d W 9 0 O 1 N l Y 3 R p b 2 4 x L 1 R h Y m x l M D Y 2 I C h Q Y W d l I D E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Y 2 I C h Q Y W d l I D E z K S 9 B d X R v U m V t b 3 Z l Z E N v b H V t b n M x L n t D b 2 x 1 b W 4 x L D B 9 J n F 1 b 3 Q 7 L C Z x d W 9 0 O 1 N l Y 3 R p b 2 4 x L 1 R h Y m x l M D Y 2 I C h Q Y W d l I D E z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2 N i U y M C h Q Y W d l J T I w M T M p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N i U y M C h Q Y W d l J T I w M T M p L 1 R h Y m x l M D Y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N i U y M C h Q Y W d l J T I w M T M p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8 L 8 f 3 U 9 c 0 W N 4 c 4 V P g t Y 6 w A A A A A C A A A A A A A Q Z g A A A A E A A C A A A A C G Q s u M 0 Z U w y J C N 2 4 + C U f 7 E d o V U 8 W u r j h e Q 4 Y k X V 2 y E B w A A A A A O g A A A A A I A A C A A A A C y / k U b 7 H p x K V 7 C L T K S 2 h 4 q u W t 4 B k g t y 7 1 f k c T 8 + c K T o F A A A A C r w z i h w c O u v S u c j Y 9 1 f 0 K U H Q E q A 8 0 x z X v S s G o F n s r 0 G c N J c O e y O p + S o E f 9 3 E r x 0 c z J t Y w H E w n b f h T i G R l v y s X K D C p P I r 9 E 4 w r c 6 D m A O + D Z X k A A A A C 1 Y k z E 9 Z M n n 3 f K k T o K f y 4 V D 6 7 v r k 8 4 a 3 a D 2 C O 1 8 4 / b i p o R q O G T h x v t 4 7 E O g 5 c x 6 + i a L u + x c t R W i B y 8 / Q y e J F p + < / D a t a M a s h u p > 
</file>

<file path=customXml/itemProps1.xml><?xml version="1.0" encoding="utf-8"?>
<ds:datastoreItem xmlns:ds="http://schemas.openxmlformats.org/officeDocument/2006/customXml" ds:itemID="{27724923-A2B1-4878-8843-6A8A91133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MODELOS</vt:lpstr>
      <vt:lpstr>TNaH</vt:lpstr>
      <vt:lpstr>mod5</vt:lpstr>
      <vt:lpstr>DESCRITIVO</vt:lpstr>
      <vt:lpstr>MedToler</vt:lpstr>
      <vt:lpstr>10.07.2022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Naiara</dc:creator>
  <cp:lastModifiedBy>Naiara</cp:lastModifiedBy>
  <dcterms:created xsi:type="dcterms:W3CDTF">2022-01-03T19:38:31Z</dcterms:created>
  <dcterms:modified xsi:type="dcterms:W3CDTF">2022-07-11T19:59:54Z</dcterms:modified>
</cp:coreProperties>
</file>