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d Ali Shah\Desktop\"/>
    </mc:Choice>
  </mc:AlternateContent>
  <xr:revisionPtr revIDLastSave="0" documentId="8_{98C338F9-66E5-462F-82EF-5FBFA10A19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  <sheet name="Sheet5" sheetId="6" r:id="rId5"/>
    <sheet name="Sheet6" sheetId="7" r:id="rId6"/>
  </sheets>
  <calcPr calcId="181029"/>
</workbook>
</file>

<file path=xl/calcChain.xml><?xml version="1.0" encoding="utf-8"?>
<calcChain xmlns="http://schemas.openxmlformats.org/spreadsheetml/2006/main">
  <c r="V152" i="7" l="1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O152" i="7"/>
  <c r="O7" i="7"/>
  <c r="P10" i="7" s="1"/>
  <c r="Q10" i="7" s="1"/>
  <c r="O8" i="7"/>
  <c r="O9" i="7"/>
  <c r="O10" i="7"/>
  <c r="O11" i="7"/>
  <c r="O12" i="7"/>
  <c r="O13" i="7"/>
  <c r="P16" i="7" s="1"/>
  <c r="Q16" i="7" s="1"/>
  <c r="O14" i="7"/>
  <c r="O15" i="7"/>
  <c r="O16" i="7"/>
  <c r="O17" i="7"/>
  <c r="P20" i="7" s="1"/>
  <c r="Q20" i="7" s="1"/>
  <c r="O18" i="7"/>
  <c r="O19" i="7"/>
  <c r="O20" i="7"/>
  <c r="O21" i="7"/>
  <c r="P24" i="7" s="1"/>
  <c r="Q24" i="7" s="1"/>
  <c r="O22" i="7"/>
  <c r="O23" i="7"/>
  <c r="O24" i="7"/>
  <c r="O25" i="7"/>
  <c r="P28" i="7" s="1"/>
  <c r="Q28" i="7" s="1"/>
  <c r="O26" i="7"/>
  <c r="O27" i="7"/>
  <c r="O28" i="7"/>
  <c r="O29" i="7"/>
  <c r="P32" i="7" s="1"/>
  <c r="Q32" i="7" s="1"/>
  <c r="O30" i="7"/>
  <c r="O31" i="7"/>
  <c r="O32" i="7"/>
  <c r="O33" i="7"/>
  <c r="P36" i="7" s="1"/>
  <c r="Q36" i="7" s="1"/>
  <c r="O34" i="7"/>
  <c r="O35" i="7"/>
  <c r="O36" i="7"/>
  <c r="O37" i="7"/>
  <c r="P40" i="7" s="1"/>
  <c r="Q40" i="7" s="1"/>
  <c r="O38" i="7"/>
  <c r="O39" i="7"/>
  <c r="O40" i="7"/>
  <c r="O41" i="7"/>
  <c r="P44" i="7" s="1"/>
  <c r="Q44" i="7" s="1"/>
  <c r="O42" i="7"/>
  <c r="O43" i="7"/>
  <c r="O44" i="7"/>
  <c r="O45" i="7"/>
  <c r="P48" i="7" s="1"/>
  <c r="Q48" i="7" s="1"/>
  <c r="O46" i="7"/>
  <c r="O47" i="7"/>
  <c r="O48" i="7"/>
  <c r="O49" i="7"/>
  <c r="P52" i="7" s="1"/>
  <c r="Q52" i="7" s="1"/>
  <c r="O50" i="7"/>
  <c r="O51" i="7"/>
  <c r="O52" i="7"/>
  <c r="O53" i="7"/>
  <c r="P56" i="7" s="1"/>
  <c r="Q56" i="7" s="1"/>
  <c r="O54" i="7"/>
  <c r="O55" i="7"/>
  <c r="O56" i="7"/>
  <c r="O57" i="7"/>
  <c r="P60" i="7" s="1"/>
  <c r="Q60" i="7" s="1"/>
  <c r="O58" i="7"/>
  <c r="O59" i="7"/>
  <c r="O60" i="7"/>
  <c r="O61" i="7"/>
  <c r="P64" i="7" s="1"/>
  <c r="Q64" i="7" s="1"/>
  <c r="O62" i="7"/>
  <c r="O63" i="7"/>
  <c r="O64" i="7"/>
  <c r="O65" i="7"/>
  <c r="P68" i="7" s="1"/>
  <c r="Q68" i="7" s="1"/>
  <c r="O66" i="7"/>
  <c r="O67" i="7"/>
  <c r="O68" i="7"/>
  <c r="O69" i="7"/>
  <c r="P72" i="7" s="1"/>
  <c r="Q72" i="7" s="1"/>
  <c r="O70" i="7"/>
  <c r="O71" i="7"/>
  <c r="O72" i="7"/>
  <c r="O73" i="7"/>
  <c r="P76" i="7" s="1"/>
  <c r="Q76" i="7" s="1"/>
  <c r="O74" i="7"/>
  <c r="O75" i="7"/>
  <c r="O76" i="7"/>
  <c r="O77" i="7"/>
  <c r="P80" i="7" s="1"/>
  <c r="Q80" i="7" s="1"/>
  <c r="O78" i="7"/>
  <c r="O79" i="7"/>
  <c r="O80" i="7"/>
  <c r="O81" i="7"/>
  <c r="P84" i="7" s="1"/>
  <c r="Q84" i="7" s="1"/>
  <c r="O82" i="7"/>
  <c r="O83" i="7"/>
  <c r="O84" i="7"/>
  <c r="O85" i="7"/>
  <c r="P88" i="7" s="1"/>
  <c r="Q88" i="7" s="1"/>
  <c r="O86" i="7"/>
  <c r="O87" i="7"/>
  <c r="O88" i="7"/>
  <c r="O89" i="7"/>
  <c r="P92" i="7" s="1"/>
  <c r="Q92" i="7" s="1"/>
  <c r="O90" i="7"/>
  <c r="O91" i="7"/>
  <c r="O92" i="7"/>
  <c r="O93" i="7"/>
  <c r="P96" i="7" s="1"/>
  <c r="Q96" i="7" s="1"/>
  <c r="O94" i="7"/>
  <c r="O95" i="7"/>
  <c r="O96" i="7"/>
  <c r="O97" i="7"/>
  <c r="P100" i="7" s="1"/>
  <c r="Q100" i="7" s="1"/>
  <c r="O98" i="7"/>
  <c r="O99" i="7"/>
  <c r="O100" i="7"/>
  <c r="O101" i="7"/>
  <c r="P104" i="7" s="1"/>
  <c r="Q104" i="7" s="1"/>
  <c r="O102" i="7"/>
  <c r="O103" i="7"/>
  <c r="O104" i="7"/>
  <c r="O105" i="7"/>
  <c r="P108" i="7" s="1"/>
  <c r="Q108" i="7" s="1"/>
  <c r="O106" i="7"/>
  <c r="O107" i="7"/>
  <c r="O108" i="7"/>
  <c r="O109" i="7"/>
  <c r="P112" i="7" s="1"/>
  <c r="Q112" i="7" s="1"/>
  <c r="O110" i="7"/>
  <c r="O111" i="7"/>
  <c r="O112" i="7"/>
  <c r="O113" i="7"/>
  <c r="P116" i="7" s="1"/>
  <c r="Q116" i="7" s="1"/>
  <c r="O114" i="7"/>
  <c r="O115" i="7"/>
  <c r="O116" i="7"/>
  <c r="O117" i="7"/>
  <c r="P120" i="7" s="1"/>
  <c r="Q120" i="7" s="1"/>
  <c r="O118" i="7"/>
  <c r="O119" i="7"/>
  <c r="O120" i="7"/>
  <c r="O121" i="7"/>
  <c r="P124" i="7" s="1"/>
  <c r="Q124" i="7" s="1"/>
  <c r="O122" i="7"/>
  <c r="O123" i="7"/>
  <c r="O124" i="7"/>
  <c r="O125" i="7"/>
  <c r="P128" i="7" s="1"/>
  <c r="Q128" i="7" s="1"/>
  <c r="O126" i="7"/>
  <c r="O127" i="7"/>
  <c r="O128" i="7"/>
  <c r="O129" i="7"/>
  <c r="P132" i="7" s="1"/>
  <c r="Q132" i="7" s="1"/>
  <c r="O130" i="7"/>
  <c r="O131" i="7"/>
  <c r="O132" i="7"/>
  <c r="O133" i="7"/>
  <c r="P136" i="7" s="1"/>
  <c r="Q136" i="7" s="1"/>
  <c r="O134" i="7"/>
  <c r="O135" i="7"/>
  <c r="O136" i="7"/>
  <c r="O137" i="7"/>
  <c r="P140" i="7" s="1"/>
  <c r="Q140" i="7" s="1"/>
  <c r="O138" i="7"/>
  <c r="O139" i="7"/>
  <c r="O140" i="7"/>
  <c r="O141" i="7"/>
  <c r="P144" i="7" s="1"/>
  <c r="Q144" i="7" s="1"/>
  <c r="O142" i="7"/>
  <c r="O143" i="7"/>
  <c r="O144" i="7"/>
  <c r="O145" i="7"/>
  <c r="P148" i="7" s="1"/>
  <c r="Q148" i="7" s="1"/>
  <c r="O146" i="7"/>
  <c r="O147" i="7"/>
  <c r="O148" i="7"/>
  <c r="O149" i="7"/>
  <c r="P152" i="7" s="1"/>
  <c r="Q152" i="7" s="1"/>
  <c r="O150" i="7"/>
  <c r="O151" i="7"/>
  <c r="O6" i="7"/>
  <c r="P9" i="7" s="1"/>
  <c r="Q9" i="7" s="1"/>
  <c r="E6" i="7"/>
  <c r="E7" i="7"/>
  <c r="E8" i="7"/>
  <c r="E9" i="7"/>
  <c r="E10" i="7"/>
  <c r="F13" i="7" s="1"/>
  <c r="G13" i="7" s="1"/>
  <c r="E11" i="7"/>
  <c r="E12" i="7"/>
  <c r="E13" i="7"/>
  <c r="E14" i="7"/>
  <c r="F14" i="7"/>
  <c r="G14" i="7" s="1"/>
  <c r="E15" i="7"/>
  <c r="E16" i="7"/>
  <c r="E17" i="7"/>
  <c r="E18" i="7"/>
  <c r="E19" i="7"/>
  <c r="F22" i="7" s="1"/>
  <c r="G22" i="7" s="1"/>
  <c r="E20" i="7"/>
  <c r="E21" i="7"/>
  <c r="E22" i="7"/>
  <c r="F25" i="7" s="1"/>
  <c r="G25" i="7" s="1"/>
  <c r="E23" i="7"/>
  <c r="E24" i="7"/>
  <c r="F24" i="7"/>
  <c r="G24" i="7" s="1"/>
  <c r="E25" i="7"/>
  <c r="E26" i="7"/>
  <c r="E27" i="7"/>
  <c r="E28" i="7"/>
  <c r="F31" i="7" s="1"/>
  <c r="G31" i="7" s="1"/>
  <c r="E29" i="7"/>
  <c r="E30" i="7"/>
  <c r="F30" i="7"/>
  <c r="G30" i="7" s="1"/>
  <c r="E31" i="7"/>
  <c r="E32" i="7"/>
  <c r="F32" i="7"/>
  <c r="G32" i="7" s="1"/>
  <c r="E33" i="7"/>
  <c r="E34" i="7"/>
  <c r="E35" i="7"/>
  <c r="E36" i="7"/>
  <c r="F36" i="7"/>
  <c r="G36" i="7" s="1"/>
  <c r="E37" i="7"/>
  <c r="E38" i="7"/>
  <c r="F38" i="7"/>
  <c r="G38" i="7" s="1"/>
  <c r="E39" i="7"/>
  <c r="E40" i="7"/>
  <c r="E41" i="7"/>
  <c r="E42" i="7"/>
  <c r="F45" i="7" s="1"/>
  <c r="G45" i="7" s="1"/>
  <c r="E43" i="7"/>
  <c r="E44" i="7"/>
  <c r="E45" i="7"/>
  <c r="E46" i="7"/>
  <c r="F46" i="7"/>
  <c r="G46" i="7" s="1"/>
  <c r="E47" i="7"/>
  <c r="E48" i="7"/>
  <c r="E49" i="7"/>
  <c r="E50" i="7"/>
  <c r="E51" i="7"/>
  <c r="F54" i="7" s="1"/>
  <c r="G54" i="7" s="1"/>
  <c r="E52" i="7"/>
  <c r="E53" i="7"/>
  <c r="E54" i="7"/>
  <c r="F57" i="7" s="1"/>
  <c r="G57" i="7" s="1"/>
  <c r="E55" i="7"/>
  <c r="E56" i="7"/>
  <c r="F56" i="7"/>
  <c r="G56" i="7" s="1"/>
  <c r="E57" i="7"/>
  <c r="E58" i="7"/>
  <c r="E59" i="7"/>
  <c r="E60" i="7"/>
  <c r="F63" i="7" s="1"/>
  <c r="G63" i="7" s="1"/>
  <c r="E61" i="7"/>
  <c r="E62" i="7"/>
  <c r="F62" i="7"/>
  <c r="G62" i="7" s="1"/>
  <c r="E63" i="7"/>
  <c r="E64" i="7"/>
  <c r="F64" i="7"/>
  <c r="G64" i="7" s="1"/>
  <c r="E65" i="7"/>
  <c r="E66" i="7"/>
  <c r="E67" i="7"/>
  <c r="E68" i="7"/>
  <c r="F68" i="7"/>
  <c r="G68" i="7" s="1"/>
  <c r="E69" i="7"/>
  <c r="E70" i="7"/>
  <c r="F70" i="7"/>
  <c r="G70" i="7" s="1"/>
  <c r="E71" i="7"/>
  <c r="E72" i="7"/>
  <c r="E73" i="7"/>
  <c r="E74" i="7"/>
  <c r="F77" i="7" s="1"/>
  <c r="G77" i="7" s="1"/>
  <c r="E75" i="7"/>
  <c r="E76" i="7"/>
  <c r="E77" i="7"/>
  <c r="E78" i="7"/>
  <c r="F78" i="7"/>
  <c r="G78" i="7" s="1"/>
  <c r="E79" i="7"/>
  <c r="E80" i="7"/>
  <c r="E81" i="7"/>
  <c r="E82" i="7"/>
  <c r="E83" i="7"/>
  <c r="F86" i="7" s="1"/>
  <c r="G86" i="7" s="1"/>
  <c r="E84" i="7"/>
  <c r="E85" i="7"/>
  <c r="E86" i="7"/>
  <c r="F89" i="7" s="1"/>
  <c r="G89" i="7" s="1"/>
  <c r="E87" i="7"/>
  <c r="E88" i="7"/>
  <c r="F88" i="7"/>
  <c r="G88" i="7" s="1"/>
  <c r="E89" i="7"/>
  <c r="E90" i="7"/>
  <c r="E91" i="7"/>
  <c r="E92" i="7"/>
  <c r="F95" i="7" s="1"/>
  <c r="G95" i="7" s="1"/>
  <c r="E93" i="7"/>
  <c r="E94" i="7"/>
  <c r="F94" i="7"/>
  <c r="G94" i="7" s="1"/>
  <c r="E95" i="7"/>
  <c r="E96" i="7"/>
  <c r="F96" i="7"/>
  <c r="G96" i="7" s="1"/>
  <c r="E97" i="7"/>
  <c r="E98" i="7"/>
  <c r="E99" i="7"/>
  <c r="E100" i="7"/>
  <c r="F100" i="7"/>
  <c r="G100" i="7" s="1"/>
  <c r="E101" i="7"/>
  <c r="E102" i="7"/>
  <c r="F102" i="7"/>
  <c r="G102" i="7" s="1"/>
  <c r="E103" i="7"/>
  <c r="E104" i="7"/>
  <c r="E105" i="7"/>
  <c r="E106" i="7"/>
  <c r="F109" i="7" s="1"/>
  <c r="G109" i="7" s="1"/>
  <c r="E107" i="7"/>
  <c r="E108" i="7"/>
  <c r="E109" i="7"/>
  <c r="E110" i="7"/>
  <c r="F110" i="7"/>
  <c r="G110" i="7" s="1"/>
  <c r="E111" i="7"/>
  <c r="E112" i="7"/>
  <c r="E113" i="7"/>
  <c r="E114" i="7"/>
  <c r="E115" i="7"/>
  <c r="F118" i="7" s="1"/>
  <c r="G118" i="7" s="1"/>
  <c r="E116" i="7"/>
  <c r="E117" i="7"/>
  <c r="E118" i="7"/>
  <c r="F121" i="7" s="1"/>
  <c r="G121" i="7" s="1"/>
  <c r="E119" i="7"/>
  <c r="E120" i="7"/>
  <c r="F120" i="7"/>
  <c r="G120" i="7" s="1"/>
  <c r="E121" i="7"/>
  <c r="E122" i="7"/>
  <c r="E123" i="7"/>
  <c r="E124" i="7"/>
  <c r="F127" i="7" s="1"/>
  <c r="G127" i="7" s="1"/>
  <c r="E125" i="7"/>
  <c r="E126" i="7"/>
  <c r="F126" i="7"/>
  <c r="G126" i="7" s="1"/>
  <c r="E127" i="7"/>
  <c r="E128" i="7"/>
  <c r="F128" i="7"/>
  <c r="E129" i="7"/>
  <c r="E130" i="7"/>
  <c r="E131" i="7"/>
  <c r="E132" i="7"/>
  <c r="F132" i="7"/>
  <c r="E133" i="7"/>
  <c r="E134" i="7"/>
  <c r="F134" i="7"/>
  <c r="G134" i="7" s="1"/>
  <c r="E135" i="7"/>
  <c r="E136" i="7"/>
  <c r="E137" i="7"/>
  <c r="E138" i="7"/>
  <c r="F141" i="7" s="1"/>
  <c r="G141" i="7" s="1"/>
  <c r="E139" i="7"/>
  <c r="E140" i="7"/>
  <c r="E141" i="7"/>
  <c r="E142" i="7"/>
  <c r="F142" i="7"/>
  <c r="G142" i="7" s="1"/>
  <c r="E143" i="7"/>
  <c r="E144" i="7"/>
  <c r="E145" i="7"/>
  <c r="E146" i="7"/>
  <c r="E147" i="7"/>
  <c r="F150" i="7" s="1"/>
  <c r="G150" i="7" s="1"/>
  <c r="E148" i="7"/>
  <c r="E149" i="7"/>
  <c r="E150" i="7"/>
  <c r="E151" i="7"/>
  <c r="E152" i="7"/>
  <c r="F152" i="7"/>
  <c r="G152" i="7" s="1"/>
  <c r="G128" i="7"/>
  <c r="G132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G3" i="6"/>
  <c r="F3" i="6"/>
  <c r="E3" i="6"/>
  <c r="F152" i="5"/>
  <c r="E152" i="5"/>
  <c r="D152" i="5"/>
  <c r="F151" i="5"/>
  <c r="E151" i="5"/>
  <c r="D151" i="5"/>
  <c r="F150" i="5"/>
  <c r="E150" i="5"/>
  <c r="D150" i="5"/>
  <c r="F149" i="5"/>
  <c r="E149" i="5"/>
  <c r="D149" i="5"/>
  <c r="F148" i="5"/>
  <c r="E148" i="5"/>
  <c r="D148" i="5"/>
  <c r="F147" i="5"/>
  <c r="E147" i="5"/>
  <c r="D147" i="5"/>
  <c r="F146" i="5"/>
  <c r="E146" i="5"/>
  <c r="D146" i="5"/>
  <c r="F145" i="5"/>
  <c r="E145" i="5"/>
  <c r="D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3" i="2"/>
  <c r="K450" i="4"/>
  <c r="K9" i="4"/>
  <c r="K12" i="4"/>
  <c r="K15" i="4"/>
  <c r="K18" i="4"/>
  <c r="K21" i="4"/>
  <c r="K24" i="4"/>
  <c r="K27" i="4"/>
  <c r="K30" i="4"/>
  <c r="K33" i="4"/>
  <c r="K36" i="4"/>
  <c r="K39" i="4"/>
  <c r="K42" i="4"/>
  <c r="K45" i="4"/>
  <c r="K48" i="4"/>
  <c r="K51" i="4"/>
  <c r="K54" i="4"/>
  <c r="K57" i="4"/>
  <c r="K60" i="4"/>
  <c r="K63" i="4"/>
  <c r="K66" i="4"/>
  <c r="K69" i="4"/>
  <c r="K72" i="4"/>
  <c r="K75" i="4"/>
  <c r="K78" i="4"/>
  <c r="K81" i="4"/>
  <c r="K84" i="4"/>
  <c r="K87" i="4"/>
  <c r="K90" i="4"/>
  <c r="K93" i="4"/>
  <c r="K96" i="4"/>
  <c r="K99" i="4"/>
  <c r="K102" i="4"/>
  <c r="K105" i="4"/>
  <c r="K108" i="4"/>
  <c r="K111" i="4"/>
  <c r="K114" i="4"/>
  <c r="K117" i="4"/>
  <c r="K120" i="4"/>
  <c r="K123" i="4"/>
  <c r="K126" i="4"/>
  <c r="K129" i="4"/>
  <c r="K132" i="4"/>
  <c r="K135" i="4"/>
  <c r="K138" i="4"/>
  <c r="K141" i="4"/>
  <c r="K144" i="4"/>
  <c r="K147" i="4"/>
  <c r="K150" i="4"/>
  <c r="K153" i="4"/>
  <c r="K156" i="4"/>
  <c r="K159" i="4"/>
  <c r="K162" i="4"/>
  <c r="K165" i="4"/>
  <c r="K168" i="4"/>
  <c r="K171" i="4"/>
  <c r="K174" i="4"/>
  <c r="K177" i="4"/>
  <c r="K180" i="4"/>
  <c r="K183" i="4"/>
  <c r="K186" i="4"/>
  <c r="K189" i="4"/>
  <c r="K192" i="4"/>
  <c r="K195" i="4"/>
  <c r="K198" i="4"/>
  <c r="K201" i="4"/>
  <c r="K204" i="4"/>
  <c r="K207" i="4"/>
  <c r="K210" i="4"/>
  <c r="K213" i="4"/>
  <c r="K216" i="4"/>
  <c r="K219" i="4"/>
  <c r="K222" i="4"/>
  <c r="K225" i="4"/>
  <c r="K228" i="4"/>
  <c r="K231" i="4"/>
  <c r="K234" i="4"/>
  <c r="K237" i="4"/>
  <c r="K240" i="4"/>
  <c r="K243" i="4"/>
  <c r="K246" i="4"/>
  <c r="K249" i="4"/>
  <c r="K252" i="4"/>
  <c r="K255" i="4"/>
  <c r="K258" i="4"/>
  <c r="K261" i="4"/>
  <c r="K264" i="4"/>
  <c r="K267" i="4"/>
  <c r="K270" i="4"/>
  <c r="K273" i="4"/>
  <c r="K276" i="4"/>
  <c r="K279" i="4"/>
  <c r="K282" i="4"/>
  <c r="K285" i="4"/>
  <c r="K288" i="4"/>
  <c r="K291" i="4"/>
  <c r="K294" i="4"/>
  <c r="K297" i="4"/>
  <c r="K300" i="4"/>
  <c r="K303" i="4"/>
  <c r="K306" i="4"/>
  <c r="K309" i="4"/>
  <c r="K312" i="4"/>
  <c r="K315" i="4"/>
  <c r="K318" i="4"/>
  <c r="K321" i="4"/>
  <c r="K324" i="4"/>
  <c r="K327" i="4"/>
  <c r="K330" i="4"/>
  <c r="K333" i="4"/>
  <c r="K336" i="4"/>
  <c r="K339" i="4"/>
  <c r="K342" i="4"/>
  <c r="K345" i="4"/>
  <c r="K348" i="4"/>
  <c r="K351" i="4"/>
  <c r="K354" i="4"/>
  <c r="K357" i="4"/>
  <c r="K360" i="4"/>
  <c r="K363" i="4"/>
  <c r="K366" i="4"/>
  <c r="K369" i="4"/>
  <c r="K372" i="4"/>
  <c r="K375" i="4"/>
  <c r="K378" i="4"/>
  <c r="K381" i="4"/>
  <c r="K384" i="4"/>
  <c r="K387" i="4"/>
  <c r="K390" i="4"/>
  <c r="K393" i="4"/>
  <c r="K396" i="4"/>
  <c r="K399" i="4"/>
  <c r="K402" i="4"/>
  <c r="K405" i="4"/>
  <c r="K408" i="4"/>
  <c r="K411" i="4"/>
  <c r="K414" i="4"/>
  <c r="K417" i="4"/>
  <c r="K420" i="4"/>
  <c r="K423" i="4"/>
  <c r="K426" i="4"/>
  <c r="K429" i="4"/>
  <c r="K432" i="4"/>
  <c r="K435" i="4"/>
  <c r="K438" i="4"/>
  <c r="K441" i="4"/>
  <c r="K444" i="4"/>
  <c r="K447" i="4"/>
  <c r="I447" i="4"/>
  <c r="I450" i="4"/>
  <c r="J450" i="4"/>
  <c r="J9" i="4"/>
  <c r="J12" i="4"/>
  <c r="J15" i="4"/>
  <c r="J18" i="4"/>
  <c r="J21" i="4"/>
  <c r="J24" i="4"/>
  <c r="J27" i="4"/>
  <c r="J30" i="4"/>
  <c r="J33" i="4"/>
  <c r="J36" i="4"/>
  <c r="J39" i="4"/>
  <c r="J42" i="4"/>
  <c r="J45" i="4"/>
  <c r="J48" i="4"/>
  <c r="J51" i="4"/>
  <c r="J54" i="4"/>
  <c r="J57" i="4"/>
  <c r="J60" i="4"/>
  <c r="J63" i="4"/>
  <c r="J66" i="4"/>
  <c r="J69" i="4"/>
  <c r="J72" i="4"/>
  <c r="J75" i="4"/>
  <c r="J78" i="4"/>
  <c r="J81" i="4"/>
  <c r="J84" i="4"/>
  <c r="J87" i="4"/>
  <c r="J90" i="4"/>
  <c r="J93" i="4"/>
  <c r="J96" i="4"/>
  <c r="J99" i="4"/>
  <c r="J102" i="4"/>
  <c r="J105" i="4"/>
  <c r="J108" i="4"/>
  <c r="J111" i="4"/>
  <c r="J114" i="4"/>
  <c r="J117" i="4"/>
  <c r="J120" i="4"/>
  <c r="J123" i="4"/>
  <c r="J126" i="4"/>
  <c r="J129" i="4"/>
  <c r="J132" i="4"/>
  <c r="J135" i="4"/>
  <c r="J138" i="4"/>
  <c r="J141" i="4"/>
  <c r="J144" i="4"/>
  <c r="J147" i="4"/>
  <c r="J150" i="4"/>
  <c r="J153" i="4"/>
  <c r="J156" i="4"/>
  <c r="J159" i="4"/>
  <c r="J162" i="4"/>
  <c r="J165" i="4"/>
  <c r="J168" i="4"/>
  <c r="J171" i="4"/>
  <c r="J174" i="4"/>
  <c r="J177" i="4"/>
  <c r="J180" i="4"/>
  <c r="J183" i="4"/>
  <c r="J186" i="4"/>
  <c r="J189" i="4"/>
  <c r="J192" i="4"/>
  <c r="J195" i="4"/>
  <c r="J198" i="4"/>
  <c r="J201" i="4"/>
  <c r="J204" i="4"/>
  <c r="J207" i="4"/>
  <c r="J210" i="4"/>
  <c r="J213" i="4"/>
  <c r="J216" i="4"/>
  <c r="J219" i="4"/>
  <c r="J222" i="4"/>
  <c r="J225" i="4"/>
  <c r="J228" i="4"/>
  <c r="J231" i="4"/>
  <c r="J234" i="4"/>
  <c r="J237" i="4"/>
  <c r="J240" i="4"/>
  <c r="J243" i="4"/>
  <c r="J246" i="4"/>
  <c r="J249" i="4"/>
  <c r="J252" i="4"/>
  <c r="J255" i="4"/>
  <c r="J258" i="4"/>
  <c r="J261" i="4"/>
  <c r="J264" i="4"/>
  <c r="J267" i="4"/>
  <c r="J270" i="4"/>
  <c r="J273" i="4"/>
  <c r="J276" i="4"/>
  <c r="J279" i="4"/>
  <c r="J282" i="4"/>
  <c r="J285" i="4"/>
  <c r="J288" i="4"/>
  <c r="J291" i="4"/>
  <c r="J294" i="4"/>
  <c r="J297" i="4"/>
  <c r="J300" i="4"/>
  <c r="J303" i="4"/>
  <c r="J306" i="4"/>
  <c r="J309" i="4"/>
  <c r="J312" i="4"/>
  <c r="J315" i="4"/>
  <c r="J318" i="4"/>
  <c r="J321" i="4"/>
  <c r="J324" i="4"/>
  <c r="J327" i="4"/>
  <c r="J330" i="4"/>
  <c r="J333" i="4"/>
  <c r="J336" i="4"/>
  <c r="J339" i="4"/>
  <c r="J342" i="4"/>
  <c r="J345" i="4"/>
  <c r="J348" i="4"/>
  <c r="J351" i="4"/>
  <c r="J354" i="4"/>
  <c r="J357" i="4"/>
  <c r="J360" i="4"/>
  <c r="J363" i="4"/>
  <c r="J366" i="4"/>
  <c r="J369" i="4"/>
  <c r="J372" i="4"/>
  <c r="J375" i="4"/>
  <c r="J378" i="4"/>
  <c r="J381" i="4"/>
  <c r="J384" i="4"/>
  <c r="J387" i="4"/>
  <c r="J390" i="4"/>
  <c r="J393" i="4"/>
  <c r="J396" i="4"/>
  <c r="J399" i="4"/>
  <c r="J402" i="4"/>
  <c r="J405" i="4"/>
  <c r="J408" i="4"/>
  <c r="J411" i="4"/>
  <c r="J414" i="4"/>
  <c r="J417" i="4"/>
  <c r="J420" i="4"/>
  <c r="J423" i="4"/>
  <c r="J426" i="4"/>
  <c r="J429" i="4"/>
  <c r="J432" i="4"/>
  <c r="J435" i="4"/>
  <c r="J438" i="4"/>
  <c r="J441" i="4"/>
  <c r="J444" i="4"/>
  <c r="J447" i="4"/>
  <c r="I9" i="4"/>
  <c r="I12" i="4"/>
  <c r="I15" i="4"/>
  <c r="I18" i="4"/>
  <c r="I21" i="4"/>
  <c r="I24" i="4"/>
  <c r="I27" i="4"/>
  <c r="I30" i="4"/>
  <c r="I33" i="4"/>
  <c r="I36" i="4"/>
  <c r="I39" i="4"/>
  <c r="I42" i="4"/>
  <c r="I45" i="4"/>
  <c r="I48" i="4"/>
  <c r="I51" i="4"/>
  <c r="I54" i="4"/>
  <c r="I57" i="4"/>
  <c r="I60" i="4"/>
  <c r="I63" i="4"/>
  <c r="I66" i="4"/>
  <c r="I69" i="4"/>
  <c r="I72" i="4"/>
  <c r="I75" i="4"/>
  <c r="I78" i="4"/>
  <c r="I81" i="4"/>
  <c r="I84" i="4"/>
  <c r="I87" i="4"/>
  <c r="I90" i="4"/>
  <c r="I93" i="4"/>
  <c r="I96" i="4"/>
  <c r="I99" i="4"/>
  <c r="I102" i="4"/>
  <c r="I105" i="4"/>
  <c r="I108" i="4"/>
  <c r="I111" i="4"/>
  <c r="I114" i="4"/>
  <c r="I117" i="4"/>
  <c r="I120" i="4"/>
  <c r="I123" i="4"/>
  <c r="I126" i="4"/>
  <c r="I129" i="4"/>
  <c r="I132" i="4"/>
  <c r="I135" i="4"/>
  <c r="I138" i="4"/>
  <c r="I141" i="4"/>
  <c r="I144" i="4"/>
  <c r="I147" i="4"/>
  <c r="I150" i="4"/>
  <c r="I153" i="4"/>
  <c r="I156" i="4"/>
  <c r="I159" i="4"/>
  <c r="I162" i="4"/>
  <c r="I165" i="4"/>
  <c r="I168" i="4"/>
  <c r="I171" i="4"/>
  <c r="I174" i="4"/>
  <c r="I177" i="4"/>
  <c r="I180" i="4"/>
  <c r="I183" i="4"/>
  <c r="I186" i="4"/>
  <c r="I189" i="4"/>
  <c r="I192" i="4"/>
  <c r="I195" i="4"/>
  <c r="I198" i="4"/>
  <c r="I201" i="4"/>
  <c r="I204" i="4"/>
  <c r="I207" i="4"/>
  <c r="I210" i="4"/>
  <c r="I213" i="4"/>
  <c r="I216" i="4"/>
  <c r="I219" i="4"/>
  <c r="I222" i="4"/>
  <c r="I225" i="4"/>
  <c r="I228" i="4"/>
  <c r="I231" i="4"/>
  <c r="I234" i="4"/>
  <c r="I237" i="4"/>
  <c r="I240" i="4"/>
  <c r="I243" i="4"/>
  <c r="I246" i="4"/>
  <c r="I249" i="4"/>
  <c r="I252" i="4"/>
  <c r="I255" i="4"/>
  <c r="I258" i="4"/>
  <c r="I261" i="4"/>
  <c r="I264" i="4"/>
  <c r="I267" i="4"/>
  <c r="I270" i="4"/>
  <c r="I273" i="4"/>
  <c r="I276" i="4"/>
  <c r="I279" i="4"/>
  <c r="I282" i="4"/>
  <c r="I285" i="4"/>
  <c r="I288" i="4"/>
  <c r="I291" i="4"/>
  <c r="I294" i="4"/>
  <c r="I297" i="4"/>
  <c r="I300" i="4"/>
  <c r="I303" i="4"/>
  <c r="I306" i="4"/>
  <c r="I309" i="4"/>
  <c r="I312" i="4"/>
  <c r="I315" i="4"/>
  <c r="I318" i="4"/>
  <c r="I321" i="4"/>
  <c r="I324" i="4"/>
  <c r="I327" i="4"/>
  <c r="I330" i="4"/>
  <c r="I333" i="4"/>
  <c r="I336" i="4"/>
  <c r="I339" i="4"/>
  <c r="I342" i="4"/>
  <c r="I345" i="4"/>
  <c r="I348" i="4"/>
  <c r="I351" i="4"/>
  <c r="I354" i="4"/>
  <c r="I357" i="4"/>
  <c r="I360" i="4"/>
  <c r="I363" i="4"/>
  <c r="I366" i="4"/>
  <c r="I369" i="4"/>
  <c r="I372" i="4"/>
  <c r="I375" i="4"/>
  <c r="I378" i="4"/>
  <c r="I381" i="4"/>
  <c r="I384" i="4"/>
  <c r="I387" i="4"/>
  <c r="I390" i="4"/>
  <c r="I393" i="4"/>
  <c r="I396" i="4"/>
  <c r="I399" i="4"/>
  <c r="I402" i="4"/>
  <c r="I405" i="4"/>
  <c r="I408" i="4"/>
  <c r="I411" i="4"/>
  <c r="I414" i="4"/>
  <c r="I417" i="4"/>
  <c r="I420" i="4"/>
  <c r="I423" i="4"/>
  <c r="I426" i="4"/>
  <c r="I429" i="4"/>
  <c r="I432" i="4"/>
  <c r="I435" i="4"/>
  <c r="I438" i="4"/>
  <c r="I441" i="4"/>
  <c r="I444" i="4"/>
  <c r="H450" i="4"/>
  <c r="H15" i="4"/>
  <c r="H18" i="4"/>
  <c r="H21" i="4"/>
  <c r="H24" i="4"/>
  <c r="H27" i="4"/>
  <c r="H30" i="4"/>
  <c r="H33" i="4"/>
  <c r="H36" i="4"/>
  <c r="H39" i="4"/>
  <c r="H42" i="4"/>
  <c r="H45" i="4"/>
  <c r="H48" i="4"/>
  <c r="H51" i="4"/>
  <c r="H54" i="4"/>
  <c r="H57" i="4"/>
  <c r="H60" i="4"/>
  <c r="H63" i="4"/>
  <c r="H66" i="4"/>
  <c r="H69" i="4"/>
  <c r="H72" i="4"/>
  <c r="H75" i="4"/>
  <c r="H78" i="4"/>
  <c r="H81" i="4"/>
  <c r="H84" i="4"/>
  <c r="H87" i="4"/>
  <c r="H90" i="4"/>
  <c r="H93" i="4"/>
  <c r="H96" i="4"/>
  <c r="H99" i="4"/>
  <c r="H102" i="4"/>
  <c r="H105" i="4"/>
  <c r="H108" i="4"/>
  <c r="H111" i="4"/>
  <c r="H114" i="4"/>
  <c r="H117" i="4"/>
  <c r="H120" i="4"/>
  <c r="H123" i="4"/>
  <c r="H126" i="4"/>
  <c r="H129" i="4"/>
  <c r="H132" i="4"/>
  <c r="H135" i="4"/>
  <c r="H138" i="4"/>
  <c r="H141" i="4"/>
  <c r="H144" i="4"/>
  <c r="H147" i="4"/>
  <c r="H150" i="4"/>
  <c r="H153" i="4"/>
  <c r="H156" i="4"/>
  <c r="H159" i="4"/>
  <c r="H162" i="4"/>
  <c r="H165" i="4"/>
  <c r="H168" i="4"/>
  <c r="H171" i="4"/>
  <c r="H174" i="4"/>
  <c r="H177" i="4"/>
  <c r="H180" i="4"/>
  <c r="H183" i="4"/>
  <c r="H186" i="4"/>
  <c r="H189" i="4"/>
  <c r="H192" i="4"/>
  <c r="H195" i="4"/>
  <c r="H198" i="4"/>
  <c r="H201" i="4"/>
  <c r="H204" i="4"/>
  <c r="H207" i="4"/>
  <c r="H210" i="4"/>
  <c r="H213" i="4"/>
  <c r="H216" i="4"/>
  <c r="H219" i="4"/>
  <c r="H222" i="4"/>
  <c r="H225" i="4"/>
  <c r="H228" i="4"/>
  <c r="H231" i="4"/>
  <c r="H234" i="4"/>
  <c r="H237" i="4"/>
  <c r="H240" i="4"/>
  <c r="H243" i="4"/>
  <c r="H246" i="4"/>
  <c r="H249" i="4"/>
  <c r="H252" i="4"/>
  <c r="H255" i="4"/>
  <c r="H258" i="4"/>
  <c r="H261" i="4"/>
  <c r="H264" i="4"/>
  <c r="H267" i="4"/>
  <c r="H270" i="4"/>
  <c r="H273" i="4"/>
  <c r="H276" i="4"/>
  <c r="H279" i="4"/>
  <c r="H282" i="4"/>
  <c r="H285" i="4"/>
  <c r="H288" i="4"/>
  <c r="H291" i="4"/>
  <c r="H294" i="4"/>
  <c r="H297" i="4"/>
  <c r="H300" i="4"/>
  <c r="H303" i="4"/>
  <c r="H306" i="4"/>
  <c r="H309" i="4"/>
  <c r="H312" i="4"/>
  <c r="H315" i="4"/>
  <c r="H318" i="4"/>
  <c r="H321" i="4"/>
  <c r="H324" i="4"/>
  <c r="H327" i="4"/>
  <c r="H330" i="4"/>
  <c r="H333" i="4"/>
  <c r="H336" i="4"/>
  <c r="H339" i="4"/>
  <c r="H342" i="4"/>
  <c r="H345" i="4"/>
  <c r="H348" i="4"/>
  <c r="H351" i="4"/>
  <c r="H354" i="4"/>
  <c r="H357" i="4"/>
  <c r="H360" i="4"/>
  <c r="H363" i="4"/>
  <c r="H366" i="4"/>
  <c r="H369" i="4"/>
  <c r="H372" i="4"/>
  <c r="H375" i="4"/>
  <c r="H378" i="4"/>
  <c r="H381" i="4"/>
  <c r="H384" i="4"/>
  <c r="H387" i="4"/>
  <c r="H390" i="4"/>
  <c r="H393" i="4"/>
  <c r="H396" i="4"/>
  <c r="H399" i="4"/>
  <c r="H402" i="4"/>
  <c r="H405" i="4"/>
  <c r="H408" i="4"/>
  <c r="H411" i="4"/>
  <c r="H414" i="4"/>
  <c r="H417" i="4"/>
  <c r="H420" i="4"/>
  <c r="H423" i="4"/>
  <c r="H426" i="4"/>
  <c r="H429" i="4"/>
  <c r="H432" i="4"/>
  <c r="H435" i="4"/>
  <c r="H438" i="4"/>
  <c r="H441" i="4"/>
  <c r="H444" i="4"/>
  <c r="H447" i="4"/>
  <c r="K6" i="4"/>
  <c r="I6" i="4"/>
  <c r="J6" i="4"/>
  <c r="H9" i="4"/>
  <c r="H12" i="4"/>
  <c r="H6" i="4"/>
  <c r="K3" i="4"/>
  <c r="I3" i="4"/>
  <c r="J3" i="4"/>
  <c r="H3" i="4"/>
  <c r="F138" i="7" l="1"/>
  <c r="G138" i="7" s="1"/>
  <c r="F106" i="7"/>
  <c r="G106" i="7" s="1"/>
  <c r="F74" i="7"/>
  <c r="G74" i="7" s="1"/>
  <c r="F42" i="7"/>
  <c r="G42" i="7" s="1"/>
  <c r="F149" i="7"/>
  <c r="G149" i="7" s="1"/>
  <c r="F146" i="7"/>
  <c r="G146" i="7" s="1"/>
  <c r="F140" i="7"/>
  <c r="G140" i="7" s="1"/>
  <c r="F135" i="7"/>
  <c r="G135" i="7" s="1"/>
  <c r="F129" i="7"/>
  <c r="G129" i="7" s="1"/>
  <c r="F117" i="7"/>
  <c r="G117" i="7" s="1"/>
  <c r="F114" i="7"/>
  <c r="G114" i="7" s="1"/>
  <c r="F108" i="7"/>
  <c r="G108" i="7" s="1"/>
  <c r="F103" i="7"/>
  <c r="G103" i="7" s="1"/>
  <c r="F97" i="7"/>
  <c r="G97" i="7" s="1"/>
  <c r="F85" i="7"/>
  <c r="G85" i="7" s="1"/>
  <c r="F82" i="7"/>
  <c r="G82" i="7" s="1"/>
  <c r="F76" i="7"/>
  <c r="G76" i="7" s="1"/>
  <c r="F71" i="7"/>
  <c r="G71" i="7" s="1"/>
  <c r="F65" i="7"/>
  <c r="G65" i="7" s="1"/>
  <c r="F53" i="7"/>
  <c r="G53" i="7" s="1"/>
  <c r="F50" i="7"/>
  <c r="G50" i="7" s="1"/>
  <c r="F44" i="7"/>
  <c r="G44" i="7" s="1"/>
  <c r="F39" i="7"/>
  <c r="G39" i="7" s="1"/>
  <c r="F33" i="7"/>
  <c r="G33" i="7" s="1"/>
  <c r="F21" i="7"/>
  <c r="G21" i="7" s="1"/>
  <c r="F18" i="7"/>
  <c r="G18" i="7" s="1"/>
  <c r="F12" i="7"/>
  <c r="G12" i="7" s="1"/>
  <c r="P151" i="7"/>
  <c r="Q151" i="7" s="1"/>
  <c r="P147" i="7"/>
  <c r="Q147" i="7" s="1"/>
  <c r="P143" i="7"/>
  <c r="Q143" i="7" s="1"/>
  <c r="P139" i="7"/>
  <c r="Q139" i="7" s="1"/>
  <c r="P135" i="7"/>
  <c r="Q135" i="7" s="1"/>
  <c r="P131" i="7"/>
  <c r="Q131" i="7" s="1"/>
  <c r="P127" i="7"/>
  <c r="Q127" i="7" s="1"/>
  <c r="P123" i="7"/>
  <c r="Q123" i="7" s="1"/>
  <c r="P119" i="7"/>
  <c r="Q119" i="7" s="1"/>
  <c r="P115" i="7"/>
  <c r="Q115" i="7" s="1"/>
  <c r="P111" i="7"/>
  <c r="Q111" i="7" s="1"/>
  <c r="P107" i="7"/>
  <c r="Q107" i="7" s="1"/>
  <c r="P103" i="7"/>
  <c r="Q103" i="7" s="1"/>
  <c r="P99" i="7"/>
  <c r="Q99" i="7" s="1"/>
  <c r="P95" i="7"/>
  <c r="Q95" i="7" s="1"/>
  <c r="P91" i="7"/>
  <c r="Q91" i="7" s="1"/>
  <c r="P87" i="7"/>
  <c r="Q87" i="7" s="1"/>
  <c r="P83" i="7"/>
  <c r="Q83" i="7" s="1"/>
  <c r="P79" i="7"/>
  <c r="Q79" i="7" s="1"/>
  <c r="P75" i="7"/>
  <c r="Q75" i="7" s="1"/>
  <c r="P71" i="7"/>
  <c r="Q71" i="7" s="1"/>
  <c r="P67" i="7"/>
  <c r="Q67" i="7" s="1"/>
  <c r="P63" i="7"/>
  <c r="Q63" i="7" s="1"/>
  <c r="P59" i="7"/>
  <c r="Q59" i="7" s="1"/>
  <c r="P55" i="7"/>
  <c r="Q55" i="7" s="1"/>
  <c r="P51" i="7"/>
  <c r="Q51" i="7" s="1"/>
  <c r="P47" i="7"/>
  <c r="Q47" i="7" s="1"/>
  <c r="P43" i="7"/>
  <c r="Q43" i="7" s="1"/>
  <c r="P39" i="7"/>
  <c r="Q39" i="7" s="1"/>
  <c r="P35" i="7"/>
  <c r="Q35" i="7" s="1"/>
  <c r="P31" i="7"/>
  <c r="Q31" i="7" s="1"/>
  <c r="P27" i="7"/>
  <c r="Q27" i="7" s="1"/>
  <c r="P23" i="7"/>
  <c r="Q23" i="7" s="1"/>
  <c r="P19" i="7"/>
  <c r="Q19" i="7" s="1"/>
  <c r="P15" i="7"/>
  <c r="Q15" i="7" s="1"/>
  <c r="F148" i="7"/>
  <c r="G148" i="7" s="1"/>
  <c r="F143" i="7"/>
  <c r="G143" i="7" s="1"/>
  <c r="F136" i="7"/>
  <c r="G136" i="7" s="1"/>
  <c r="F137" i="7"/>
  <c r="G137" i="7" s="1"/>
  <c r="F125" i="7"/>
  <c r="G125" i="7" s="1"/>
  <c r="F122" i="7"/>
  <c r="G122" i="7" s="1"/>
  <c r="F116" i="7"/>
  <c r="G116" i="7" s="1"/>
  <c r="F111" i="7"/>
  <c r="G111" i="7" s="1"/>
  <c r="F104" i="7"/>
  <c r="G104" i="7" s="1"/>
  <c r="F105" i="7"/>
  <c r="G105" i="7" s="1"/>
  <c r="F93" i="7"/>
  <c r="G93" i="7" s="1"/>
  <c r="F90" i="7"/>
  <c r="G90" i="7" s="1"/>
  <c r="F84" i="7"/>
  <c r="G84" i="7" s="1"/>
  <c r="F79" i="7"/>
  <c r="G79" i="7" s="1"/>
  <c r="F72" i="7"/>
  <c r="G72" i="7" s="1"/>
  <c r="F73" i="7"/>
  <c r="G73" i="7" s="1"/>
  <c r="F61" i="7"/>
  <c r="G61" i="7" s="1"/>
  <c r="F58" i="7"/>
  <c r="G58" i="7" s="1"/>
  <c r="F52" i="7"/>
  <c r="G52" i="7" s="1"/>
  <c r="F47" i="7"/>
  <c r="G47" i="7" s="1"/>
  <c r="F40" i="7"/>
  <c r="G40" i="7" s="1"/>
  <c r="F41" i="7"/>
  <c r="G41" i="7" s="1"/>
  <c r="F29" i="7"/>
  <c r="G29" i="7" s="1"/>
  <c r="F26" i="7"/>
  <c r="G26" i="7" s="1"/>
  <c r="F20" i="7"/>
  <c r="G20" i="7" s="1"/>
  <c r="F15" i="7"/>
  <c r="G15" i="7" s="1"/>
  <c r="F11" i="7"/>
  <c r="G11" i="7" s="1"/>
  <c r="F10" i="7"/>
  <c r="G10" i="7" s="1"/>
  <c r="P150" i="7"/>
  <c r="Q150" i="7" s="1"/>
  <c r="P146" i="7"/>
  <c r="Q146" i="7" s="1"/>
  <c r="P142" i="7"/>
  <c r="Q142" i="7" s="1"/>
  <c r="P138" i="7"/>
  <c r="Q138" i="7" s="1"/>
  <c r="P134" i="7"/>
  <c r="Q134" i="7" s="1"/>
  <c r="P130" i="7"/>
  <c r="Q130" i="7" s="1"/>
  <c r="P126" i="7"/>
  <c r="Q126" i="7" s="1"/>
  <c r="P122" i="7"/>
  <c r="Q122" i="7" s="1"/>
  <c r="P118" i="7"/>
  <c r="Q118" i="7" s="1"/>
  <c r="P114" i="7"/>
  <c r="Q114" i="7" s="1"/>
  <c r="P110" i="7"/>
  <c r="Q110" i="7" s="1"/>
  <c r="P106" i="7"/>
  <c r="Q106" i="7" s="1"/>
  <c r="P102" i="7"/>
  <c r="Q102" i="7" s="1"/>
  <c r="P98" i="7"/>
  <c r="Q98" i="7" s="1"/>
  <c r="P94" i="7"/>
  <c r="Q94" i="7" s="1"/>
  <c r="P90" i="7"/>
  <c r="Q90" i="7" s="1"/>
  <c r="P86" i="7"/>
  <c r="Q86" i="7" s="1"/>
  <c r="P82" i="7"/>
  <c r="Q82" i="7" s="1"/>
  <c r="P78" i="7"/>
  <c r="Q78" i="7" s="1"/>
  <c r="P74" i="7"/>
  <c r="Q74" i="7" s="1"/>
  <c r="P70" i="7"/>
  <c r="Q70" i="7" s="1"/>
  <c r="P66" i="7"/>
  <c r="Q66" i="7" s="1"/>
  <c r="P62" i="7"/>
  <c r="Q62" i="7" s="1"/>
  <c r="P58" i="7"/>
  <c r="Q58" i="7" s="1"/>
  <c r="P54" i="7"/>
  <c r="Q54" i="7" s="1"/>
  <c r="P50" i="7"/>
  <c r="Q50" i="7" s="1"/>
  <c r="P46" i="7"/>
  <c r="Q46" i="7" s="1"/>
  <c r="P42" i="7"/>
  <c r="Q42" i="7" s="1"/>
  <c r="P38" i="7"/>
  <c r="Q38" i="7" s="1"/>
  <c r="P34" i="7"/>
  <c r="Q34" i="7" s="1"/>
  <c r="P30" i="7"/>
  <c r="Q30" i="7" s="1"/>
  <c r="P26" i="7"/>
  <c r="Q26" i="7" s="1"/>
  <c r="P22" i="7"/>
  <c r="Q22" i="7" s="1"/>
  <c r="P18" i="7"/>
  <c r="Q18" i="7" s="1"/>
  <c r="F151" i="7"/>
  <c r="G151" i="7" s="1"/>
  <c r="F144" i="7"/>
  <c r="G144" i="7" s="1"/>
  <c r="F145" i="7"/>
  <c r="G145" i="7" s="1"/>
  <c r="F133" i="7"/>
  <c r="G133" i="7" s="1"/>
  <c r="F130" i="7"/>
  <c r="G130" i="7" s="1"/>
  <c r="F124" i="7"/>
  <c r="G124" i="7" s="1"/>
  <c r="F119" i="7"/>
  <c r="G119" i="7" s="1"/>
  <c r="F112" i="7"/>
  <c r="G112" i="7" s="1"/>
  <c r="F113" i="7"/>
  <c r="G113" i="7" s="1"/>
  <c r="F101" i="7"/>
  <c r="G101" i="7" s="1"/>
  <c r="F98" i="7"/>
  <c r="G98" i="7" s="1"/>
  <c r="F92" i="7"/>
  <c r="G92" i="7" s="1"/>
  <c r="F87" i="7"/>
  <c r="G87" i="7" s="1"/>
  <c r="F80" i="7"/>
  <c r="G80" i="7" s="1"/>
  <c r="F81" i="7"/>
  <c r="G81" i="7" s="1"/>
  <c r="F69" i="7"/>
  <c r="G69" i="7" s="1"/>
  <c r="F66" i="7"/>
  <c r="G66" i="7" s="1"/>
  <c r="F60" i="7"/>
  <c r="G60" i="7" s="1"/>
  <c r="F55" i="7"/>
  <c r="G55" i="7" s="1"/>
  <c r="F48" i="7"/>
  <c r="G48" i="7" s="1"/>
  <c r="F49" i="7"/>
  <c r="G49" i="7" s="1"/>
  <c r="F37" i="7"/>
  <c r="G37" i="7" s="1"/>
  <c r="F34" i="7"/>
  <c r="G34" i="7" s="1"/>
  <c r="F28" i="7"/>
  <c r="G28" i="7" s="1"/>
  <c r="F23" i="7"/>
  <c r="G23" i="7" s="1"/>
  <c r="F16" i="7"/>
  <c r="G16" i="7" s="1"/>
  <c r="F17" i="7"/>
  <c r="G17" i="7" s="1"/>
  <c r="P12" i="7"/>
  <c r="Q12" i="7" s="1"/>
  <c r="P11" i="7"/>
  <c r="Q11" i="7" s="1"/>
  <c r="P14" i="7"/>
  <c r="Q14" i="7" s="1"/>
  <c r="F147" i="7"/>
  <c r="G147" i="7" s="1"/>
  <c r="F139" i="7"/>
  <c r="G139" i="7" s="1"/>
  <c r="F131" i="7"/>
  <c r="G131" i="7" s="1"/>
  <c r="F123" i="7"/>
  <c r="G123" i="7" s="1"/>
  <c r="F115" i="7"/>
  <c r="G115" i="7" s="1"/>
  <c r="F107" i="7"/>
  <c r="G107" i="7" s="1"/>
  <c r="F99" i="7"/>
  <c r="G99" i="7" s="1"/>
  <c r="F91" i="7"/>
  <c r="G91" i="7" s="1"/>
  <c r="F83" i="7"/>
  <c r="G83" i="7" s="1"/>
  <c r="F75" i="7"/>
  <c r="G75" i="7" s="1"/>
  <c r="F67" i="7"/>
  <c r="G67" i="7" s="1"/>
  <c r="F59" i="7"/>
  <c r="G59" i="7" s="1"/>
  <c r="F51" i="7"/>
  <c r="G51" i="7" s="1"/>
  <c r="F43" i="7"/>
  <c r="G43" i="7" s="1"/>
  <c r="F35" i="7"/>
  <c r="G35" i="7" s="1"/>
  <c r="F27" i="7"/>
  <c r="G27" i="7" s="1"/>
  <c r="F19" i="7"/>
  <c r="G19" i="7" s="1"/>
  <c r="F9" i="7"/>
  <c r="G9" i="7" s="1"/>
  <c r="P149" i="7"/>
  <c r="Q149" i="7" s="1"/>
  <c r="P145" i="7"/>
  <c r="Q145" i="7" s="1"/>
  <c r="P141" i="7"/>
  <c r="Q141" i="7" s="1"/>
  <c r="P137" i="7"/>
  <c r="Q137" i="7" s="1"/>
  <c r="P133" i="7"/>
  <c r="Q133" i="7" s="1"/>
  <c r="P129" i="7"/>
  <c r="Q129" i="7" s="1"/>
  <c r="P125" i="7"/>
  <c r="Q125" i="7" s="1"/>
  <c r="P121" i="7"/>
  <c r="Q121" i="7" s="1"/>
  <c r="P117" i="7"/>
  <c r="Q117" i="7" s="1"/>
  <c r="P113" i="7"/>
  <c r="Q113" i="7" s="1"/>
  <c r="P109" i="7"/>
  <c r="Q109" i="7" s="1"/>
  <c r="P105" i="7"/>
  <c r="Q105" i="7" s="1"/>
  <c r="P101" i="7"/>
  <c r="Q101" i="7" s="1"/>
  <c r="P97" i="7"/>
  <c r="Q97" i="7" s="1"/>
  <c r="P93" i="7"/>
  <c r="Q93" i="7" s="1"/>
  <c r="P89" i="7"/>
  <c r="Q89" i="7" s="1"/>
  <c r="P85" i="7"/>
  <c r="Q85" i="7" s="1"/>
  <c r="P81" i="7"/>
  <c r="Q81" i="7" s="1"/>
  <c r="P77" i="7"/>
  <c r="Q77" i="7" s="1"/>
  <c r="P73" i="7"/>
  <c r="Q73" i="7" s="1"/>
  <c r="P69" i="7"/>
  <c r="Q69" i="7" s="1"/>
  <c r="P65" i="7"/>
  <c r="Q65" i="7" s="1"/>
  <c r="P61" i="7"/>
  <c r="Q61" i="7" s="1"/>
  <c r="P57" i="7"/>
  <c r="Q57" i="7" s="1"/>
  <c r="P53" i="7"/>
  <c r="Q53" i="7" s="1"/>
  <c r="P49" i="7"/>
  <c r="Q49" i="7" s="1"/>
  <c r="P45" i="7"/>
  <c r="Q45" i="7" s="1"/>
  <c r="P41" i="7"/>
  <c r="Q41" i="7" s="1"/>
  <c r="P37" i="7"/>
  <c r="Q37" i="7" s="1"/>
  <c r="P33" i="7"/>
  <c r="Q33" i="7" s="1"/>
  <c r="P29" i="7"/>
  <c r="Q29" i="7" s="1"/>
  <c r="P25" i="7"/>
  <c r="Q25" i="7" s="1"/>
  <c r="P21" i="7"/>
  <c r="Q21" i="7" s="1"/>
  <c r="P17" i="7"/>
  <c r="Q17" i="7" s="1"/>
  <c r="P13" i="7"/>
  <c r="Q13" i="7" s="1"/>
</calcChain>
</file>

<file path=xl/sharedStrings.xml><?xml version="1.0" encoding="utf-8"?>
<sst xmlns="http://schemas.openxmlformats.org/spreadsheetml/2006/main" count="801" uniqueCount="15">
  <si>
    <t>Year</t>
  </si>
  <si>
    <t>Quarter 1</t>
  </si>
  <si>
    <t>Quarter 2</t>
  </si>
  <si>
    <t>Quarter 3</t>
  </si>
  <si>
    <t>Quarter 4</t>
  </si>
  <si>
    <t>Mkt-RF</t>
  </si>
  <si>
    <t>SMB</t>
  </si>
  <si>
    <t>HML</t>
  </si>
  <si>
    <t>RF</t>
  </si>
  <si>
    <t>Returns</t>
  </si>
  <si>
    <t>φ=0.3</t>
  </si>
  <si>
    <t>φ=0.8</t>
  </si>
  <si>
    <t>φ=0.9</t>
  </si>
  <si>
    <t>Rm-RF</t>
  </si>
  <si>
    <t>M.A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</si>
</sst>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9942378159755726E-2"/>
          <c:y val="0.21688984736780526"/>
          <c:w val="0.78236143627875554"/>
          <c:h val="0.73596569537088163"/>
        </c:manualLayout>
      </c:layout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Returns</c:v>
                </c:pt>
              </c:strCache>
            </c:strRef>
          </c:tx>
          <c:marker>
            <c:symbol val="none"/>
          </c:marker>
          <c:cat>
            <c:strRef>
              <c:f>Sheet3!$B$2:$B$154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Sheet3!$C$3:$C$154</c:f>
              <c:numCache>
                <c:formatCode>0.00%</c:formatCode>
                <c:ptCount val="152"/>
                <c:pt idx="0">
                  <c:v>2.9000000000000001E-2</c:v>
                </c:pt>
                <c:pt idx="1">
                  <c:v>3.0700000000000002E-2</c:v>
                </c:pt>
                <c:pt idx="2">
                  <c:v>3.39E-2</c:v>
                </c:pt>
                <c:pt idx="3">
                  <c:v>5.8900000000000001E-2</c:v>
                </c:pt>
                <c:pt idx="4">
                  <c:v>3.8100000000000002E-2</c:v>
                </c:pt>
                <c:pt idx="5">
                  <c:v>4.3200000000000002E-2</c:v>
                </c:pt>
                <c:pt idx="6">
                  <c:v>4.7500000000000001E-2</c:v>
                </c:pt>
                <c:pt idx="7">
                  <c:v>6.1899999999999997E-2</c:v>
                </c:pt>
                <c:pt idx="8">
                  <c:v>5.5399999999999998E-2</c:v>
                </c:pt>
                <c:pt idx="9">
                  <c:v>2.3599999999999999E-2</c:v>
                </c:pt>
                <c:pt idx="10">
                  <c:v>3.7900000000000003E-2</c:v>
                </c:pt>
                <c:pt idx="11">
                  <c:v>5.3199999999999997E-2</c:v>
                </c:pt>
                <c:pt idx="12">
                  <c:v>2.9600000000000001E-2</c:v>
                </c:pt>
                <c:pt idx="13">
                  <c:v>4.2299999999999997E-2</c:v>
                </c:pt>
                <c:pt idx="14">
                  <c:v>3.2099999999999997E-2</c:v>
                </c:pt>
                <c:pt idx="15">
                  <c:v>5.2900000000000003E-2</c:v>
                </c:pt>
                <c:pt idx="16">
                  <c:v>2.4899999999999999E-2</c:v>
                </c:pt>
                <c:pt idx="17">
                  <c:v>2.07E-2</c:v>
                </c:pt>
                <c:pt idx="18">
                  <c:v>1.52E-2</c:v>
                </c:pt>
                <c:pt idx="19">
                  <c:v>3.04E-2</c:v>
                </c:pt>
                <c:pt idx="20">
                  <c:v>1.7500000000000002E-2</c:v>
                </c:pt>
                <c:pt idx="21">
                  <c:v>2.5399999999999999E-2</c:v>
                </c:pt>
                <c:pt idx="22">
                  <c:v>2.9600000000000001E-2</c:v>
                </c:pt>
                <c:pt idx="23">
                  <c:v>5.3100000000000001E-2</c:v>
                </c:pt>
                <c:pt idx="24">
                  <c:v>3.3500000000000002E-2</c:v>
                </c:pt>
                <c:pt idx="25">
                  <c:v>3.1600000000000003E-2</c:v>
                </c:pt>
                <c:pt idx="26">
                  <c:v>2.46E-2</c:v>
                </c:pt>
                <c:pt idx="27">
                  <c:v>4.2099999999999999E-2</c:v>
                </c:pt>
                <c:pt idx="28">
                  <c:v>2.0799999999999999E-2</c:v>
                </c:pt>
                <c:pt idx="29">
                  <c:v>2.5999999999999999E-2</c:v>
                </c:pt>
                <c:pt idx="30">
                  <c:v>2.3900000000000001E-2</c:v>
                </c:pt>
                <c:pt idx="31">
                  <c:v>3.73E-2</c:v>
                </c:pt>
                <c:pt idx="32">
                  <c:v>2.0299999999999999E-2</c:v>
                </c:pt>
                <c:pt idx="33">
                  <c:v>1.9599999999999999E-2</c:v>
                </c:pt>
                <c:pt idx="34">
                  <c:v>1.4999999999999999E-2</c:v>
                </c:pt>
                <c:pt idx="35">
                  <c:v>2.5700000000000001E-2</c:v>
                </c:pt>
                <c:pt idx="36">
                  <c:v>1.83E-2</c:v>
                </c:pt>
                <c:pt idx="37">
                  <c:v>1.1900000000000001E-2</c:v>
                </c:pt>
                <c:pt idx="38">
                  <c:v>2.0899999999999998E-2</c:v>
                </c:pt>
                <c:pt idx="39">
                  <c:v>2.6700000000000002E-2</c:v>
                </c:pt>
                <c:pt idx="40">
                  <c:v>1.84E-2</c:v>
                </c:pt>
                <c:pt idx="41" formatCode="0%">
                  <c:v>0.02</c:v>
                </c:pt>
                <c:pt idx="42">
                  <c:v>2.3900000000000001E-2</c:v>
                </c:pt>
                <c:pt idx="43">
                  <c:v>3.0700000000000002E-2</c:v>
                </c:pt>
                <c:pt idx="44">
                  <c:v>1.7500000000000002E-2</c:v>
                </c:pt>
                <c:pt idx="45" formatCode="0%">
                  <c:v>0.02</c:v>
                </c:pt>
                <c:pt idx="46">
                  <c:v>2.0500000000000001E-2</c:v>
                </c:pt>
                <c:pt idx="47">
                  <c:v>1.7500000000000002E-2</c:v>
                </c:pt>
                <c:pt idx="48">
                  <c:v>1.38E-2</c:v>
                </c:pt>
                <c:pt idx="49">
                  <c:v>1.52E-2</c:v>
                </c:pt>
                <c:pt idx="50">
                  <c:v>8.3999999999999995E-3</c:v>
                </c:pt>
                <c:pt idx="51">
                  <c:v>-1.43E-2</c:v>
                </c:pt>
                <c:pt idx="52">
                  <c:v>5.0000000000000001E-4</c:v>
                </c:pt>
                <c:pt idx="53">
                  <c:v>1E-4</c:v>
                </c:pt>
                <c:pt idx="54">
                  <c:v>-3.3E-3</c:v>
                </c:pt>
                <c:pt idx="55">
                  <c:v>-5.33E-2</c:v>
                </c:pt>
                <c:pt idx="56">
                  <c:v>-2.9999999999999997E-4</c:v>
                </c:pt>
                <c:pt idx="57">
                  <c:v>-1.03E-2</c:v>
                </c:pt>
                <c:pt idx="58">
                  <c:v>-4.4000000000000003E-3</c:v>
                </c:pt>
                <c:pt idx="59">
                  <c:v>-2.81E-2</c:v>
                </c:pt>
                <c:pt idx="60">
                  <c:v>7.7000000000000002E-3</c:v>
                </c:pt>
                <c:pt idx="61">
                  <c:v>-2.3999999999999998E-3</c:v>
                </c:pt>
                <c:pt idx="62">
                  <c:v>1.0999999999999999E-2</c:v>
                </c:pt>
                <c:pt idx="63">
                  <c:v>-2.5000000000000001E-3</c:v>
                </c:pt>
                <c:pt idx="64">
                  <c:v>1.3100000000000001E-2</c:v>
                </c:pt>
                <c:pt idx="65">
                  <c:v>1.54E-2</c:v>
                </c:pt>
                <c:pt idx="66">
                  <c:v>1.5100000000000001E-2</c:v>
                </c:pt>
                <c:pt idx="67">
                  <c:v>1.8800000000000001E-2</c:v>
                </c:pt>
                <c:pt idx="68">
                  <c:v>2.1100000000000001E-2</c:v>
                </c:pt>
                <c:pt idx="69">
                  <c:v>2.0799999999999999E-2</c:v>
                </c:pt>
                <c:pt idx="70">
                  <c:v>2.06E-2</c:v>
                </c:pt>
                <c:pt idx="71">
                  <c:v>1.09E-2</c:v>
                </c:pt>
                <c:pt idx="72">
                  <c:v>2.4E-2</c:v>
                </c:pt>
                <c:pt idx="73">
                  <c:v>2.29E-2</c:v>
                </c:pt>
                <c:pt idx="74">
                  <c:v>2.63E-2</c:v>
                </c:pt>
                <c:pt idx="75">
                  <c:v>2.6100000000000002E-2</c:v>
                </c:pt>
                <c:pt idx="76">
                  <c:v>2.3400000000000001E-2</c:v>
                </c:pt>
                <c:pt idx="77">
                  <c:v>2.8199999999999999E-2</c:v>
                </c:pt>
                <c:pt idx="78">
                  <c:v>3.3799999999999997E-2</c:v>
                </c:pt>
                <c:pt idx="79">
                  <c:v>4.7100000000000003E-2</c:v>
                </c:pt>
                <c:pt idx="80">
                  <c:v>4.1399999999999999E-2</c:v>
                </c:pt>
                <c:pt idx="81">
                  <c:v>4.19E-2</c:v>
                </c:pt>
                <c:pt idx="82">
                  <c:v>3.4599999999999999E-2</c:v>
                </c:pt>
                <c:pt idx="83">
                  <c:v>3.5499999999999997E-2</c:v>
                </c:pt>
                <c:pt idx="84">
                  <c:v>2.5899999999999999E-2</c:v>
                </c:pt>
                <c:pt idx="85">
                  <c:v>2.6200000000000001E-2</c:v>
                </c:pt>
                <c:pt idx="86">
                  <c:v>2.81E-2</c:v>
                </c:pt>
                <c:pt idx="87">
                  <c:v>2.8899999999999999E-2</c:v>
                </c:pt>
                <c:pt idx="88">
                  <c:v>2.4E-2</c:v>
                </c:pt>
                <c:pt idx="89">
                  <c:v>3.0499999999999999E-2</c:v>
                </c:pt>
                <c:pt idx="90">
                  <c:v>2.9399999999999999E-2</c:v>
                </c:pt>
                <c:pt idx="91">
                  <c:v>3.3300000000000003E-2</c:v>
                </c:pt>
                <c:pt idx="92">
                  <c:v>2.3599999999999999E-2</c:v>
                </c:pt>
                <c:pt idx="93">
                  <c:v>2.47E-2</c:v>
                </c:pt>
                <c:pt idx="94">
                  <c:v>1.6E-2</c:v>
                </c:pt>
                <c:pt idx="95">
                  <c:v>6.7000000000000002E-3</c:v>
                </c:pt>
                <c:pt idx="96">
                  <c:v>1.5100000000000001E-2</c:v>
                </c:pt>
                <c:pt idx="97">
                  <c:v>1.61E-2</c:v>
                </c:pt>
                <c:pt idx="98">
                  <c:v>1.7899999999999999E-2</c:v>
                </c:pt>
                <c:pt idx="99">
                  <c:v>1.67E-2</c:v>
                </c:pt>
                <c:pt idx="100">
                  <c:v>1.8800000000000001E-2</c:v>
                </c:pt>
                <c:pt idx="101">
                  <c:v>2.0899999999999998E-2</c:v>
                </c:pt>
                <c:pt idx="102">
                  <c:v>1.9699999999999999E-2</c:v>
                </c:pt>
                <c:pt idx="103">
                  <c:v>2.76E-2</c:v>
                </c:pt>
                <c:pt idx="104">
                  <c:v>2.5600000000000001E-2</c:v>
                </c:pt>
                <c:pt idx="105">
                  <c:v>3.1300000000000001E-2</c:v>
                </c:pt>
                <c:pt idx="106">
                  <c:v>3.4200000000000001E-2</c:v>
                </c:pt>
                <c:pt idx="107">
                  <c:v>4.6600000000000003E-2</c:v>
                </c:pt>
                <c:pt idx="108">
                  <c:v>3.5099999999999999E-2</c:v>
                </c:pt>
                <c:pt idx="109">
                  <c:v>5.3400000000000003E-2</c:v>
                </c:pt>
                <c:pt idx="110">
                  <c:v>4.4400000000000002E-2</c:v>
                </c:pt>
                <c:pt idx="111">
                  <c:v>5.4300000000000001E-2</c:v>
                </c:pt>
                <c:pt idx="112">
                  <c:v>3.6200000000000003E-2</c:v>
                </c:pt>
                <c:pt idx="113">
                  <c:v>4.0099999999999997E-2</c:v>
                </c:pt>
                <c:pt idx="114">
                  <c:v>3.5099999999999999E-2</c:v>
                </c:pt>
                <c:pt idx="115">
                  <c:v>4.5100000000000001E-2</c:v>
                </c:pt>
                <c:pt idx="116">
                  <c:v>3.6200000000000003E-2</c:v>
                </c:pt>
                <c:pt idx="117">
                  <c:v>4.5900000000000003E-2</c:v>
                </c:pt>
                <c:pt idx="118">
                  <c:v>3.56E-2</c:v>
                </c:pt>
                <c:pt idx="119">
                  <c:v>3.2099999999999997E-2</c:v>
                </c:pt>
                <c:pt idx="120">
                  <c:v>1.6E-2</c:v>
                </c:pt>
                <c:pt idx="121">
                  <c:v>5.5999999999999999E-3</c:v>
                </c:pt>
                <c:pt idx="122">
                  <c:v>-1.6999999999999999E-3</c:v>
                </c:pt>
                <c:pt idx="123">
                  <c:v>-8.2900000000000001E-2</c:v>
                </c:pt>
                <c:pt idx="124">
                  <c:v>-7.3300000000000004E-2</c:v>
                </c:pt>
                <c:pt idx="125">
                  <c:v>-5.1999999999999998E-2</c:v>
                </c:pt>
                <c:pt idx="126">
                  <c:v>-3.32E-2</c:v>
                </c:pt>
                <c:pt idx="127">
                  <c:v>-2.1100000000000001E-2</c:v>
                </c:pt>
                <c:pt idx="128">
                  <c:v>7.6E-3</c:v>
                </c:pt>
                <c:pt idx="129">
                  <c:v>3.3099999999999997E-2</c:v>
                </c:pt>
                <c:pt idx="130">
                  <c:v>3.8600000000000002E-2</c:v>
                </c:pt>
                <c:pt idx="131">
                  <c:v>4.6199999999999998E-2</c:v>
                </c:pt>
                <c:pt idx="132">
                  <c:v>3.3599999999999998E-2</c:v>
                </c:pt>
                <c:pt idx="133">
                  <c:v>3.9399999999999998E-2</c:v>
                </c:pt>
                <c:pt idx="134">
                  <c:v>3.3000000000000002E-2</c:v>
                </c:pt>
                <c:pt idx="135">
                  <c:v>2.9600000000000001E-2</c:v>
                </c:pt>
                <c:pt idx="136">
                  <c:v>2.5899999999999999E-2</c:v>
                </c:pt>
                <c:pt idx="137">
                  <c:v>2.6800000000000001E-2</c:v>
                </c:pt>
                <c:pt idx="138">
                  <c:v>2.3400000000000001E-2</c:v>
                </c:pt>
                <c:pt idx="139">
                  <c:v>2.5399999999999999E-2</c:v>
                </c:pt>
                <c:pt idx="140">
                  <c:v>2.5700000000000001E-2</c:v>
                </c:pt>
                <c:pt idx="141">
                  <c:v>2.87E-2</c:v>
                </c:pt>
                <c:pt idx="142">
                  <c:v>2.5899999999999999E-2</c:v>
                </c:pt>
                <c:pt idx="143">
                  <c:v>2.53E-2</c:v>
                </c:pt>
                <c:pt idx="144">
                  <c:v>2.7400000000000001E-2</c:v>
                </c:pt>
                <c:pt idx="145">
                  <c:v>2.9100000000000001E-2</c:v>
                </c:pt>
                <c:pt idx="146">
                  <c:v>2.63E-2</c:v>
                </c:pt>
                <c:pt idx="147">
                  <c:v>3.04E-2</c:v>
                </c:pt>
                <c:pt idx="148">
                  <c:v>3.5700000000000003E-2</c:v>
                </c:pt>
                <c:pt idx="149">
                  <c:v>3.1399999999999997E-2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2-43BF-ACFB-93497F0B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7376"/>
        <c:axId val="97958912"/>
      </c:lineChart>
      <c:catAx>
        <c:axId val="9795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958912"/>
        <c:crosses val="autoZero"/>
        <c:auto val="1"/>
        <c:lblAlgn val="ctr"/>
        <c:lblOffset val="100"/>
        <c:noMultiLvlLbl val="0"/>
      </c:catAx>
      <c:valAx>
        <c:axId val="97958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95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80592234879285"/>
          <c:y val="0.90529113797081118"/>
          <c:w val="0.10406749671849605"/>
          <c:h val="7.678519484427506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Returns</c:v>
                </c:pt>
              </c:strCache>
            </c:strRef>
          </c:tx>
          <c:marker>
            <c:symbol val="none"/>
          </c:marker>
          <c:cat>
            <c:numRef>
              <c:f>Sheet3!$B$3:$B$154</c:f>
              <c:numCache>
                <c:formatCode>General</c:formatCode>
                <c:ptCount val="152"/>
                <c:pt idx="0">
                  <c:v>1978</c:v>
                </c:pt>
                <c:pt idx="4">
                  <c:v>1979</c:v>
                </c:pt>
                <c:pt idx="8">
                  <c:v>1980</c:v>
                </c:pt>
                <c:pt idx="12">
                  <c:v>1981</c:v>
                </c:pt>
                <c:pt idx="16">
                  <c:v>1982</c:v>
                </c:pt>
                <c:pt idx="20">
                  <c:v>1983</c:v>
                </c:pt>
                <c:pt idx="24">
                  <c:v>1984</c:v>
                </c:pt>
                <c:pt idx="28">
                  <c:v>1985</c:v>
                </c:pt>
                <c:pt idx="32">
                  <c:v>1986</c:v>
                </c:pt>
                <c:pt idx="36">
                  <c:v>1987</c:v>
                </c:pt>
                <c:pt idx="40">
                  <c:v>1988</c:v>
                </c:pt>
                <c:pt idx="44">
                  <c:v>1989</c:v>
                </c:pt>
                <c:pt idx="48">
                  <c:v>1990</c:v>
                </c:pt>
                <c:pt idx="52">
                  <c:v>1991</c:v>
                </c:pt>
                <c:pt idx="56">
                  <c:v>1992</c:v>
                </c:pt>
                <c:pt idx="60">
                  <c:v>1993</c:v>
                </c:pt>
                <c:pt idx="64">
                  <c:v>1994</c:v>
                </c:pt>
                <c:pt idx="68">
                  <c:v>1995</c:v>
                </c:pt>
                <c:pt idx="72">
                  <c:v>1996</c:v>
                </c:pt>
                <c:pt idx="76">
                  <c:v>1997</c:v>
                </c:pt>
                <c:pt idx="80">
                  <c:v>1998</c:v>
                </c:pt>
                <c:pt idx="84">
                  <c:v>1999</c:v>
                </c:pt>
                <c:pt idx="88">
                  <c:v>2000</c:v>
                </c:pt>
                <c:pt idx="92">
                  <c:v>2001</c:v>
                </c:pt>
                <c:pt idx="96">
                  <c:v>2002</c:v>
                </c:pt>
                <c:pt idx="100">
                  <c:v>2003</c:v>
                </c:pt>
                <c:pt idx="104">
                  <c:v>2004</c:v>
                </c:pt>
                <c:pt idx="108">
                  <c:v>2005</c:v>
                </c:pt>
                <c:pt idx="112">
                  <c:v>2006</c:v>
                </c:pt>
                <c:pt idx="116">
                  <c:v>2007</c:v>
                </c:pt>
                <c:pt idx="120">
                  <c:v>2008</c:v>
                </c:pt>
                <c:pt idx="124">
                  <c:v>2009</c:v>
                </c:pt>
                <c:pt idx="128">
                  <c:v>2010</c:v>
                </c:pt>
                <c:pt idx="132">
                  <c:v>2011</c:v>
                </c:pt>
                <c:pt idx="136">
                  <c:v>2012</c:v>
                </c:pt>
                <c:pt idx="140">
                  <c:v>2013</c:v>
                </c:pt>
                <c:pt idx="144">
                  <c:v>2014</c:v>
                </c:pt>
                <c:pt idx="148">
                  <c:v>2015</c:v>
                </c:pt>
              </c:numCache>
            </c:numRef>
          </c:cat>
          <c:val>
            <c:numRef>
              <c:f>Sheet3!$C$3:$C$154</c:f>
              <c:numCache>
                <c:formatCode>0.00%</c:formatCode>
                <c:ptCount val="152"/>
                <c:pt idx="0">
                  <c:v>2.9000000000000001E-2</c:v>
                </c:pt>
                <c:pt idx="1">
                  <c:v>3.0700000000000002E-2</c:v>
                </c:pt>
                <c:pt idx="2">
                  <c:v>3.39E-2</c:v>
                </c:pt>
                <c:pt idx="3">
                  <c:v>5.8900000000000001E-2</c:v>
                </c:pt>
                <c:pt idx="4">
                  <c:v>3.8100000000000002E-2</c:v>
                </c:pt>
                <c:pt idx="5">
                  <c:v>4.3200000000000002E-2</c:v>
                </c:pt>
                <c:pt idx="6">
                  <c:v>4.7500000000000001E-2</c:v>
                </c:pt>
                <c:pt idx="7">
                  <c:v>6.1899999999999997E-2</c:v>
                </c:pt>
                <c:pt idx="8">
                  <c:v>5.5399999999999998E-2</c:v>
                </c:pt>
                <c:pt idx="9">
                  <c:v>2.3599999999999999E-2</c:v>
                </c:pt>
                <c:pt idx="10">
                  <c:v>3.7900000000000003E-2</c:v>
                </c:pt>
                <c:pt idx="11">
                  <c:v>5.3199999999999997E-2</c:v>
                </c:pt>
                <c:pt idx="12">
                  <c:v>2.9600000000000001E-2</c:v>
                </c:pt>
                <c:pt idx="13">
                  <c:v>4.2299999999999997E-2</c:v>
                </c:pt>
                <c:pt idx="14">
                  <c:v>3.2099999999999997E-2</c:v>
                </c:pt>
                <c:pt idx="15">
                  <c:v>5.2900000000000003E-2</c:v>
                </c:pt>
                <c:pt idx="16">
                  <c:v>2.4899999999999999E-2</c:v>
                </c:pt>
                <c:pt idx="17">
                  <c:v>2.07E-2</c:v>
                </c:pt>
                <c:pt idx="18">
                  <c:v>1.52E-2</c:v>
                </c:pt>
                <c:pt idx="19">
                  <c:v>3.04E-2</c:v>
                </c:pt>
                <c:pt idx="20">
                  <c:v>1.7500000000000002E-2</c:v>
                </c:pt>
                <c:pt idx="21">
                  <c:v>2.5399999999999999E-2</c:v>
                </c:pt>
                <c:pt idx="22">
                  <c:v>2.9600000000000001E-2</c:v>
                </c:pt>
                <c:pt idx="23">
                  <c:v>5.3100000000000001E-2</c:v>
                </c:pt>
                <c:pt idx="24">
                  <c:v>3.3500000000000002E-2</c:v>
                </c:pt>
                <c:pt idx="25">
                  <c:v>3.1600000000000003E-2</c:v>
                </c:pt>
                <c:pt idx="26">
                  <c:v>2.46E-2</c:v>
                </c:pt>
                <c:pt idx="27">
                  <c:v>4.2099999999999999E-2</c:v>
                </c:pt>
                <c:pt idx="28">
                  <c:v>2.0799999999999999E-2</c:v>
                </c:pt>
                <c:pt idx="29">
                  <c:v>2.5999999999999999E-2</c:v>
                </c:pt>
                <c:pt idx="30">
                  <c:v>2.3900000000000001E-2</c:v>
                </c:pt>
                <c:pt idx="31">
                  <c:v>3.73E-2</c:v>
                </c:pt>
                <c:pt idx="32">
                  <c:v>2.0299999999999999E-2</c:v>
                </c:pt>
                <c:pt idx="33">
                  <c:v>1.9599999999999999E-2</c:v>
                </c:pt>
                <c:pt idx="34">
                  <c:v>1.4999999999999999E-2</c:v>
                </c:pt>
                <c:pt idx="35">
                  <c:v>2.5700000000000001E-2</c:v>
                </c:pt>
                <c:pt idx="36">
                  <c:v>1.83E-2</c:v>
                </c:pt>
                <c:pt idx="37">
                  <c:v>1.1900000000000001E-2</c:v>
                </c:pt>
                <c:pt idx="38">
                  <c:v>2.0899999999999998E-2</c:v>
                </c:pt>
                <c:pt idx="39">
                  <c:v>2.6700000000000002E-2</c:v>
                </c:pt>
                <c:pt idx="40">
                  <c:v>1.84E-2</c:v>
                </c:pt>
                <c:pt idx="41" formatCode="0%">
                  <c:v>0.02</c:v>
                </c:pt>
                <c:pt idx="42">
                  <c:v>2.3900000000000001E-2</c:v>
                </c:pt>
                <c:pt idx="43">
                  <c:v>3.0700000000000002E-2</c:v>
                </c:pt>
                <c:pt idx="44">
                  <c:v>1.7500000000000002E-2</c:v>
                </c:pt>
                <c:pt idx="45" formatCode="0%">
                  <c:v>0.02</c:v>
                </c:pt>
                <c:pt idx="46">
                  <c:v>2.0500000000000001E-2</c:v>
                </c:pt>
                <c:pt idx="47">
                  <c:v>1.7500000000000002E-2</c:v>
                </c:pt>
                <c:pt idx="48">
                  <c:v>1.38E-2</c:v>
                </c:pt>
                <c:pt idx="49">
                  <c:v>1.52E-2</c:v>
                </c:pt>
                <c:pt idx="50">
                  <c:v>8.3999999999999995E-3</c:v>
                </c:pt>
                <c:pt idx="51">
                  <c:v>-1.43E-2</c:v>
                </c:pt>
                <c:pt idx="52">
                  <c:v>5.0000000000000001E-4</c:v>
                </c:pt>
                <c:pt idx="53">
                  <c:v>1E-4</c:v>
                </c:pt>
                <c:pt idx="54">
                  <c:v>-3.3E-3</c:v>
                </c:pt>
                <c:pt idx="55">
                  <c:v>-5.33E-2</c:v>
                </c:pt>
                <c:pt idx="56">
                  <c:v>-2.9999999999999997E-4</c:v>
                </c:pt>
                <c:pt idx="57">
                  <c:v>-1.03E-2</c:v>
                </c:pt>
                <c:pt idx="58">
                  <c:v>-4.4000000000000003E-3</c:v>
                </c:pt>
                <c:pt idx="59">
                  <c:v>-2.81E-2</c:v>
                </c:pt>
                <c:pt idx="60">
                  <c:v>7.7000000000000002E-3</c:v>
                </c:pt>
                <c:pt idx="61">
                  <c:v>-2.3999999999999998E-3</c:v>
                </c:pt>
                <c:pt idx="62">
                  <c:v>1.0999999999999999E-2</c:v>
                </c:pt>
                <c:pt idx="63">
                  <c:v>-2.5000000000000001E-3</c:v>
                </c:pt>
                <c:pt idx="64">
                  <c:v>1.3100000000000001E-2</c:v>
                </c:pt>
                <c:pt idx="65">
                  <c:v>1.54E-2</c:v>
                </c:pt>
                <c:pt idx="66">
                  <c:v>1.5100000000000001E-2</c:v>
                </c:pt>
                <c:pt idx="67">
                  <c:v>1.8800000000000001E-2</c:v>
                </c:pt>
                <c:pt idx="68">
                  <c:v>2.1100000000000001E-2</c:v>
                </c:pt>
                <c:pt idx="69">
                  <c:v>2.0799999999999999E-2</c:v>
                </c:pt>
                <c:pt idx="70">
                  <c:v>2.06E-2</c:v>
                </c:pt>
                <c:pt idx="71">
                  <c:v>1.09E-2</c:v>
                </c:pt>
                <c:pt idx="72">
                  <c:v>2.4E-2</c:v>
                </c:pt>
                <c:pt idx="73">
                  <c:v>2.29E-2</c:v>
                </c:pt>
                <c:pt idx="74">
                  <c:v>2.63E-2</c:v>
                </c:pt>
                <c:pt idx="75">
                  <c:v>2.6100000000000002E-2</c:v>
                </c:pt>
                <c:pt idx="76">
                  <c:v>2.3400000000000001E-2</c:v>
                </c:pt>
                <c:pt idx="77">
                  <c:v>2.8199999999999999E-2</c:v>
                </c:pt>
                <c:pt idx="78">
                  <c:v>3.3799999999999997E-2</c:v>
                </c:pt>
                <c:pt idx="79">
                  <c:v>4.7100000000000003E-2</c:v>
                </c:pt>
                <c:pt idx="80">
                  <c:v>4.1399999999999999E-2</c:v>
                </c:pt>
                <c:pt idx="81">
                  <c:v>4.19E-2</c:v>
                </c:pt>
                <c:pt idx="82">
                  <c:v>3.4599999999999999E-2</c:v>
                </c:pt>
                <c:pt idx="83">
                  <c:v>3.5499999999999997E-2</c:v>
                </c:pt>
                <c:pt idx="84">
                  <c:v>2.5899999999999999E-2</c:v>
                </c:pt>
                <c:pt idx="85">
                  <c:v>2.6200000000000001E-2</c:v>
                </c:pt>
                <c:pt idx="86">
                  <c:v>2.81E-2</c:v>
                </c:pt>
                <c:pt idx="87">
                  <c:v>2.8899999999999999E-2</c:v>
                </c:pt>
                <c:pt idx="88">
                  <c:v>2.4E-2</c:v>
                </c:pt>
                <c:pt idx="89">
                  <c:v>3.0499999999999999E-2</c:v>
                </c:pt>
                <c:pt idx="90">
                  <c:v>2.9399999999999999E-2</c:v>
                </c:pt>
                <c:pt idx="91">
                  <c:v>3.3300000000000003E-2</c:v>
                </c:pt>
                <c:pt idx="92">
                  <c:v>2.3599999999999999E-2</c:v>
                </c:pt>
                <c:pt idx="93">
                  <c:v>2.47E-2</c:v>
                </c:pt>
                <c:pt idx="94">
                  <c:v>1.6E-2</c:v>
                </c:pt>
                <c:pt idx="95">
                  <c:v>6.7000000000000002E-3</c:v>
                </c:pt>
                <c:pt idx="96">
                  <c:v>1.5100000000000001E-2</c:v>
                </c:pt>
                <c:pt idx="97">
                  <c:v>1.61E-2</c:v>
                </c:pt>
                <c:pt idx="98">
                  <c:v>1.7899999999999999E-2</c:v>
                </c:pt>
                <c:pt idx="99">
                  <c:v>1.67E-2</c:v>
                </c:pt>
                <c:pt idx="100">
                  <c:v>1.8800000000000001E-2</c:v>
                </c:pt>
                <c:pt idx="101">
                  <c:v>2.0899999999999998E-2</c:v>
                </c:pt>
                <c:pt idx="102">
                  <c:v>1.9699999999999999E-2</c:v>
                </c:pt>
                <c:pt idx="103">
                  <c:v>2.76E-2</c:v>
                </c:pt>
                <c:pt idx="104">
                  <c:v>2.5600000000000001E-2</c:v>
                </c:pt>
                <c:pt idx="105">
                  <c:v>3.1300000000000001E-2</c:v>
                </c:pt>
                <c:pt idx="106">
                  <c:v>3.4200000000000001E-2</c:v>
                </c:pt>
                <c:pt idx="107">
                  <c:v>4.6600000000000003E-2</c:v>
                </c:pt>
                <c:pt idx="108">
                  <c:v>3.5099999999999999E-2</c:v>
                </c:pt>
                <c:pt idx="109">
                  <c:v>5.3400000000000003E-2</c:v>
                </c:pt>
                <c:pt idx="110">
                  <c:v>4.4400000000000002E-2</c:v>
                </c:pt>
                <c:pt idx="111">
                  <c:v>5.4300000000000001E-2</c:v>
                </c:pt>
                <c:pt idx="112">
                  <c:v>3.6200000000000003E-2</c:v>
                </c:pt>
                <c:pt idx="113">
                  <c:v>4.0099999999999997E-2</c:v>
                </c:pt>
                <c:pt idx="114">
                  <c:v>3.5099999999999999E-2</c:v>
                </c:pt>
                <c:pt idx="115">
                  <c:v>4.5100000000000001E-2</c:v>
                </c:pt>
                <c:pt idx="116">
                  <c:v>3.6200000000000003E-2</c:v>
                </c:pt>
                <c:pt idx="117">
                  <c:v>4.5900000000000003E-2</c:v>
                </c:pt>
                <c:pt idx="118">
                  <c:v>3.56E-2</c:v>
                </c:pt>
                <c:pt idx="119">
                  <c:v>3.2099999999999997E-2</c:v>
                </c:pt>
                <c:pt idx="120">
                  <c:v>1.6E-2</c:v>
                </c:pt>
                <c:pt idx="121">
                  <c:v>5.5999999999999999E-3</c:v>
                </c:pt>
                <c:pt idx="122">
                  <c:v>-1.6999999999999999E-3</c:v>
                </c:pt>
                <c:pt idx="123">
                  <c:v>-8.2900000000000001E-2</c:v>
                </c:pt>
                <c:pt idx="124">
                  <c:v>-7.3300000000000004E-2</c:v>
                </c:pt>
                <c:pt idx="125">
                  <c:v>-5.1999999999999998E-2</c:v>
                </c:pt>
                <c:pt idx="126">
                  <c:v>-3.32E-2</c:v>
                </c:pt>
                <c:pt idx="127">
                  <c:v>-2.1100000000000001E-2</c:v>
                </c:pt>
                <c:pt idx="128">
                  <c:v>7.6E-3</c:v>
                </c:pt>
                <c:pt idx="129">
                  <c:v>3.3099999999999997E-2</c:v>
                </c:pt>
                <c:pt idx="130">
                  <c:v>3.8600000000000002E-2</c:v>
                </c:pt>
                <c:pt idx="131">
                  <c:v>4.6199999999999998E-2</c:v>
                </c:pt>
                <c:pt idx="132">
                  <c:v>3.3599999999999998E-2</c:v>
                </c:pt>
                <c:pt idx="133">
                  <c:v>3.9399999999999998E-2</c:v>
                </c:pt>
                <c:pt idx="134">
                  <c:v>3.3000000000000002E-2</c:v>
                </c:pt>
                <c:pt idx="135">
                  <c:v>2.9600000000000001E-2</c:v>
                </c:pt>
                <c:pt idx="136">
                  <c:v>2.5899999999999999E-2</c:v>
                </c:pt>
                <c:pt idx="137">
                  <c:v>2.6800000000000001E-2</c:v>
                </c:pt>
                <c:pt idx="138">
                  <c:v>2.3400000000000001E-2</c:v>
                </c:pt>
                <c:pt idx="139">
                  <c:v>2.5399999999999999E-2</c:v>
                </c:pt>
                <c:pt idx="140">
                  <c:v>2.5700000000000001E-2</c:v>
                </c:pt>
                <c:pt idx="141">
                  <c:v>2.87E-2</c:v>
                </c:pt>
                <c:pt idx="142">
                  <c:v>2.5899999999999999E-2</c:v>
                </c:pt>
                <c:pt idx="143">
                  <c:v>2.53E-2</c:v>
                </c:pt>
                <c:pt idx="144">
                  <c:v>2.7400000000000001E-2</c:v>
                </c:pt>
                <c:pt idx="145">
                  <c:v>2.9100000000000001E-2</c:v>
                </c:pt>
                <c:pt idx="146">
                  <c:v>2.63E-2</c:v>
                </c:pt>
                <c:pt idx="147">
                  <c:v>3.04E-2</c:v>
                </c:pt>
                <c:pt idx="148">
                  <c:v>3.5700000000000003E-2</c:v>
                </c:pt>
                <c:pt idx="149">
                  <c:v>3.1399999999999997E-2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A-466A-8ACE-480C444CC2F4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φ=0.3</c:v>
                </c:pt>
              </c:strCache>
            </c:strRef>
          </c:tx>
          <c:marker>
            <c:symbol val="none"/>
          </c:marker>
          <c:cat>
            <c:numRef>
              <c:f>Sheet3!$B$3:$B$154</c:f>
              <c:numCache>
                <c:formatCode>General</c:formatCode>
                <c:ptCount val="152"/>
                <c:pt idx="0">
                  <c:v>1978</c:v>
                </c:pt>
                <c:pt idx="4">
                  <c:v>1979</c:v>
                </c:pt>
                <c:pt idx="8">
                  <c:v>1980</c:v>
                </c:pt>
                <c:pt idx="12">
                  <c:v>1981</c:v>
                </c:pt>
                <c:pt idx="16">
                  <c:v>1982</c:v>
                </c:pt>
                <c:pt idx="20">
                  <c:v>1983</c:v>
                </c:pt>
                <c:pt idx="24">
                  <c:v>1984</c:v>
                </c:pt>
                <c:pt idx="28">
                  <c:v>1985</c:v>
                </c:pt>
                <c:pt idx="32">
                  <c:v>1986</c:v>
                </c:pt>
                <c:pt idx="36">
                  <c:v>1987</c:v>
                </c:pt>
                <c:pt idx="40">
                  <c:v>1988</c:v>
                </c:pt>
                <c:pt idx="44">
                  <c:v>1989</c:v>
                </c:pt>
                <c:pt idx="48">
                  <c:v>1990</c:v>
                </c:pt>
                <c:pt idx="52">
                  <c:v>1991</c:v>
                </c:pt>
                <c:pt idx="56">
                  <c:v>1992</c:v>
                </c:pt>
                <c:pt idx="60">
                  <c:v>1993</c:v>
                </c:pt>
                <c:pt idx="64">
                  <c:v>1994</c:v>
                </c:pt>
                <c:pt idx="68">
                  <c:v>1995</c:v>
                </c:pt>
                <c:pt idx="72">
                  <c:v>1996</c:v>
                </c:pt>
                <c:pt idx="76">
                  <c:v>1997</c:v>
                </c:pt>
                <c:pt idx="80">
                  <c:v>1998</c:v>
                </c:pt>
                <c:pt idx="84">
                  <c:v>1999</c:v>
                </c:pt>
                <c:pt idx="88">
                  <c:v>2000</c:v>
                </c:pt>
                <c:pt idx="92">
                  <c:v>2001</c:v>
                </c:pt>
                <c:pt idx="96">
                  <c:v>2002</c:v>
                </c:pt>
                <c:pt idx="100">
                  <c:v>2003</c:v>
                </c:pt>
                <c:pt idx="104">
                  <c:v>2004</c:v>
                </c:pt>
                <c:pt idx="108">
                  <c:v>2005</c:v>
                </c:pt>
                <c:pt idx="112">
                  <c:v>2006</c:v>
                </c:pt>
                <c:pt idx="116">
                  <c:v>2007</c:v>
                </c:pt>
                <c:pt idx="120">
                  <c:v>2008</c:v>
                </c:pt>
                <c:pt idx="124">
                  <c:v>2009</c:v>
                </c:pt>
                <c:pt idx="128">
                  <c:v>2010</c:v>
                </c:pt>
                <c:pt idx="132">
                  <c:v>2011</c:v>
                </c:pt>
                <c:pt idx="136">
                  <c:v>2012</c:v>
                </c:pt>
                <c:pt idx="140">
                  <c:v>2013</c:v>
                </c:pt>
                <c:pt idx="144">
                  <c:v>2014</c:v>
                </c:pt>
                <c:pt idx="148">
                  <c:v>2015</c:v>
                </c:pt>
              </c:numCache>
            </c:numRef>
          </c:cat>
          <c:val>
            <c:numRef>
              <c:f>Sheet3!$D$3:$D$154</c:f>
              <c:numCache>
                <c:formatCode>0.00%</c:formatCode>
                <c:ptCount val="152"/>
                <c:pt idx="0">
                  <c:v>8.6999999999999994E-3</c:v>
                </c:pt>
                <c:pt idx="1">
                  <c:v>9.2099999999999994E-3</c:v>
                </c:pt>
                <c:pt idx="2">
                  <c:v>1.017E-2</c:v>
                </c:pt>
                <c:pt idx="3">
                  <c:v>1.7669999999999998E-2</c:v>
                </c:pt>
                <c:pt idx="4">
                  <c:v>1.1430000000000001E-2</c:v>
                </c:pt>
                <c:pt idx="5">
                  <c:v>1.2960000000000001E-2</c:v>
                </c:pt>
                <c:pt idx="6">
                  <c:v>1.4249999999999999E-2</c:v>
                </c:pt>
                <c:pt idx="7">
                  <c:v>1.857E-2</c:v>
                </c:pt>
                <c:pt idx="8">
                  <c:v>1.6619999999999999E-2</c:v>
                </c:pt>
                <c:pt idx="9">
                  <c:v>7.0799999999999995E-3</c:v>
                </c:pt>
                <c:pt idx="10">
                  <c:v>1.137E-2</c:v>
                </c:pt>
                <c:pt idx="11">
                  <c:v>1.5959999999999998E-2</c:v>
                </c:pt>
                <c:pt idx="12">
                  <c:v>8.8800000000000007E-3</c:v>
                </c:pt>
                <c:pt idx="13">
                  <c:v>1.2689999999999998E-2</c:v>
                </c:pt>
                <c:pt idx="14">
                  <c:v>9.6299999999999979E-3</c:v>
                </c:pt>
                <c:pt idx="15">
                  <c:v>1.5869999999999999E-2</c:v>
                </c:pt>
                <c:pt idx="16">
                  <c:v>7.4699999999999992E-3</c:v>
                </c:pt>
                <c:pt idx="17">
                  <c:v>6.2099999999999994E-3</c:v>
                </c:pt>
                <c:pt idx="18">
                  <c:v>4.5599999999999998E-3</c:v>
                </c:pt>
                <c:pt idx="19">
                  <c:v>9.1199999999999996E-3</c:v>
                </c:pt>
                <c:pt idx="20">
                  <c:v>5.2500000000000003E-3</c:v>
                </c:pt>
                <c:pt idx="21">
                  <c:v>7.6199999999999992E-3</c:v>
                </c:pt>
                <c:pt idx="22">
                  <c:v>8.8800000000000007E-3</c:v>
                </c:pt>
                <c:pt idx="23">
                  <c:v>1.593E-2</c:v>
                </c:pt>
                <c:pt idx="24">
                  <c:v>1.005E-2</c:v>
                </c:pt>
                <c:pt idx="25">
                  <c:v>9.4800000000000006E-3</c:v>
                </c:pt>
                <c:pt idx="26">
                  <c:v>7.3799999999999994E-3</c:v>
                </c:pt>
                <c:pt idx="27">
                  <c:v>1.2629999999999999E-2</c:v>
                </c:pt>
                <c:pt idx="28">
                  <c:v>6.2399999999999999E-3</c:v>
                </c:pt>
                <c:pt idx="29">
                  <c:v>7.7999999999999996E-3</c:v>
                </c:pt>
                <c:pt idx="30">
                  <c:v>7.1700000000000002E-3</c:v>
                </c:pt>
                <c:pt idx="31">
                  <c:v>1.119E-2</c:v>
                </c:pt>
                <c:pt idx="32">
                  <c:v>6.0899999999999991E-3</c:v>
                </c:pt>
                <c:pt idx="33">
                  <c:v>5.8799999999999998E-3</c:v>
                </c:pt>
                <c:pt idx="34">
                  <c:v>4.4999999999999997E-3</c:v>
                </c:pt>
                <c:pt idx="35">
                  <c:v>7.7099999999999998E-3</c:v>
                </c:pt>
                <c:pt idx="36">
                  <c:v>5.4900000000000001E-3</c:v>
                </c:pt>
                <c:pt idx="37">
                  <c:v>3.5700000000000003E-3</c:v>
                </c:pt>
                <c:pt idx="38">
                  <c:v>6.2699999999999995E-3</c:v>
                </c:pt>
                <c:pt idx="39">
                  <c:v>8.0099999999999998E-3</c:v>
                </c:pt>
                <c:pt idx="40">
                  <c:v>5.5199999999999997E-3</c:v>
                </c:pt>
                <c:pt idx="41">
                  <c:v>6.0000000000000001E-3</c:v>
                </c:pt>
                <c:pt idx="42">
                  <c:v>7.1700000000000002E-3</c:v>
                </c:pt>
                <c:pt idx="43">
                  <c:v>9.2099999999999994E-3</c:v>
                </c:pt>
                <c:pt idx="44">
                  <c:v>5.2500000000000003E-3</c:v>
                </c:pt>
                <c:pt idx="45">
                  <c:v>6.0000000000000001E-3</c:v>
                </c:pt>
                <c:pt idx="46">
                  <c:v>6.1500000000000001E-3</c:v>
                </c:pt>
                <c:pt idx="47">
                  <c:v>5.2500000000000003E-3</c:v>
                </c:pt>
                <c:pt idx="48">
                  <c:v>4.1399999999999996E-3</c:v>
                </c:pt>
                <c:pt idx="49">
                  <c:v>4.5599999999999998E-3</c:v>
                </c:pt>
                <c:pt idx="50">
                  <c:v>2.5199999999999997E-3</c:v>
                </c:pt>
                <c:pt idx="51">
                  <c:v>-4.2899999999999995E-3</c:v>
                </c:pt>
                <c:pt idx="52">
                  <c:v>1.4999999999999999E-4</c:v>
                </c:pt>
                <c:pt idx="53">
                  <c:v>3.0000000000000001E-5</c:v>
                </c:pt>
                <c:pt idx="54">
                  <c:v>-9.8999999999999999E-4</c:v>
                </c:pt>
                <c:pt idx="55">
                  <c:v>-1.5990000000000001E-2</c:v>
                </c:pt>
                <c:pt idx="56">
                  <c:v>-8.9999999999999992E-5</c:v>
                </c:pt>
                <c:pt idx="57">
                  <c:v>-3.0899999999999999E-3</c:v>
                </c:pt>
                <c:pt idx="58">
                  <c:v>-1.32E-3</c:v>
                </c:pt>
                <c:pt idx="59">
                  <c:v>-8.43E-3</c:v>
                </c:pt>
                <c:pt idx="60">
                  <c:v>2.31E-3</c:v>
                </c:pt>
                <c:pt idx="61">
                  <c:v>-7.1999999999999994E-4</c:v>
                </c:pt>
                <c:pt idx="62">
                  <c:v>3.2999999999999995E-3</c:v>
                </c:pt>
                <c:pt idx="63">
                  <c:v>-7.5000000000000002E-4</c:v>
                </c:pt>
                <c:pt idx="64">
                  <c:v>3.9300000000000003E-3</c:v>
                </c:pt>
                <c:pt idx="65">
                  <c:v>4.62E-3</c:v>
                </c:pt>
                <c:pt idx="66">
                  <c:v>4.5300000000000002E-3</c:v>
                </c:pt>
                <c:pt idx="67">
                  <c:v>5.64E-3</c:v>
                </c:pt>
                <c:pt idx="68">
                  <c:v>6.3299999999999997E-3</c:v>
                </c:pt>
                <c:pt idx="69">
                  <c:v>6.2399999999999999E-3</c:v>
                </c:pt>
                <c:pt idx="70">
                  <c:v>6.1799999999999997E-3</c:v>
                </c:pt>
                <c:pt idx="71">
                  <c:v>3.2699999999999999E-3</c:v>
                </c:pt>
                <c:pt idx="72">
                  <c:v>7.1999999999999998E-3</c:v>
                </c:pt>
                <c:pt idx="73">
                  <c:v>6.8700000000000002E-3</c:v>
                </c:pt>
                <c:pt idx="74">
                  <c:v>7.8899999999999994E-3</c:v>
                </c:pt>
                <c:pt idx="75">
                  <c:v>7.8300000000000002E-3</c:v>
                </c:pt>
                <c:pt idx="76">
                  <c:v>7.0200000000000002E-3</c:v>
                </c:pt>
                <c:pt idx="77">
                  <c:v>8.4599999999999988E-3</c:v>
                </c:pt>
                <c:pt idx="78">
                  <c:v>1.0139999999999998E-2</c:v>
                </c:pt>
                <c:pt idx="79">
                  <c:v>1.413E-2</c:v>
                </c:pt>
                <c:pt idx="80">
                  <c:v>1.2419999999999999E-2</c:v>
                </c:pt>
                <c:pt idx="81">
                  <c:v>1.257E-2</c:v>
                </c:pt>
                <c:pt idx="82">
                  <c:v>1.0379999999999999E-2</c:v>
                </c:pt>
                <c:pt idx="83">
                  <c:v>1.0649999999999998E-2</c:v>
                </c:pt>
                <c:pt idx="84">
                  <c:v>7.7699999999999991E-3</c:v>
                </c:pt>
                <c:pt idx="85">
                  <c:v>7.8600000000000007E-3</c:v>
                </c:pt>
                <c:pt idx="86">
                  <c:v>8.43E-3</c:v>
                </c:pt>
                <c:pt idx="87">
                  <c:v>8.6699999999999989E-3</c:v>
                </c:pt>
                <c:pt idx="88">
                  <c:v>7.1999999999999998E-3</c:v>
                </c:pt>
                <c:pt idx="89">
                  <c:v>9.1500000000000001E-3</c:v>
                </c:pt>
                <c:pt idx="90">
                  <c:v>8.8199999999999997E-3</c:v>
                </c:pt>
                <c:pt idx="91">
                  <c:v>9.9900000000000006E-3</c:v>
                </c:pt>
                <c:pt idx="92">
                  <c:v>7.0799999999999995E-3</c:v>
                </c:pt>
                <c:pt idx="93">
                  <c:v>7.4099999999999999E-3</c:v>
                </c:pt>
                <c:pt idx="94">
                  <c:v>4.7999999999999996E-3</c:v>
                </c:pt>
                <c:pt idx="95">
                  <c:v>2.0100000000000001E-3</c:v>
                </c:pt>
                <c:pt idx="96">
                  <c:v>4.5300000000000002E-3</c:v>
                </c:pt>
                <c:pt idx="97">
                  <c:v>4.8300000000000001E-3</c:v>
                </c:pt>
                <c:pt idx="98">
                  <c:v>5.3699999999999998E-3</c:v>
                </c:pt>
                <c:pt idx="99">
                  <c:v>5.0099999999999997E-3</c:v>
                </c:pt>
                <c:pt idx="100">
                  <c:v>5.64E-3</c:v>
                </c:pt>
                <c:pt idx="101">
                  <c:v>6.2699999999999995E-3</c:v>
                </c:pt>
                <c:pt idx="102">
                  <c:v>5.9099999999999995E-3</c:v>
                </c:pt>
                <c:pt idx="103">
                  <c:v>8.2799999999999992E-3</c:v>
                </c:pt>
                <c:pt idx="104">
                  <c:v>7.6800000000000002E-3</c:v>
                </c:pt>
                <c:pt idx="105">
                  <c:v>9.3900000000000008E-3</c:v>
                </c:pt>
                <c:pt idx="106">
                  <c:v>1.026E-2</c:v>
                </c:pt>
                <c:pt idx="107">
                  <c:v>1.3980000000000001E-2</c:v>
                </c:pt>
                <c:pt idx="108">
                  <c:v>1.0529999999999999E-2</c:v>
                </c:pt>
                <c:pt idx="109">
                  <c:v>1.602E-2</c:v>
                </c:pt>
                <c:pt idx="110">
                  <c:v>1.332E-2</c:v>
                </c:pt>
                <c:pt idx="111">
                  <c:v>1.6289999999999999E-2</c:v>
                </c:pt>
                <c:pt idx="112">
                  <c:v>1.086E-2</c:v>
                </c:pt>
                <c:pt idx="113">
                  <c:v>1.2029999999999999E-2</c:v>
                </c:pt>
                <c:pt idx="114">
                  <c:v>1.0529999999999999E-2</c:v>
                </c:pt>
                <c:pt idx="115">
                  <c:v>1.353E-2</c:v>
                </c:pt>
                <c:pt idx="116">
                  <c:v>1.086E-2</c:v>
                </c:pt>
                <c:pt idx="117">
                  <c:v>1.3770000000000001E-2</c:v>
                </c:pt>
                <c:pt idx="118">
                  <c:v>1.068E-2</c:v>
                </c:pt>
                <c:pt idx="119">
                  <c:v>9.6299999999999979E-3</c:v>
                </c:pt>
                <c:pt idx="120">
                  <c:v>4.7999999999999996E-3</c:v>
                </c:pt>
                <c:pt idx="121">
                  <c:v>1.6799999999999999E-3</c:v>
                </c:pt>
                <c:pt idx="122">
                  <c:v>-5.0999999999999993E-4</c:v>
                </c:pt>
                <c:pt idx="123">
                  <c:v>-2.487E-2</c:v>
                </c:pt>
                <c:pt idx="124">
                  <c:v>-2.1989999999999999E-2</c:v>
                </c:pt>
                <c:pt idx="125">
                  <c:v>-1.5599999999999999E-2</c:v>
                </c:pt>
                <c:pt idx="126">
                  <c:v>-9.9600000000000001E-3</c:v>
                </c:pt>
                <c:pt idx="127">
                  <c:v>-6.3299999999999997E-3</c:v>
                </c:pt>
                <c:pt idx="128">
                  <c:v>2.2799999999999999E-3</c:v>
                </c:pt>
                <c:pt idx="129">
                  <c:v>9.9299999999999996E-3</c:v>
                </c:pt>
                <c:pt idx="130">
                  <c:v>1.158E-2</c:v>
                </c:pt>
                <c:pt idx="131">
                  <c:v>1.3859999999999999E-2</c:v>
                </c:pt>
                <c:pt idx="132">
                  <c:v>1.0079999999999999E-2</c:v>
                </c:pt>
                <c:pt idx="133">
                  <c:v>1.1819999999999999E-2</c:v>
                </c:pt>
                <c:pt idx="134">
                  <c:v>9.9000000000000008E-3</c:v>
                </c:pt>
                <c:pt idx="135">
                  <c:v>8.8800000000000007E-3</c:v>
                </c:pt>
                <c:pt idx="136">
                  <c:v>7.7699999999999991E-3</c:v>
                </c:pt>
                <c:pt idx="137">
                  <c:v>8.0400000000000003E-3</c:v>
                </c:pt>
                <c:pt idx="138">
                  <c:v>7.0200000000000002E-3</c:v>
                </c:pt>
                <c:pt idx="139">
                  <c:v>7.6199999999999992E-3</c:v>
                </c:pt>
                <c:pt idx="140">
                  <c:v>7.7099999999999998E-3</c:v>
                </c:pt>
                <c:pt idx="141">
                  <c:v>8.6099999999999996E-3</c:v>
                </c:pt>
                <c:pt idx="142">
                  <c:v>7.7699999999999991E-3</c:v>
                </c:pt>
                <c:pt idx="143">
                  <c:v>7.5899999999999995E-3</c:v>
                </c:pt>
                <c:pt idx="144">
                  <c:v>8.2199999999999999E-3</c:v>
                </c:pt>
                <c:pt idx="145">
                  <c:v>8.7299999999999999E-3</c:v>
                </c:pt>
                <c:pt idx="146">
                  <c:v>7.8899999999999994E-3</c:v>
                </c:pt>
                <c:pt idx="147">
                  <c:v>9.1199999999999996E-3</c:v>
                </c:pt>
                <c:pt idx="148">
                  <c:v>1.0710000000000001E-2</c:v>
                </c:pt>
                <c:pt idx="149">
                  <c:v>9.4199999999999996E-3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A-466A-8ACE-480C444CC2F4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φ=0.8</c:v>
                </c:pt>
              </c:strCache>
            </c:strRef>
          </c:tx>
          <c:marker>
            <c:symbol val="none"/>
          </c:marker>
          <c:cat>
            <c:numRef>
              <c:f>Sheet3!$B$3:$B$154</c:f>
              <c:numCache>
                <c:formatCode>General</c:formatCode>
                <c:ptCount val="152"/>
                <c:pt idx="0">
                  <c:v>1978</c:v>
                </c:pt>
                <c:pt idx="4">
                  <c:v>1979</c:v>
                </c:pt>
                <c:pt idx="8">
                  <c:v>1980</c:v>
                </c:pt>
                <c:pt idx="12">
                  <c:v>1981</c:v>
                </c:pt>
                <c:pt idx="16">
                  <c:v>1982</c:v>
                </c:pt>
                <c:pt idx="20">
                  <c:v>1983</c:v>
                </c:pt>
                <c:pt idx="24">
                  <c:v>1984</c:v>
                </c:pt>
                <c:pt idx="28">
                  <c:v>1985</c:v>
                </c:pt>
                <c:pt idx="32">
                  <c:v>1986</c:v>
                </c:pt>
                <c:pt idx="36">
                  <c:v>1987</c:v>
                </c:pt>
                <c:pt idx="40">
                  <c:v>1988</c:v>
                </c:pt>
                <c:pt idx="44">
                  <c:v>1989</c:v>
                </c:pt>
                <c:pt idx="48">
                  <c:v>1990</c:v>
                </c:pt>
                <c:pt idx="52">
                  <c:v>1991</c:v>
                </c:pt>
                <c:pt idx="56">
                  <c:v>1992</c:v>
                </c:pt>
                <c:pt idx="60">
                  <c:v>1993</c:v>
                </c:pt>
                <c:pt idx="64">
                  <c:v>1994</c:v>
                </c:pt>
                <c:pt idx="68">
                  <c:v>1995</c:v>
                </c:pt>
                <c:pt idx="72">
                  <c:v>1996</c:v>
                </c:pt>
                <c:pt idx="76">
                  <c:v>1997</c:v>
                </c:pt>
                <c:pt idx="80">
                  <c:v>1998</c:v>
                </c:pt>
                <c:pt idx="84">
                  <c:v>1999</c:v>
                </c:pt>
                <c:pt idx="88">
                  <c:v>2000</c:v>
                </c:pt>
                <c:pt idx="92">
                  <c:v>2001</c:v>
                </c:pt>
                <c:pt idx="96">
                  <c:v>2002</c:v>
                </c:pt>
                <c:pt idx="100">
                  <c:v>2003</c:v>
                </c:pt>
                <c:pt idx="104">
                  <c:v>2004</c:v>
                </c:pt>
                <c:pt idx="108">
                  <c:v>2005</c:v>
                </c:pt>
                <c:pt idx="112">
                  <c:v>2006</c:v>
                </c:pt>
                <c:pt idx="116">
                  <c:v>2007</c:v>
                </c:pt>
                <c:pt idx="120">
                  <c:v>2008</c:v>
                </c:pt>
                <c:pt idx="124">
                  <c:v>2009</c:v>
                </c:pt>
                <c:pt idx="128">
                  <c:v>2010</c:v>
                </c:pt>
                <c:pt idx="132">
                  <c:v>2011</c:v>
                </c:pt>
                <c:pt idx="136">
                  <c:v>2012</c:v>
                </c:pt>
                <c:pt idx="140">
                  <c:v>2013</c:v>
                </c:pt>
                <c:pt idx="144">
                  <c:v>2014</c:v>
                </c:pt>
                <c:pt idx="148">
                  <c:v>2015</c:v>
                </c:pt>
              </c:numCache>
            </c:numRef>
          </c:cat>
          <c:val>
            <c:numRef>
              <c:f>Sheet3!$E$3:$E$154</c:f>
              <c:numCache>
                <c:formatCode>0.00%</c:formatCode>
                <c:ptCount val="152"/>
                <c:pt idx="0">
                  <c:v>2.3200000000000002E-2</c:v>
                </c:pt>
                <c:pt idx="1">
                  <c:v>2.4560000000000002E-2</c:v>
                </c:pt>
                <c:pt idx="2">
                  <c:v>2.7120000000000002E-2</c:v>
                </c:pt>
                <c:pt idx="3">
                  <c:v>4.7120000000000002E-2</c:v>
                </c:pt>
                <c:pt idx="4">
                  <c:v>3.0480000000000004E-2</c:v>
                </c:pt>
                <c:pt idx="5">
                  <c:v>3.456E-2</c:v>
                </c:pt>
                <c:pt idx="6">
                  <c:v>3.8000000000000006E-2</c:v>
                </c:pt>
                <c:pt idx="7">
                  <c:v>4.9520000000000002E-2</c:v>
                </c:pt>
                <c:pt idx="8">
                  <c:v>4.4319999999999998E-2</c:v>
                </c:pt>
                <c:pt idx="9">
                  <c:v>1.8880000000000001E-2</c:v>
                </c:pt>
                <c:pt idx="10">
                  <c:v>3.0320000000000003E-2</c:v>
                </c:pt>
                <c:pt idx="11">
                  <c:v>4.2560000000000001E-2</c:v>
                </c:pt>
                <c:pt idx="12">
                  <c:v>2.3680000000000003E-2</c:v>
                </c:pt>
                <c:pt idx="13">
                  <c:v>3.3840000000000002E-2</c:v>
                </c:pt>
                <c:pt idx="14">
                  <c:v>2.5679999999999998E-2</c:v>
                </c:pt>
                <c:pt idx="15">
                  <c:v>4.2320000000000003E-2</c:v>
                </c:pt>
                <c:pt idx="16">
                  <c:v>1.992E-2</c:v>
                </c:pt>
                <c:pt idx="17">
                  <c:v>1.6560000000000002E-2</c:v>
                </c:pt>
                <c:pt idx="18">
                  <c:v>1.2160000000000001E-2</c:v>
                </c:pt>
                <c:pt idx="19">
                  <c:v>2.4320000000000001E-2</c:v>
                </c:pt>
                <c:pt idx="20">
                  <c:v>1.4000000000000002E-2</c:v>
                </c:pt>
                <c:pt idx="21">
                  <c:v>2.0320000000000001E-2</c:v>
                </c:pt>
                <c:pt idx="22">
                  <c:v>2.3680000000000003E-2</c:v>
                </c:pt>
                <c:pt idx="23">
                  <c:v>4.2480000000000004E-2</c:v>
                </c:pt>
                <c:pt idx="24">
                  <c:v>2.6800000000000004E-2</c:v>
                </c:pt>
                <c:pt idx="25">
                  <c:v>2.5280000000000004E-2</c:v>
                </c:pt>
                <c:pt idx="26">
                  <c:v>1.9680000000000003E-2</c:v>
                </c:pt>
                <c:pt idx="27">
                  <c:v>3.3680000000000002E-2</c:v>
                </c:pt>
                <c:pt idx="28">
                  <c:v>1.6639999999999999E-2</c:v>
                </c:pt>
                <c:pt idx="29">
                  <c:v>2.0799999999999999E-2</c:v>
                </c:pt>
                <c:pt idx="30">
                  <c:v>1.9120000000000002E-2</c:v>
                </c:pt>
                <c:pt idx="31">
                  <c:v>2.9840000000000002E-2</c:v>
                </c:pt>
                <c:pt idx="32">
                  <c:v>1.6240000000000001E-2</c:v>
                </c:pt>
                <c:pt idx="33">
                  <c:v>1.5679999999999999E-2</c:v>
                </c:pt>
                <c:pt idx="34">
                  <c:v>1.2E-2</c:v>
                </c:pt>
                <c:pt idx="35">
                  <c:v>2.0560000000000002E-2</c:v>
                </c:pt>
                <c:pt idx="36">
                  <c:v>1.464E-2</c:v>
                </c:pt>
                <c:pt idx="37">
                  <c:v>9.5200000000000007E-3</c:v>
                </c:pt>
                <c:pt idx="38">
                  <c:v>1.6719999999999999E-2</c:v>
                </c:pt>
                <c:pt idx="39">
                  <c:v>2.1360000000000004E-2</c:v>
                </c:pt>
                <c:pt idx="40">
                  <c:v>1.472E-2</c:v>
                </c:pt>
                <c:pt idx="41">
                  <c:v>1.6E-2</c:v>
                </c:pt>
                <c:pt idx="42">
                  <c:v>1.9120000000000002E-2</c:v>
                </c:pt>
                <c:pt idx="43">
                  <c:v>2.4560000000000002E-2</c:v>
                </c:pt>
                <c:pt idx="44">
                  <c:v>1.4000000000000002E-2</c:v>
                </c:pt>
                <c:pt idx="45">
                  <c:v>1.6E-2</c:v>
                </c:pt>
                <c:pt idx="46">
                  <c:v>1.6400000000000001E-2</c:v>
                </c:pt>
                <c:pt idx="47">
                  <c:v>1.4000000000000002E-2</c:v>
                </c:pt>
                <c:pt idx="48">
                  <c:v>1.1040000000000001E-2</c:v>
                </c:pt>
                <c:pt idx="49">
                  <c:v>1.2160000000000001E-2</c:v>
                </c:pt>
                <c:pt idx="50">
                  <c:v>6.7200000000000003E-3</c:v>
                </c:pt>
                <c:pt idx="51">
                  <c:v>-1.1440000000000001E-2</c:v>
                </c:pt>
                <c:pt idx="52">
                  <c:v>4.0000000000000002E-4</c:v>
                </c:pt>
                <c:pt idx="53">
                  <c:v>8.0000000000000007E-5</c:v>
                </c:pt>
                <c:pt idx="54">
                  <c:v>-2.64E-3</c:v>
                </c:pt>
                <c:pt idx="55">
                  <c:v>-4.2640000000000004E-2</c:v>
                </c:pt>
                <c:pt idx="56">
                  <c:v>-2.3999999999999998E-4</c:v>
                </c:pt>
                <c:pt idx="57">
                  <c:v>-8.2400000000000008E-3</c:v>
                </c:pt>
                <c:pt idx="58">
                  <c:v>-3.5200000000000006E-3</c:v>
                </c:pt>
                <c:pt idx="59">
                  <c:v>-2.248E-2</c:v>
                </c:pt>
                <c:pt idx="60">
                  <c:v>6.1600000000000005E-3</c:v>
                </c:pt>
                <c:pt idx="61">
                  <c:v>-1.9199999999999998E-3</c:v>
                </c:pt>
                <c:pt idx="62">
                  <c:v>8.8000000000000005E-3</c:v>
                </c:pt>
                <c:pt idx="63">
                  <c:v>-2E-3</c:v>
                </c:pt>
                <c:pt idx="64">
                  <c:v>1.0480000000000001E-2</c:v>
                </c:pt>
                <c:pt idx="65">
                  <c:v>1.2320000000000001E-2</c:v>
                </c:pt>
                <c:pt idx="66">
                  <c:v>1.208E-2</c:v>
                </c:pt>
                <c:pt idx="67">
                  <c:v>1.5040000000000001E-2</c:v>
                </c:pt>
                <c:pt idx="68">
                  <c:v>1.6880000000000003E-2</c:v>
                </c:pt>
                <c:pt idx="69">
                  <c:v>1.6639999999999999E-2</c:v>
                </c:pt>
                <c:pt idx="70">
                  <c:v>1.6480000000000002E-2</c:v>
                </c:pt>
                <c:pt idx="71">
                  <c:v>8.7200000000000003E-3</c:v>
                </c:pt>
                <c:pt idx="72">
                  <c:v>1.9200000000000002E-2</c:v>
                </c:pt>
                <c:pt idx="73">
                  <c:v>1.8319999999999999E-2</c:v>
                </c:pt>
                <c:pt idx="74">
                  <c:v>2.1040000000000003E-2</c:v>
                </c:pt>
                <c:pt idx="75">
                  <c:v>2.0880000000000003E-2</c:v>
                </c:pt>
                <c:pt idx="76">
                  <c:v>1.8720000000000001E-2</c:v>
                </c:pt>
                <c:pt idx="77">
                  <c:v>2.256E-2</c:v>
                </c:pt>
                <c:pt idx="78">
                  <c:v>2.7039999999999998E-2</c:v>
                </c:pt>
                <c:pt idx="79">
                  <c:v>3.7680000000000005E-2</c:v>
                </c:pt>
                <c:pt idx="80">
                  <c:v>3.3120000000000004E-2</c:v>
                </c:pt>
                <c:pt idx="81">
                  <c:v>3.3520000000000001E-2</c:v>
                </c:pt>
                <c:pt idx="82">
                  <c:v>2.768E-2</c:v>
                </c:pt>
                <c:pt idx="83">
                  <c:v>2.8399999999999998E-2</c:v>
                </c:pt>
                <c:pt idx="84">
                  <c:v>2.0720000000000002E-2</c:v>
                </c:pt>
                <c:pt idx="85">
                  <c:v>2.0960000000000003E-2</c:v>
                </c:pt>
                <c:pt idx="86">
                  <c:v>2.248E-2</c:v>
                </c:pt>
                <c:pt idx="87">
                  <c:v>2.3120000000000002E-2</c:v>
                </c:pt>
                <c:pt idx="88">
                  <c:v>1.9200000000000002E-2</c:v>
                </c:pt>
                <c:pt idx="89">
                  <c:v>2.4400000000000002E-2</c:v>
                </c:pt>
                <c:pt idx="90">
                  <c:v>2.3519999999999999E-2</c:v>
                </c:pt>
                <c:pt idx="91">
                  <c:v>2.6640000000000004E-2</c:v>
                </c:pt>
                <c:pt idx="92">
                  <c:v>1.8880000000000001E-2</c:v>
                </c:pt>
                <c:pt idx="93">
                  <c:v>1.976E-2</c:v>
                </c:pt>
                <c:pt idx="94">
                  <c:v>1.2800000000000001E-2</c:v>
                </c:pt>
                <c:pt idx="95">
                  <c:v>5.3600000000000002E-3</c:v>
                </c:pt>
                <c:pt idx="96">
                  <c:v>1.208E-2</c:v>
                </c:pt>
                <c:pt idx="97">
                  <c:v>1.2880000000000001E-2</c:v>
                </c:pt>
                <c:pt idx="98">
                  <c:v>1.4319999999999999E-2</c:v>
                </c:pt>
                <c:pt idx="99">
                  <c:v>1.336E-2</c:v>
                </c:pt>
                <c:pt idx="100">
                  <c:v>1.5040000000000001E-2</c:v>
                </c:pt>
                <c:pt idx="101">
                  <c:v>1.6719999999999999E-2</c:v>
                </c:pt>
                <c:pt idx="102">
                  <c:v>1.576E-2</c:v>
                </c:pt>
                <c:pt idx="103">
                  <c:v>2.2080000000000002E-2</c:v>
                </c:pt>
                <c:pt idx="104">
                  <c:v>2.0480000000000002E-2</c:v>
                </c:pt>
                <c:pt idx="105">
                  <c:v>2.5040000000000003E-2</c:v>
                </c:pt>
                <c:pt idx="106">
                  <c:v>2.7360000000000002E-2</c:v>
                </c:pt>
                <c:pt idx="107">
                  <c:v>3.7280000000000001E-2</c:v>
                </c:pt>
                <c:pt idx="108">
                  <c:v>2.8080000000000001E-2</c:v>
                </c:pt>
                <c:pt idx="109">
                  <c:v>4.2720000000000008E-2</c:v>
                </c:pt>
                <c:pt idx="110">
                  <c:v>3.5520000000000003E-2</c:v>
                </c:pt>
                <c:pt idx="111">
                  <c:v>4.3440000000000006E-2</c:v>
                </c:pt>
                <c:pt idx="112">
                  <c:v>2.8960000000000003E-2</c:v>
                </c:pt>
                <c:pt idx="113">
                  <c:v>3.2079999999999997E-2</c:v>
                </c:pt>
                <c:pt idx="114">
                  <c:v>2.8080000000000001E-2</c:v>
                </c:pt>
                <c:pt idx="115">
                  <c:v>3.6080000000000001E-2</c:v>
                </c:pt>
                <c:pt idx="116">
                  <c:v>2.8960000000000003E-2</c:v>
                </c:pt>
                <c:pt idx="117">
                  <c:v>3.6720000000000003E-2</c:v>
                </c:pt>
                <c:pt idx="118">
                  <c:v>2.8480000000000002E-2</c:v>
                </c:pt>
                <c:pt idx="119">
                  <c:v>2.5679999999999998E-2</c:v>
                </c:pt>
                <c:pt idx="120">
                  <c:v>1.2800000000000001E-2</c:v>
                </c:pt>
                <c:pt idx="121">
                  <c:v>4.4800000000000005E-3</c:v>
                </c:pt>
                <c:pt idx="122">
                  <c:v>-1.3600000000000001E-3</c:v>
                </c:pt>
                <c:pt idx="123">
                  <c:v>-6.6320000000000004E-2</c:v>
                </c:pt>
                <c:pt idx="124">
                  <c:v>-5.8640000000000005E-2</c:v>
                </c:pt>
                <c:pt idx="125">
                  <c:v>-4.1599999999999998E-2</c:v>
                </c:pt>
                <c:pt idx="126">
                  <c:v>-2.656E-2</c:v>
                </c:pt>
                <c:pt idx="127">
                  <c:v>-1.6880000000000003E-2</c:v>
                </c:pt>
                <c:pt idx="128">
                  <c:v>6.0800000000000003E-3</c:v>
                </c:pt>
                <c:pt idx="129">
                  <c:v>2.648E-2</c:v>
                </c:pt>
                <c:pt idx="130">
                  <c:v>3.0880000000000005E-2</c:v>
                </c:pt>
                <c:pt idx="131">
                  <c:v>3.696E-2</c:v>
                </c:pt>
                <c:pt idx="132">
                  <c:v>2.6880000000000001E-2</c:v>
                </c:pt>
                <c:pt idx="133">
                  <c:v>3.1519999999999999E-2</c:v>
                </c:pt>
                <c:pt idx="134">
                  <c:v>2.6400000000000003E-2</c:v>
                </c:pt>
                <c:pt idx="135">
                  <c:v>2.3680000000000003E-2</c:v>
                </c:pt>
                <c:pt idx="136">
                  <c:v>2.0720000000000002E-2</c:v>
                </c:pt>
                <c:pt idx="137">
                  <c:v>2.1440000000000001E-2</c:v>
                </c:pt>
                <c:pt idx="138">
                  <c:v>1.8720000000000001E-2</c:v>
                </c:pt>
                <c:pt idx="139">
                  <c:v>2.0320000000000001E-2</c:v>
                </c:pt>
                <c:pt idx="140">
                  <c:v>2.0560000000000002E-2</c:v>
                </c:pt>
                <c:pt idx="141">
                  <c:v>2.2960000000000001E-2</c:v>
                </c:pt>
                <c:pt idx="142">
                  <c:v>2.0720000000000002E-2</c:v>
                </c:pt>
                <c:pt idx="143">
                  <c:v>2.0240000000000001E-2</c:v>
                </c:pt>
                <c:pt idx="144">
                  <c:v>2.1920000000000002E-2</c:v>
                </c:pt>
                <c:pt idx="145">
                  <c:v>2.3280000000000002E-2</c:v>
                </c:pt>
                <c:pt idx="146">
                  <c:v>2.1040000000000003E-2</c:v>
                </c:pt>
                <c:pt idx="147">
                  <c:v>2.4320000000000001E-2</c:v>
                </c:pt>
                <c:pt idx="148">
                  <c:v>2.8560000000000002E-2</c:v>
                </c:pt>
                <c:pt idx="149">
                  <c:v>2.512E-2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A-466A-8ACE-480C444CC2F4}"/>
            </c:ext>
          </c:extLst>
        </c:ser>
        <c:ser>
          <c:idx val="3"/>
          <c:order val="3"/>
          <c:tx>
            <c:strRef>
              <c:f>Sheet3!$F$2</c:f>
              <c:strCache>
                <c:ptCount val="1"/>
                <c:pt idx="0">
                  <c:v>φ=0.9</c:v>
                </c:pt>
              </c:strCache>
            </c:strRef>
          </c:tx>
          <c:marker>
            <c:symbol val="none"/>
          </c:marker>
          <c:cat>
            <c:numRef>
              <c:f>Sheet3!$B$3:$B$154</c:f>
              <c:numCache>
                <c:formatCode>General</c:formatCode>
                <c:ptCount val="152"/>
                <c:pt idx="0">
                  <c:v>1978</c:v>
                </c:pt>
                <c:pt idx="4">
                  <c:v>1979</c:v>
                </c:pt>
                <c:pt idx="8">
                  <c:v>1980</c:v>
                </c:pt>
                <c:pt idx="12">
                  <c:v>1981</c:v>
                </c:pt>
                <c:pt idx="16">
                  <c:v>1982</c:v>
                </c:pt>
                <c:pt idx="20">
                  <c:v>1983</c:v>
                </c:pt>
                <c:pt idx="24">
                  <c:v>1984</c:v>
                </c:pt>
                <c:pt idx="28">
                  <c:v>1985</c:v>
                </c:pt>
                <c:pt idx="32">
                  <c:v>1986</c:v>
                </c:pt>
                <c:pt idx="36">
                  <c:v>1987</c:v>
                </c:pt>
                <c:pt idx="40">
                  <c:v>1988</c:v>
                </c:pt>
                <c:pt idx="44">
                  <c:v>1989</c:v>
                </c:pt>
                <c:pt idx="48">
                  <c:v>1990</c:v>
                </c:pt>
                <c:pt idx="52">
                  <c:v>1991</c:v>
                </c:pt>
                <c:pt idx="56">
                  <c:v>1992</c:v>
                </c:pt>
                <c:pt idx="60">
                  <c:v>1993</c:v>
                </c:pt>
                <c:pt idx="64">
                  <c:v>1994</c:v>
                </c:pt>
                <c:pt idx="68">
                  <c:v>1995</c:v>
                </c:pt>
                <c:pt idx="72">
                  <c:v>1996</c:v>
                </c:pt>
                <c:pt idx="76">
                  <c:v>1997</c:v>
                </c:pt>
                <c:pt idx="80">
                  <c:v>1998</c:v>
                </c:pt>
                <c:pt idx="84">
                  <c:v>1999</c:v>
                </c:pt>
                <c:pt idx="88">
                  <c:v>2000</c:v>
                </c:pt>
                <c:pt idx="92">
                  <c:v>2001</c:v>
                </c:pt>
                <c:pt idx="96">
                  <c:v>2002</c:v>
                </c:pt>
                <c:pt idx="100">
                  <c:v>2003</c:v>
                </c:pt>
                <c:pt idx="104">
                  <c:v>2004</c:v>
                </c:pt>
                <c:pt idx="108">
                  <c:v>2005</c:v>
                </c:pt>
                <c:pt idx="112">
                  <c:v>2006</c:v>
                </c:pt>
                <c:pt idx="116">
                  <c:v>2007</c:v>
                </c:pt>
                <c:pt idx="120">
                  <c:v>2008</c:v>
                </c:pt>
                <c:pt idx="124">
                  <c:v>2009</c:v>
                </c:pt>
                <c:pt idx="128">
                  <c:v>2010</c:v>
                </c:pt>
                <c:pt idx="132">
                  <c:v>2011</c:v>
                </c:pt>
                <c:pt idx="136">
                  <c:v>2012</c:v>
                </c:pt>
                <c:pt idx="140">
                  <c:v>2013</c:v>
                </c:pt>
                <c:pt idx="144">
                  <c:v>2014</c:v>
                </c:pt>
                <c:pt idx="148">
                  <c:v>2015</c:v>
                </c:pt>
              </c:numCache>
            </c:numRef>
          </c:cat>
          <c:val>
            <c:numRef>
              <c:f>Sheet3!$F$3:$F$154</c:f>
              <c:numCache>
                <c:formatCode>0.00%</c:formatCode>
                <c:ptCount val="152"/>
                <c:pt idx="0">
                  <c:v>2.6100000000000002E-2</c:v>
                </c:pt>
                <c:pt idx="1">
                  <c:v>2.7630000000000002E-2</c:v>
                </c:pt>
                <c:pt idx="2">
                  <c:v>3.0509999999999999E-2</c:v>
                </c:pt>
                <c:pt idx="3">
                  <c:v>5.3010000000000002E-2</c:v>
                </c:pt>
                <c:pt idx="4">
                  <c:v>3.4290000000000001E-2</c:v>
                </c:pt>
                <c:pt idx="5">
                  <c:v>3.8880000000000005E-2</c:v>
                </c:pt>
                <c:pt idx="6">
                  <c:v>4.2750000000000003E-2</c:v>
                </c:pt>
                <c:pt idx="7">
                  <c:v>5.5709999999999996E-2</c:v>
                </c:pt>
                <c:pt idx="8">
                  <c:v>4.9860000000000002E-2</c:v>
                </c:pt>
                <c:pt idx="9">
                  <c:v>2.1239999999999998E-2</c:v>
                </c:pt>
                <c:pt idx="10">
                  <c:v>3.4110000000000001E-2</c:v>
                </c:pt>
                <c:pt idx="11">
                  <c:v>4.7879999999999999E-2</c:v>
                </c:pt>
                <c:pt idx="12">
                  <c:v>2.664E-2</c:v>
                </c:pt>
                <c:pt idx="13">
                  <c:v>3.807E-2</c:v>
                </c:pt>
                <c:pt idx="14">
                  <c:v>2.8889999999999999E-2</c:v>
                </c:pt>
                <c:pt idx="15">
                  <c:v>4.7610000000000006E-2</c:v>
                </c:pt>
                <c:pt idx="16">
                  <c:v>2.2409999999999999E-2</c:v>
                </c:pt>
                <c:pt idx="17">
                  <c:v>1.8630000000000001E-2</c:v>
                </c:pt>
                <c:pt idx="18">
                  <c:v>1.3679999999999999E-2</c:v>
                </c:pt>
                <c:pt idx="19">
                  <c:v>2.7359999999999999E-2</c:v>
                </c:pt>
                <c:pt idx="20">
                  <c:v>1.5750000000000004E-2</c:v>
                </c:pt>
                <c:pt idx="21">
                  <c:v>2.2859999999999998E-2</c:v>
                </c:pt>
                <c:pt idx="22">
                  <c:v>2.664E-2</c:v>
                </c:pt>
                <c:pt idx="23">
                  <c:v>4.7789999999999999E-2</c:v>
                </c:pt>
                <c:pt idx="24">
                  <c:v>3.0150000000000003E-2</c:v>
                </c:pt>
                <c:pt idx="25">
                  <c:v>2.8440000000000003E-2</c:v>
                </c:pt>
                <c:pt idx="26">
                  <c:v>2.214E-2</c:v>
                </c:pt>
                <c:pt idx="27">
                  <c:v>3.789E-2</c:v>
                </c:pt>
                <c:pt idx="28">
                  <c:v>1.8720000000000001E-2</c:v>
                </c:pt>
                <c:pt idx="29">
                  <c:v>2.3400000000000001E-2</c:v>
                </c:pt>
                <c:pt idx="30">
                  <c:v>2.1510000000000001E-2</c:v>
                </c:pt>
                <c:pt idx="31">
                  <c:v>3.3570000000000003E-2</c:v>
                </c:pt>
                <c:pt idx="32">
                  <c:v>1.8269999999999998E-2</c:v>
                </c:pt>
                <c:pt idx="33">
                  <c:v>1.7639999999999999E-2</c:v>
                </c:pt>
                <c:pt idx="34">
                  <c:v>1.35E-2</c:v>
                </c:pt>
                <c:pt idx="35">
                  <c:v>2.3130000000000001E-2</c:v>
                </c:pt>
                <c:pt idx="36">
                  <c:v>1.6470000000000002E-2</c:v>
                </c:pt>
                <c:pt idx="37">
                  <c:v>1.0710000000000001E-2</c:v>
                </c:pt>
                <c:pt idx="38">
                  <c:v>1.881E-2</c:v>
                </c:pt>
                <c:pt idx="39">
                  <c:v>2.4030000000000003E-2</c:v>
                </c:pt>
                <c:pt idx="40">
                  <c:v>1.6560000000000002E-2</c:v>
                </c:pt>
                <c:pt idx="41">
                  <c:v>1.8000000000000002E-2</c:v>
                </c:pt>
                <c:pt idx="42">
                  <c:v>2.1510000000000001E-2</c:v>
                </c:pt>
                <c:pt idx="43">
                  <c:v>2.7630000000000002E-2</c:v>
                </c:pt>
                <c:pt idx="44">
                  <c:v>1.5750000000000004E-2</c:v>
                </c:pt>
                <c:pt idx="45">
                  <c:v>1.8000000000000002E-2</c:v>
                </c:pt>
                <c:pt idx="46">
                  <c:v>1.8450000000000001E-2</c:v>
                </c:pt>
                <c:pt idx="47">
                  <c:v>1.5750000000000004E-2</c:v>
                </c:pt>
                <c:pt idx="48">
                  <c:v>1.242E-2</c:v>
                </c:pt>
                <c:pt idx="49">
                  <c:v>1.3679999999999999E-2</c:v>
                </c:pt>
                <c:pt idx="50">
                  <c:v>7.5599999999999999E-3</c:v>
                </c:pt>
                <c:pt idx="51">
                  <c:v>-1.2870000000000001E-2</c:v>
                </c:pt>
                <c:pt idx="52">
                  <c:v>4.5000000000000004E-4</c:v>
                </c:pt>
                <c:pt idx="53">
                  <c:v>9.0000000000000006E-5</c:v>
                </c:pt>
                <c:pt idx="54">
                  <c:v>-2.97E-3</c:v>
                </c:pt>
                <c:pt idx="55">
                  <c:v>-4.7969999999999999E-2</c:v>
                </c:pt>
                <c:pt idx="56">
                  <c:v>-2.7E-4</c:v>
                </c:pt>
                <c:pt idx="57">
                  <c:v>-9.2700000000000005E-3</c:v>
                </c:pt>
                <c:pt idx="58">
                  <c:v>-3.96E-3</c:v>
                </c:pt>
                <c:pt idx="59">
                  <c:v>-2.529E-2</c:v>
                </c:pt>
                <c:pt idx="60">
                  <c:v>6.9300000000000004E-3</c:v>
                </c:pt>
                <c:pt idx="61">
                  <c:v>-2.16E-3</c:v>
                </c:pt>
                <c:pt idx="62">
                  <c:v>9.8999999999999991E-3</c:v>
                </c:pt>
                <c:pt idx="63">
                  <c:v>-2.2500000000000003E-3</c:v>
                </c:pt>
                <c:pt idx="64">
                  <c:v>1.179E-2</c:v>
                </c:pt>
                <c:pt idx="65">
                  <c:v>1.3860000000000001E-2</c:v>
                </c:pt>
                <c:pt idx="66">
                  <c:v>1.3590000000000001E-2</c:v>
                </c:pt>
                <c:pt idx="67">
                  <c:v>1.6920000000000001E-2</c:v>
                </c:pt>
                <c:pt idx="68">
                  <c:v>1.899E-2</c:v>
                </c:pt>
                <c:pt idx="69">
                  <c:v>1.8720000000000001E-2</c:v>
                </c:pt>
                <c:pt idx="70">
                  <c:v>1.8540000000000001E-2</c:v>
                </c:pt>
                <c:pt idx="71">
                  <c:v>9.810000000000001E-3</c:v>
                </c:pt>
                <c:pt idx="72">
                  <c:v>2.1600000000000001E-2</c:v>
                </c:pt>
                <c:pt idx="73">
                  <c:v>2.061E-2</c:v>
                </c:pt>
                <c:pt idx="74">
                  <c:v>2.367E-2</c:v>
                </c:pt>
                <c:pt idx="75">
                  <c:v>2.349E-2</c:v>
                </c:pt>
                <c:pt idx="76">
                  <c:v>2.1060000000000002E-2</c:v>
                </c:pt>
                <c:pt idx="77">
                  <c:v>2.538E-2</c:v>
                </c:pt>
                <c:pt idx="78">
                  <c:v>3.0419999999999999E-2</c:v>
                </c:pt>
                <c:pt idx="79">
                  <c:v>4.2390000000000004E-2</c:v>
                </c:pt>
                <c:pt idx="80">
                  <c:v>3.7260000000000001E-2</c:v>
                </c:pt>
                <c:pt idx="81">
                  <c:v>3.771E-2</c:v>
                </c:pt>
                <c:pt idx="82">
                  <c:v>3.1140000000000001E-2</c:v>
                </c:pt>
                <c:pt idx="83">
                  <c:v>3.1949999999999999E-2</c:v>
                </c:pt>
                <c:pt idx="84">
                  <c:v>2.3310000000000001E-2</c:v>
                </c:pt>
                <c:pt idx="85">
                  <c:v>2.358E-2</c:v>
                </c:pt>
                <c:pt idx="86">
                  <c:v>2.529E-2</c:v>
                </c:pt>
                <c:pt idx="87">
                  <c:v>2.6009999999999998E-2</c:v>
                </c:pt>
                <c:pt idx="88">
                  <c:v>2.1600000000000001E-2</c:v>
                </c:pt>
                <c:pt idx="89">
                  <c:v>2.7449999999999999E-2</c:v>
                </c:pt>
                <c:pt idx="90">
                  <c:v>2.6460000000000001E-2</c:v>
                </c:pt>
                <c:pt idx="91">
                  <c:v>2.9970000000000004E-2</c:v>
                </c:pt>
                <c:pt idx="92">
                  <c:v>2.1239999999999998E-2</c:v>
                </c:pt>
                <c:pt idx="93">
                  <c:v>2.223E-2</c:v>
                </c:pt>
                <c:pt idx="94">
                  <c:v>1.4400000000000001E-2</c:v>
                </c:pt>
                <c:pt idx="95">
                  <c:v>6.0300000000000006E-3</c:v>
                </c:pt>
                <c:pt idx="96">
                  <c:v>1.3590000000000001E-2</c:v>
                </c:pt>
                <c:pt idx="97">
                  <c:v>1.4489999999999999E-2</c:v>
                </c:pt>
                <c:pt idx="98">
                  <c:v>1.6109999999999999E-2</c:v>
                </c:pt>
                <c:pt idx="99">
                  <c:v>1.503E-2</c:v>
                </c:pt>
                <c:pt idx="100">
                  <c:v>1.6920000000000001E-2</c:v>
                </c:pt>
                <c:pt idx="101">
                  <c:v>1.881E-2</c:v>
                </c:pt>
                <c:pt idx="102">
                  <c:v>1.7729999999999999E-2</c:v>
                </c:pt>
                <c:pt idx="103">
                  <c:v>2.4840000000000001E-2</c:v>
                </c:pt>
                <c:pt idx="104">
                  <c:v>2.3040000000000001E-2</c:v>
                </c:pt>
                <c:pt idx="105">
                  <c:v>2.8170000000000001E-2</c:v>
                </c:pt>
                <c:pt idx="106">
                  <c:v>3.0780000000000002E-2</c:v>
                </c:pt>
                <c:pt idx="107">
                  <c:v>4.1940000000000005E-2</c:v>
                </c:pt>
                <c:pt idx="108">
                  <c:v>3.159E-2</c:v>
                </c:pt>
                <c:pt idx="109">
                  <c:v>4.8060000000000005E-2</c:v>
                </c:pt>
                <c:pt idx="110">
                  <c:v>3.9960000000000002E-2</c:v>
                </c:pt>
                <c:pt idx="111">
                  <c:v>4.8870000000000004E-2</c:v>
                </c:pt>
                <c:pt idx="112">
                  <c:v>3.2580000000000005E-2</c:v>
                </c:pt>
                <c:pt idx="113">
                  <c:v>3.6089999999999997E-2</c:v>
                </c:pt>
                <c:pt idx="114">
                  <c:v>3.159E-2</c:v>
                </c:pt>
                <c:pt idx="115">
                  <c:v>4.0590000000000001E-2</c:v>
                </c:pt>
                <c:pt idx="116">
                  <c:v>3.2580000000000005E-2</c:v>
                </c:pt>
                <c:pt idx="117">
                  <c:v>4.1310000000000006E-2</c:v>
                </c:pt>
                <c:pt idx="118">
                  <c:v>3.2039999999999999E-2</c:v>
                </c:pt>
                <c:pt idx="119">
                  <c:v>2.8889999999999999E-2</c:v>
                </c:pt>
                <c:pt idx="120">
                  <c:v>1.4400000000000001E-2</c:v>
                </c:pt>
                <c:pt idx="121">
                  <c:v>5.0400000000000002E-3</c:v>
                </c:pt>
                <c:pt idx="122">
                  <c:v>-1.5299999999999999E-3</c:v>
                </c:pt>
                <c:pt idx="123">
                  <c:v>-7.461000000000001E-2</c:v>
                </c:pt>
                <c:pt idx="124">
                  <c:v>-6.5970000000000001E-2</c:v>
                </c:pt>
                <c:pt idx="125">
                  <c:v>-4.6800000000000001E-2</c:v>
                </c:pt>
                <c:pt idx="126">
                  <c:v>-2.988E-2</c:v>
                </c:pt>
                <c:pt idx="127">
                  <c:v>-1.899E-2</c:v>
                </c:pt>
                <c:pt idx="128">
                  <c:v>6.8399999999999997E-3</c:v>
                </c:pt>
                <c:pt idx="129">
                  <c:v>2.9789999999999997E-2</c:v>
                </c:pt>
                <c:pt idx="130">
                  <c:v>3.474E-2</c:v>
                </c:pt>
                <c:pt idx="131">
                  <c:v>4.1579999999999999E-2</c:v>
                </c:pt>
                <c:pt idx="132">
                  <c:v>3.024E-2</c:v>
                </c:pt>
                <c:pt idx="133">
                  <c:v>3.5459999999999998E-2</c:v>
                </c:pt>
                <c:pt idx="134">
                  <c:v>2.9700000000000001E-2</c:v>
                </c:pt>
                <c:pt idx="135">
                  <c:v>2.664E-2</c:v>
                </c:pt>
                <c:pt idx="136">
                  <c:v>2.3310000000000001E-2</c:v>
                </c:pt>
                <c:pt idx="137">
                  <c:v>2.4120000000000003E-2</c:v>
                </c:pt>
                <c:pt idx="138">
                  <c:v>2.1060000000000002E-2</c:v>
                </c:pt>
                <c:pt idx="139">
                  <c:v>2.2859999999999998E-2</c:v>
                </c:pt>
                <c:pt idx="140">
                  <c:v>2.3130000000000001E-2</c:v>
                </c:pt>
                <c:pt idx="141">
                  <c:v>2.5829999999999999E-2</c:v>
                </c:pt>
                <c:pt idx="142">
                  <c:v>2.3310000000000001E-2</c:v>
                </c:pt>
                <c:pt idx="143">
                  <c:v>2.2769999999999999E-2</c:v>
                </c:pt>
                <c:pt idx="144">
                  <c:v>2.4660000000000001E-2</c:v>
                </c:pt>
                <c:pt idx="145">
                  <c:v>2.6190000000000001E-2</c:v>
                </c:pt>
                <c:pt idx="146">
                  <c:v>2.367E-2</c:v>
                </c:pt>
                <c:pt idx="147">
                  <c:v>2.7359999999999999E-2</c:v>
                </c:pt>
                <c:pt idx="148">
                  <c:v>3.2130000000000006E-2</c:v>
                </c:pt>
                <c:pt idx="149">
                  <c:v>2.8259999999999997E-2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A-466A-8ACE-480C444C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8848"/>
        <c:axId val="97680384"/>
      </c:lineChart>
      <c:catAx>
        <c:axId val="976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80384"/>
        <c:crosses val="autoZero"/>
        <c:auto val="1"/>
        <c:lblAlgn val="ctr"/>
        <c:lblOffset val="100"/>
        <c:noMultiLvlLbl val="0"/>
      </c:catAx>
      <c:valAx>
        <c:axId val="976803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6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2034514204243E-2"/>
          <c:y val="0.16793595361249311"/>
          <c:w val="0.74184393617464506"/>
          <c:h val="0.77012530337473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Sheet5!$A$3:$A$154</c:f>
              <c:numCache>
                <c:formatCode>General</c:formatCode>
                <c:ptCount val="152"/>
                <c:pt idx="0">
                  <c:v>1978</c:v>
                </c:pt>
                <c:pt idx="4">
                  <c:v>1979</c:v>
                </c:pt>
                <c:pt idx="8">
                  <c:v>1980</c:v>
                </c:pt>
                <c:pt idx="12">
                  <c:v>1981</c:v>
                </c:pt>
                <c:pt idx="16">
                  <c:v>1982</c:v>
                </c:pt>
                <c:pt idx="20">
                  <c:v>1983</c:v>
                </c:pt>
                <c:pt idx="24">
                  <c:v>1984</c:v>
                </c:pt>
                <c:pt idx="28">
                  <c:v>1985</c:v>
                </c:pt>
                <c:pt idx="32">
                  <c:v>1986</c:v>
                </c:pt>
                <c:pt idx="36">
                  <c:v>1987</c:v>
                </c:pt>
                <c:pt idx="40">
                  <c:v>1988</c:v>
                </c:pt>
                <c:pt idx="44">
                  <c:v>1989</c:v>
                </c:pt>
                <c:pt idx="48">
                  <c:v>1990</c:v>
                </c:pt>
                <c:pt idx="52">
                  <c:v>1991</c:v>
                </c:pt>
                <c:pt idx="56">
                  <c:v>1992</c:v>
                </c:pt>
                <c:pt idx="60">
                  <c:v>1993</c:v>
                </c:pt>
                <c:pt idx="64">
                  <c:v>1994</c:v>
                </c:pt>
                <c:pt idx="68">
                  <c:v>1995</c:v>
                </c:pt>
                <c:pt idx="72">
                  <c:v>1996</c:v>
                </c:pt>
                <c:pt idx="76">
                  <c:v>1997</c:v>
                </c:pt>
                <c:pt idx="80">
                  <c:v>1998</c:v>
                </c:pt>
                <c:pt idx="84">
                  <c:v>1999</c:v>
                </c:pt>
                <c:pt idx="88">
                  <c:v>2000</c:v>
                </c:pt>
                <c:pt idx="92">
                  <c:v>2001</c:v>
                </c:pt>
                <c:pt idx="96">
                  <c:v>2002</c:v>
                </c:pt>
                <c:pt idx="100">
                  <c:v>2003</c:v>
                </c:pt>
                <c:pt idx="104">
                  <c:v>2004</c:v>
                </c:pt>
                <c:pt idx="108">
                  <c:v>2005</c:v>
                </c:pt>
                <c:pt idx="112">
                  <c:v>2006</c:v>
                </c:pt>
                <c:pt idx="116">
                  <c:v>2007</c:v>
                </c:pt>
                <c:pt idx="120">
                  <c:v>2008</c:v>
                </c:pt>
                <c:pt idx="124">
                  <c:v>2009</c:v>
                </c:pt>
                <c:pt idx="128">
                  <c:v>2010</c:v>
                </c:pt>
                <c:pt idx="132">
                  <c:v>2011</c:v>
                </c:pt>
                <c:pt idx="136">
                  <c:v>2012</c:v>
                </c:pt>
                <c:pt idx="140">
                  <c:v>2013</c:v>
                </c:pt>
                <c:pt idx="144">
                  <c:v>2014</c:v>
                </c:pt>
                <c:pt idx="148">
                  <c:v>2015</c:v>
                </c:pt>
              </c:numCache>
            </c:numRef>
          </c:cat>
          <c:val>
            <c:numRef>
              <c:f>Sheet5!$D$3:$D$152</c:f>
              <c:numCache>
                <c:formatCode>General</c:formatCode>
                <c:ptCount val="150"/>
                <c:pt idx="0">
                  <c:v>-1.513333333333333</c:v>
                </c:pt>
                <c:pt idx="1">
                  <c:v>2.6500000000000004</c:v>
                </c:pt>
                <c:pt idx="2">
                  <c:v>2.4766666666666666</c:v>
                </c:pt>
                <c:pt idx="3">
                  <c:v>-2.773333333333333</c:v>
                </c:pt>
                <c:pt idx="4">
                  <c:v>2.1166666666666667</c:v>
                </c:pt>
                <c:pt idx="5">
                  <c:v>0.52666666666666673</c:v>
                </c:pt>
                <c:pt idx="6">
                  <c:v>1.8433333333333335</c:v>
                </c:pt>
                <c:pt idx="7">
                  <c:v>-0.36666666666666653</c:v>
                </c:pt>
                <c:pt idx="8">
                  <c:v>-2.8699999999999997</c:v>
                </c:pt>
                <c:pt idx="9">
                  <c:v>4.0966666666666667</c:v>
                </c:pt>
                <c:pt idx="10">
                  <c:v>3.4933333333333336</c:v>
                </c:pt>
                <c:pt idx="11">
                  <c:v>2.0433333333333334</c:v>
                </c:pt>
                <c:pt idx="12">
                  <c:v>-0.30666666666666681</c:v>
                </c:pt>
                <c:pt idx="13">
                  <c:v>-1.45</c:v>
                </c:pt>
                <c:pt idx="14">
                  <c:v>-5.246666666666667</c:v>
                </c:pt>
                <c:pt idx="15">
                  <c:v>1.543333333333333</c:v>
                </c:pt>
                <c:pt idx="16">
                  <c:v>-3.6566666666666676</c:v>
                </c:pt>
                <c:pt idx="17">
                  <c:v>-1.27</c:v>
                </c:pt>
                <c:pt idx="18">
                  <c:v>3.0800000000000005</c:v>
                </c:pt>
                <c:pt idx="19">
                  <c:v>5.5066666666666668</c:v>
                </c:pt>
                <c:pt idx="20">
                  <c:v>3.0033333333333334</c:v>
                </c:pt>
                <c:pt idx="21">
                  <c:v>3.42</c:v>
                </c:pt>
                <c:pt idx="22">
                  <c:v>-1.2166666666666668</c:v>
                </c:pt>
                <c:pt idx="23">
                  <c:v>-1.0199999999999998</c:v>
                </c:pt>
                <c:pt idx="24">
                  <c:v>-2.0366666666666666</c:v>
                </c:pt>
                <c:pt idx="25">
                  <c:v>-1.5566666666666666</c:v>
                </c:pt>
                <c:pt idx="26">
                  <c:v>2.2466666666666666</c:v>
                </c:pt>
                <c:pt idx="27">
                  <c:v>-0.25333333333333335</c:v>
                </c:pt>
                <c:pt idx="28">
                  <c:v>2.7900000000000005</c:v>
                </c:pt>
                <c:pt idx="29">
                  <c:v>1.8</c:v>
                </c:pt>
                <c:pt idx="30">
                  <c:v>-2.1</c:v>
                </c:pt>
                <c:pt idx="31">
                  <c:v>4.793333333333333</c:v>
                </c:pt>
                <c:pt idx="32">
                  <c:v>4.22</c:v>
                </c:pt>
                <c:pt idx="33">
                  <c:v>1.4466666666666665</c:v>
                </c:pt>
                <c:pt idx="34">
                  <c:v>-2.9933333333333336</c:v>
                </c:pt>
                <c:pt idx="35">
                  <c:v>0.85333333333333339</c:v>
                </c:pt>
                <c:pt idx="36">
                  <c:v>6.166666666666667</c:v>
                </c:pt>
                <c:pt idx="37">
                  <c:v>0.64666666666666672</c:v>
                </c:pt>
                <c:pt idx="38">
                  <c:v>1.5933333333333335</c:v>
                </c:pt>
                <c:pt idx="39">
                  <c:v>-8.0666666666666664</c:v>
                </c:pt>
                <c:pt idx="40">
                  <c:v>2.2300000000000004</c:v>
                </c:pt>
                <c:pt idx="41">
                  <c:v>1.6866666666666668</c:v>
                </c:pt>
                <c:pt idx="42">
                  <c:v>-0.42000000000000021</c:v>
                </c:pt>
                <c:pt idx="43">
                  <c:v>0.11666666666666663</c:v>
                </c:pt>
                <c:pt idx="44">
                  <c:v>1.8066666666666666</c:v>
                </c:pt>
                <c:pt idx="45">
                  <c:v>2.11</c:v>
                </c:pt>
                <c:pt idx="46">
                  <c:v>2.6266666666666669</c:v>
                </c:pt>
                <c:pt idx="47">
                  <c:v>-0.49333333333333323</c:v>
                </c:pt>
                <c:pt idx="48">
                  <c:v>-1.6366666666666665</c:v>
                </c:pt>
                <c:pt idx="49">
                  <c:v>1.3233333333333335</c:v>
                </c:pt>
                <c:pt idx="50">
                  <c:v>-6.0533333333333337</c:v>
                </c:pt>
                <c:pt idx="51">
                  <c:v>2.2966666666666664</c:v>
                </c:pt>
                <c:pt idx="52">
                  <c:v>4.8433333333333337</c:v>
                </c:pt>
                <c:pt idx="53">
                  <c:v>-0.52666666666666673</c:v>
                </c:pt>
                <c:pt idx="54">
                  <c:v>1.656666666666667</c:v>
                </c:pt>
                <c:pt idx="55">
                  <c:v>2.64</c:v>
                </c:pt>
                <c:pt idx="56">
                  <c:v>-0.71666666666666667</c:v>
                </c:pt>
                <c:pt idx="57">
                  <c:v>-0.3199999999999999</c:v>
                </c:pt>
                <c:pt idx="58">
                  <c:v>0.86</c:v>
                </c:pt>
                <c:pt idx="59">
                  <c:v>2.226666666666667</c:v>
                </c:pt>
                <c:pt idx="60">
                  <c:v>1.1199999999999999</c:v>
                </c:pt>
                <c:pt idx="61">
                  <c:v>4.666666666666669E-2</c:v>
                </c:pt>
                <c:pt idx="62">
                  <c:v>1.0866666666666667</c:v>
                </c:pt>
                <c:pt idx="63">
                  <c:v>0.38999999999999996</c:v>
                </c:pt>
                <c:pt idx="64">
                  <c:v>-1.4900000000000002</c:v>
                </c:pt>
                <c:pt idx="65">
                  <c:v>-0.59</c:v>
                </c:pt>
                <c:pt idx="66">
                  <c:v>1.5066666666666666</c:v>
                </c:pt>
                <c:pt idx="67">
                  <c:v>-0.6133333333333334</c:v>
                </c:pt>
                <c:pt idx="68">
                  <c:v>2.5366666666666666</c:v>
                </c:pt>
                <c:pt idx="69">
                  <c:v>2.5766666666666667</c:v>
                </c:pt>
                <c:pt idx="70">
                  <c:v>2.5400000000000005</c:v>
                </c:pt>
                <c:pt idx="71">
                  <c:v>1.1533333333333333</c:v>
                </c:pt>
                <c:pt idx="72">
                  <c:v>1.4400000000000002</c:v>
                </c:pt>
                <c:pt idx="73">
                  <c:v>1.0933333333333335</c:v>
                </c:pt>
                <c:pt idx="74">
                  <c:v>0.60333333333333317</c:v>
                </c:pt>
                <c:pt idx="75">
                  <c:v>1.8033333333333335</c:v>
                </c:pt>
                <c:pt idx="76">
                  <c:v>-0.17666666666666675</c:v>
                </c:pt>
                <c:pt idx="77">
                  <c:v>4.96</c:v>
                </c:pt>
                <c:pt idx="78">
                  <c:v>2.8433333333333333</c:v>
                </c:pt>
                <c:pt idx="79">
                  <c:v>0.16666666666666674</c:v>
                </c:pt>
                <c:pt idx="80">
                  <c:v>3.9800000000000004</c:v>
                </c:pt>
                <c:pt idx="81">
                  <c:v>0.28000000000000008</c:v>
                </c:pt>
                <c:pt idx="82">
                  <c:v>-4.13</c:v>
                </c:pt>
                <c:pt idx="83">
                  <c:v>6.4633333333333338</c:v>
                </c:pt>
                <c:pt idx="84">
                  <c:v>0.95666666666666667</c:v>
                </c:pt>
                <c:pt idx="85">
                  <c:v>2.2133333333333334</c:v>
                </c:pt>
                <c:pt idx="86">
                  <c:v>-2.5533333333333332</c:v>
                </c:pt>
                <c:pt idx="87">
                  <c:v>5.7399999999999993</c:v>
                </c:pt>
                <c:pt idx="88">
                  <c:v>0.97000000000000008</c:v>
                </c:pt>
                <c:pt idx="89">
                  <c:v>-2.06</c:v>
                </c:pt>
                <c:pt idx="90">
                  <c:v>-0.30999999999999989</c:v>
                </c:pt>
                <c:pt idx="91">
                  <c:v>-4.0966666666666667</c:v>
                </c:pt>
                <c:pt idx="92">
                  <c:v>-4.7266666666666666</c:v>
                </c:pt>
                <c:pt idx="93">
                  <c:v>2.2400000000000002</c:v>
                </c:pt>
                <c:pt idx="94">
                  <c:v>-5.9466666666666663</c:v>
                </c:pt>
                <c:pt idx="95">
                  <c:v>3.8699999999999997</c:v>
                </c:pt>
                <c:pt idx="96">
                  <c:v>0.17000000000000007</c:v>
                </c:pt>
                <c:pt idx="97">
                  <c:v>-4.5966666666666667</c:v>
                </c:pt>
                <c:pt idx="98">
                  <c:v>-6.0100000000000007</c:v>
                </c:pt>
                <c:pt idx="99">
                  <c:v>2.68</c:v>
                </c:pt>
                <c:pt idx="100">
                  <c:v>-1.1199999999999999</c:v>
                </c:pt>
                <c:pt idx="101">
                  <c:v>5.2299999999999995</c:v>
                </c:pt>
                <c:pt idx="102">
                  <c:v>1.1499999999999997</c:v>
                </c:pt>
                <c:pt idx="103">
                  <c:v>3.9066666666666663</c:v>
                </c:pt>
                <c:pt idx="104">
                  <c:v>0.74333333333333318</c:v>
                </c:pt>
                <c:pt idx="105">
                  <c:v>0.39999999999999997</c:v>
                </c:pt>
                <c:pt idx="106">
                  <c:v>-0.79333333333333311</c:v>
                </c:pt>
                <c:pt idx="107">
                  <c:v>3.1333333333333333</c:v>
                </c:pt>
                <c:pt idx="108">
                  <c:v>-0.94666666666666666</c:v>
                </c:pt>
                <c:pt idx="109">
                  <c:v>0.53666666666666663</c:v>
                </c:pt>
                <c:pt idx="110">
                  <c:v>1.0633333333333335</c:v>
                </c:pt>
                <c:pt idx="111">
                  <c:v>0.4466666666666666</c:v>
                </c:pt>
                <c:pt idx="112">
                  <c:v>1.4000000000000001</c:v>
                </c:pt>
                <c:pt idx="113">
                  <c:v>-1.0633333333333332</c:v>
                </c:pt>
                <c:pt idx="114">
                  <c:v>1.03</c:v>
                </c:pt>
                <c:pt idx="115">
                  <c:v>1.9366666666666665</c:v>
                </c:pt>
                <c:pt idx="116">
                  <c:v>0.04</c:v>
                </c:pt>
                <c:pt idx="117">
                  <c:v>1.59</c:v>
                </c:pt>
                <c:pt idx="118">
                  <c:v>0.13666666666666671</c:v>
                </c:pt>
                <c:pt idx="119">
                  <c:v>-1.3</c:v>
                </c:pt>
                <c:pt idx="120">
                  <c:v>-3.4599999999999995</c:v>
                </c:pt>
                <c:pt idx="121">
                  <c:v>-0.65999999999999981</c:v>
                </c:pt>
                <c:pt idx="122">
                  <c:v>-2.8266666666666667</c:v>
                </c:pt>
                <c:pt idx="123">
                  <c:v>-7.7833333333333341</c:v>
                </c:pt>
                <c:pt idx="124">
                  <c:v>-3.09</c:v>
                </c:pt>
                <c:pt idx="125">
                  <c:v>5.2766666666666664</c:v>
                </c:pt>
                <c:pt idx="126">
                  <c:v>5.0433333333333339</c:v>
                </c:pt>
                <c:pt idx="127">
                  <c:v>1.9066666666666665</c:v>
                </c:pt>
                <c:pt idx="128">
                  <c:v>2.1166666666666667</c:v>
                </c:pt>
                <c:pt idx="129">
                  <c:v>-3.8166666666666664</c:v>
                </c:pt>
                <c:pt idx="130">
                  <c:v>3.9</c:v>
                </c:pt>
                <c:pt idx="131">
                  <c:v>3.7666666666666671</c:v>
                </c:pt>
                <c:pt idx="132">
                  <c:v>1.9766666666666668</c:v>
                </c:pt>
                <c:pt idx="133">
                  <c:v>-4.0000000000000036E-2</c:v>
                </c:pt>
                <c:pt idx="134">
                  <c:v>-5.3133333333333335</c:v>
                </c:pt>
                <c:pt idx="135">
                  <c:v>3.936666666666667</c:v>
                </c:pt>
                <c:pt idx="136">
                  <c:v>4.1933333333333325</c:v>
                </c:pt>
                <c:pt idx="137">
                  <c:v>-1.05</c:v>
                </c:pt>
                <c:pt idx="138">
                  <c:v>2.0233333333333334</c:v>
                </c:pt>
                <c:pt idx="139">
                  <c:v>6.6666666666666652E-2</c:v>
                </c:pt>
                <c:pt idx="140">
                  <c:v>3.6300000000000003</c:v>
                </c:pt>
                <c:pt idx="141">
                  <c:v>1.053333333333333</c:v>
                </c:pt>
                <c:pt idx="142">
                  <c:v>2.2366666666666668</c:v>
                </c:pt>
                <c:pt idx="143">
                  <c:v>3.3699999999999997</c:v>
                </c:pt>
                <c:pt idx="144">
                  <c:v>0.58666666666666678</c:v>
                </c:pt>
                <c:pt idx="145">
                  <c:v>1.4933333333333334</c:v>
                </c:pt>
                <c:pt idx="146">
                  <c:v>7.3333333333333472E-2</c:v>
                </c:pt>
                <c:pt idx="147">
                  <c:v>1.6700000000000002</c:v>
                </c:pt>
                <c:pt idx="148">
                  <c:v>0.6333333333333333</c:v>
                </c:pt>
                <c:pt idx="149">
                  <c:v>0.14000000000000004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6-437E-9E5E-A9C92BE2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616"/>
        <c:axId val="135278976"/>
      </c:lineChart>
      <c:catAx>
        <c:axId val="1427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78976"/>
        <c:crosses val="autoZero"/>
        <c:auto val="1"/>
        <c:lblAlgn val="ctr"/>
        <c:lblOffset val="100"/>
        <c:noMultiLvlLbl val="0"/>
      </c:catAx>
      <c:valAx>
        <c:axId val="1352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Rm-RF</c:v>
                </c:pt>
              </c:strCache>
            </c:strRef>
          </c:tx>
          <c:marker>
            <c:symbol val="none"/>
          </c:marker>
          <c:cat>
            <c:strRef>
              <c:f>Sheet5!$A$2:$A$154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Sheet5!$D$3:$D$154</c:f>
              <c:numCache>
                <c:formatCode>General</c:formatCode>
                <c:ptCount val="152"/>
                <c:pt idx="0">
                  <c:v>-1.513333333333333</c:v>
                </c:pt>
                <c:pt idx="1">
                  <c:v>2.6500000000000004</c:v>
                </c:pt>
                <c:pt idx="2">
                  <c:v>2.4766666666666666</c:v>
                </c:pt>
                <c:pt idx="3">
                  <c:v>-2.773333333333333</c:v>
                </c:pt>
                <c:pt idx="4">
                  <c:v>2.1166666666666667</c:v>
                </c:pt>
                <c:pt idx="5">
                  <c:v>0.52666666666666673</c:v>
                </c:pt>
                <c:pt idx="6">
                  <c:v>1.8433333333333335</c:v>
                </c:pt>
                <c:pt idx="7">
                  <c:v>-0.36666666666666653</c:v>
                </c:pt>
                <c:pt idx="8">
                  <c:v>-2.8699999999999997</c:v>
                </c:pt>
                <c:pt idx="9">
                  <c:v>4.0966666666666667</c:v>
                </c:pt>
                <c:pt idx="10">
                  <c:v>3.4933333333333336</c:v>
                </c:pt>
                <c:pt idx="11">
                  <c:v>2.0433333333333334</c:v>
                </c:pt>
                <c:pt idx="12">
                  <c:v>-0.30666666666666681</c:v>
                </c:pt>
                <c:pt idx="13">
                  <c:v>-1.45</c:v>
                </c:pt>
                <c:pt idx="14">
                  <c:v>-5.246666666666667</c:v>
                </c:pt>
                <c:pt idx="15">
                  <c:v>1.543333333333333</c:v>
                </c:pt>
                <c:pt idx="16">
                  <c:v>-3.6566666666666676</c:v>
                </c:pt>
                <c:pt idx="17">
                  <c:v>-1.27</c:v>
                </c:pt>
                <c:pt idx="18">
                  <c:v>3.0800000000000005</c:v>
                </c:pt>
                <c:pt idx="19">
                  <c:v>5.5066666666666668</c:v>
                </c:pt>
                <c:pt idx="20">
                  <c:v>3.0033333333333334</c:v>
                </c:pt>
                <c:pt idx="21">
                  <c:v>3.42</c:v>
                </c:pt>
                <c:pt idx="22">
                  <c:v>-1.2166666666666668</c:v>
                </c:pt>
                <c:pt idx="23">
                  <c:v>-1.0199999999999998</c:v>
                </c:pt>
                <c:pt idx="24">
                  <c:v>-2.0366666666666666</c:v>
                </c:pt>
                <c:pt idx="25">
                  <c:v>-1.5566666666666666</c:v>
                </c:pt>
                <c:pt idx="26">
                  <c:v>2.2466666666666666</c:v>
                </c:pt>
                <c:pt idx="27">
                  <c:v>-0.25333333333333335</c:v>
                </c:pt>
                <c:pt idx="28">
                  <c:v>2.7900000000000005</c:v>
                </c:pt>
                <c:pt idx="29">
                  <c:v>1.8</c:v>
                </c:pt>
                <c:pt idx="30">
                  <c:v>-2.1</c:v>
                </c:pt>
                <c:pt idx="31">
                  <c:v>4.793333333333333</c:v>
                </c:pt>
                <c:pt idx="32">
                  <c:v>4.22</c:v>
                </c:pt>
                <c:pt idx="33">
                  <c:v>1.4466666666666665</c:v>
                </c:pt>
                <c:pt idx="34">
                  <c:v>-2.9933333333333336</c:v>
                </c:pt>
                <c:pt idx="35">
                  <c:v>0.85333333333333339</c:v>
                </c:pt>
                <c:pt idx="36">
                  <c:v>6.166666666666667</c:v>
                </c:pt>
                <c:pt idx="37">
                  <c:v>0.64666666666666672</c:v>
                </c:pt>
                <c:pt idx="38">
                  <c:v>1.5933333333333335</c:v>
                </c:pt>
                <c:pt idx="39">
                  <c:v>-8.0666666666666664</c:v>
                </c:pt>
                <c:pt idx="40">
                  <c:v>2.2300000000000004</c:v>
                </c:pt>
                <c:pt idx="41">
                  <c:v>1.6866666666666668</c:v>
                </c:pt>
                <c:pt idx="42">
                  <c:v>-0.42000000000000021</c:v>
                </c:pt>
                <c:pt idx="43">
                  <c:v>0.11666666666666663</c:v>
                </c:pt>
                <c:pt idx="44">
                  <c:v>1.8066666666666666</c:v>
                </c:pt>
                <c:pt idx="45">
                  <c:v>2.11</c:v>
                </c:pt>
                <c:pt idx="46">
                  <c:v>2.6266666666666669</c:v>
                </c:pt>
                <c:pt idx="47">
                  <c:v>-0.49333333333333323</c:v>
                </c:pt>
                <c:pt idx="48">
                  <c:v>-1.6366666666666665</c:v>
                </c:pt>
                <c:pt idx="49">
                  <c:v>1.3233333333333335</c:v>
                </c:pt>
                <c:pt idx="50">
                  <c:v>-6.0533333333333337</c:v>
                </c:pt>
                <c:pt idx="51">
                  <c:v>2.2966666666666664</c:v>
                </c:pt>
                <c:pt idx="52">
                  <c:v>4.8433333333333337</c:v>
                </c:pt>
                <c:pt idx="53">
                  <c:v>-0.52666666666666673</c:v>
                </c:pt>
                <c:pt idx="54">
                  <c:v>1.656666666666667</c:v>
                </c:pt>
                <c:pt idx="55">
                  <c:v>2.64</c:v>
                </c:pt>
                <c:pt idx="56">
                  <c:v>-0.71666666666666667</c:v>
                </c:pt>
                <c:pt idx="57">
                  <c:v>-0.3199999999999999</c:v>
                </c:pt>
                <c:pt idx="58">
                  <c:v>0.86</c:v>
                </c:pt>
                <c:pt idx="59">
                  <c:v>2.226666666666667</c:v>
                </c:pt>
                <c:pt idx="60">
                  <c:v>1.1199999999999999</c:v>
                </c:pt>
                <c:pt idx="61">
                  <c:v>4.666666666666669E-2</c:v>
                </c:pt>
                <c:pt idx="62">
                  <c:v>1.0866666666666667</c:v>
                </c:pt>
                <c:pt idx="63">
                  <c:v>0.38999999999999996</c:v>
                </c:pt>
                <c:pt idx="64">
                  <c:v>-1.4900000000000002</c:v>
                </c:pt>
                <c:pt idx="65">
                  <c:v>-0.59</c:v>
                </c:pt>
                <c:pt idx="66">
                  <c:v>1.5066666666666666</c:v>
                </c:pt>
                <c:pt idx="67">
                  <c:v>-0.6133333333333334</c:v>
                </c:pt>
                <c:pt idx="68">
                  <c:v>2.5366666666666666</c:v>
                </c:pt>
                <c:pt idx="69">
                  <c:v>2.5766666666666667</c:v>
                </c:pt>
                <c:pt idx="70">
                  <c:v>2.5400000000000005</c:v>
                </c:pt>
                <c:pt idx="71">
                  <c:v>1.1533333333333333</c:v>
                </c:pt>
                <c:pt idx="72">
                  <c:v>1.4400000000000002</c:v>
                </c:pt>
                <c:pt idx="73">
                  <c:v>1.0933333333333335</c:v>
                </c:pt>
                <c:pt idx="74">
                  <c:v>0.60333333333333317</c:v>
                </c:pt>
                <c:pt idx="75">
                  <c:v>1.8033333333333335</c:v>
                </c:pt>
                <c:pt idx="76">
                  <c:v>-0.17666666666666675</c:v>
                </c:pt>
                <c:pt idx="77">
                  <c:v>4.96</c:v>
                </c:pt>
                <c:pt idx="78">
                  <c:v>2.8433333333333333</c:v>
                </c:pt>
                <c:pt idx="79">
                  <c:v>0.16666666666666674</c:v>
                </c:pt>
                <c:pt idx="80">
                  <c:v>3.9800000000000004</c:v>
                </c:pt>
                <c:pt idx="81">
                  <c:v>0.28000000000000008</c:v>
                </c:pt>
                <c:pt idx="82">
                  <c:v>-4.13</c:v>
                </c:pt>
                <c:pt idx="83">
                  <c:v>6.4633333333333338</c:v>
                </c:pt>
                <c:pt idx="84">
                  <c:v>0.95666666666666667</c:v>
                </c:pt>
                <c:pt idx="85">
                  <c:v>2.2133333333333334</c:v>
                </c:pt>
                <c:pt idx="86">
                  <c:v>-2.5533333333333332</c:v>
                </c:pt>
                <c:pt idx="87">
                  <c:v>5.7399999999999993</c:v>
                </c:pt>
                <c:pt idx="88">
                  <c:v>0.97000000000000008</c:v>
                </c:pt>
                <c:pt idx="89">
                  <c:v>-2.06</c:v>
                </c:pt>
                <c:pt idx="90">
                  <c:v>-0.30999999999999989</c:v>
                </c:pt>
                <c:pt idx="91">
                  <c:v>-4.0966666666666667</c:v>
                </c:pt>
                <c:pt idx="92">
                  <c:v>-4.7266666666666666</c:v>
                </c:pt>
                <c:pt idx="93">
                  <c:v>2.2400000000000002</c:v>
                </c:pt>
                <c:pt idx="94">
                  <c:v>-5.9466666666666663</c:v>
                </c:pt>
                <c:pt idx="95">
                  <c:v>3.8699999999999997</c:v>
                </c:pt>
                <c:pt idx="96">
                  <c:v>0.17000000000000007</c:v>
                </c:pt>
                <c:pt idx="97">
                  <c:v>-4.5966666666666667</c:v>
                </c:pt>
                <c:pt idx="98">
                  <c:v>-6.0100000000000007</c:v>
                </c:pt>
                <c:pt idx="99">
                  <c:v>2.68</c:v>
                </c:pt>
                <c:pt idx="100">
                  <c:v>-1.1199999999999999</c:v>
                </c:pt>
                <c:pt idx="101">
                  <c:v>5.2299999999999995</c:v>
                </c:pt>
                <c:pt idx="102">
                  <c:v>1.1499999999999997</c:v>
                </c:pt>
                <c:pt idx="103">
                  <c:v>3.9066666666666663</c:v>
                </c:pt>
                <c:pt idx="104">
                  <c:v>0.74333333333333318</c:v>
                </c:pt>
                <c:pt idx="105">
                  <c:v>0.39999999999999997</c:v>
                </c:pt>
                <c:pt idx="106">
                  <c:v>-0.79333333333333311</c:v>
                </c:pt>
                <c:pt idx="107">
                  <c:v>3.1333333333333333</c:v>
                </c:pt>
                <c:pt idx="108">
                  <c:v>-0.94666666666666666</c:v>
                </c:pt>
                <c:pt idx="109">
                  <c:v>0.53666666666666663</c:v>
                </c:pt>
                <c:pt idx="110">
                  <c:v>1.0633333333333335</c:v>
                </c:pt>
                <c:pt idx="111">
                  <c:v>0.4466666666666666</c:v>
                </c:pt>
                <c:pt idx="112">
                  <c:v>1.4000000000000001</c:v>
                </c:pt>
                <c:pt idx="113">
                  <c:v>-1.0633333333333332</c:v>
                </c:pt>
                <c:pt idx="114">
                  <c:v>1.03</c:v>
                </c:pt>
                <c:pt idx="115">
                  <c:v>1.9366666666666665</c:v>
                </c:pt>
                <c:pt idx="116">
                  <c:v>0.04</c:v>
                </c:pt>
                <c:pt idx="117">
                  <c:v>1.59</c:v>
                </c:pt>
                <c:pt idx="118">
                  <c:v>0.13666666666666671</c:v>
                </c:pt>
                <c:pt idx="119">
                  <c:v>-1.3</c:v>
                </c:pt>
                <c:pt idx="120">
                  <c:v>-3.4599999999999995</c:v>
                </c:pt>
                <c:pt idx="121">
                  <c:v>-0.65999999999999981</c:v>
                </c:pt>
                <c:pt idx="122">
                  <c:v>-2.8266666666666667</c:v>
                </c:pt>
                <c:pt idx="123">
                  <c:v>-7.7833333333333341</c:v>
                </c:pt>
                <c:pt idx="124">
                  <c:v>-3.09</c:v>
                </c:pt>
                <c:pt idx="125">
                  <c:v>5.2766666666666664</c:v>
                </c:pt>
                <c:pt idx="126">
                  <c:v>5.0433333333333339</c:v>
                </c:pt>
                <c:pt idx="127">
                  <c:v>1.9066666666666665</c:v>
                </c:pt>
                <c:pt idx="128">
                  <c:v>2.1166666666666667</c:v>
                </c:pt>
                <c:pt idx="129">
                  <c:v>-3.8166666666666664</c:v>
                </c:pt>
                <c:pt idx="130">
                  <c:v>3.9</c:v>
                </c:pt>
                <c:pt idx="131">
                  <c:v>3.7666666666666671</c:v>
                </c:pt>
                <c:pt idx="132">
                  <c:v>1.9766666666666668</c:v>
                </c:pt>
                <c:pt idx="133">
                  <c:v>-4.0000000000000036E-2</c:v>
                </c:pt>
                <c:pt idx="134">
                  <c:v>-5.3133333333333335</c:v>
                </c:pt>
                <c:pt idx="135">
                  <c:v>3.936666666666667</c:v>
                </c:pt>
                <c:pt idx="136">
                  <c:v>4.1933333333333325</c:v>
                </c:pt>
                <c:pt idx="137">
                  <c:v>-1.05</c:v>
                </c:pt>
                <c:pt idx="138">
                  <c:v>2.0233333333333334</c:v>
                </c:pt>
                <c:pt idx="139">
                  <c:v>6.6666666666666652E-2</c:v>
                </c:pt>
                <c:pt idx="140">
                  <c:v>3.6300000000000003</c:v>
                </c:pt>
                <c:pt idx="141">
                  <c:v>1.053333333333333</c:v>
                </c:pt>
                <c:pt idx="142">
                  <c:v>2.2366666666666668</c:v>
                </c:pt>
                <c:pt idx="143">
                  <c:v>3.3699999999999997</c:v>
                </c:pt>
                <c:pt idx="144">
                  <c:v>0.58666666666666678</c:v>
                </c:pt>
                <c:pt idx="145">
                  <c:v>1.4933333333333334</c:v>
                </c:pt>
                <c:pt idx="146">
                  <c:v>7.3333333333333472E-2</c:v>
                </c:pt>
                <c:pt idx="147">
                  <c:v>1.6700000000000002</c:v>
                </c:pt>
                <c:pt idx="148">
                  <c:v>0.6333333333333333</c:v>
                </c:pt>
                <c:pt idx="149">
                  <c:v>0.14000000000000004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076-BD2F-56191ADE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8432"/>
        <c:axId val="135320704"/>
      </c:lineChart>
      <c:catAx>
        <c:axId val="135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5320704"/>
        <c:crosses val="autoZero"/>
        <c:auto val="1"/>
        <c:lblAlgn val="ctr"/>
        <c:lblOffset val="100"/>
        <c:noMultiLvlLbl val="0"/>
      </c:catAx>
      <c:valAx>
        <c:axId val="135320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5298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Rm-RF</c:v>
                </c:pt>
              </c:strCache>
            </c:strRef>
          </c:tx>
          <c:marker>
            <c:symbol val="none"/>
          </c:marker>
          <c:cat>
            <c:strRef>
              <c:f>Sheet5!$A$2:$A$154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Sheet5!$D$3:$D$154</c:f>
              <c:numCache>
                <c:formatCode>General</c:formatCode>
                <c:ptCount val="152"/>
                <c:pt idx="0">
                  <c:v>-1.513333333333333</c:v>
                </c:pt>
                <c:pt idx="1">
                  <c:v>2.6500000000000004</c:v>
                </c:pt>
                <c:pt idx="2">
                  <c:v>2.4766666666666666</c:v>
                </c:pt>
                <c:pt idx="3">
                  <c:v>-2.773333333333333</c:v>
                </c:pt>
                <c:pt idx="4">
                  <c:v>2.1166666666666667</c:v>
                </c:pt>
                <c:pt idx="5">
                  <c:v>0.52666666666666673</c:v>
                </c:pt>
                <c:pt idx="6">
                  <c:v>1.8433333333333335</c:v>
                </c:pt>
                <c:pt idx="7">
                  <c:v>-0.36666666666666653</c:v>
                </c:pt>
                <c:pt idx="8">
                  <c:v>-2.8699999999999997</c:v>
                </c:pt>
                <c:pt idx="9">
                  <c:v>4.0966666666666667</c:v>
                </c:pt>
                <c:pt idx="10">
                  <c:v>3.4933333333333336</c:v>
                </c:pt>
                <c:pt idx="11">
                  <c:v>2.0433333333333334</c:v>
                </c:pt>
                <c:pt idx="12">
                  <c:v>-0.30666666666666681</c:v>
                </c:pt>
                <c:pt idx="13">
                  <c:v>-1.45</c:v>
                </c:pt>
                <c:pt idx="14">
                  <c:v>-5.246666666666667</c:v>
                </c:pt>
                <c:pt idx="15">
                  <c:v>1.543333333333333</c:v>
                </c:pt>
                <c:pt idx="16">
                  <c:v>-3.6566666666666676</c:v>
                </c:pt>
                <c:pt idx="17">
                  <c:v>-1.27</c:v>
                </c:pt>
                <c:pt idx="18">
                  <c:v>3.0800000000000005</c:v>
                </c:pt>
                <c:pt idx="19">
                  <c:v>5.5066666666666668</c:v>
                </c:pt>
                <c:pt idx="20">
                  <c:v>3.0033333333333334</c:v>
                </c:pt>
                <c:pt idx="21">
                  <c:v>3.42</c:v>
                </c:pt>
                <c:pt idx="22">
                  <c:v>-1.2166666666666668</c:v>
                </c:pt>
                <c:pt idx="23">
                  <c:v>-1.0199999999999998</c:v>
                </c:pt>
                <c:pt idx="24">
                  <c:v>-2.0366666666666666</c:v>
                </c:pt>
                <c:pt idx="25">
                  <c:v>-1.5566666666666666</c:v>
                </c:pt>
                <c:pt idx="26">
                  <c:v>2.2466666666666666</c:v>
                </c:pt>
                <c:pt idx="27">
                  <c:v>-0.25333333333333335</c:v>
                </c:pt>
                <c:pt idx="28">
                  <c:v>2.7900000000000005</c:v>
                </c:pt>
                <c:pt idx="29">
                  <c:v>1.8</c:v>
                </c:pt>
                <c:pt idx="30">
                  <c:v>-2.1</c:v>
                </c:pt>
                <c:pt idx="31">
                  <c:v>4.793333333333333</c:v>
                </c:pt>
                <c:pt idx="32">
                  <c:v>4.22</c:v>
                </c:pt>
                <c:pt idx="33">
                  <c:v>1.4466666666666665</c:v>
                </c:pt>
                <c:pt idx="34">
                  <c:v>-2.9933333333333336</c:v>
                </c:pt>
                <c:pt idx="35">
                  <c:v>0.85333333333333339</c:v>
                </c:pt>
                <c:pt idx="36">
                  <c:v>6.166666666666667</c:v>
                </c:pt>
                <c:pt idx="37">
                  <c:v>0.64666666666666672</c:v>
                </c:pt>
                <c:pt idx="38">
                  <c:v>1.5933333333333335</c:v>
                </c:pt>
                <c:pt idx="39">
                  <c:v>-8.0666666666666664</c:v>
                </c:pt>
                <c:pt idx="40">
                  <c:v>2.2300000000000004</c:v>
                </c:pt>
                <c:pt idx="41">
                  <c:v>1.6866666666666668</c:v>
                </c:pt>
                <c:pt idx="42">
                  <c:v>-0.42000000000000021</c:v>
                </c:pt>
                <c:pt idx="43">
                  <c:v>0.11666666666666663</c:v>
                </c:pt>
                <c:pt idx="44">
                  <c:v>1.8066666666666666</c:v>
                </c:pt>
                <c:pt idx="45">
                  <c:v>2.11</c:v>
                </c:pt>
                <c:pt idx="46">
                  <c:v>2.6266666666666669</c:v>
                </c:pt>
                <c:pt idx="47">
                  <c:v>-0.49333333333333323</c:v>
                </c:pt>
                <c:pt idx="48">
                  <c:v>-1.6366666666666665</c:v>
                </c:pt>
                <c:pt idx="49">
                  <c:v>1.3233333333333335</c:v>
                </c:pt>
                <c:pt idx="50">
                  <c:v>-6.0533333333333337</c:v>
                </c:pt>
                <c:pt idx="51">
                  <c:v>2.2966666666666664</c:v>
                </c:pt>
                <c:pt idx="52">
                  <c:v>4.8433333333333337</c:v>
                </c:pt>
                <c:pt idx="53">
                  <c:v>-0.52666666666666673</c:v>
                </c:pt>
                <c:pt idx="54">
                  <c:v>1.656666666666667</c:v>
                </c:pt>
                <c:pt idx="55">
                  <c:v>2.64</c:v>
                </c:pt>
                <c:pt idx="56">
                  <c:v>-0.71666666666666667</c:v>
                </c:pt>
                <c:pt idx="57">
                  <c:v>-0.3199999999999999</c:v>
                </c:pt>
                <c:pt idx="58">
                  <c:v>0.86</c:v>
                </c:pt>
                <c:pt idx="59">
                  <c:v>2.226666666666667</c:v>
                </c:pt>
                <c:pt idx="60">
                  <c:v>1.1199999999999999</c:v>
                </c:pt>
                <c:pt idx="61">
                  <c:v>4.666666666666669E-2</c:v>
                </c:pt>
                <c:pt idx="62">
                  <c:v>1.0866666666666667</c:v>
                </c:pt>
                <c:pt idx="63">
                  <c:v>0.38999999999999996</c:v>
                </c:pt>
                <c:pt idx="64">
                  <c:v>-1.4900000000000002</c:v>
                </c:pt>
                <c:pt idx="65">
                  <c:v>-0.59</c:v>
                </c:pt>
                <c:pt idx="66">
                  <c:v>1.5066666666666666</c:v>
                </c:pt>
                <c:pt idx="67">
                  <c:v>-0.6133333333333334</c:v>
                </c:pt>
                <c:pt idx="68">
                  <c:v>2.5366666666666666</c:v>
                </c:pt>
                <c:pt idx="69">
                  <c:v>2.5766666666666667</c:v>
                </c:pt>
                <c:pt idx="70">
                  <c:v>2.5400000000000005</c:v>
                </c:pt>
                <c:pt idx="71">
                  <c:v>1.1533333333333333</c:v>
                </c:pt>
                <c:pt idx="72">
                  <c:v>1.4400000000000002</c:v>
                </c:pt>
                <c:pt idx="73">
                  <c:v>1.0933333333333335</c:v>
                </c:pt>
                <c:pt idx="74">
                  <c:v>0.60333333333333317</c:v>
                </c:pt>
                <c:pt idx="75">
                  <c:v>1.8033333333333335</c:v>
                </c:pt>
                <c:pt idx="76">
                  <c:v>-0.17666666666666675</c:v>
                </c:pt>
                <c:pt idx="77">
                  <c:v>4.96</c:v>
                </c:pt>
                <c:pt idx="78">
                  <c:v>2.8433333333333333</c:v>
                </c:pt>
                <c:pt idx="79">
                  <c:v>0.16666666666666674</c:v>
                </c:pt>
                <c:pt idx="80">
                  <c:v>3.9800000000000004</c:v>
                </c:pt>
                <c:pt idx="81">
                  <c:v>0.28000000000000008</c:v>
                </c:pt>
                <c:pt idx="82">
                  <c:v>-4.13</c:v>
                </c:pt>
                <c:pt idx="83">
                  <c:v>6.4633333333333338</c:v>
                </c:pt>
                <c:pt idx="84">
                  <c:v>0.95666666666666667</c:v>
                </c:pt>
                <c:pt idx="85">
                  <c:v>2.2133333333333334</c:v>
                </c:pt>
                <c:pt idx="86">
                  <c:v>-2.5533333333333332</c:v>
                </c:pt>
                <c:pt idx="87">
                  <c:v>5.7399999999999993</c:v>
                </c:pt>
                <c:pt idx="88">
                  <c:v>0.97000000000000008</c:v>
                </c:pt>
                <c:pt idx="89">
                  <c:v>-2.06</c:v>
                </c:pt>
                <c:pt idx="90">
                  <c:v>-0.30999999999999989</c:v>
                </c:pt>
                <c:pt idx="91">
                  <c:v>-4.0966666666666667</c:v>
                </c:pt>
                <c:pt idx="92">
                  <c:v>-4.7266666666666666</c:v>
                </c:pt>
                <c:pt idx="93">
                  <c:v>2.2400000000000002</c:v>
                </c:pt>
                <c:pt idx="94">
                  <c:v>-5.9466666666666663</c:v>
                </c:pt>
                <c:pt idx="95">
                  <c:v>3.8699999999999997</c:v>
                </c:pt>
                <c:pt idx="96">
                  <c:v>0.17000000000000007</c:v>
                </c:pt>
                <c:pt idx="97">
                  <c:v>-4.5966666666666667</c:v>
                </c:pt>
                <c:pt idx="98">
                  <c:v>-6.0100000000000007</c:v>
                </c:pt>
                <c:pt idx="99">
                  <c:v>2.68</c:v>
                </c:pt>
                <c:pt idx="100">
                  <c:v>-1.1199999999999999</c:v>
                </c:pt>
                <c:pt idx="101">
                  <c:v>5.2299999999999995</c:v>
                </c:pt>
                <c:pt idx="102">
                  <c:v>1.1499999999999997</c:v>
                </c:pt>
                <c:pt idx="103">
                  <c:v>3.9066666666666663</c:v>
                </c:pt>
                <c:pt idx="104">
                  <c:v>0.74333333333333318</c:v>
                </c:pt>
                <c:pt idx="105">
                  <c:v>0.39999999999999997</c:v>
                </c:pt>
                <c:pt idx="106">
                  <c:v>-0.79333333333333311</c:v>
                </c:pt>
                <c:pt idx="107">
                  <c:v>3.1333333333333333</c:v>
                </c:pt>
                <c:pt idx="108">
                  <c:v>-0.94666666666666666</c:v>
                </c:pt>
                <c:pt idx="109">
                  <c:v>0.53666666666666663</c:v>
                </c:pt>
                <c:pt idx="110">
                  <c:v>1.0633333333333335</c:v>
                </c:pt>
                <c:pt idx="111">
                  <c:v>0.4466666666666666</c:v>
                </c:pt>
                <c:pt idx="112">
                  <c:v>1.4000000000000001</c:v>
                </c:pt>
                <c:pt idx="113">
                  <c:v>-1.0633333333333332</c:v>
                </c:pt>
                <c:pt idx="114">
                  <c:v>1.03</c:v>
                </c:pt>
                <c:pt idx="115">
                  <c:v>1.9366666666666665</c:v>
                </c:pt>
                <c:pt idx="116">
                  <c:v>0.04</c:v>
                </c:pt>
                <c:pt idx="117">
                  <c:v>1.59</c:v>
                </c:pt>
                <c:pt idx="118">
                  <c:v>0.13666666666666671</c:v>
                </c:pt>
                <c:pt idx="119">
                  <c:v>-1.3</c:v>
                </c:pt>
                <c:pt idx="120">
                  <c:v>-3.4599999999999995</c:v>
                </c:pt>
                <c:pt idx="121">
                  <c:v>-0.65999999999999981</c:v>
                </c:pt>
                <c:pt idx="122">
                  <c:v>-2.8266666666666667</c:v>
                </c:pt>
                <c:pt idx="123">
                  <c:v>-7.7833333333333341</c:v>
                </c:pt>
                <c:pt idx="124">
                  <c:v>-3.09</c:v>
                </c:pt>
                <c:pt idx="125">
                  <c:v>5.2766666666666664</c:v>
                </c:pt>
                <c:pt idx="126">
                  <c:v>5.0433333333333339</c:v>
                </c:pt>
                <c:pt idx="127">
                  <c:v>1.9066666666666665</c:v>
                </c:pt>
                <c:pt idx="128">
                  <c:v>2.1166666666666667</c:v>
                </c:pt>
                <c:pt idx="129">
                  <c:v>-3.8166666666666664</c:v>
                </c:pt>
                <c:pt idx="130">
                  <c:v>3.9</c:v>
                </c:pt>
                <c:pt idx="131">
                  <c:v>3.7666666666666671</c:v>
                </c:pt>
                <c:pt idx="132">
                  <c:v>1.9766666666666668</c:v>
                </c:pt>
                <c:pt idx="133">
                  <c:v>-4.0000000000000036E-2</c:v>
                </c:pt>
                <c:pt idx="134">
                  <c:v>-5.3133333333333335</c:v>
                </c:pt>
                <c:pt idx="135">
                  <c:v>3.936666666666667</c:v>
                </c:pt>
                <c:pt idx="136">
                  <c:v>4.1933333333333325</c:v>
                </c:pt>
                <c:pt idx="137">
                  <c:v>-1.05</c:v>
                </c:pt>
                <c:pt idx="138">
                  <c:v>2.0233333333333334</c:v>
                </c:pt>
                <c:pt idx="139">
                  <c:v>6.6666666666666652E-2</c:v>
                </c:pt>
                <c:pt idx="140">
                  <c:v>3.6300000000000003</c:v>
                </c:pt>
                <c:pt idx="141">
                  <c:v>1.053333333333333</c:v>
                </c:pt>
                <c:pt idx="142">
                  <c:v>2.2366666666666668</c:v>
                </c:pt>
                <c:pt idx="143">
                  <c:v>3.3699999999999997</c:v>
                </c:pt>
                <c:pt idx="144">
                  <c:v>0.58666666666666678</c:v>
                </c:pt>
                <c:pt idx="145">
                  <c:v>1.4933333333333334</c:v>
                </c:pt>
                <c:pt idx="146">
                  <c:v>7.3333333333333472E-2</c:v>
                </c:pt>
                <c:pt idx="147">
                  <c:v>1.6700000000000002</c:v>
                </c:pt>
                <c:pt idx="148">
                  <c:v>0.6333333333333333</c:v>
                </c:pt>
                <c:pt idx="149">
                  <c:v>0.14000000000000004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0E2-8977-7BBBF0151286}"/>
            </c:ext>
          </c:extLst>
        </c:ser>
        <c:ser>
          <c:idx val="1"/>
          <c:order val="1"/>
          <c:tx>
            <c:strRef>
              <c:f>Sheet5!$E$2</c:f>
              <c:strCache>
                <c:ptCount val="1"/>
                <c:pt idx="0">
                  <c:v>φ=0.3</c:v>
                </c:pt>
              </c:strCache>
            </c:strRef>
          </c:tx>
          <c:marker>
            <c:symbol val="none"/>
          </c:marker>
          <c:cat>
            <c:strRef>
              <c:f>Sheet5!$A$2:$A$154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Sheet5!$E$3:$E$154</c:f>
              <c:numCache>
                <c:formatCode>General</c:formatCode>
                <c:ptCount val="152"/>
                <c:pt idx="0">
                  <c:v>-0.45399999999999985</c:v>
                </c:pt>
                <c:pt idx="1">
                  <c:v>0.79500000000000004</c:v>
                </c:pt>
                <c:pt idx="2">
                  <c:v>0.74299999999999999</c:v>
                </c:pt>
                <c:pt idx="3">
                  <c:v>-0.83199999999999985</c:v>
                </c:pt>
                <c:pt idx="4">
                  <c:v>0.63500000000000001</c:v>
                </c:pt>
                <c:pt idx="5">
                  <c:v>0.158</c:v>
                </c:pt>
                <c:pt idx="6">
                  <c:v>0.55300000000000005</c:v>
                </c:pt>
                <c:pt idx="7">
                  <c:v>-0.10999999999999996</c:v>
                </c:pt>
                <c:pt idx="8">
                  <c:v>-0.86099999999999988</c:v>
                </c:pt>
                <c:pt idx="9">
                  <c:v>1.2289999999999999</c:v>
                </c:pt>
                <c:pt idx="10">
                  <c:v>1.048</c:v>
                </c:pt>
                <c:pt idx="11">
                  <c:v>0.61299999999999999</c:v>
                </c:pt>
                <c:pt idx="12">
                  <c:v>-9.200000000000004E-2</c:v>
                </c:pt>
                <c:pt idx="13">
                  <c:v>-0.435</c:v>
                </c:pt>
                <c:pt idx="14">
                  <c:v>-1.5740000000000001</c:v>
                </c:pt>
                <c:pt idx="15">
                  <c:v>0.46299999999999986</c:v>
                </c:pt>
                <c:pt idx="16">
                  <c:v>-1.0970000000000002</c:v>
                </c:pt>
                <c:pt idx="17">
                  <c:v>-0.38100000000000001</c:v>
                </c:pt>
                <c:pt idx="18">
                  <c:v>0.92400000000000015</c:v>
                </c:pt>
                <c:pt idx="19">
                  <c:v>1.6519999999999999</c:v>
                </c:pt>
                <c:pt idx="20">
                  <c:v>0.90100000000000002</c:v>
                </c:pt>
                <c:pt idx="21">
                  <c:v>1.026</c:v>
                </c:pt>
                <c:pt idx="22">
                  <c:v>-0.36500000000000005</c:v>
                </c:pt>
                <c:pt idx="23">
                  <c:v>-0.30599999999999994</c:v>
                </c:pt>
                <c:pt idx="24">
                  <c:v>-0.61099999999999999</c:v>
                </c:pt>
                <c:pt idx="25">
                  <c:v>-0.46699999999999997</c:v>
                </c:pt>
                <c:pt idx="26">
                  <c:v>0.67399999999999993</c:v>
                </c:pt>
                <c:pt idx="27">
                  <c:v>-7.5999999999999998E-2</c:v>
                </c:pt>
                <c:pt idx="28">
                  <c:v>0.83700000000000008</c:v>
                </c:pt>
                <c:pt idx="29">
                  <c:v>0.54</c:v>
                </c:pt>
                <c:pt idx="30">
                  <c:v>-0.63</c:v>
                </c:pt>
                <c:pt idx="31">
                  <c:v>1.4379999999999999</c:v>
                </c:pt>
                <c:pt idx="32">
                  <c:v>1.2659999999999998</c:v>
                </c:pt>
                <c:pt idx="33">
                  <c:v>0.43399999999999994</c:v>
                </c:pt>
                <c:pt idx="34">
                  <c:v>-0.89800000000000002</c:v>
                </c:pt>
                <c:pt idx="35">
                  <c:v>0.25600000000000001</c:v>
                </c:pt>
                <c:pt idx="36">
                  <c:v>1.85</c:v>
                </c:pt>
                <c:pt idx="37">
                  <c:v>0.19400000000000001</c:v>
                </c:pt>
                <c:pt idx="38">
                  <c:v>0.47800000000000004</c:v>
                </c:pt>
                <c:pt idx="39">
                  <c:v>-2.42</c:v>
                </c:pt>
                <c:pt idx="40">
                  <c:v>0.66900000000000015</c:v>
                </c:pt>
                <c:pt idx="41">
                  <c:v>0.50600000000000001</c:v>
                </c:pt>
                <c:pt idx="42">
                  <c:v>-0.12600000000000006</c:v>
                </c:pt>
                <c:pt idx="43">
                  <c:v>3.4999999999999989E-2</c:v>
                </c:pt>
                <c:pt idx="44">
                  <c:v>0.54199999999999993</c:v>
                </c:pt>
                <c:pt idx="45">
                  <c:v>0.6329999999999999</c:v>
                </c:pt>
                <c:pt idx="46">
                  <c:v>0.78800000000000003</c:v>
                </c:pt>
                <c:pt idx="47">
                  <c:v>-0.14799999999999996</c:v>
                </c:pt>
                <c:pt idx="48">
                  <c:v>-0.49099999999999994</c:v>
                </c:pt>
                <c:pt idx="49">
                  <c:v>0.39700000000000002</c:v>
                </c:pt>
                <c:pt idx="50">
                  <c:v>-1.8160000000000001</c:v>
                </c:pt>
                <c:pt idx="51">
                  <c:v>0.68899999999999995</c:v>
                </c:pt>
                <c:pt idx="52">
                  <c:v>1.4530000000000001</c:v>
                </c:pt>
                <c:pt idx="53">
                  <c:v>-0.158</c:v>
                </c:pt>
                <c:pt idx="54">
                  <c:v>0.49700000000000005</c:v>
                </c:pt>
                <c:pt idx="55">
                  <c:v>0.79200000000000004</c:v>
                </c:pt>
                <c:pt idx="56">
                  <c:v>-0.215</c:v>
                </c:pt>
                <c:pt idx="57">
                  <c:v>-9.599999999999996E-2</c:v>
                </c:pt>
                <c:pt idx="58">
                  <c:v>0.25800000000000001</c:v>
                </c:pt>
                <c:pt idx="59">
                  <c:v>0.66800000000000004</c:v>
                </c:pt>
                <c:pt idx="60">
                  <c:v>0.33599999999999997</c:v>
                </c:pt>
                <c:pt idx="61">
                  <c:v>1.4000000000000007E-2</c:v>
                </c:pt>
                <c:pt idx="62">
                  <c:v>0.32600000000000001</c:v>
                </c:pt>
                <c:pt idx="63">
                  <c:v>0.11699999999999998</c:v>
                </c:pt>
                <c:pt idx="64">
                  <c:v>-0.44700000000000006</c:v>
                </c:pt>
                <c:pt idx="65">
                  <c:v>-0.17699999999999999</c:v>
                </c:pt>
                <c:pt idx="66">
                  <c:v>0.45199999999999996</c:v>
                </c:pt>
                <c:pt idx="67">
                  <c:v>-0.18400000000000002</c:v>
                </c:pt>
                <c:pt idx="68">
                  <c:v>0.76100000000000001</c:v>
                </c:pt>
                <c:pt idx="69">
                  <c:v>0.77300000000000002</c:v>
                </c:pt>
                <c:pt idx="70">
                  <c:v>0.76200000000000012</c:v>
                </c:pt>
                <c:pt idx="71">
                  <c:v>0.34599999999999997</c:v>
                </c:pt>
                <c:pt idx="72">
                  <c:v>0.43200000000000005</c:v>
                </c:pt>
                <c:pt idx="73">
                  <c:v>0.32800000000000001</c:v>
                </c:pt>
                <c:pt idx="74">
                  <c:v>0.18099999999999994</c:v>
                </c:pt>
                <c:pt idx="75">
                  <c:v>0.54100000000000004</c:v>
                </c:pt>
                <c:pt idx="76">
                  <c:v>-5.3000000000000026E-2</c:v>
                </c:pt>
                <c:pt idx="77">
                  <c:v>1.488</c:v>
                </c:pt>
                <c:pt idx="78">
                  <c:v>0.85299999999999998</c:v>
                </c:pt>
                <c:pt idx="79">
                  <c:v>5.0000000000000024E-2</c:v>
                </c:pt>
                <c:pt idx="80">
                  <c:v>1.1940000000000002</c:v>
                </c:pt>
                <c:pt idx="81">
                  <c:v>8.4000000000000019E-2</c:v>
                </c:pt>
                <c:pt idx="82">
                  <c:v>-1.2389999999999999</c:v>
                </c:pt>
                <c:pt idx="83">
                  <c:v>1.9390000000000001</c:v>
                </c:pt>
                <c:pt idx="84">
                  <c:v>0.28699999999999998</c:v>
                </c:pt>
                <c:pt idx="85">
                  <c:v>0.66400000000000003</c:v>
                </c:pt>
                <c:pt idx="86">
                  <c:v>-0.7659999999999999</c:v>
                </c:pt>
                <c:pt idx="87">
                  <c:v>1.7219999999999998</c:v>
                </c:pt>
                <c:pt idx="88">
                  <c:v>0.29100000000000004</c:v>
                </c:pt>
                <c:pt idx="89">
                  <c:v>-0.61799999999999999</c:v>
                </c:pt>
                <c:pt idx="90">
                  <c:v>-9.2999999999999958E-2</c:v>
                </c:pt>
                <c:pt idx="91">
                  <c:v>-1.2289999999999999</c:v>
                </c:pt>
                <c:pt idx="92">
                  <c:v>-1.4179999999999999</c:v>
                </c:pt>
                <c:pt idx="93">
                  <c:v>0.67200000000000004</c:v>
                </c:pt>
                <c:pt idx="94">
                  <c:v>-1.7839999999999998</c:v>
                </c:pt>
                <c:pt idx="95">
                  <c:v>1.1609999999999998</c:v>
                </c:pt>
                <c:pt idx="96">
                  <c:v>5.1000000000000018E-2</c:v>
                </c:pt>
                <c:pt idx="97">
                  <c:v>-1.379</c:v>
                </c:pt>
                <c:pt idx="98">
                  <c:v>-1.8030000000000002</c:v>
                </c:pt>
                <c:pt idx="99">
                  <c:v>0.80400000000000005</c:v>
                </c:pt>
                <c:pt idx="100">
                  <c:v>-0.33599999999999997</c:v>
                </c:pt>
                <c:pt idx="101">
                  <c:v>1.5689999999999997</c:v>
                </c:pt>
                <c:pt idx="102">
                  <c:v>0.34499999999999992</c:v>
                </c:pt>
                <c:pt idx="103">
                  <c:v>1.1719999999999999</c:v>
                </c:pt>
                <c:pt idx="104">
                  <c:v>0.22299999999999995</c:v>
                </c:pt>
                <c:pt idx="105">
                  <c:v>0.11999999999999998</c:v>
                </c:pt>
                <c:pt idx="106">
                  <c:v>-0.23799999999999993</c:v>
                </c:pt>
                <c:pt idx="107">
                  <c:v>0.94</c:v>
                </c:pt>
                <c:pt idx="108">
                  <c:v>-0.28399999999999997</c:v>
                </c:pt>
                <c:pt idx="109">
                  <c:v>0.16099999999999998</c:v>
                </c:pt>
                <c:pt idx="110">
                  <c:v>0.31900000000000001</c:v>
                </c:pt>
                <c:pt idx="111">
                  <c:v>0.13399999999999998</c:v>
                </c:pt>
                <c:pt idx="112">
                  <c:v>0.42000000000000004</c:v>
                </c:pt>
                <c:pt idx="113">
                  <c:v>-0.31899999999999995</c:v>
                </c:pt>
                <c:pt idx="114">
                  <c:v>0.309</c:v>
                </c:pt>
                <c:pt idx="115">
                  <c:v>0.58099999999999996</c:v>
                </c:pt>
                <c:pt idx="116">
                  <c:v>1.2E-2</c:v>
                </c:pt>
                <c:pt idx="117">
                  <c:v>0.47699999999999998</c:v>
                </c:pt>
                <c:pt idx="118">
                  <c:v>4.1000000000000016E-2</c:v>
                </c:pt>
                <c:pt idx="119">
                  <c:v>-0.39</c:v>
                </c:pt>
                <c:pt idx="120">
                  <c:v>-1.0379999999999998</c:v>
                </c:pt>
                <c:pt idx="121">
                  <c:v>-0.19799999999999993</c:v>
                </c:pt>
                <c:pt idx="122">
                  <c:v>-0.84799999999999998</c:v>
                </c:pt>
                <c:pt idx="123">
                  <c:v>-2.335</c:v>
                </c:pt>
                <c:pt idx="124">
                  <c:v>-0.92699999999999994</c:v>
                </c:pt>
                <c:pt idx="125">
                  <c:v>1.583</c:v>
                </c:pt>
                <c:pt idx="126">
                  <c:v>1.5130000000000001</c:v>
                </c:pt>
                <c:pt idx="127">
                  <c:v>0.57199999999999995</c:v>
                </c:pt>
                <c:pt idx="128">
                  <c:v>0.63500000000000001</c:v>
                </c:pt>
                <c:pt idx="129">
                  <c:v>-1.1449999999999998</c:v>
                </c:pt>
                <c:pt idx="130">
                  <c:v>1.17</c:v>
                </c:pt>
                <c:pt idx="131">
                  <c:v>1.1300000000000001</c:v>
                </c:pt>
                <c:pt idx="132">
                  <c:v>0.59299999999999997</c:v>
                </c:pt>
                <c:pt idx="133">
                  <c:v>-1.2000000000000011E-2</c:v>
                </c:pt>
                <c:pt idx="134">
                  <c:v>-1.5940000000000001</c:v>
                </c:pt>
                <c:pt idx="135">
                  <c:v>1.181</c:v>
                </c:pt>
                <c:pt idx="136">
                  <c:v>1.2579999999999998</c:v>
                </c:pt>
                <c:pt idx="137">
                  <c:v>-0.315</c:v>
                </c:pt>
                <c:pt idx="138">
                  <c:v>0.60699999999999998</c:v>
                </c:pt>
                <c:pt idx="139">
                  <c:v>1.9999999999999993E-2</c:v>
                </c:pt>
                <c:pt idx="140">
                  <c:v>1.089</c:v>
                </c:pt>
                <c:pt idx="141">
                  <c:v>0.31599999999999989</c:v>
                </c:pt>
                <c:pt idx="142">
                  <c:v>0.67100000000000004</c:v>
                </c:pt>
                <c:pt idx="143">
                  <c:v>1.0109999999999999</c:v>
                </c:pt>
                <c:pt idx="144">
                  <c:v>0.17600000000000002</c:v>
                </c:pt>
                <c:pt idx="145">
                  <c:v>0.44800000000000001</c:v>
                </c:pt>
                <c:pt idx="146">
                  <c:v>2.200000000000004E-2</c:v>
                </c:pt>
                <c:pt idx="147">
                  <c:v>0.501</c:v>
                </c:pt>
                <c:pt idx="148">
                  <c:v>0.18999999999999997</c:v>
                </c:pt>
                <c:pt idx="149">
                  <c:v>4.200000000000001E-2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0E2-8977-7BBBF0151286}"/>
            </c:ext>
          </c:extLst>
        </c:ser>
        <c:ser>
          <c:idx val="2"/>
          <c:order val="2"/>
          <c:tx>
            <c:strRef>
              <c:f>Sheet5!$F$2</c:f>
              <c:strCache>
                <c:ptCount val="1"/>
                <c:pt idx="0">
                  <c:v>φ=0.8</c:v>
                </c:pt>
              </c:strCache>
            </c:strRef>
          </c:tx>
          <c:marker>
            <c:symbol val="none"/>
          </c:marker>
          <c:cat>
            <c:strRef>
              <c:f>Sheet5!$A$2:$A$154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Sheet5!$F$3:$F$154</c:f>
              <c:numCache>
                <c:formatCode>General</c:formatCode>
                <c:ptCount val="152"/>
                <c:pt idx="0">
                  <c:v>-1.2106666666666666</c:v>
                </c:pt>
                <c:pt idx="1">
                  <c:v>2.1200000000000006</c:v>
                </c:pt>
                <c:pt idx="2">
                  <c:v>1.9813333333333334</c:v>
                </c:pt>
                <c:pt idx="3">
                  <c:v>-2.2186666666666666</c:v>
                </c:pt>
                <c:pt idx="4">
                  <c:v>1.6933333333333334</c:v>
                </c:pt>
                <c:pt idx="5">
                  <c:v>0.42133333333333339</c:v>
                </c:pt>
                <c:pt idx="6">
                  <c:v>1.4746666666666668</c:v>
                </c:pt>
                <c:pt idx="7">
                  <c:v>-0.29333333333333322</c:v>
                </c:pt>
                <c:pt idx="8">
                  <c:v>-2.2959999999999998</c:v>
                </c:pt>
                <c:pt idx="9">
                  <c:v>3.2773333333333334</c:v>
                </c:pt>
                <c:pt idx="10">
                  <c:v>2.7946666666666671</c:v>
                </c:pt>
                <c:pt idx="11">
                  <c:v>1.6346666666666669</c:v>
                </c:pt>
                <c:pt idx="12">
                  <c:v>-0.24533333333333346</c:v>
                </c:pt>
                <c:pt idx="13">
                  <c:v>-1.1599999999999999</c:v>
                </c:pt>
                <c:pt idx="14">
                  <c:v>-4.1973333333333338</c:v>
                </c:pt>
                <c:pt idx="15">
                  <c:v>1.2346666666666666</c:v>
                </c:pt>
                <c:pt idx="16">
                  <c:v>-2.9253333333333345</c:v>
                </c:pt>
                <c:pt idx="17">
                  <c:v>-1.016</c:v>
                </c:pt>
                <c:pt idx="18">
                  <c:v>2.4640000000000004</c:v>
                </c:pt>
                <c:pt idx="19">
                  <c:v>4.405333333333334</c:v>
                </c:pt>
                <c:pt idx="20">
                  <c:v>2.4026666666666667</c:v>
                </c:pt>
                <c:pt idx="21">
                  <c:v>2.7360000000000002</c:v>
                </c:pt>
                <c:pt idx="22">
                  <c:v>-0.97333333333333349</c:v>
                </c:pt>
                <c:pt idx="23">
                  <c:v>-0.81599999999999984</c:v>
                </c:pt>
                <c:pt idx="24">
                  <c:v>-1.6293333333333333</c:v>
                </c:pt>
                <c:pt idx="25">
                  <c:v>-1.2453333333333334</c:v>
                </c:pt>
                <c:pt idx="26">
                  <c:v>1.7973333333333334</c:v>
                </c:pt>
                <c:pt idx="27">
                  <c:v>-0.20266666666666669</c:v>
                </c:pt>
                <c:pt idx="28">
                  <c:v>2.2320000000000007</c:v>
                </c:pt>
                <c:pt idx="29">
                  <c:v>1.4400000000000002</c:v>
                </c:pt>
                <c:pt idx="30">
                  <c:v>-1.6800000000000002</c:v>
                </c:pt>
                <c:pt idx="31">
                  <c:v>3.8346666666666667</c:v>
                </c:pt>
                <c:pt idx="32">
                  <c:v>3.3759999999999999</c:v>
                </c:pt>
                <c:pt idx="33">
                  <c:v>1.1573333333333333</c:v>
                </c:pt>
                <c:pt idx="34">
                  <c:v>-2.3946666666666672</c:v>
                </c:pt>
                <c:pt idx="35">
                  <c:v>0.68266666666666675</c:v>
                </c:pt>
                <c:pt idx="36">
                  <c:v>4.9333333333333336</c:v>
                </c:pt>
                <c:pt idx="37">
                  <c:v>0.51733333333333342</c:v>
                </c:pt>
                <c:pt idx="38">
                  <c:v>1.2746666666666668</c:v>
                </c:pt>
                <c:pt idx="39">
                  <c:v>-6.4533333333333331</c:v>
                </c:pt>
                <c:pt idx="40">
                  <c:v>1.7840000000000005</c:v>
                </c:pt>
                <c:pt idx="41">
                  <c:v>1.3493333333333335</c:v>
                </c:pt>
                <c:pt idx="42">
                  <c:v>-0.33600000000000019</c:v>
                </c:pt>
                <c:pt idx="43">
                  <c:v>9.333333333333331E-2</c:v>
                </c:pt>
                <c:pt idx="44">
                  <c:v>1.4453333333333334</c:v>
                </c:pt>
                <c:pt idx="45">
                  <c:v>1.6879999999999999</c:v>
                </c:pt>
                <c:pt idx="46">
                  <c:v>2.1013333333333337</c:v>
                </c:pt>
                <c:pt idx="47">
                  <c:v>-0.39466666666666661</c:v>
                </c:pt>
                <c:pt idx="48">
                  <c:v>-1.3093333333333332</c:v>
                </c:pt>
                <c:pt idx="49">
                  <c:v>1.0586666666666669</c:v>
                </c:pt>
                <c:pt idx="50">
                  <c:v>-4.8426666666666671</c:v>
                </c:pt>
                <c:pt idx="51">
                  <c:v>1.8373333333333333</c:v>
                </c:pt>
                <c:pt idx="52">
                  <c:v>3.8746666666666671</c:v>
                </c:pt>
                <c:pt idx="53">
                  <c:v>-0.42133333333333339</c:v>
                </c:pt>
                <c:pt idx="54">
                  <c:v>1.3253333333333337</c:v>
                </c:pt>
                <c:pt idx="55">
                  <c:v>2.1120000000000001</c:v>
                </c:pt>
                <c:pt idx="56">
                  <c:v>-0.57333333333333336</c:v>
                </c:pt>
                <c:pt idx="57">
                  <c:v>-0.25599999999999995</c:v>
                </c:pt>
                <c:pt idx="58">
                  <c:v>0.68800000000000006</c:v>
                </c:pt>
                <c:pt idx="59">
                  <c:v>1.7813333333333337</c:v>
                </c:pt>
                <c:pt idx="60">
                  <c:v>0.89599999999999991</c:v>
                </c:pt>
                <c:pt idx="61">
                  <c:v>3.733333333333335E-2</c:v>
                </c:pt>
                <c:pt idx="62">
                  <c:v>0.8693333333333334</c:v>
                </c:pt>
                <c:pt idx="63">
                  <c:v>0.312</c:v>
                </c:pt>
                <c:pt idx="64">
                  <c:v>-1.1920000000000002</c:v>
                </c:pt>
                <c:pt idx="65">
                  <c:v>-0.47199999999999998</c:v>
                </c:pt>
                <c:pt idx="66">
                  <c:v>1.2053333333333334</c:v>
                </c:pt>
                <c:pt idx="67">
                  <c:v>-0.49066666666666675</c:v>
                </c:pt>
                <c:pt idx="68">
                  <c:v>2.0293333333333332</c:v>
                </c:pt>
                <c:pt idx="69">
                  <c:v>2.0613333333333332</c:v>
                </c:pt>
                <c:pt idx="70">
                  <c:v>2.0320000000000005</c:v>
                </c:pt>
                <c:pt idx="71">
                  <c:v>0.92266666666666675</c:v>
                </c:pt>
                <c:pt idx="72">
                  <c:v>1.1520000000000001</c:v>
                </c:pt>
                <c:pt idx="73">
                  <c:v>0.87466666666666681</c:v>
                </c:pt>
                <c:pt idx="74">
                  <c:v>0.48266666666666658</c:v>
                </c:pt>
                <c:pt idx="75">
                  <c:v>1.4426666666666668</c:v>
                </c:pt>
                <c:pt idx="76">
                  <c:v>-0.14133333333333339</c:v>
                </c:pt>
                <c:pt idx="77">
                  <c:v>3.968</c:v>
                </c:pt>
                <c:pt idx="78">
                  <c:v>2.2746666666666666</c:v>
                </c:pt>
                <c:pt idx="79">
                  <c:v>0.13333333333333339</c:v>
                </c:pt>
                <c:pt idx="80">
                  <c:v>3.1840000000000006</c:v>
                </c:pt>
                <c:pt idx="81">
                  <c:v>0.22400000000000009</c:v>
                </c:pt>
                <c:pt idx="82">
                  <c:v>-3.3040000000000003</c:v>
                </c:pt>
                <c:pt idx="83">
                  <c:v>5.1706666666666674</c:v>
                </c:pt>
                <c:pt idx="84">
                  <c:v>0.76533333333333342</c:v>
                </c:pt>
                <c:pt idx="85">
                  <c:v>1.7706666666666668</c:v>
                </c:pt>
                <c:pt idx="86">
                  <c:v>-2.0426666666666669</c:v>
                </c:pt>
                <c:pt idx="87">
                  <c:v>4.5919999999999996</c:v>
                </c:pt>
                <c:pt idx="88">
                  <c:v>0.77600000000000013</c:v>
                </c:pt>
                <c:pt idx="89">
                  <c:v>-1.6480000000000001</c:v>
                </c:pt>
                <c:pt idx="90">
                  <c:v>-0.24799999999999991</c:v>
                </c:pt>
                <c:pt idx="91">
                  <c:v>-3.2773333333333334</c:v>
                </c:pt>
                <c:pt idx="92">
                  <c:v>-3.7813333333333334</c:v>
                </c:pt>
                <c:pt idx="93">
                  <c:v>1.7920000000000003</c:v>
                </c:pt>
                <c:pt idx="94">
                  <c:v>-4.7573333333333334</c:v>
                </c:pt>
                <c:pt idx="95">
                  <c:v>3.0960000000000001</c:v>
                </c:pt>
                <c:pt idx="96">
                  <c:v>0.13600000000000007</c:v>
                </c:pt>
                <c:pt idx="97">
                  <c:v>-3.6773333333333333</c:v>
                </c:pt>
                <c:pt idx="98">
                  <c:v>-4.8080000000000007</c:v>
                </c:pt>
                <c:pt idx="99">
                  <c:v>2.1440000000000001</c:v>
                </c:pt>
                <c:pt idx="100">
                  <c:v>-0.89599999999999991</c:v>
                </c:pt>
                <c:pt idx="101">
                  <c:v>4.1840000000000002</c:v>
                </c:pt>
                <c:pt idx="102">
                  <c:v>0.91999999999999982</c:v>
                </c:pt>
                <c:pt idx="103">
                  <c:v>3.1253333333333333</c:v>
                </c:pt>
                <c:pt idx="104">
                  <c:v>0.59466666666666657</c:v>
                </c:pt>
                <c:pt idx="105">
                  <c:v>0.32</c:v>
                </c:pt>
                <c:pt idx="106">
                  <c:v>-0.63466666666666649</c:v>
                </c:pt>
                <c:pt idx="107">
                  <c:v>2.5066666666666668</c:v>
                </c:pt>
                <c:pt idx="108">
                  <c:v>-0.75733333333333341</c:v>
                </c:pt>
                <c:pt idx="109">
                  <c:v>0.42933333333333334</c:v>
                </c:pt>
                <c:pt idx="110">
                  <c:v>0.85066666666666679</c:v>
                </c:pt>
                <c:pt idx="111">
                  <c:v>0.35733333333333328</c:v>
                </c:pt>
                <c:pt idx="112">
                  <c:v>1.1200000000000001</c:v>
                </c:pt>
                <c:pt idx="113">
                  <c:v>-0.85066666666666668</c:v>
                </c:pt>
                <c:pt idx="114">
                  <c:v>0.82400000000000007</c:v>
                </c:pt>
                <c:pt idx="115">
                  <c:v>1.5493333333333332</c:v>
                </c:pt>
                <c:pt idx="116">
                  <c:v>3.2000000000000001E-2</c:v>
                </c:pt>
                <c:pt idx="117">
                  <c:v>1.2720000000000002</c:v>
                </c:pt>
                <c:pt idx="118">
                  <c:v>0.10933333333333338</c:v>
                </c:pt>
                <c:pt idx="119">
                  <c:v>-1.04</c:v>
                </c:pt>
                <c:pt idx="120">
                  <c:v>-2.7679999999999998</c:v>
                </c:pt>
                <c:pt idx="121">
                  <c:v>-0.52799999999999991</c:v>
                </c:pt>
                <c:pt idx="122">
                  <c:v>-2.2613333333333334</c:v>
                </c:pt>
                <c:pt idx="123">
                  <c:v>-6.2266666666666675</c:v>
                </c:pt>
                <c:pt idx="124">
                  <c:v>-2.472</c:v>
                </c:pt>
                <c:pt idx="125">
                  <c:v>4.2213333333333329</c:v>
                </c:pt>
                <c:pt idx="126">
                  <c:v>4.0346666666666673</c:v>
                </c:pt>
                <c:pt idx="127">
                  <c:v>1.5253333333333332</c:v>
                </c:pt>
                <c:pt idx="128">
                  <c:v>1.6933333333333334</c:v>
                </c:pt>
                <c:pt idx="129">
                  <c:v>-3.0533333333333332</c:v>
                </c:pt>
                <c:pt idx="130">
                  <c:v>3.12</c:v>
                </c:pt>
                <c:pt idx="131">
                  <c:v>3.0133333333333336</c:v>
                </c:pt>
                <c:pt idx="132">
                  <c:v>1.5813333333333335</c:v>
                </c:pt>
                <c:pt idx="133">
                  <c:v>-3.2000000000000028E-2</c:v>
                </c:pt>
                <c:pt idx="134">
                  <c:v>-4.2506666666666666</c:v>
                </c:pt>
                <c:pt idx="135">
                  <c:v>3.1493333333333338</c:v>
                </c:pt>
                <c:pt idx="136">
                  <c:v>3.3546666666666662</c:v>
                </c:pt>
                <c:pt idx="137">
                  <c:v>-0.84000000000000008</c:v>
                </c:pt>
                <c:pt idx="138">
                  <c:v>1.6186666666666669</c:v>
                </c:pt>
                <c:pt idx="139">
                  <c:v>5.3333333333333323E-2</c:v>
                </c:pt>
                <c:pt idx="140">
                  <c:v>2.9040000000000004</c:v>
                </c:pt>
                <c:pt idx="141">
                  <c:v>0.84266666666666645</c:v>
                </c:pt>
                <c:pt idx="142">
                  <c:v>1.7893333333333334</c:v>
                </c:pt>
                <c:pt idx="143">
                  <c:v>2.6959999999999997</c:v>
                </c:pt>
                <c:pt idx="144">
                  <c:v>0.46933333333333344</c:v>
                </c:pt>
                <c:pt idx="145">
                  <c:v>1.1946666666666668</c:v>
                </c:pt>
                <c:pt idx="146">
                  <c:v>5.8666666666666784E-2</c:v>
                </c:pt>
                <c:pt idx="147">
                  <c:v>1.3360000000000003</c:v>
                </c:pt>
                <c:pt idx="148">
                  <c:v>0.50666666666666671</c:v>
                </c:pt>
                <c:pt idx="149">
                  <c:v>0.11200000000000004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0E2-8977-7BBBF0151286}"/>
            </c:ext>
          </c:extLst>
        </c:ser>
        <c:ser>
          <c:idx val="3"/>
          <c:order val="3"/>
          <c:tx>
            <c:strRef>
              <c:f>Sheet5!$G$2</c:f>
              <c:strCache>
                <c:ptCount val="1"/>
                <c:pt idx="0">
                  <c:v>φ=0.9</c:v>
                </c:pt>
              </c:strCache>
            </c:strRef>
          </c:tx>
          <c:marker>
            <c:symbol val="none"/>
          </c:marker>
          <c:cat>
            <c:strRef>
              <c:f>Sheet5!$A$2:$A$154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Sheet5!$G$3:$G$154</c:f>
              <c:numCache>
                <c:formatCode>General</c:formatCode>
                <c:ptCount val="152"/>
                <c:pt idx="0">
                  <c:v>-1.3619999999999997</c:v>
                </c:pt>
                <c:pt idx="1">
                  <c:v>2.3850000000000002</c:v>
                </c:pt>
                <c:pt idx="2">
                  <c:v>2.2290000000000001</c:v>
                </c:pt>
                <c:pt idx="3">
                  <c:v>-2.4959999999999996</c:v>
                </c:pt>
                <c:pt idx="4">
                  <c:v>1.905</c:v>
                </c:pt>
                <c:pt idx="5">
                  <c:v>0.47400000000000009</c:v>
                </c:pt>
                <c:pt idx="6">
                  <c:v>1.6590000000000003</c:v>
                </c:pt>
                <c:pt idx="7">
                  <c:v>-0.3299999999999999</c:v>
                </c:pt>
                <c:pt idx="8">
                  <c:v>-2.5829999999999997</c:v>
                </c:pt>
                <c:pt idx="9">
                  <c:v>3.6870000000000003</c:v>
                </c:pt>
                <c:pt idx="10">
                  <c:v>3.1440000000000001</c:v>
                </c:pt>
                <c:pt idx="11">
                  <c:v>1.8390000000000002</c:v>
                </c:pt>
                <c:pt idx="12">
                  <c:v>-0.27600000000000013</c:v>
                </c:pt>
                <c:pt idx="13">
                  <c:v>-1.3049999999999999</c:v>
                </c:pt>
                <c:pt idx="14">
                  <c:v>-4.7220000000000004</c:v>
                </c:pt>
                <c:pt idx="15">
                  <c:v>1.3889999999999998</c:v>
                </c:pt>
                <c:pt idx="16">
                  <c:v>-3.2910000000000008</c:v>
                </c:pt>
                <c:pt idx="17">
                  <c:v>-1.143</c:v>
                </c:pt>
                <c:pt idx="18">
                  <c:v>2.7720000000000007</c:v>
                </c:pt>
                <c:pt idx="19">
                  <c:v>4.9560000000000004</c:v>
                </c:pt>
                <c:pt idx="20">
                  <c:v>2.7030000000000003</c:v>
                </c:pt>
                <c:pt idx="21">
                  <c:v>3.0779999999999998</c:v>
                </c:pt>
                <c:pt idx="22">
                  <c:v>-1.0950000000000002</c:v>
                </c:pt>
                <c:pt idx="23">
                  <c:v>-0.91799999999999982</c:v>
                </c:pt>
                <c:pt idx="24">
                  <c:v>-1.833</c:v>
                </c:pt>
                <c:pt idx="25">
                  <c:v>-1.401</c:v>
                </c:pt>
                <c:pt idx="26">
                  <c:v>2.0219999999999998</c:v>
                </c:pt>
                <c:pt idx="27">
                  <c:v>-0.22800000000000004</c:v>
                </c:pt>
                <c:pt idx="28">
                  <c:v>2.5110000000000006</c:v>
                </c:pt>
                <c:pt idx="29">
                  <c:v>1.62</c:v>
                </c:pt>
                <c:pt idx="30">
                  <c:v>-1.8900000000000001</c:v>
                </c:pt>
                <c:pt idx="31">
                  <c:v>4.3140000000000001</c:v>
                </c:pt>
                <c:pt idx="32">
                  <c:v>3.798</c:v>
                </c:pt>
                <c:pt idx="33">
                  <c:v>1.3019999999999998</c:v>
                </c:pt>
                <c:pt idx="34">
                  <c:v>-2.6940000000000004</c:v>
                </c:pt>
                <c:pt idx="35">
                  <c:v>0.76800000000000002</c:v>
                </c:pt>
                <c:pt idx="36">
                  <c:v>5.5500000000000007</c:v>
                </c:pt>
                <c:pt idx="37">
                  <c:v>0.58200000000000007</c:v>
                </c:pt>
                <c:pt idx="38">
                  <c:v>1.4340000000000002</c:v>
                </c:pt>
                <c:pt idx="39">
                  <c:v>-7.26</c:v>
                </c:pt>
                <c:pt idx="40">
                  <c:v>2.0070000000000006</c:v>
                </c:pt>
                <c:pt idx="41">
                  <c:v>1.518</c:v>
                </c:pt>
                <c:pt idx="42">
                  <c:v>-0.37800000000000017</c:v>
                </c:pt>
                <c:pt idx="43">
                  <c:v>0.10499999999999997</c:v>
                </c:pt>
                <c:pt idx="44">
                  <c:v>1.6260000000000001</c:v>
                </c:pt>
                <c:pt idx="45">
                  <c:v>1.899</c:v>
                </c:pt>
                <c:pt idx="46">
                  <c:v>2.3640000000000003</c:v>
                </c:pt>
                <c:pt idx="47">
                  <c:v>-0.44399999999999989</c:v>
                </c:pt>
                <c:pt idx="48">
                  <c:v>-1.4729999999999999</c:v>
                </c:pt>
                <c:pt idx="49">
                  <c:v>1.1910000000000001</c:v>
                </c:pt>
                <c:pt idx="50">
                  <c:v>-5.4480000000000004</c:v>
                </c:pt>
                <c:pt idx="51">
                  <c:v>2.0669999999999997</c:v>
                </c:pt>
                <c:pt idx="52">
                  <c:v>4.3590000000000009</c:v>
                </c:pt>
                <c:pt idx="53">
                  <c:v>-0.47400000000000009</c:v>
                </c:pt>
                <c:pt idx="54">
                  <c:v>1.4910000000000003</c:v>
                </c:pt>
                <c:pt idx="55">
                  <c:v>2.3760000000000003</c:v>
                </c:pt>
                <c:pt idx="56">
                  <c:v>-0.64500000000000002</c:v>
                </c:pt>
                <c:pt idx="57">
                  <c:v>-0.28799999999999992</c:v>
                </c:pt>
                <c:pt idx="58">
                  <c:v>0.77400000000000002</c:v>
                </c:pt>
                <c:pt idx="59">
                  <c:v>2.0040000000000004</c:v>
                </c:pt>
                <c:pt idx="60">
                  <c:v>1.008</c:v>
                </c:pt>
                <c:pt idx="61">
                  <c:v>4.2000000000000023E-2</c:v>
                </c:pt>
                <c:pt idx="62">
                  <c:v>0.97799999999999998</c:v>
                </c:pt>
                <c:pt idx="63">
                  <c:v>0.35099999999999998</c:v>
                </c:pt>
                <c:pt idx="64">
                  <c:v>-1.3410000000000002</c:v>
                </c:pt>
                <c:pt idx="65">
                  <c:v>-0.53100000000000003</c:v>
                </c:pt>
                <c:pt idx="66">
                  <c:v>1.3559999999999999</c:v>
                </c:pt>
                <c:pt idx="67">
                  <c:v>-0.55200000000000005</c:v>
                </c:pt>
                <c:pt idx="68">
                  <c:v>2.2829999999999999</c:v>
                </c:pt>
                <c:pt idx="69">
                  <c:v>2.319</c:v>
                </c:pt>
                <c:pt idx="70">
                  <c:v>2.2860000000000005</c:v>
                </c:pt>
                <c:pt idx="71">
                  <c:v>1.038</c:v>
                </c:pt>
                <c:pt idx="72">
                  <c:v>1.2960000000000003</c:v>
                </c:pt>
                <c:pt idx="73">
                  <c:v>0.98400000000000021</c:v>
                </c:pt>
                <c:pt idx="74">
                  <c:v>0.54299999999999982</c:v>
                </c:pt>
                <c:pt idx="75">
                  <c:v>1.6230000000000002</c:v>
                </c:pt>
                <c:pt idx="76">
                  <c:v>-0.15900000000000009</c:v>
                </c:pt>
                <c:pt idx="77">
                  <c:v>4.4640000000000004</c:v>
                </c:pt>
                <c:pt idx="78">
                  <c:v>2.5590000000000002</c:v>
                </c:pt>
                <c:pt idx="79">
                  <c:v>0.15000000000000008</c:v>
                </c:pt>
                <c:pt idx="80">
                  <c:v>3.5820000000000003</c:v>
                </c:pt>
                <c:pt idx="81">
                  <c:v>0.25200000000000006</c:v>
                </c:pt>
                <c:pt idx="82">
                  <c:v>-3.7170000000000001</c:v>
                </c:pt>
                <c:pt idx="83">
                  <c:v>5.8170000000000002</c:v>
                </c:pt>
                <c:pt idx="84">
                  <c:v>0.86099999999999999</c:v>
                </c:pt>
                <c:pt idx="85">
                  <c:v>1.992</c:v>
                </c:pt>
                <c:pt idx="86">
                  <c:v>-2.298</c:v>
                </c:pt>
                <c:pt idx="87">
                  <c:v>5.1659999999999995</c:v>
                </c:pt>
                <c:pt idx="88">
                  <c:v>0.87300000000000011</c:v>
                </c:pt>
                <c:pt idx="89">
                  <c:v>-1.8540000000000001</c:v>
                </c:pt>
                <c:pt idx="90">
                  <c:v>-0.27899999999999991</c:v>
                </c:pt>
                <c:pt idx="91">
                  <c:v>-3.6870000000000003</c:v>
                </c:pt>
                <c:pt idx="92">
                  <c:v>-4.2540000000000004</c:v>
                </c:pt>
                <c:pt idx="93">
                  <c:v>2.0160000000000005</c:v>
                </c:pt>
                <c:pt idx="94">
                  <c:v>-5.3519999999999994</c:v>
                </c:pt>
                <c:pt idx="95">
                  <c:v>3.4829999999999997</c:v>
                </c:pt>
                <c:pt idx="96">
                  <c:v>0.15300000000000005</c:v>
                </c:pt>
                <c:pt idx="97">
                  <c:v>-4.1370000000000005</c:v>
                </c:pt>
                <c:pt idx="98">
                  <c:v>-5.4090000000000007</c:v>
                </c:pt>
                <c:pt idx="99">
                  <c:v>2.4120000000000004</c:v>
                </c:pt>
                <c:pt idx="100">
                  <c:v>-1.008</c:v>
                </c:pt>
                <c:pt idx="101">
                  <c:v>4.7069999999999999</c:v>
                </c:pt>
                <c:pt idx="102">
                  <c:v>1.0349999999999997</c:v>
                </c:pt>
                <c:pt idx="103">
                  <c:v>3.5159999999999996</c:v>
                </c:pt>
                <c:pt idx="104">
                  <c:v>0.66899999999999993</c:v>
                </c:pt>
                <c:pt idx="105">
                  <c:v>0.36</c:v>
                </c:pt>
                <c:pt idx="106">
                  <c:v>-0.71399999999999986</c:v>
                </c:pt>
                <c:pt idx="107">
                  <c:v>2.82</c:v>
                </c:pt>
                <c:pt idx="108">
                  <c:v>-0.85199999999999998</c:v>
                </c:pt>
                <c:pt idx="109">
                  <c:v>0.48299999999999998</c:v>
                </c:pt>
                <c:pt idx="110">
                  <c:v>0.95700000000000018</c:v>
                </c:pt>
                <c:pt idx="111">
                  <c:v>0.40199999999999997</c:v>
                </c:pt>
                <c:pt idx="112">
                  <c:v>1.2600000000000002</c:v>
                </c:pt>
                <c:pt idx="113">
                  <c:v>-0.95699999999999996</c:v>
                </c:pt>
                <c:pt idx="114">
                  <c:v>0.92700000000000005</c:v>
                </c:pt>
                <c:pt idx="115">
                  <c:v>1.7429999999999999</c:v>
                </c:pt>
                <c:pt idx="116">
                  <c:v>3.6000000000000004E-2</c:v>
                </c:pt>
                <c:pt idx="117">
                  <c:v>1.431</c:v>
                </c:pt>
                <c:pt idx="118">
                  <c:v>0.12300000000000004</c:v>
                </c:pt>
                <c:pt idx="119">
                  <c:v>-1.1700000000000002</c:v>
                </c:pt>
                <c:pt idx="120">
                  <c:v>-3.1139999999999994</c:v>
                </c:pt>
                <c:pt idx="121">
                  <c:v>-0.59399999999999986</c:v>
                </c:pt>
                <c:pt idx="122">
                  <c:v>-2.544</c:v>
                </c:pt>
                <c:pt idx="123">
                  <c:v>-7.0050000000000008</c:v>
                </c:pt>
                <c:pt idx="124">
                  <c:v>-2.7810000000000001</c:v>
                </c:pt>
                <c:pt idx="125">
                  <c:v>4.7489999999999997</c:v>
                </c:pt>
                <c:pt idx="126">
                  <c:v>4.5390000000000006</c:v>
                </c:pt>
                <c:pt idx="127">
                  <c:v>1.716</c:v>
                </c:pt>
                <c:pt idx="128">
                  <c:v>1.905</c:v>
                </c:pt>
                <c:pt idx="129">
                  <c:v>-3.4350000000000001</c:v>
                </c:pt>
                <c:pt idx="130">
                  <c:v>3.51</c:v>
                </c:pt>
                <c:pt idx="131">
                  <c:v>3.3900000000000006</c:v>
                </c:pt>
                <c:pt idx="132">
                  <c:v>1.7790000000000001</c:v>
                </c:pt>
                <c:pt idx="133">
                  <c:v>-3.6000000000000032E-2</c:v>
                </c:pt>
                <c:pt idx="134">
                  <c:v>-4.782</c:v>
                </c:pt>
                <c:pt idx="135">
                  <c:v>3.5430000000000001</c:v>
                </c:pt>
                <c:pt idx="136">
                  <c:v>3.7739999999999991</c:v>
                </c:pt>
                <c:pt idx="137">
                  <c:v>-0.94500000000000006</c:v>
                </c:pt>
                <c:pt idx="138">
                  <c:v>1.8210000000000002</c:v>
                </c:pt>
                <c:pt idx="139">
                  <c:v>5.9999999999999991E-2</c:v>
                </c:pt>
                <c:pt idx="140">
                  <c:v>3.2670000000000003</c:v>
                </c:pt>
                <c:pt idx="141">
                  <c:v>0.94799999999999973</c:v>
                </c:pt>
                <c:pt idx="142">
                  <c:v>2.0130000000000003</c:v>
                </c:pt>
                <c:pt idx="143">
                  <c:v>3.0329999999999999</c:v>
                </c:pt>
                <c:pt idx="144">
                  <c:v>0.52800000000000014</c:v>
                </c:pt>
                <c:pt idx="145">
                  <c:v>1.3440000000000001</c:v>
                </c:pt>
                <c:pt idx="146">
                  <c:v>6.6000000000000128E-2</c:v>
                </c:pt>
                <c:pt idx="147">
                  <c:v>1.5030000000000001</c:v>
                </c:pt>
                <c:pt idx="148">
                  <c:v>0.56999999999999995</c:v>
                </c:pt>
                <c:pt idx="149">
                  <c:v>0.12600000000000003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0E2-8977-7BBBF015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2400"/>
        <c:axId val="142836480"/>
      </c:lineChart>
      <c:catAx>
        <c:axId val="14282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36480"/>
        <c:crosses val="autoZero"/>
        <c:auto val="1"/>
        <c:lblAlgn val="ctr"/>
        <c:lblOffset val="100"/>
        <c:noMultiLvlLbl val="0"/>
      </c:catAx>
      <c:valAx>
        <c:axId val="1428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Sheet6!$K$2</c:f>
              <c:strCache>
                <c:ptCount val="1"/>
                <c:pt idx="0">
                  <c:v>Returns</c:v>
                </c:pt>
              </c:strCache>
            </c:strRef>
          </c:tx>
          <c:marker>
            <c:symbol val="none"/>
          </c:marker>
          <c:cat>
            <c:strRef>
              <c:f>Sheet6!$I$2:$I$154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Sheet6!$K$3:$K$154</c:f>
              <c:numCache>
                <c:formatCode>0.00%</c:formatCode>
                <c:ptCount val="152"/>
                <c:pt idx="0">
                  <c:v>2.9000000000000001E-2</c:v>
                </c:pt>
                <c:pt idx="1">
                  <c:v>3.0700000000000002E-2</c:v>
                </c:pt>
                <c:pt idx="2">
                  <c:v>3.39E-2</c:v>
                </c:pt>
                <c:pt idx="3">
                  <c:v>5.8900000000000001E-2</c:v>
                </c:pt>
                <c:pt idx="4">
                  <c:v>3.8100000000000002E-2</c:v>
                </c:pt>
                <c:pt idx="5">
                  <c:v>4.3200000000000002E-2</c:v>
                </c:pt>
                <c:pt idx="6">
                  <c:v>4.7500000000000001E-2</c:v>
                </c:pt>
                <c:pt idx="7">
                  <c:v>6.1899999999999997E-2</c:v>
                </c:pt>
                <c:pt idx="8">
                  <c:v>5.5399999999999998E-2</c:v>
                </c:pt>
                <c:pt idx="9">
                  <c:v>2.3599999999999999E-2</c:v>
                </c:pt>
                <c:pt idx="10">
                  <c:v>3.7900000000000003E-2</c:v>
                </c:pt>
                <c:pt idx="11">
                  <c:v>5.3199999999999997E-2</c:v>
                </c:pt>
                <c:pt idx="12">
                  <c:v>2.9600000000000001E-2</c:v>
                </c:pt>
                <c:pt idx="13">
                  <c:v>4.2299999999999997E-2</c:v>
                </c:pt>
                <c:pt idx="14">
                  <c:v>3.2099999999999997E-2</c:v>
                </c:pt>
                <c:pt idx="15">
                  <c:v>5.2900000000000003E-2</c:v>
                </c:pt>
                <c:pt idx="16">
                  <c:v>2.4899999999999999E-2</c:v>
                </c:pt>
                <c:pt idx="17">
                  <c:v>2.07E-2</c:v>
                </c:pt>
                <c:pt idx="18">
                  <c:v>1.52E-2</c:v>
                </c:pt>
                <c:pt idx="19">
                  <c:v>3.04E-2</c:v>
                </c:pt>
                <c:pt idx="20">
                  <c:v>1.7500000000000002E-2</c:v>
                </c:pt>
                <c:pt idx="21">
                  <c:v>2.5399999999999999E-2</c:v>
                </c:pt>
                <c:pt idx="22">
                  <c:v>2.9600000000000001E-2</c:v>
                </c:pt>
                <c:pt idx="23">
                  <c:v>5.3100000000000001E-2</c:v>
                </c:pt>
                <c:pt idx="24">
                  <c:v>3.3500000000000002E-2</c:v>
                </c:pt>
                <c:pt idx="25">
                  <c:v>3.1600000000000003E-2</c:v>
                </c:pt>
                <c:pt idx="26">
                  <c:v>2.46E-2</c:v>
                </c:pt>
                <c:pt idx="27">
                  <c:v>4.2099999999999999E-2</c:v>
                </c:pt>
                <c:pt idx="28">
                  <c:v>2.0799999999999999E-2</c:v>
                </c:pt>
                <c:pt idx="29">
                  <c:v>2.5999999999999999E-2</c:v>
                </c:pt>
                <c:pt idx="30">
                  <c:v>2.3900000000000001E-2</c:v>
                </c:pt>
                <c:pt idx="31">
                  <c:v>3.73E-2</c:v>
                </c:pt>
                <c:pt idx="32">
                  <c:v>2.0299999999999999E-2</c:v>
                </c:pt>
                <c:pt idx="33">
                  <c:v>1.9599999999999999E-2</c:v>
                </c:pt>
                <c:pt idx="34">
                  <c:v>1.4999999999999999E-2</c:v>
                </c:pt>
                <c:pt idx="35">
                  <c:v>2.5700000000000001E-2</c:v>
                </c:pt>
                <c:pt idx="36">
                  <c:v>1.83E-2</c:v>
                </c:pt>
                <c:pt idx="37">
                  <c:v>1.1900000000000001E-2</c:v>
                </c:pt>
                <c:pt idx="38">
                  <c:v>2.0899999999999998E-2</c:v>
                </c:pt>
                <c:pt idx="39">
                  <c:v>2.6700000000000002E-2</c:v>
                </c:pt>
                <c:pt idx="40">
                  <c:v>1.84E-2</c:v>
                </c:pt>
                <c:pt idx="41" formatCode="0%">
                  <c:v>0.02</c:v>
                </c:pt>
                <c:pt idx="42">
                  <c:v>2.3900000000000001E-2</c:v>
                </c:pt>
                <c:pt idx="43">
                  <c:v>3.0700000000000002E-2</c:v>
                </c:pt>
                <c:pt idx="44">
                  <c:v>1.7500000000000002E-2</c:v>
                </c:pt>
                <c:pt idx="45" formatCode="0%">
                  <c:v>0.02</c:v>
                </c:pt>
                <c:pt idx="46">
                  <c:v>2.0500000000000001E-2</c:v>
                </c:pt>
                <c:pt idx="47">
                  <c:v>1.7500000000000002E-2</c:v>
                </c:pt>
                <c:pt idx="48">
                  <c:v>1.38E-2</c:v>
                </c:pt>
                <c:pt idx="49">
                  <c:v>1.52E-2</c:v>
                </c:pt>
                <c:pt idx="50">
                  <c:v>8.3999999999999995E-3</c:v>
                </c:pt>
                <c:pt idx="51">
                  <c:v>-1.43E-2</c:v>
                </c:pt>
                <c:pt idx="52">
                  <c:v>5.0000000000000001E-4</c:v>
                </c:pt>
                <c:pt idx="53">
                  <c:v>1E-4</c:v>
                </c:pt>
                <c:pt idx="54">
                  <c:v>-3.3E-3</c:v>
                </c:pt>
                <c:pt idx="55">
                  <c:v>-5.33E-2</c:v>
                </c:pt>
                <c:pt idx="56">
                  <c:v>-2.9999999999999997E-4</c:v>
                </c:pt>
                <c:pt idx="57">
                  <c:v>-1.03E-2</c:v>
                </c:pt>
                <c:pt idx="58">
                  <c:v>-4.4000000000000003E-3</c:v>
                </c:pt>
                <c:pt idx="59">
                  <c:v>-2.81E-2</c:v>
                </c:pt>
                <c:pt idx="60">
                  <c:v>7.7000000000000002E-3</c:v>
                </c:pt>
                <c:pt idx="61">
                  <c:v>-2.3999999999999998E-3</c:v>
                </c:pt>
                <c:pt idx="62">
                  <c:v>1.0999999999999999E-2</c:v>
                </c:pt>
                <c:pt idx="63">
                  <c:v>-2.5000000000000001E-3</c:v>
                </c:pt>
                <c:pt idx="64">
                  <c:v>1.3100000000000001E-2</c:v>
                </c:pt>
                <c:pt idx="65">
                  <c:v>1.54E-2</c:v>
                </c:pt>
                <c:pt idx="66">
                  <c:v>1.5100000000000001E-2</c:v>
                </c:pt>
                <c:pt idx="67">
                  <c:v>1.8800000000000001E-2</c:v>
                </c:pt>
                <c:pt idx="68">
                  <c:v>2.1100000000000001E-2</c:v>
                </c:pt>
                <c:pt idx="69">
                  <c:v>2.0799999999999999E-2</c:v>
                </c:pt>
                <c:pt idx="70">
                  <c:v>2.06E-2</c:v>
                </c:pt>
                <c:pt idx="71">
                  <c:v>1.09E-2</c:v>
                </c:pt>
                <c:pt idx="72">
                  <c:v>2.4E-2</c:v>
                </c:pt>
                <c:pt idx="73">
                  <c:v>2.29E-2</c:v>
                </c:pt>
                <c:pt idx="74">
                  <c:v>2.63E-2</c:v>
                </c:pt>
                <c:pt idx="75">
                  <c:v>2.6100000000000002E-2</c:v>
                </c:pt>
                <c:pt idx="76">
                  <c:v>2.3400000000000001E-2</c:v>
                </c:pt>
                <c:pt idx="77">
                  <c:v>2.8199999999999999E-2</c:v>
                </c:pt>
                <c:pt idx="78">
                  <c:v>3.3799999999999997E-2</c:v>
                </c:pt>
                <c:pt idx="79">
                  <c:v>4.7100000000000003E-2</c:v>
                </c:pt>
                <c:pt idx="80">
                  <c:v>4.1399999999999999E-2</c:v>
                </c:pt>
                <c:pt idx="81">
                  <c:v>4.19E-2</c:v>
                </c:pt>
                <c:pt idx="82">
                  <c:v>3.4599999999999999E-2</c:v>
                </c:pt>
                <c:pt idx="83">
                  <c:v>3.5499999999999997E-2</c:v>
                </c:pt>
                <c:pt idx="84">
                  <c:v>2.5899999999999999E-2</c:v>
                </c:pt>
                <c:pt idx="85">
                  <c:v>2.6200000000000001E-2</c:v>
                </c:pt>
                <c:pt idx="86">
                  <c:v>2.81E-2</c:v>
                </c:pt>
                <c:pt idx="87">
                  <c:v>2.8899999999999999E-2</c:v>
                </c:pt>
                <c:pt idx="88">
                  <c:v>2.4E-2</c:v>
                </c:pt>
                <c:pt idx="89">
                  <c:v>3.0499999999999999E-2</c:v>
                </c:pt>
                <c:pt idx="90">
                  <c:v>2.9399999999999999E-2</c:v>
                </c:pt>
                <c:pt idx="91">
                  <c:v>3.3300000000000003E-2</c:v>
                </c:pt>
                <c:pt idx="92">
                  <c:v>2.3599999999999999E-2</c:v>
                </c:pt>
                <c:pt idx="93">
                  <c:v>2.47E-2</c:v>
                </c:pt>
                <c:pt idx="94">
                  <c:v>1.6E-2</c:v>
                </c:pt>
                <c:pt idx="95">
                  <c:v>6.7000000000000002E-3</c:v>
                </c:pt>
                <c:pt idx="96">
                  <c:v>1.5100000000000001E-2</c:v>
                </c:pt>
                <c:pt idx="97">
                  <c:v>1.61E-2</c:v>
                </c:pt>
                <c:pt idx="98">
                  <c:v>1.7899999999999999E-2</c:v>
                </c:pt>
                <c:pt idx="99">
                  <c:v>1.67E-2</c:v>
                </c:pt>
                <c:pt idx="100">
                  <c:v>1.8800000000000001E-2</c:v>
                </c:pt>
                <c:pt idx="101">
                  <c:v>2.0899999999999998E-2</c:v>
                </c:pt>
                <c:pt idx="102">
                  <c:v>1.9699999999999999E-2</c:v>
                </c:pt>
                <c:pt idx="103">
                  <c:v>2.76E-2</c:v>
                </c:pt>
                <c:pt idx="104">
                  <c:v>2.5600000000000001E-2</c:v>
                </c:pt>
                <c:pt idx="105">
                  <c:v>3.1300000000000001E-2</c:v>
                </c:pt>
                <c:pt idx="106">
                  <c:v>3.4200000000000001E-2</c:v>
                </c:pt>
                <c:pt idx="107">
                  <c:v>4.6600000000000003E-2</c:v>
                </c:pt>
                <c:pt idx="108">
                  <c:v>3.5099999999999999E-2</c:v>
                </c:pt>
                <c:pt idx="109">
                  <c:v>5.3400000000000003E-2</c:v>
                </c:pt>
                <c:pt idx="110">
                  <c:v>4.4400000000000002E-2</c:v>
                </c:pt>
                <c:pt idx="111">
                  <c:v>5.4300000000000001E-2</c:v>
                </c:pt>
                <c:pt idx="112">
                  <c:v>3.6200000000000003E-2</c:v>
                </c:pt>
                <c:pt idx="113">
                  <c:v>4.0099999999999997E-2</c:v>
                </c:pt>
                <c:pt idx="114">
                  <c:v>3.5099999999999999E-2</c:v>
                </c:pt>
                <c:pt idx="115">
                  <c:v>4.5100000000000001E-2</c:v>
                </c:pt>
                <c:pt idx="116">
                  <c:v>3.6200000000000003E-2</c:v>
                </c:pt>
                <c:pt idx="117">
                  <c:v>4.5900000000000003E-2</c:v>
                </c:pt>
                <c:pt idx="118">
                  <c:v>3.56E-2</c:v>
                </c:pt>
                <c:pt idx="119">
                  <c:v>3.2099999999999997E-2</c:v>
                </c:pt>
                <c:pt idx="120">
                  <c:v>1.6E-2</c:v>
                </c:pt>
                <c:pt idx="121">
                  <c:v>5.5999999999999999E-3</c:v>
                </c:pt>
                <c:pt idx="122">
                  <c:v>-1.6999999999999999E-3</c:v>
                </c:pt>
                <c:pt idx="123">
                  <c:v>-8.2900000000000001E-2</c:v>
                </c:pt>
                <c:pt idx="124">
                  <c:v>-7.3300000000000004E-2</c:v>
                </c:pt>
                <c:pt idx="125">
                  <c:v>-5.1999999999999998E-2</c:v>
                </c:pt>
                <c:pt idx="126">
                  <c:v>-3.32E-2</c:v>
                </c:pt>
                <c:pt idx="127">
                  <c:v>-2.1100000000000001E-2</c:v>
                </c:pt>
                <c:pt idx="128">
                  <c:v>7.6E-3</c:v>
                </c:pt>
                <c:pt idx="129">
                  <c:v>3.3099999999999997E-2</c:v>
                </c:pt>
                <c:pt idx="130">
                  <c:v>3.8600000000000002E-2</c:v>
                </c:pt>
                <c:pt idx="131">
                  <c:v>4.6199999999999998E-2</c:v>
                </c:pt>
                <c:pt idx="132">
                  <c:v>3.3599999999999998E-2</c:v>
                </c:pt>
                <c:pt idx="133">
                  <c:v>3.9399999999999998E-2</c:v>
                </c:pt>
                <c:pt idx="134">
                  <c:v>3.3000000000000002E-2</c:v>
                </c:pt>
                <c:pt idx="135">
                  <c:v>2.9600000000000001E-2</c:v>
                </c:pt>
                <c:pt idx="136">
                  <c:v>2.5899999999999999E-2</c:v>
                </c:pt>
                <c:pt idx="137">
                  <c:v>2.6800000000000001E-2</c:v>
                </c:pt>
                <c:pt idx="138">
                  <c:v>2.3400000000000001E-2</c:v>
                </c:pt>
                <c:pt idx="139">
                  <c:v>2.5399999999999999E-2</c:v>
                </c:pt>
                <c:pt idx="140">
                  <c:v>2.5700000000000001E-2</c:v>
                </c:pt>
                <c:pt idx="141">
                  <c:v>2.87E-2</c:v>
                </c:pt>
                <c:pt idx="142">
                  <c:v>2.5899999999999999E-2</c:v>
                </c:pt>
                <c:pt idx="143">
                  <c:v>2.53E-2</c:v>
                </c:pt>
                <c:pt idx="144">
                  <c:v>2.7400000000000001E-2</c:v>
                </c:pt>
                <c:pt idx="145">
                  <c:v>2.9100000000000001E-2</c:v>
                </c:pt>
                <c:pt idx="146">
                  <c:v>2.63E-2</c:v>
                </c:pt>
                <c:pt idx="147">
                  <c:v>3.04E-2</c:v>
                </c:pt>
                <c:pt idx="148">
                  <c:v>3.5700000000000003E-2</c:v>
                </c:pt>
                <c:pt idx="149">
                  <c:v>3.1399999999999997E-2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1-4C1D-88B5-E19655DEF9D0}"/>
            </c:ext>
          </c:extLst>
        </c:ser>
        <c:ser>
          <c:idx val="1"/>
          <c:order val="1"/>
          <c:tx>
            <c:strRef>
              <c:f>Sheet6!$L$2</c:f>
              <c:strCache>
                <c:ptCount val="1"/>
                <c:pt idx="0">
                  <c:v>M.A</c:v>
                </c:pt>
              </c:strCache>
            </c:strRef>
          </c:tx>
          <c:marker>
            <c:symbol val="none"/>
          </c:marker>
          <c:cat>
            <c:strRef>
              <c:f>Sheet6!$I$2:$I$154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Sheet6!$L$3:$L$154</c:f>
              <c:numCache>
                <c:formatCode>General</c:formatCode>
                <c:ptCount val="152"/>
                <c:pt idx="6" formatCode="0.00%">
                  <c:v>8.4487499999999993E-2</c:v>
                </c:pt>
                <c:pt idx="7" formatCode="0.00%">
                  <c:v>8.9262499999999995E-2</c:v>
                </c:pt>
                <c:pt idx="8" formatCode="0.00%">
                  <c:v>9.5062499999999994E-2</c:v>
                </c:pt>
                <c:pt idx="9" formatCode="0.00%">
                  <c:v>9.6850000000000006E-2</c:v>
                </c:pt>
                <c:pt idx="10" formatCode="0.00%">
                  <c:v>9.5737500000000003E-2</c:v>
                </c:pt>
                <c:pt idx="11" formatCode="0.00%">
                  <c:v>9.3162500000000009E-2</c:v>
                </c:pt>
                <c:pt idx="12" formatCode="0.00%">
                  <c:v>8.5199999999999998E-2</c:v>
                </c:pt>
                <c:pt idx="13" formatCode="0.00%">
                  <c:v>8.2025000000000001E-2</c:v>
                </c:pt>
                <c:pt idx="14" formatCode="0.00%">
                  <c:v>7.9325000000000007E-2</c:v>
                </c:pt>
                <c:pt idx="15" formatCode="0.00%">
                  <c:v>7.7674999999999994E-2</c:v>
                </c:pt>
                <c:pt idx="16" formatCode="0.00%">
                  <c:v>7.8662499999999996E-2</c:v>
                </c:pt>
                <c:pt idx="17" formatCode="0.00%">
                  <c:v>7.4612499999999998E-2</c:v>
                </c:pt>
                <c:pt idx="18" formatCode="0.00%">
                  <c:v>6.9175E-2</c:v>
                </c:pt>
                <c:pt idx="19" formatCode="0.00%">
                  <c:v>6.0962500000000003E-2</c:v>
                </c:pt>
                <c:pt idx="20" formatCode="0.00%">
                  <c:v>5.2412500000000001E-2</c:v>
                </c:pt>
                <c:pt idx="21" formatCode="0.00%">
                  <c:v>4.7149999999999997E-2</c:v>
                </c:pt>
                <c:pt idx="22" formatCode="0.00%">
                  <c:v>4.5799999999999993E-2</c:v>
                </c:pt>
                <c:pt idx="23" formatCode="0.00%">
                  <c:v>5.0100000000000006E-2</c:v>
                </c:pt>
                <c:pt idx="24" formatCode="0.00%">
                  <c:v>5.7325000000000008E-2</c:v>
                </c:pt>
                <c:pt idx="25" formatCode="0.00%">
                  <c:v>6.4737500000000003E-2</c:v>
                </c:pt>
                <c:pt idx="26" formatCode="0.00%">
                  <c:v>6.9724999999999995E-2</c:v>
                </c:pt>
                <c:pt idx="27" formatCode="0.00%">
                  <c:v>7.0500000000000007E-2</c:v>
                </c:pt>
                <c:pt idx="28" formatCode="0.00%">
                  <c:v>6.7687499999999998E-2</c:v>
                </c:pt>
                <c:pt idx="29" formatCode="0.00%">
                  <c:v>6.3399999999999998E-2</c:v>
                </c:pt>
                <c:pt idx="30" formatCode="0.00%">
                  <c:v>5.9650000000000002E-2</c:v>
                </c:pt>
                <c:pt idx="31" formatCode="0.00%">
                  <c:v>5.6674999999999996E-2</c:v>
                </c:pt>
                <c:pt idx="32" formatCode="0.00%">
                  <c:v>5.5224999999999996E-2</c:v>
                </c:pt>
                <c:pt idx="33" formatCode="0.00%">
                  <c:v>5.3675E-2</c:v>
                </c:pt>
                <c:pt idx="34" formatCode="0.00%">
                  <c:v>5.11E-2</c:v>
                </c:pt>
                <c:pt idx="35" formatCode="0.00%">
                  <c:v>4.7675000000000002E-2</c:v>
                </c:pt>
                <c:pt idx="36" formatCode="0.00%">
                  <c:v>4.4062499999999998E-2</c:v>
                </c:pt>
                <c:pt idx="37" formatCode="0.00%">
                  <c:v>4.0287500000000004E-2</c:v>
                </c:pt>
                <c:pt idx="38" formatCode="0.00%">
                  <c:v>3.8362500000000001E-2</c:v>
                </c:pt>
                <c:pt idx="39" formatCode="0.00%">
                  <c:v>3.8012500000000005E-2</c:v>
                </c:pt>
                <c:pt idx="40" formatCode="0.00%">
                  <c:v>3.7925E-2</c:v>
                </c:pt>
                <c:pt idx="41" formatCode="0.00%">
                  <c:v>3.9812500000000001E-2</c:v>
                </c:pt>
                <c:pt idx="42" formatCode="0.00%">
                  <c:v>4.1337500000000006E-2</c:v>
                </c:pt>
                <c:pt idx="43" formatCode="0.00%">
                  <c:v>4.3237500000000005E-2</c:v>
                </c:pt>
                <c:pt idx="44" formatCode="0.00%">
                  <c:v>4.5012500000000004E-2</c:v>
                </c:pt>
                <c:pt idx="45" formatCode="0.00%">
                  <c:v>4.5775000000000003E-2</c:v>
                </c:pt>
                <c:pt idx="46" formatCode="0.00%">
                  <c:v>4.57375E-2</c:v>
                </c:pt>
                <c:pt idx="47" formatCode="0.00%">
                  <c:v>4.3550000000000005E-2</c:v>
                </c:pt>
                <c:pt idx="48" formatCode="0.00%">
                  <c:v>4.1012500000000007E-2</c:v>
                </c:pt>
                <c:pt idx="49" formatCode="0.00%">
                  <c:v>3.7875000000000006E-2</c:v>
                </c:pt>
                <c:pt idx="50" formatCode="0.00%">
                  <c:v>3.3649999999999999E-2</c:v>
                </c:pt>
                <c:pt idx="51" formatCode="0.00%">
                  <c:v>2.7099999999999999E-2</c:v>
                </c:pt>
                <c:pt idx="52" formatCode="0.00%">
                  <c:v>1.9350000000000003E-2</c:v>
                </c:pt>
                <c:pt idx="53" formatCode="0.00%">
                  <c:v>1.0312499999999999E-2</c:v>
                </c:pt>
                <c:pt idx="54" formatCode="0.00%">
                  <c:v>1.3249999999999998E-3</c:v>
                </c:pt>
                <c:pt idx="55" formatCode="0.00%">
                  <c:v>-8.5625000000000007E-3</c:v>
                </c:pt>
                <c:pt idx="56" formatCode="0.00%">
                  <c:v>-1.68875E-2</c:v>
                </c:pt>
                <c:pt idx="57" formatCode="0.00%">
                  <c:v>-2.4625000000000001E-2</c:v>
                </c:pt>
                <c:pt idx="58" formatCode="0.00%">
                  <c:v>-3.1037499999999999E-2</c:v>
                </c:pt>
                <c:pt idx="59" formatCode="0.00%">
                  <c:v>-2.9425E-2</c:v>
                </c:pt>
                <c:pt idx="60" formatCode="0.00%">
                  <c:v>-2.67125E-2</c:v>
                </c:pt>
                <c:pt idx="61" formatCode="0.00%">
                  <c:v>-2.1712500000000003E-2</c:v>
                </c:pt>
                <c:pt idx="62" formatCode="0.00%">
                  <c:v>-1.4650000000000002E-2</c:v>
                </c:pt>
                <c:pt idx="63" formatCode="0.00%">
                  <c:v>-7.5375000000000017E-3</c:v>
                </c:pt>
                <c:pt idx="64" formatCode="0.00%">
                  <c:v>-7.5000000000000067E-4</c:v>
                </c:pt>
                <c:pt idx="65" formatCode="0.00%">
                  <c:v>7.2750000000000011E-3</c:v>
                </c:pt>
                <c:pt idx="66" formatCode="0.00%">
                  <c:v>1.3887500000000001E-2</c:v>
                </c:pt>
                <c:pt idx="67" formatCode="0.00%">
                  <c:v>1.9962500000000001E-2</c:v>
                </c:pt>
                <c:pt idx="68" formatCode="0.00%">
                  <c:v>2.6362500000000001E-2</c:v>
                </c:pt>
                <c:pt idx="69" formatCode="0.00%">
                  <c:v>3.1212500000000001E-2</c:v>
                </c:pt>
                <c:pt idx="70" formatCode="0.00%">
                  <c:v>3.6237499999999999E-2</c:v>
                </c:pt>
                <c:pt idx="71" formatCode="0.00%">
                  <c:v>3.76125E-2</c:v>
                </c:pt>
                <c:pt idx="72" formatCode="0.00%">
                  <c:v>3.8350000000000002E-2</c:v>
                </c:pt>
                <c:pt idx="73" formatCode="0.00%">
                  <c:v>3.8675000000000001E-2</c:v>
                </c:pt>
                <c:pt idx="74" formatCode="0.00%">
                  <c:v>3.9025000000000004E-2</c:v>
                </c:pt>
                <c:pt idx="75" formatCode="0.00%">
                  <c:v>4.2262500000000001E-2</c:v>
                </c:pt>
                <c:pt idx="76" formatCode="0.00%">
                  <c:v>4.5062500000000005E-2</c:v>
                </c:pt>
                <c:pt idx="77" formatCode="0.00%">
                  <c:v>4.82625E-2</c:v>
                </c:pt>
                <c:pt idx="78" formatCode="0.00%">
                  <c:v>5.1687500000000004E-2</c:v>
                </c:pt>
                <c:pt idx="79" formatCode="0.00%">
                  <c:v>5.5837500000000005E-2</c:v>
                </c:pt>
                <c:pt idx="80" formatCode="0.00%">
                  <c:v>6.2312500000000007E-2</c:v>
                </c:pt>
                <c:pt idx="81" formatCode="0.00%">
                  <c:v>6.9837499999999997E-2</c:v>
                </c:pt>
                <c:pt idx="82" formatCode="0.00%">
                  <c:v>7.652500000000001E-2</c:v>
                </c:pt>
                <c:pt idx="83" formatCode="0.00%">
                  <c:v>7.91375E-2</c:v>
                </c:pt>
                <c:pt idx="84" formatCode="0.00%">
                  <c:v>7.7562499999999993E-2</c:v>
                </c:pt>
                <c:pt idx="85" formatCode="0.00%">
                  <c:v>7.2312500000000002E-2</c:v>
                </c:pt>
                <c:pt idx="86" formatCode="0.00%">
                  <c:v>6.615E-2</c:v>
                </c:pt>
                <c:pt idx="87" formatCode="0.00%">
                  <c:v>6.06125E-2</c:v>
                </c:pt>
                <c:pt idx="88" formatCode="0.00%">
                  <c:v>5.6774999999999992E-2</c:v>
                </c:pt>
                <c:pt idx="89" formatCode="0.00%">
                  <c:v>5.5437499999999994E-2</c:v>
                </c:pt>
                <c:pt idx="90" formatCode="0.00%">
                  <c:v>5.5074999999999999E-2</c:v>
                </c:pt>
                <c:pt idx="91" formatCode="0.00%">
                  <c:v>5.6087499999999998E-2</c:v>
                </c:pt>
                <c:pt idx="92" formatCode="0.00%">
                  <c:v>5.7287500000000005E-2</c:v>
                </c:pt>
                <c:pt idx="93" formatCode="0.00%">
                  <c:v>5.7224999999999998E-2</c:v>
                </c:pt>
                <c:pt idx="94" formatCode="0.00%">
                  <c:v>5.5324999999999999E-2</c:v>
                </c:pt>
                <c:pt idx="95" formatCode="0.00%">
                  <c:v>4.9550000000000004E-2</c:v>
                </c:pt>
                <c:pt idx="96" formatCode="0.00%">
                  <c:v>4.2762500000000002E-2</c:v>
                </c:pt>
                <c:pt idx="97" formatCode="0.00%">
                  <c:v>3.5625000000000004E-2</c:v>
                </c:pt>
                <c:pt idx="98" formatCode="0.00%">
                  <c:v>3.0400000000000003E-2</c:v>
                </c:pt>
                <c:pt idx="99" formatCode="0.00%">
                  <c:v>2.9750000000000002E-2</c:v>
                </c:pt>
                <c:pt idx="100" formatCode="0.00%">
                  <c:v>3.0624999999999999E-2</c:v>
                </c:pt>
                <c:pt idx="101" formatCode="0.00%">
                  <c:v>3.3174999999999996E-2</c:v>
                </c:pt>
                <c:pt idx="102" formatCode="0.00%">
                  <c:v>3.5712500000000001E-2</c:v>
                </c:pt>
                <c:pt idx="103" formatCode="0.00%">
                  <c:v>3.8362500000000001E-2</c:v>
                </c:pt>
                <c:pt idx="104" formatCode="0.00%">
                  <c:v>4.1399999999999999E-2</c:v>
                </c:pt>
                <c:pt idx="105" formatCode="0.00%">
                  <c:v>4.5137499999999997E-2</c:v>
                </c:pt>
                <c:pt idx="106" formatCode="0.00%">
                  <c:v>5.0462499999999993E-2</c:v>
                </c:pt>
                <c:pt idx="107" formatCode="0.00%">
                  <c:v>5.6800000000000003E-2</c:v>
                </c:pt>
                <c:pt idx="108" formatCode="0.00%">
                  <c:v>6.3475000000000004E-2</c:v>
                </c:pt>
                <c:pt idx="109" formatCode="0.00%">
                  <c:v>7.1612499999999996E-2</c:v>
                </c:pt>
                <c:pt idx="110" formatCode="0.00%">
                  <c:v>7.9212500000000005E-2</c:v>
                </c:pt>
                <c:pt idx="111" formatCode="0.00%">
                  <c:v>8.5400000000000004E-2</c:v>
                </c:pt>
                <c:pt idx="112" formatCode="0.00%">
                  <c:v>9.0537500000000007E-2</c:v>
                </c:pt>
                <c:pt idx="113" formatCode="0.00%">
                  <c:v>9.1249999999999998E-2</c:v>
                </c:pt>
                <c:pt idx="114" formatCode="0.00%">
                  <c:v>8.9524999999999993E-2</c:v>
                </c:pt>
                <c:pt idx="115" formatCode="0.00%">
                  <c:v>8.56875E-2</c:v>
                </c:pt>
                <c:pt idx="116" formatCode="0.00%">
                  <c:v>8.1712499999999993E-2</c:v>
                </c:pt>
                <c:pt idx="117" formatCode="0.00%">
                  <c:v>8.0125000000000002E-2</c:v>
                </c:pt>
                <c:pt idx="118" formatCode="0.00%">
                  <c:v>7.97625E-2</c:v>
                </c:pt>
                <c:pt idx="119" formatCode="0.00%">
                  <c:v>7.8924999999999995E-2</c:v>
                </c:pt>
                <c:pt idx="120" formatCode="0.00%">
                  <c:v>7.5562500000000005E-2</c:v>
                </c:pt>
                <c:pt idx="121" formatCode="0.00%">
                  <c:v>6.6437499999999997E-2</c:v>
                </c:pt>
                <c:pt idx="122" formatCode="0.00%">
                  <c:v>5.2587499999999995E-2</c:v>
                </c:pt>
                <c:pt idx="123" formatCode="0.00%">
                  <c:v>2.5987499999999997E-2</c:v>
                </c:pt>
                <c:pt idx="124" formatCode="0.00%">
                  <c:v>-9.2500000000000013E-3</c:v>
                </c:pt>
                <c:pt idx="125" formatCode="0.00%">
                  <c:v>-4.6649999999999997E-2</c:v>
                </c:pt>
                <c:pt idx="126" formatCode="0.00%">
                  <c:v>-8.3324999999999996E-2</c:v>
                </c:pt>
                <c:pt idx="127" formatCode="0.00%">
                  <c:v>-9.7899999999999987E-2</c:v>
                </c:pt>
                <c:pt idx="128" formatCode="0.00%">
                  <c:v>-9.1200000000000003E-2</c:v>
                </c:pt>
                <c:pt idx="129" formatCode="0.00%">
                  <c:v>-6.6662500000000013E-2</c:v>
                </c:pt>
                <c:pt idx="130" formatCode="0.00%">
                  <c:v>-2.9212499999999999E-2</c:v>
                </c:pt>
                <c:pt idx="131" formatCode="0.00%">
                  <c:v>8.9249999999999989E-3</c:v>
                </c:pt>
                <c:pt idx="132" formatCode="0.00%">
                  <c:v>4.02E-2</c:v>
                </c:pt>
                <c:pt idx="133" formatCode="0.00%">
                  <c:v>6.1624999999999999E-2</c:v>
                </c:pt>
                <c:pt idx="134" formatCode="0.00%">
                  <c:v>7.3374999999999996E-2</c:v>
                </c:pt>
                <c:pt idx="135" formatCode="0.00%">
                  <c:v>7.4637499999999996E-2</c:v>
                </c:pt>
                <c:pt idx="136" formatCode="0.00%">
                  <c:v>7.1687500000000001E-2</c:v>
                </c:pt>
                <c:pt idx="137" formatCode="0.00%">
                  <c:v>6.637499999999999E-2</c:v>
                </c:pt>
                <c:pt idx="138" formatCode="0.00%">
                  <c:v>6.0562499999999998E-2</c:v>
                </c:pt>
                <c:pt idx="139" formatCode="0.00%">
                  <c:v>5.6300000000000003E-2</c:v>
                </c:pt>
                <c:pt idx="140" formatCode="0.00%">
                  <c:v>5.2975000000000001E-2</c:v>
                </c:pt>
                <c:pt idx="141" formatCode="0.00%">
                  <c:v>5.1462500000000001E-2</c:v>
                </c:pt>
                <c:pt idx="142" formatCode="0.00%">
                  <c:v>5.1462499999999994E-2</c:v>
                </c:pt>
                <c:pt idx="143" formatCode="0.00%">
                  <c:v>5.1975000000000007E-2</c:v>
                </c:pt>
                <c:pt idx="144" formatCode="0.00%">
                  <c:v>5.2725000000000001E-2</c:v>
                </c:pt>
                <c:pt idx="145" formatCode="0.00%">
                  <c:v>5.3287500000000002E-2</c:v>
                </c:pt>
                <c:pt idx="146" formatCode="0.00%">
                  <c:v>5.358750000000001E-2</c:v>
                </c:pt>
                <c:pt idx="147" formatCode="0.00%">
                  <c:v>5.4537500000000003E-2</c:v>
                </c:pt>
                <c:pt idx="148" formatCode="0.00%">
                  <c:v>5.6312499999999995E-2</c:v>
                </c:pt>
                <c:pt idx="149" formatCode="0.00%">
                  <c:v>5.8325000000000002E-2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1-4C1D-88B5-E19655DEF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5568"/>
        <c:axId val="143007104"/>
      </c:lineChart>
      <c:catAx>
        <c:axId val="1430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07104"/>
        <c:crosses val="autoZero"/>
        <c:auto val="1"/>
        <c:lblAlgn val="ctr"/>
        <c:lblOffset val="100"/>
        <c:noMultiLvlLbl val="0"/>
      </c:catAx>
      <c:valAx>
        <c:axId val="14300710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14300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20525057628155E-2"/>
          <c:y val="5.286914135733034E-2"/>
          <c:w val="0.8735324173018979"/>
          <c:h val="0.89426171728533932"/>
        </c:manualLayout>
      </c:layout>
      <c:lineChart>
        <c:grouping val="standard"/>
        <c:varyColors val="0"/>
        <c:ser>
          <c:idx val="0"/>
          <c:order val="0"/>
          <c:tx>
            <c:strRef>
              <c:f>Sheet6!$U$2</c:f>
              <c:strCache>
                <c:ptCount val="1"/>
                <c:pt idx="0">
                  <c:v>Rm-RF</c:v>
                </c:pt>
              </c:strCache>
            </c:strRef>
          </c:tx>
          <c:marker>
            <c:symbol val="none"/>
          </c:marker>
          <c:cat>
            <c:strRef>
              <c:f>Sheet6!$I$2:$I$154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Sheet6!$U$3:$U$154</c:f>
              <c:numCache>
                <c:formatCode>General</c:formatCode>
                <c:ptCount val="152"/>
                <c:pt idx="0">
                  <c:v>-1.513333333333333</c:v>
                </c:pt>
                <c:pt idx="1">
                  <c:v>2.6500000000000004</c:v>
                </c:pt>
                <c:pt idx="2">
                  <c:v>2.4766666666666666</c:v>
                </c:pt>
                <c:pt idx="3">
                  <c:v>-2.773333333333333</c:v>
                </c:pt>
                <c:pt idx="4">
                  <c:v>2.1166666666666667</c:v>
                </c:pt>
                <c:pt idx="5">
                  <c:v>0.52666666666666673</c:v>
                </c:pt>
                <c:pt idx="6">
                  <c:v>1.8433333333333335</c:v>
                </c:pt>
                <c:pt idx="7">
                  <c:v>-0.36666666666666653</c:v>
                </c:pt>
                <c:pt idx="8">
                  <c:v>-2.8699999999999997</c:v>
                </c:pt>
                <c:pt idx="9">
                  <c:v>4.0966666666666667</c:v>
                </c:pt>
                <c:pt idx="10">
                  <c:v>3.4933333333333336</c:v>
                </c:pt>
                <c:pt idx="11">
                  <c:v>2.0433333333333334</c:v>
                </c:pt>
                <c:pt idx="12">
                  <c:v>-0.30666666666666681</c:v>
                </c:pt>
                <c:pt idx="13">
                  <c:v>-1.45</c:v>
                </c:pt>
                <c:pt idx="14">
                  <c:v>-5.246666666666667</c:v>
                </c:pt>
                <c:pt idx="15">
                  <c:v>1.543333333333333</c:v>
                </c:pt>
                <c:pt idx="16">
                  <c:v>-3.6566666666666676</c:v>
                </c:pt>
                <c:pt idx="17">
                  <c:v>-1.27</c:v>
                </c:pt>
                <c:pt idx="18">
                  <c:v>3.0800000000000005</c:v>
                </c:pt>
                <c:pt idx="19">
                  <c:v>5.5066666666666668</c:v>
                </c:pt>
                <c:pt idx="20">
                  <c:v>3.0033333333333334</c:v>
                </c:pt>
                <c:pt idx="21">
                  <c:v>3.42</c:v>
                </c:pt>
                <c:pt idx="22">
                  <c:v>-1.2166666666666668</c:v>
                </c:pt>
                <c:pt idx="23">
                  <c:v>-1.0199999999999998</c:v>
                </c:pt>
                <c:pt idx="24">
                  <c:v>-2.0366666666666666</c:v>
                </c:pt>
                <c:pt idx="25">
                  <c:v>-1.5566666666666666</c:v>
                </c:pt>
                <c:pt idx="26">
                  <c:v>2.2466666666666666</c:v>
                </c:pt>
                <c:pt idx="27">
                  <c:v>-0.25333333333333335</c:v>
                </c:pt>
                <c:pt idx="28">
                  <c:v>2.7900000000000005</c:v>
                </c:pt>
                <c:pt idx="29">
                  <c:v>1.8</c:v>
                </c:pt>
                <c:pt idx="30">
                  <c:v>-2.1</c:v>
                </c:pt>
                <c:pt idx="31">
                  <c:v>4.793333333333333</c:v>
                </c:pt>
                <c:pt idx="32">
                  <c:v>4.22</c:v>
                </c:pt>
                <c:pt idx="33">
                  <c:v>1.4466666666666665</c:v>
                </c:pt>
                <c:pt idx="34">
                  <c:v>-2.9933333333333336</c:v>
                </c:pt>
                <c:pt idx="35">
                  <c:v>0.85333333333333339</c:v>
                </c:pt>
                <c:pt idx="36">
                  <c:v>6.166666666666667</c:v>
                </c:pt>
                <c:pt idx="37">
                  <c:v>0.64666666666666672</c:v>
                </c:pt>
                <c:pt idx="38">
                  <c:v>1.5933333333333335</c:v>
                </c:pt>
                <c:pt idx="39">
                  <c:v>-8.0666666666666664</c:v>
                </c:pt>
                <c:pt idx="40">
                  <c:v>2.2300000000000004</c:v>
                </c:pt>
                <c:pt idx="41">
                  <c:v>1.6866666666666668</c:v>
                </c:pt>
                <c:pt idx="42">
                  <c:v>-0.42000000000000021</c:v>
                </c:pt>
                <c:pt idx="43">
                  <c:v>0.11666666666666663</c:v>
                </c:pt>
                <c:pt idx="44">
                  <c:v>1.8066666666666666</c:v>
                </c:pt>
                <c:pt idx="45">
                  <c:v>2.11</c:v>
                </c:pt>
                <c:pt idx="46">
                  <c:v>2.6266666666666669</c:v>
                </c:pt>
                <c:pt idx="47">
                  <c:v>-0.49333333333333323</c:v>
                </c:pt>
                <c:pt idx="48">
                  <c:v>-1.6366666666666665</c:v>
                </c:pt>
                <c:pt idx="49">
                  <c:v>1.3233333333333335</c:v>
                </c:pt>
                <c:pt idx="50">
                  <c:v>-6.0533333333333337</c:v>
                </c:pt>
                <c:pt idx="51">
                  <c:v>2.2966666666666664</c:v>
                </c:pt>
                <c:pt idx="52">
                  <c:v>4.8433333333333337</c:v>
                </c:pt>
                <c:pt idx="53">
                  <c:v>-0.52666666666666673</c:v>
                </c:pt>
                <c:pt idx="54">
                  <c:v>1.656666666666667</c:v>
                </c:pt>
                <c:pt idx="55">
                  <c:v>2.64</c:v>
                </c:pt>
                <c:pt idx="56">
                  <c:v>-0.71666666666666667</c:v>
                </c:pt>
                <c:pt idx="57">
                  <c:v>-0.3199999999999999</c:v>
                </c:pt>
                <c:pt idx="58">
                  <c:v>0.86</c:v>
                </c:pt>
                <c:pt idx="59">
                  <c:v>2.226666666666667</c:v>
                </c:pt>
                <c:pt idx="60">
                  <c:v>1.1199999999999999</c:v>
                </c:pt>
                <c:pt idx="61">
                  <c:v>4.666666666666669E-2</c:v>
                </c:pt>
                <c:pt idx="62">
                  <c:v>1.0866666666666667</c:v>
                </c:pt>
                <c:pt idx="63">
                  <c:v>0.38999999999999996</c:v>
                </c:pt>
                <c:pt idx="64">
                  <c:v>-1.4900000000000002</c:v>
                </c:pt>
                <c:pt idx="65">
                  <c:v>-0.59</c:v>
                </c:pt>
                <c:pt idx="66">
                  <c:v>1.5066666666666666</c:v>
                </c:pt>
                <c:pt idx="67">
                  <c:v>-0.6133333333333334</c:v>
                </c:pt>
                <c:pt idx="68">
                  <c:v>2.5366666666666666</c:v>
                </c:pt>
                <c:pt idx="69">
                  <c:v>2.5766666666666667</c:v>
                </c:pt>
                <c:pt idx="70">
                  <c:v>2.5400000000000005</c:v>
                </c:pt>
                <c:pt idx="71">
                  <c:v>1.1533333333333333</c:v>
                </c:pt>
                <c:pt idx="72">
                  <c:v>1.4400000000000002</c:v>
                </c:pt>
                <c:pt idx="73">
                  <c:v>1.0933333333333335</c:v>
                </c:pt>
                <c:pt idx="74">
                  <c:v>0.60333333333333317</c:v>
                </c:pt>
                <c:pt idx="75">
                  <c:v>1.8033333333333335</c:v>
                </c:pt>
                <c:pt idx="76">
                  <c:v>-0.17666666666666675</c:v>
                </c:pt>
                <c:pt idx="77">
                  <c:v>4.96</c:v>
                </c:pt>
                <c:pt idx="78">
                  <c:v>2.8433333333333333</c:v>
                </c:pt>
                <c:pt idx="79">
                  <c:v>0.16666666666666674</c:v>
                </c:pt>
                <c:pt idx="80">
                  <c:v>3.9800000000000004</c:v>
                </c:pt>
                <c:pt idx="81">
                  <c:v>0.28000000000000008</c:v>
                </c:pt>
                <c:pt idx="82">
                  <c:v>-4.13</c:v>
                </c:pt>
                <c:pt idx="83">
                  <c:v>6.4633333333333338</c:v>
                </c:pt>
                <c:pt idx="84">
                  <c:v>0.95666666666666667</c:v>
                </c:pt>
                <c:pt idx="85">
                  <c:v>2.2133333333333334</c:v>
                </c:pt>
                <c:pt idx="86">
                  <c:v>-2.5533333333333332</c:v>
                </c:pt>
                <c:pt idx="87">
                  <c:v>5.7399999999999993</c:v>
                </c:pt>
                <c:pt idx="88">
                  <c:v>0.97000000000000008</c:v>
                </c:pt>
                <c:pt idx="89">
                  <c:v>-2.06</c:v>
                </c:pt>
                <c:pt idx="90">
                  <c:v>-0.30999999999999989</c:v>
                </c:pt>
                <c:pt idx="91">
                  <c:v>-4.0966666666666667</c:v>
                </c:pt>
                <c:pt idx="92">
                  <c:v>-4.7266666666666666</c:v>
                </c:pt>
                <c:pt idx="93">
                  <c:v>2.2400000000000002</c:v>
                </c:pt>
                <c:pt idx="94">
                  <c:v>-5.9466666666666663</c:v>
                </c:pt>
                <c:pt idx="95">
                  <c:v>3.8699999999999997</c:v>
                </c:pt>
                <c:pt idx="96">
                  <c:v>0.17000000000000007</c:v>
                </c:pt>
                <c:pt idx="97">
                  <c:v>-4.5966666666666667</c:v>
                </c:pt>
                <c:pt idx="98">
                  <c:v>-6.0100000000000007</c:v>
                </c:pt>
                <c:pt idx="99">
                  <c:v>2.68</c:v>
                </c:pt>
                <c:pt idx="100">
                  <c:v>-1.1199999999999999</c:v>
                </c:pt>
                <c:pt idx="101">
                  <c:v>5.2299999999999995</c:v>
                </c:pt>
                <c:pt idx="102">
                  <c:v>1.1499999999999997</c:v>
                </c:pt>
                <c:pt idx="103">
                  <c:v>3.9066666666666663</c:v>
                </c:pt>
                <c:pt idx="104">
                  <c:v>0.74333333333333318</c:v>
                </c:pt>
                <c:pt idx="105">
                  <c:v>0.39999999999999997</c:v>
                </c:pt>
                <c:pt idx="106">
                  <c:v>-0.79333333333333311</c:v>
                </c:pt>
                <c:pt idx="107">
                  <c:v>3.1333333333333333</c:v>
                </c:pt>
                <c:pt idx="108">
                  <c:v>-0.94666666666666666</c:v>
                </c:pt>
                <c:pt idx="109">
                  <c:v>0.53666666666666663</c:v>
                </c:pt>
                <c:pt idx="110">
                  <c:v>1.0633333333333335</c:v>
                </c:pt>
                <c:pt idx="111">
                  <c:v>0.4466666666666666</c:v>
                </c:pt>
                <c:pt idx="112">
                  <c:v>1.4000000000000001</c:v>
                </c:pt>
                <c:pt idx="113">
                  <c:v>-1.0633333333333332</c:v>
                </c:pt>
                <c:pt idx="114">
                  <c:v>1.03</c:v>
                </c:pt>
                <c:pt idx="115">
                  <c:v>1.9366666666666665</c:v>
                </c:pt>
                <c:pt idx="116">
                  <c:v>0.04</c:v>
                </c:pt>
                <c:pt idx="117">
                  <c:v>1.59</c:v>
                </c:pt>
                <c:pt idx="118">
                  <c:v>0.13666666666666671</c:v>
                </c:pt>
                <c:pt idx="119">
                  <c:v>-1.3</c:v>
                </c:pt>
                <c:pt idx="120">
                  <c:v>-3.4599999999999995</c:v>
                </c:pt>
                <c:pt idx="121">
                  <c:v>-0.65999999999999981</c:v>
                </c:pt>
                <c:pt idx="122">
                  <c:v>-2.8266666666666667</c:v>
                </c:pt>
                <c:pt idx="123">
                  <c:v>-7.7833333333333341</c:v>
                </c:pt>
                <c:pt idx="124">
                  <c:v>-3.09</c:v>
                </c:pt>
                <c:pt idx="125">
                  <c:v>5.2766666666666664</c:v>
                </c:pt>
                <c:pt idx="126">
                  <c:v>5.0433333333333339</c:v>
                </c:pt>
                <c:pt idx="127">
                  <c:v>1.9066666666666665</c:v>
                </c:pt>
                <c:pt idx="128">
                  <c:v>2.1166666666666667</c:v>
                </c:pt>
                <c:pt idx="129">
                  <c:v>-3.8166666666666664</c:v>
                </c:pt>
                <c:pt idx="130">
                  <c:v>3.9</c:v>
                </c:pt>
                <c:pt idx="131">
                  <c:v>3.7666666666666671</c:v>
                </c:pt>
                <c:pt idx="132">
                  <c:v>1.9766666666666668</c:v>
                </c:pt>
                <c:pt idx="133">
                  <c:v>-4.0000000000000036E-2</c:v>
                </c:pt>
                <c:pt idx="134">
                  <c:v>-5.3133333333333335</c:v>
                </c:pt>
                <c:pt idx="135">
                  <c:v>3.936666666666667</c:v>
                </c:pt>
                <c:pt idx="136">
                  <c:v>4.1933333333333325</c:v>
                </c:pt>
                <c:pt idx="137">
                  <c:v>-1.05</c:v>
                </c:pt>
                <c:pt idx="138">
                  <c:v>2.0233333333333334</c:v>
                </c:pt>
                <c:pt idx="139">
                  <c:v>6.6666666666666652E-2</c:v>
                </c:pt>
                <c:pt idx="140">
                  <c:v>3.6300000000000003</c:v>
                </c:pt>
                <c:pt idx="141">
                  <c:v>1.053333333333333</c:v>
                </c:pt>
                <c:pt idx="142">
                  <c:v>2.2366666666666668</c:v>
                </c:pt>
                <c:pt idx="143">
                  <c:v>3.3699999999999997</c:v>
                </c:pt>
                <c:pt idx="144">
                  <c:v>0.58666666666666678</c:v>
                </c:pt>
                <c:pt idx="145">
                  <c:v>1.4933333333333334</c:v>
                </c:pt>
                <c:pt idx="146">
                  <c:v>7.3333333333333472E-2</c:v>
                </c:pt>
                <c:pt idx="147">
                  <c:v>1.6700000000000002</c:v>
                </c:pt>
                <c:pt idx="148">
                  <c:v>0.6333333333333333</c:v>
                </c:pt>
                <c:pt idx="149">
                  <c:v>0.14000000000000004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2-42EF-A68C-1E6E1EA44816}"/>
            </c:ext>
          </c:extLst>
        </c:ser>
        <c:ser>
          <c:idx val="1"/>
          <c:order val="1"/>
          <c:tx>
            <c:strRef>
              <c:f>Sheet6!$V$2</c:f>
              <c:strCache>
                <c:ptCount val="1"/>
                <c:pt idx="0">
                  <c:v>M.A</c:v>
                </c:pt>
              </c:strCache>
            </c:strRef>
          </c:tx>
          <c:marker>
            <c:symbol val="none"/>
          </c:marker>
          <c:cat>
            <c:strRef>
              <c:f>Sheet6!$I$2:$I$154</c:f>
              <c:strCache>
                <c:ptCount val="150"/>
                <c:pt idx="0">
                  <c:v>Year</c:v>
                </c:pt>
                <c:pt idx="1">
                  <c:v>1978</c:v>
                </c:pt>
                <c:pt idx="5">
                  <c:v>1979</c:v>
                </c:pt>
                <c:pt idx="9">
                  <c:v>1980</c:v>
                </c:pt>
                <c:pt idx="13">
                  <c:v>1981</c:v>
                </c:pt>
                <c:pt idx="17">
                  <c:v>1982</c:v>
                </c:pt>
                <c:pt idx="21">
                  <c:v>1983</c:v>
                </c:pt>
                <c:pt idx="25">
                  <c:v>1984</c:v>
                </c:pt>
                <c:pt idx="29">
                  <c:v>1985</c:v>
                </c:pt>
                <c:pt idx="33">
                  <c:v>1986</c:v>
                </c:pt>
                <c:pt idx="37">
                  <c:v>1987</c:v>
                </c:pt>
                <c:pt idx="41">
                  <c:v>1988</c:v>
                </c:pt>
                <c:pt idx="45">
                  <c:v>1989</c:v>
                </c:pt>
                <c:pt idx="49">
                  <c:v>1990</c:v>
                </c:pt>
                <c:pt idx="53">
                  <c:v>1991</c:v>
                </c:pt>
                <c:pt idx="57">
                  <c:v>1992</c:v>
                </c:pt>
                <c:pt idx="61">
                  <c:v>1993</c:v>
                </c:pt>
                <c:pt idx="65">
                  <c:v>1994</c:v>
                </c:pt>
                <c:pt idx="69">
                  <c:v>1995</c:v>
                </c:pt>
                <c:pt idx="73">
                  <c:v>1996</c:v>
                </c:pt>
                <c:pt idx="77">
                  <c:v>1997</c:v>
                </c:pt>
                <c:pt idx="81">
                  <c:v>1998</c:v>
                </c:pt>
                <c:pt idx="85">
                  <c:v>1999</c:v>
                </c:pt>
                <c:pt idx="89">
                  <c:v>2000</c:v>
                </c:pt>
                <c:pt idx="93">
                  <c:v>2001</c:v>
                </c:pt>
                <c:pt idx="97">
                  <c:v>2002</c:v>
                </c:pt>
                <c:pt idx="101">
                  <c:v>2003</c:v>
                </c:pt>
                <c:pt idx="105">
                  <c:v>2004</c:v>
                </c:pt>
                <c:pt idx="109">
                  <c:v>2005</c:v>
                </c:pt>
                <c:pt idx="113">
                  <c:v>2006</c:v>
                </c:pt>
                <c:pt idx="117">
                  <c:v>2007</c:v>
                </c:pt>
                <c:pt idx="121">
                  <c:v>2008</c:v>
                </c:pt>
                <c:pt idx="125">
                  <c:v>2009</c:v>
                </c:pt>
                <c:pt idx="129">
                  <c:v>2010</c:v>
                </c:pt>
                <c:pt idx="133">
                  <c:v>2011</c:v>
                </c:pt>
                <c:pt idx="137">
                  <c:v>2012</c:v>
                </c:pt>
                <c:pt idx="141">
                  <c:v>2013</c:v>
                </c:pt>
                <c:pt idx="145">
                  <c:v>2014</c:v>
                </c:pt>
                <c:pt idx="149">
                  <c:v>2015</c:v>
                </c:pt>
              </c:strCache>
            </c:strRef>
          </c:cat>
          <c:val>
            <c:numRef>
              <c:f>Sheet6!$V$3:$V$154</c:f>
              <c:numCache>
                <c:formatCode>General</c:formatCode>
                <c:ptCount val="152"/>
                <c:pt idx="6">
                  <c:v>0.23041666666666669</c:v>
                </c:pt>
                <c:pt idx="7">
                  <c:v>-4.5833333333333316E-2</c:v>
                </c:pt>
                <c:pt idx="8">
                  <c:v>-0.35874999999999996</c:v>
                </c:pt>
                <c:pt idx="9">
                  <c:v>0.51208333333333333</c:v>
                </c:pt>
                <c:pt idx="10">
                  <c:v>0.4366666666666667</c:v>
                </c:pt>
                <c:pt idx="11">
                  <c:v>0.25541666666666668</c:v>
                </c:pt>
                <c:pt idx="12">
                  <c:v>-3.8333333333333351E-2</c:v>
                </c:pt>
                <c:pt idx="13">
                  <c:v>-0.18124999999999999</c:v>
                </c:pt>
                <c:pt idx="14">
                  <c:v>-0.65583333333333338</c:v>
                </c:pt>
                <c:pt idx="15">
                  <c:v>0.19291666666666663</c:v>
                </c:pt>
                <c:pt idx="16">
                  <c:v>-0.45708333333333345</c:v>
                </c:pt>
                <c:pt idx="17">
                  <c:v>-0.15875</c:v>
                </c:pt>
                <c:pt idx="18">
                  <c:v>0.38500000000000006</c:v>
                </c:pt>
                <c:pt idx="19">
                  <c:v>0.68833333333333335</c:v>
                </c:pt>
                <c:pt idx="20">
                  <c:v>0.37541666666666668</c:v>
                </c:pt>
                <c:pt idx="21">
                  <c:v>0.42749999999999999</c:v>
                </c:pt>
                <c:pt idx="22">
                  <c:v>-0.15208333333333335</c:v>
                </c:pt>
                <c:pt idx="23">
                  <c:v>-0.12749999999999997</c:v>
                </c:pt>
                <c:pt idx="24">
                  <c:v>-0.25458333333333333</c:v>
                </c:pt>
                <c:pt idx="25">
                  <c:v>-0.19458333333333333</c:v>
                </c:pt>
                <c:pt idx="26">
                  <c:v>0.28083333333333332</c:v>
                </c:pt>
                <c:pt idx="27">
                  <c:v>-3.1666666666666669E-2</c:v>
                </c:pt>
                <c:pt idx="28">
                  <c:v>0.34875000000000006</c:v>
                </c:pt>
                <c:pt idx="29">
                  <c:v>0.22500000000000001</c:v>
                </c:pt>
                <c:pt idx="30">
                  <c:v>-0.26250000000000001</c:v>
                </c:pt>
                <c:pt idx="31">
                  <c:v>0.59916666666666663</c:v>
                </c:pt>
                <c:pt idx="32">
                  <c:v>0.52749999999999997</c:v>
                </c:pt>
                <c:pt idx="33">
                  <c:v>0.18083333333333332</c:v>
                </c:pt>
                <c:pt idx="34">
                  <c:v>-0.3741666666666667</c:v>
                </c:pt>
                <c:pt idx="35">
                  <c:v>0.10666666666666667</c:v>
                </c:pt>
                <c:pt idx="36">
                  <c:v>0.77083333333333337</c:v>
                </c:pt>
                <c:pt idx="37">
                  <c:v>8.083333333333334E-2</c:v>
                </c:pt>
                <c:pt idx="38">
                  <c:v>0.19916666666666669</c:v>
                </c:pt>
                <c:pt idx="39">
                  <c:v>-1.0083333333333333</c:v>
                </c:pt>
                <c:pt idx="40">
                  <c:v>0.27875000000000005</c:v>
                </c:pt>
                <c:pt idx="41">
                  <c:v>0.21083333333333334</c:v>
                </c:pt>
                <c:pt idx="42">
                  <c:v>-5.2500000000000026E-2</c:v>
                </c:pt>
                <c:pt idx="43">
                  <c:v>1.4583333333333328E-2</c:v>
                </c:pt>
                <c:pt idx="44">
                  <c:v>0.22583333333333333</c:v>
                </c:pt>
                <c:pt idx="45">
                  <c:v>0.26374999999999998</c:v>
                </c:pt>
                <c:pt idx="46">
                  <c:v>0.32833333333333337</c:v>
                </c:pt>
                <c:pt idx="47">
                  <c:v>-6.1666666666666654E-2</c:v>
                </c:pt>
                <c:pt idx="48">
                  <c:v>-0.20458333333333331</c:v>
                </c:pt>
                <c:pt idx="49">
                  <c:v>0.16541666666666668</c:v>
                </c:pt>
                <c:pt idx="50">
                  <c:v>-0.75666666666666671</c:v>
                </c:pt>
                <c:pt idx="51">
                  <c:v>0.2870833333333333</c:v>
                </c:pt>
                <c:pt idx="52">
                  <c:v>0.60541666666666671</c:v>
                </c:pt>
                <c:pt idx="53">
                  <c:v>-6.5833333333333341E-2</c:v>
                </c:pt>
                <c:pt idx="54">
                  <c:v>0.20708333333333337</c:v>
                </c:pt>
                <c:pt idx="55">
                  <c:v>0.33</c:v>
                </c:pt>
                <c:pt idx="56">
                  <c:v>-8.9583333333333334E-2</c:v>
                </c:pt>
                <c:pt idx="57">
                  <c:v>-3.9999999999999987E-2</c:v>
                </c:pt>
                <c:pt idx="58">
                  <c:v>0.1075</c:v>
                </c:pt>
                <c:pt idx="59">
                  <c:v>0.27833333333333338</c:v>
                </c:pt>
                <c:pt idx="60">
                  <c:v>0.13999999999999999</c:v>
                </c:pt>
                <c:pt idx="61">
                  <c:v>5.8333333333333362E-3</c:v>
                </c:pt>
                <c:pt idx="62">
                  <c:v>0.13583333333333333</c:v>
                </c:pt>
                <c:pt idx="63">
                  <c:v>4.8749999999999995E-2</c:v>
                </c:pt>
                <c:pt idx="64">
                  <c:v>-0.18625000000000003</c:v>
                </c:pt>
                <c:pt idx="65">
                  <c:v>-7.3749999999999996E-2</c:v>
                </c:pt>
                <c:pt idx="66">
                  <c:v>0.18833333333333332</c:v>
                </c:pt>
                <c:pt idx="67">
                  <c:v>-7.6666666666666675E-2</c:v>
                </c:pt>
                <c:pt idx="68">
                  <c:v>0.31708333333333333</c:v>
                </c:pt>
                <c:pt idx="69">
                  <c:v>0.32208333333333333</c:v>
                </c:pt>
                <c:pt idx="70">
                  <c:v>0.31750000000000006</c:v>
                </c:pt>
                <c:pt idx="71">
                  <c:v>0.14416666666666667</c:v>
                </c:pt>
                <c:pt idx="72">
                  <c:v>0.18000000000000002</c:v>
                </c:pt>
                <c:pt idx="73">
                  <c:v>0.13666666666666669</c:v>
                </c:pt>
                <c:pt idx="74">
                  <c:v>7.5416666666666646E-2</c:v>
                </c:pt>
                <c:pt idx="75">
                  <c:v>0.22541666666666668</c:v>
                </c:pt>
                <c:pt idx="76">
                  <c:v>-2.2083333333333344E-2</c:v>
                </c:pt>
                <c:pt idx="77">
                  <c:v>0.62</c:v>
                </c:pt>
                <c:pt idx="78">
                  <c:v>0.35541666666666666</c:v>
                </c:pt>
                <c:pt idx="79">
                  <c:v>2.0833333333333343E-2</c:v>
                </c:pt>
                <c:pt idx="80">
                  <c:v>0.49750000000000005</c:v>
                </c:pt>
                <c:pt idx="81">
                  <c:v>3.500000000000001E-2</c:v>
                </c:pt>
                <c:pt idx="82">
                  <c:v>-0.51624999999999999</c:v>
                </c:pt>
                <c:pt idx="83">
                  <c:v>0.80791666666666673</c:v>
                </c:pt>
                <c:pt idx="84">
                  <c:v>0.11958333333333333</c:v>
                </c:pt>
                <c:pt idx="85">
                  <c:v>0.27666666666666667</c:v>
                </c:pt>
                <c:pt idx="86">
                  <c:v>-0.31916666666666665</c:v>
                </c:pt>
                <c:pt idx="87">
                  <c:v>0.71749999999999992</c:v>
                </c:pt>
                <c:pt idx="88">
                  <c:v>0.12125000000000001</c:v>
                </c:pt>
                <c:pt idx="89">
                  <c:v>-0.25750000000000001</c:v>
                </c:pt>
                <c:pt idx="90">
                  <c:v>-3.8749999999999986E-2</c:v>
                </c:pt>
                <c:pt idx="91">
                  <c:v>-0.51208333333333333</c:v>
                </c:pt>
                <c:pt idx="92">
                  <c:v>-0.59083333333333332</c:v>
                </c:pt>
                <c:pt idx="93">
                  <c:v>0.28000000000000003</c:v>
                </c:pt>
                <c:pt idx="94">
                  <c:v>-0.74333333333333329</c:v>
                </c:pt>
                <c:pt idx="95">
                  <c:v>0.48374999999999996</c:v>
                </c:pt>
                <c:pt idx="96">
                  <c:v>2.1250000000000008E-2</c:v>
                </c:pt>
                <c:pt idx="97">
                  <c:v>-0.57458333333333333</c:v>
                </c:pt>
                <c:pt idx="98">
                  <c:v>-0.75125000000000008</c:v>
                </c:pt>
                <c:pt idx="99">
                  <c:v>0.33500000000000002</c:v>
                </c:pt>
                <c:pt idx="100">
                  <c:v>-0.13999999999999999</c:v>
                </c:pt>
                <c:pt idx="101">
                  <c:v>0.65374999999999994</c:v>
                </c:pt>
                <c:pt idx="102">
                  <c:v>0.14374999999999996</c:v>
                </c:pt>
                <c:pt idx="103">
                  <c:v>0.48833333333333329</c:v>
                </c:pt>
                <c:pt idx="104">
                  <c:v>9.2916666666666647E-2</c:v>
                </c:pt>
                <c:pt idx="105">
                  <c:v>4.9999999999999996E-2</c:v>
                </c:pt>
                <c:pt idx="106">
                  <c:v>-9.9166666666666639E-2</c:v>
                </c:pt>
                <c:pt idx="107">
                  <c:v>0.39166666666666666</c:v>
                </c:pt>
                <c:pt idx="108">
                  <c:v>-0.11833333333333333</c:v>
                </c:pt>
                <c:pt idx="109">
                  <c:v>6.7083333333333328E-2</c:v>
                </c:pt>
                <c:pt idx="110">
                  <c:v>0.13291666666666668</c:v>
                </c:pt>
                <c:pt idx="111">
                  <c:v>5.5833333333333325E-2</c:v>
                </c:pt>
                <c:pt idx="112">
                  <c:v>0.17500000000000002</c:v>
                </c:pt>
                <c:pt idx="113">
                  <c:v>-0.13291666666666666</c:v>
                </c:pt>
                <c:pt idx="114">
                  <c:v>0.12875</c:v>
                </c:pt>
                <c:pt idx="115">
                  <c:v>0.24208333333333332</c:v>
                </c:pt>
                <c:pt idx="116">
                  <c:v>5.0000000000000001E-3</c:v>
                </c:pt>
                <c:pt idx="117">
                  <c:v>0.19875000000000001</c:v>
                </c:pt>
                <c:pt idx="118">
                  <c:v>1.7083333333333339E-2</c:v>
                </c:pt>
                <c:pt idx="119">
                  <c:v>-0.16250000000000001</c:v>
                </c:pt>
                <c:pt idx="120">
                  <c:v>-0.43249999999999994</c:v>
                </c:pt>
                <c:pt idx="121">
                  <c:v>-8.2499999999999976E-2</c:v>
                </c:pt>
                <c:pt idx="122">
                  <c:v>-0.35333333333333333</c:v>
                </c:pt>
                <c:pt idx="123">
                  <c:v>-0.97291666666666676</c:v>
                </c:pt>
                <c:pt idx="124">
                  <c:v>-0.38624999999999998</c:v>
                </c:pt>
                <c:pt idx="125">
                  <c:v>0.6595833333333333</c:v>
                </c:pt>
                <c:pt idx="126">
                  <c:v>0.63041666666666674</c:v>
                </c:pt>
                <c:pt idx="127">
                  <c:v>0.23833333333333331</c:v>
                </c:pt>
                <c:pt idx="128">
                  <c:v>0.26458333333333334</c:v>
                </c:pt>
                <c:pt idx="129">
                  <c:v>-0.4770833333333333</c:v>
                </c:pt>
                <c:pt idx="130">
                  <c:v>0.48749999999999999</c:v>
                </c:pt>
                <c:pt idx="131">
                  <c:v>0.47083333333333338</c:v>
                </c:pt>
                <c:pt idx="132">
                  <c:v>0.24708333333333335</c:v>
                </c:pt>
                <c:pt idx="133">
                  <c:v>-5.0000000000000044E-3</c:v>
                </c:pt>
                <c:pt idx="134">
                  <c:v>-0.66416666666666668</c:v>
                </c:pt>
                <c:pt idx="135">
                  <c:v>0.49208333333333337</c:v>
                </c:pt>
                <c:pt idx="136">
                  <c:v>0.52416666666666656</c:v>
                </c:pt>
                <c:pt idx="137">
                  <c:v>-0.13125000000000001</c:v>
                </c:pt>
                <c:pt idx="138">
                  <c:v>0.25291666666666668</c:v>
                </c:pt>
                <c:pt idx="139">
                  <c:v>8.3333333333333315E-3</c:v>
                </c:pt>
                <c:pt idx="140">
                  <c:v>0.45375000000000004</c:v>
                </c:pt>
                <c:pt idx="141">
                  <c:v>0.13166666666666663</c:v>
                </c:pt>
                <c:pt idx="142">
                  <c:v>0.27958333333333335</c:v>
                </c:pt>
                <c:pt idx="143">
                  <c:v>0.42124999999999996</c:v>
                </c:pt>
                <c:pt idx="144">
                  <c:v>7.3333333333333348E-2</c:v>
                </c:pt>
                <c:pt idx="145">
                  <c:v>0.18666666666666668</c:v>
                </c:pt>
                <c:pt idx="146">
                  <c:v>9.1666666666666841E-3</c:v>
                </c:pt>
                <c:pt idx="147">
                  <c:v>0.20875000000000002</c:v>
                </c:pt>
                <c:pt idx="148">
                  <c:v>7.9166666666666663E-2</c:v>
                </c:pt>
                <c:pt idx="149">
                  <c:v>1.7500000000000005E-2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2-42EF-A68C-1E6E1EA4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2160"/>
        <c:axId val="143062144"/>
      </c:lineChart>
      <c:catAx>
        <c:axId val="14305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62144"/>
        <c:crosses val="autoZero"/>
        <c:auto val="1"/>
        <c:lblAlgn val="ctr"/>
        <c:lblOffset val="100"/>
        <c:noMultiLvlLbl val="0"/>
      </c:catAx>
      <c:valAx>
        <c:axId val="143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05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49592440693092"/>
          <c:y val="0.75674803149606318"/>
          <c:w val="0.11346391653797608"/>
          <c:h val="0.1722182227221597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219074</xdr:colOff>
      <xdr:row>18</xdr:row>
      <xdr:rowOff>171450</xdr:rowOff>
    </xdr:from>
    <xdr:to>
      <xdr:col>24</xdr:col>
      <xdr:colOff>428625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</xdr:colOff>
      <xdr:row>27</xdr:row>
      <xdr:rowOff>47625</xdr:rowOff>
    </xdr:from>
    <xdr:to>
      <xdr:col>16</xdr:col>
      <xdr:colOff>304800</xdr:colOff>
      <xdr:row>44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124</xdr:row>
      <xdr:rowOff>238125</xdr:rowOff>
    </xdr:from>
    <xdr:to>
      <xdr:col>15</xdr:col>
      <xdr:colOff>152399</xdr:colOff>
      <xdr:row>130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137</xdr:row>
      <xdr:rowOff>200025</xdr:rowOff>
    </xdr:from>
    <xdr:to>
      <xdr:col>16</xdr:col>
      <xdr:colOff>257175</xdr:colOff>
      <xdr:row>144</xdr:row>
      <xdr:rowOff>276225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130</xdr:row>
      <xdr:rowOff>361950</xdr:rowOff>
    </xdr:from>
    <xdr:to>
      <xdr:col>15</xdr:col>
      <xdr:colOff>123824</xdr:colOff>
      <xdr:row>138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148</xdr:row>
      <xdr:rowOff>19050</xdr:rowOff>
    </xdr:from>
    <xdr:to>
      <xdr:col>13</xdr:col>
      <xdr:colOff>390524</xdr:colOff>
      <xdr:row>154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</xdr:colOff>
      <xdr:row>144</xdr:row>
      <xdr:rowOff>9525</xdr:rowOff>
    </xdr:from>
    <xdr:to>
      <xdr:col>22</xdr:col>
      <xdr:colOff>304800</xdr:colOff>
      <xdr:row>151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I28" sqref="I28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1978</v>
      </c>
      <c r="B2" s="4">
        <v>2.9000000000000001E-2</v>
      </c>
      <c r="C2" s="4">
        <v>3.0700000000000002E-2</v>
      </c>
      <c r="D2" s="4">
        <v>3.39E-2</v>
      </c>
      <c r="E2" s="4">
        <v>5.8900000000000001E-2</v>
      </c>
    </row>
    <row r="3" spans="1:5" x14ac:dyDescent="0.25">
      <c r="A3" s="3">
        <v>1979</v>
      </c>
      <c r="B3" s="4">
        <v>3.8100000000000002E-2</v>
      </c>
      <c r="C3" s="4">
        <v>4.3200000000000002E-2</v>
      </c>
      <c r="D3" s="4">
        <v>4.7500000000000001E-2</v>
      </c>
      <c r="E3" s="4">
        <v>6.1899999999999997E-2</v>
      </c>
    </row>
    <row r="4" spans="1:5" x14ac:dyDescent="0.25">
      <c r="A4" s="3">
        <v>1980</v>
      </c>
      <c r="B4" s="4">
        <v>5.5399999999999998E-2</v>
      </c>
      <c r="C4" s="4">
        <v>2.3599999999999999E-2</v>
      </c>
      <c r="D4" s="4">
        <v>3.7900000000000003E-2</v>
      </c>
      <c r="E4" s="4">
        <v>5.3199999999999997E-2</v>
      </c>
    </row>
    <row r="5" spans="1:5" x14ac:dyDescent="0.25">
      <c r="A5" s="3">
        <v>1981</v>
      </c>
      <c r="B5" s="4">
        <v>2.9600000000000001E-2</v>
      </c>
      <c r="C5" s="4">
        <v>4.2299999999999997E-2</v>
      </c>
      <c r="D5" s="4">
        <v>3.2099999999999997E-2</v>
      </c>
      <c r="E5" s="4">
        <v>5.2900000000000003E-2</v>
      </c>
    </row>
    <row r="6" spans="1:5" x14ac:dyDescent="0.25">
      <c r="A6" s="3">
        <v>1982</v>
      </c>
      <c r="B6" s="4">
        <v>2.4899999999999999E-2</v>
      </c>
      <c r="C6" s="4">
        <v>2.07E-2</v>
      </c>
      <c r="D6" s="4">
        <v>1.52E-2</v>
      </c>
      <c r="E6" s="4">
        <v>3.04E-2</v>
      </c>
    </row>
    <row r="7" spans="1:5" x14ac:dyDescent="0.25">
      <c r="A7" s="3">
        <v>1983</v>
      </c>
      <c r="B7" s="4">
        <v>1.7500000000000002E-2</v>
      </c>
      <c r="C7" s="4">
        <v>2.5399999999999999E-2</v>
      </c>
      <c r="D7" s="4">
        <v>2.9600000000000001E-2</v>
      </c>
      <c r="E7" s="4">
        <v>5.3100000000000001E-2</v>
      </c>
    </row>
    <row r="8" spans="1:5" x14ac:dyDescent="0.25">
      <c r="A8" s="3">
        <v>1984</v>
      </c>
      <c r="B8" s="4">
        <v>3.3500000000000002E-2</v>
      </c>
      <c r="C8" s="4">
        <v>3.1600000000000003E-2</v>
      </c>
      <c r="D8" s="4">
        <v>2.46E-2</v>
      </c>
      <c r="E8" s="4">
        <v>4.2099999999999999E-2</v>
      </c>
    </row>
    <row r="9" spans="1:5" x14ac:dyDescent="0.25">
      <c r="A9" s="3">
        <v>1985</v>
      </c>
      <c r="B9" s="4">
        <v>2.0799999999999999E-2</v>
      </c>
      <c r="C9" s="4">
        <v>2.5999999999999999E-2</v>
      </c>
      <c r="D9" s="4">
        <v>2.3900000000000001E-2</v>
      </c>
      <c r="E9" s="4">
        <v>3.73E-2</v>
      </c>
    </row>
    <row r="10" spans="1:5" x14ac:dyDescent="0.25">
      <c r="A10" s="3">
        <v>1986</v>
      </c>
      <c r="B10" s="4">
        <v>2.0299999999999999E-2</v>
      </c>
      <c r="C10" s="4">
        <v>1.9599999999999999E-2</v>
      </c>
      <c r="D10" s="4">
        <v>1.4999999999999999E-2</v>
      </c>
      <c r="E10" s="4">
        <v>2.5700000000000001E-2</v>
      </c>
    </row>
    <row r="11" spans="1:5" x14ac:dyDescent="0.25">
      <c r="A11" s="3">
        <v>1987</v>
      </c>
      <c r="B11" s="4">
        <v>1.83E-2</v>
      </c>
      <c r="C11" s="4">
        <v>1.1900000000000001E-2</v>
      </c>
      <c r="D11" s="4">
        <v>2.0899999999999998E-2</v>
      </c>
      <c r="E11" s="4">
        <v>2.6700000000000002E-2</v>
      </c>
    </row>
    <row r="12" spans="1:5" x14ac:dyDescent="0.25">
      <c r="A12" s="3">
        <v>1988</v>
      </c>
      <c r="B12" s="4">
        <v>1.84E-2</v>
      </c>
      <c r="C12" s="5">
        <v>0.02</v>
      </c>
      <c r="D12" s="4">
        <v>2.3900000000000001E-2</v>
      </c>
      <c r="E12" s="4">
        <v>3.0700000000000002E-2</v>
      </c>
    </row>
    <row r="13" spans="1:5" x14ac:dyDescent="0.25">
      <c r="A13" s="3">
        <v>1989</v>
      </c>
      <c r="B13" s="4">
        <v>1.7500000000000002E-2</v>
      </c>
      <c r="C13" s="5">
        <v>0.02</v>
      </c>
      <c r="D13" s="4">
        <v>2.0500000000000001E-2</v>
      </c>
      <c r="E13" s="4">
        <v>1.7500000000000002E-2</v>
      </c>
    </row>
    <row r="14" spans="1:5" x14ac:dyDescent="0.25">
      <c r="A14" s="3">
        <v>1990</v>
      </c>
      <c r="B14" s="4">
        <v>1.38E-2</v>
      </c>
      <c r="C14" s="4">
        <v>1.52E-2</v>
      </c>
      <c r="D14" s="4">
        <v>8.3999999999999995E-3</v>
      </c>
      <c r="E14" s="4">
        <v>-1.43E-2</v>
      </c>
    </row>
    <row r="15" spans="1:5" x14ac:dyDescent="0.25">
      <c r="A15" s="3">
        <v>1991</v>
      </c>
      <c r="B15" s="4">
        <v>5.0000000000000001E-4</v>
      </c>
      <c r="C15" s="4">
        <v>1E-4</v>
      </c>
      <c r="D15" s="4">
        <v>-3.3E-3</v>
      </c>
      <c r="E15" s="4">
        <v>-5.33E-2</v>
      </c>
    </row>
    <row r="16" spans="1:5" x14ac:dyDescent="0.25">
      <c r="A16" s="3">
        <v>1992</v>
      </c>
      <c r="B16" s="4">
        <v>-2.9999999999999997E-4</v>
      </c>
      <c r="C16" s="4">
        <v>-1.03E-2</v>
      </c>
      <c r="D16" s="4">
        <v>-4.4000000000000003E-3</v>
      </c>
      <c r="E16" s="4">
        <v>-2.81E-2</v>
      </c>
    </row>
    <row r="17" spans="1:5" x14ac:dyDescent="0.25">
      <c r="A17" s="3">
        <v>1993</v>
      </c>
      <c r="B17" s="4">
        <v>7.7000000000000002E-3</v>
      </c>
      <c r="C17" s="4">
        <v>-2.3999999999999998E-3</v>
      </c>
      <c r="D17" s="4">
        <v>1.0999999999999999E-2</v>
      </c>
      <c r="E17" s="4">
        <v>-2.5000000000000001E-3</v>
      </c>
    </row>
    <row r="18" spans="1:5" x14ac:dyDescent="0.25">
      <c r="A18" s="3">
        <v>1994</v>
      </c>
      <c r="B18" s="4">
        <v>1.3100000000000001E-2</v>
      </c>
      <c r="C18" s="4">
        <v>1.54E-2</v>
      </c>
      <c r="D18" s="4">
        <v>1.5100000000000001E-2</v>
      </c>
      <c r="E18" s="4">
        <v>1.8800000000000001E-2</v>
      </c>
    </row>
    <row r="19" spans="1:5" x14ac:dyDescent="0.25">
      <c r="A19" s="3">
        <v>1995</v>
      </c>
      <c r="B19" s="4">
        <v>2.1100000000000001E-2</v>
      </c>
      <c r="C19" s="4">
        <v>2.0799999999999999E-2</v>
      </c>
      <c r="D19" s="4">
        <v>2.06E-2</v>
      </c>
      <c r="E19" s="4">
        <v>1.09E-2</v>
      </c>
    </row>
    <row r="20" spans="1:5" x14ac:dyDescent="0.25">
      <c r="A20" s="3">
        <v>1996</v>
      </c>
      <c r="B20" s="4">
        <v>2.4E-2</v>
      </c>
      <c r="C20" s="4">
        <v>2.29E-2</v>
      </c>
      <c r="D20" s="4">
        <v>2.63E-2</v>
      </c>
      <c r="E20" s="4">
        <v>2.6100000000000002E-2</v>
      </c>
    </row>
    <row r="21" spans="1:5" x14ac:dyDescent="0.25">
      <c r="A21" s="3">
        <v>1997</v>
      </c>
      <c r="B21" s="4">
        <v>2.3400000000000001E-2</v>
      </c>
      <c r="C21" s="4">
        <v>2.8199999999999999E-2</v>
      </c>
      <c r="D21" s="4">
        <v>3.3799999999999997E-2</v>
      </c>
      <c r="E21" s="4">
        <v>4.7100000000000003E-2</v>
      </c>
    </row>
    <row r="22" spans="1:5" x14ac:dyDescent="0.25">
      <c r="A22" s="3">
        <v>1998</v>
      </c>
      <c r="B22" s="4">
        <v>4.1399999999999999E-2</v>
      </c>
      <c r="C22" s="4">
        <v>4.19E-2</v>
      </c>
      <c r="D22" s="4">
        <v>3.4599999999999999E-2</v>
      </c>
      <c r="E22" s="4">
        <v>3.5499999999999997E-2</v>
      </c>
    </row>
    <row r="23" spans="1:5" x14ac:dyDescent="0.25">
      <c r="A23" s="3">
        <v>1999</v>
      </c>
      <c r="B23" s="4">
        <v>2.5899999999999999E-2</v>
      </c>
      <c r="C23" s="4">
        <v>2.6200000000000001E-2</v>
      </c>
      <c r="D23" s="4">
        <v>2.81E-2</v>
      </c>
      <c r="E23" s="4">
        <v>2.8899999999999999E-2</v>
      </c>
    </row>
    <row r="24" spans="1:5" x14ac:dyDescent="0.25">
      <c r="A24" s="3">
        <v>2000</v>
      </c>
      <c r="B24" s="4">
        <v>2.4E-2</v>
      </c>
      <c r="C24" s="4">
        <v>3.0499999999999999E-2</v>
      </c>
      <c r="D24" s="4">
        <v>2.9399999999999999E-2</v>
      </c>
      <c r="E24" s="4">
        <v>3.3300000000000003E-2</v>
      </c>
    </row>
    <row r="25" spans="1:5" x14ac:dyDescent="0.25">
      <c r="A25" s="3">
        <v>2001</v>
      </c>
      <c r="B25" s="4">
        <v>2.3599999999999999E-2</v>
      </c>
      <c r="C25" s="4">
        <v>2.47E-2</v>
      </c>
      <c r="D25" s="4">
        <v>1.6E-2</v>
      </c>
      <c r="E25" s="4">
        <v>6.7000000000000002E-3</v>
      </c>
    </row>
    <row r="26" spans="1:5" x14ac:dyDescent="0.25">
      <c r="A26" s="3">
        <v>2002</v>
      </c>
      <c r="B26" s="4">
        <v>1.5100000000000001E-2</v>
      </c>
      <c r="C26" s="4">
        <v>1.61E-2</v>
      </c>
      <c r="D26" s="4">
        <v>1.7899999999999999E-2</v>
      </c>
      <c r="E26" s="4">
        <v>1.67E-2</v>
      </c>
    </row>
    <row r="27" spans="1:5" x14ac:dyDescent="0.25">
      <c r="A27" s="3">
        <v>2003</v>
      </c>
      <c r="B27" s="4">
        <v>1.8800000000000001E-2</v>
      </c>
      <c r="C27" s="4">
        <v>2.0899999999999998E-2</v>
      </c>
      <c r="D27" s="4">
        <v>1.9699999999999999E-2</v>
      </c>
      <c r="E27" s="4">
        <v>2.76E-2</v>
      </c>
    </row>
    <row r="28" spans="1:5" x14ac:dyDescent="0.25">
      <c r="A28" s="3">
        <v>2004</v>
      </c>
      <c r="B28" s="4">
        <v>2.5600000000000001E-2</v>
      </c>
      <c r="C28" s="4">
        <v>3.1300000000000001E-2</v>
      </c>
      <c r="D28" s="4">
        <v>3.4200000000000001E-2</v>
      </c>
      <c r="E28" s="4">
        <v>4.6600000000000003E-2</v>
      </c>
    </row>
    <row r="29" spans="1:5" x14ac:dyDescent="0.25">
      <c r="A29" s="3">
        <v>2005</v>
      </c>
      <c r="B29" s="4">
        <v>3.5099999999999999E-2</v>
      </c>
      <c r="C29" s="4">
        <v>5.3400000000000003E-2</v>
      </c>
      <c r="D29" s="4">
        <v>4.4400000000000002E-2</v>
      </c>
      <c r="E29" s="4">
        <v>5.4300000000000001E-2</v>
      </c>
    </row>
    <row r="30" spans="1:5" x14ac:dyDescent="0.25">
      <c r="A30" s="3">
        <v>2006</v>
      </c>
      <c r="B30" s="4">
        <v>3.6200000000000003E-2</v>
      </c>
      <c r="C30" s="4">
        <v>4.0099999999999997E-2</v>
      </c>
      <c r="D30" s="4">
        <v>3.5099999999999999E-2</v>
      </c>
      <c r="E30" s="4">
        <v>4.5100000000000001E-2</v>
      </c>
    </row>
    <row r="31" spans="1:5" x14ac:dyDescent="0.25">
      <c r="A31" s="3">
        <v>2007</v>
      </c>
      <c r="B31" s="4">
        <v>3.6200000000000003E-2</v>
      </c>
      <c r="C31" s="4">
        <v>4.5900000000000003E-2</v>
      </c>
      <c r="D31" s="4">
        <v>3.56E-2</v>
      </c>
      <c r="E31" s="4">
        <v>3.2099999999999997E-2</v>
      </c>
    </row>
    <row r="32" spans="1:5" x14ac:dyDescent="0.25">
      <c r="A32" s="3">
        <v>2008</v>
      </c>
      <c r="B32" s="4">
        <v>1.6E-2</v>
      </c>
      <c r="C32" s="4">
        <v>5.5999999999999999E-3</v>
      </c>
      <c r="D32" s="4">
        <v>-1.6999999999999999E-3</v>
      </c>
      <c r="E32" s="4">
        <v>-8.2900000000000001E-2</v>
      </c>
    </row>
    <row r="33" spans="1:5" x14ac:dyDescent="0.25">
      <c r="A33" s="3">
        <v>2009</v>
      </c>
      <c r="B33" s="4">
        <v>-7.3300000000000004E-2</v>
      </c>
      <c r="C33" s="4">
        <v>-5.1999999999999998E-2</v>
      </c>
      <c r="D33" s="4">
        <v>-3.32E-2</v>
      </c>
      <c r="E33" s="4">
        <v>-2.1100000000000001E-2</v>
      </c>
    </row>
    <row r="34" spans="1:5" x14ac:dyDescent="0.25">
      <c r="A34" s="3">
        <v>2010</v>
      </c>
      <c r="B34" s="4">
        <v>7.6E-3</v>
      </c>
      <c r="C34" s="4">
        <v>3.3099999999999997E-2</v>
      </c>
      <c r="D34" s="4">
        <v>3.8600000000000002E-2</v>
      </c>
      <c r="E34" s="4">
        <v>4.6199999999999998E-2</v>
      </c>
    </row>
    <row r="35" spans="1:5" x14ac:dyDescent="0.25">
      <c r="A35" s="3">
        <v>2011</v>
      </c>
      <c r="B35" s="4">
        <v>3.3599999999999998E-2</v>
      </c>
      <c r="C35" s="4">
        <v>3.9399999999999998E-2</v>
      </c>
      <c r="D35" s="4">
        <v>3.3000000000000002E-2</v>
      </c>
      <c r="E35" s="4">
        <v>2.9600000000000001E-2</v>
      </c>
    </row>
    <row r="36" spans="1:5" x14ac:dyDescent="0.25">
      <c r="A36" s="3">
        <v>2012</v>
      </c>
      <c r="B36" s="4">
        <v>2.5899999999999999E-2</v>
      </c>
      <c r="C36" s="4">
        <v>2.6800000000000001E-2</v>
      </c>
      <c r="D36" s="4">
        <v>2.3400000000000001E-2</v>
      </c>
      <c r="E36" s="4">
        <v>2.5399999999999999E-2</v>
      </c>
    </row>
    <row r="37" spans="1:5" x14ac:dyDescent="0.25">
      <c r="A37" s="3">
        <v>2013</v>
      </c>
      <c r="B37" s="4">
        <v>2.5700000000000001E-2</v>
      </c>
      <c r="C37" s="4">
        <v>2.87E-2</v>
      </c>
      <c r="D37" s="4">
        <v>2.5899999999999999E-2</v>
      </c>
      <c r="E37" s="4">
        <v>2.53E-2</v>
      </c>
    </row>
    <row r="38" spans="1:5" x14ac:dyDescent="0.25">
      <c r="A38" s="3">
        <v>2014</v>
      </c>
      <c r="B38" s="4">
        <v>2.7400000000000001E-2</v>
      </c>
      <c r="C38" s="4">
        <v>2.9100000000000001E-2</v>
      </c>
      <c r="D38" s="4">
        <v>2.63E-2</v>
      </c>
      <c r="E38" s="4">
        <v>3.04E-2</v>
      </c>
    </row>
    <row r="39" spans="1:5" x14ac:dyDescent="0.25">
      <c r="A39" s="3">
        <v>2015</v>
      </c>
      <c r="B39" s="4">
        <v>3.5700000000000003E-2</v>
      </c>
      <c r="C39" s="4">
        <v>3.1399999999999997E-2</v>
      </c>
      <c r="D39" s="2"/>
      <c r="E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0"/>
  <sheetViews>
    <sheetView workbookViewId="0">
      <selection activeCell="J2" sqref="J2:J152"/>
    </sheetView>
  </sheetViews>
  <sheetFormatPr defaultRowHeight="15" x14ac:dyDescent="0.25"/>
  <cols>
    <col min="2" max="3" width="9.140625" style="6"/>
    <col min="4" max="4" width="12.28515625" style="6" customWidth="1"/>
    <col min="5" max="7" width="12.28515625" style="10" customWidth="1"/>
    <col min="8" max="8" width="9.140625" style="6"/>
  </cols>
  <sheetData>
    <row r="1" spans="2:13" x14ac:dyDescent="0.25">
      <c r="B1" s="10"/>
      <c r="C1" s="10"/>
      <c r="D1" s="10"/>
      <c r="H1" s="10"/>
    </row>
    <row r="2" spans="2:13" ht="22.5" customHeight="1" x14ac:dyDescent="0.25">
      <c r="B2" s="1" t="s">
        <v>0</v>
      </c>
      <c r="D2" s="10" t="s">
        <v>9</v>
      </c>
      <c r="E2" s="10">
        <v>0.3</v>
      </c>
      <c r="F2" s="10">
        <v>0.8</v>
      </c>
      <c r="G2" s="10">
        <v>0.9</v>
      </c>
      <c r="J2" t="s">
        <v>13</v>
      </c>
      <c r="K2" t="s">
        <v>6</v>
      </c>
      <c r="L2" t="s">
        <v>7</v>
      </c>
      <c r="M2" t="s">
        <v>8</v>
      </c>
    </row>
    <row r="3" spans="2:13" ht="18.75" customHeight="1" x14ac:dyDescent="0.25">
      <c r="B3" s="14">
        <v>1978</v>
      </c>
      <c r="C3" s="1" t="s">
        <v>1</v>
      </c>
      <c r="D3" s="7">
        <v>2.9000000000000001E-2</v>
      </c>
      <c r="E3" s="7">
        <f>0.3*D3</f>
        <v>8.6999999999999994E-3</v>
      </c>
      <c r="F3" s="7">
        <f>0.8*D3</f>
        <v>2.3200000000000002E-2</v>
      </c>
      <c r="G3" s="7">
        <f>0.9*D3</f>
        <v>2.6100000000000002E-2</v>
      </c>
      <c r="J3">
        <v>-1.513333333333333</v>
      </c>
      <c r="K3">
        <v>3.0766666666666667</v>
      </c>
      <c r="L3">
        <v>1.78</v>
      </c>
      <c r="M3">
        <v>0.49333333333333335</v>
      </c>
    </row>
    <row r="4" spans="2:13" ht="30" x14ac:dyDescent="0.25">
      <c r="B4" s="14"/>
      <c r="C4" s="1" t="s">
        <v>2</v>
      </c>
      <c r="D4" s="7">
        <v>3.0700000000000002E-2</v>
      </c>
      <c r="E4" s="7">
        <f t="shared" ref="E4:E67" si="0">0.3*D4</f>
        <v>9.2099999999999994E-3</v>
      </c>
      <c r="F4" s="7">
        <f t="shared" ref="F4:F67" si="1">0.8*D4</f>
        <v>2.4560000000000002E-2</v>
      </c>
      <c r="G4" s="7">
        <f t="shared" ref="G4:G67" si="2">0.9*D4</f>
        <v>2.7630000000000002E-2</v>
      </c>
      <c r="J4">
        <v>2.6500000000000004</v>
      </c>
      <c r="K4">
        <v>2.2200000000000002</v>
      </c>
      <c r="L4">
        <v>-1.17</v>
      </c>
      <c r="M4">
        <v>0.53</v>
      </c>
    </row>
    <row r="5" spans="2:13" ht="30" x14ac:dyDescent="0.25">
      <c r="B5" s="14"/>
      <c r="C5" s="1" t="s">
        <v>3</v>
      </c>
      <c r="D5" s="7">
        <v>3.39E-2</v>
      </c>
      <c r="E5" s="7">
        <f t="shared" si="0"/>
        <v>1.017E-2</v>
      </c>
      <c r="F5" s="7">
        <f t="shared" si="1"/>
        <v>2.7120000000000002E-2</v>
      </c>
      <c r="G5" s="7">
        <f t="shared" si="2"/>
        <v>3.0509999999999999E-2</v>
      </c>
      <c r="J5">
        <v>2.4766666666666666</v>
      </c>
      <c r="K5">
        <v>1.6499999999999997</v>
      </c>
      <c r="L5">
        <v>9.6666666666666609E-2</v>
      </c>
      <c r="M5">
        <v>0.58000000000000007</v>
      </c>
    </row>
    <row r="6" spans="2:13" ht="30" x14ac:dyDescent="0.25">
      <c r="B6" s="14"/>
      <c r="C6" s="1" t="s">
        <v>4</v>
      </c>
      <c r="D6" s="7">
        <v>5.8900000000000001E-2</v>
      </c>
      <c r="E6" s="7">
        <f t="shared" si="0"/>
        <v>1.7669999999999998E-2</v>
      </c>
      <c r="F6" s="7">
        <f t="shared" si="1"/>
        <v>4.7120000000000002E-2</v>
      </c>
      <c r="G6" s="7">
        <f t="shared" si="2"/>
        <v>5.3010000000000002E-2</v>
      </c>
      <c r="J6">
        <v>-2.773333333333333</v>
      </c>
      <c r="K6">
        <v>-1.8800000000000001</v>
      </c>
      <c r="L6">
        <v>-1.0133333333333334</v>
      </c>
      <c r="M6">
        <v>0.72000000000000008</v>
      </c>
    </row>
    <row r="7" spans="2:13" ht="30" x14ac:dyDescent="0.25">
      <c r="B7" s="14">
        <v>1979</v>
      </c>
      <c r="C7" s="1" t="s">
        <v>1</v>
      </c>
      <c r="D7" s="7">
        <v>3.8100000000000002E-2</v>
      </c>
      <c r="E7" s="7">
        <f t="shared" si="0"/>
        <v>1.1430000000000001E-2</v>
      </c>
      <c r="F7" s="7">
        <f t="shared" si="1"/>
        <v>3.0480000000000004E-2</v>
      </c>
      <c r="G7" s="7">
        <f t="shared" si="2"/>
        <v>3.4290000000000001E-2</v>
      </c>
      <c r="J7">
        <v>2.1166666666666667</v>
      </c>
      <c r="K7">
        <v>2.4466666666666668</v>
      </c>
      <c r="L7">
        <v>0.92666666666666664</v>
      </c>
      <c r="M7">
        <v>0.77</v>
      </c>
    </row>
    <row r="8" spans="2:13" ht="30" x14ac:dyDescent="0.25">
      <c r="B8" s="14"/>
      <c r="C8" s="1" t="s">
        <v>2</v>
      </c>
      <c r="D8" s="7">
        <v>4.3200000000000002E-2</v>
      </c>
      <c r="E8" s="7">
        <f t="shared" si="0"/>
        <v>1.2960000000000001E-2</v>
      </c>
      <c r="F8" s="7">
        <f t="shared" si="1"/>
        <v>3.456E-2</v>
      </c>
      <c r="G8" s="7">
        <f t="shared" si="2"/>
        <v>3.8880000000000005E-2</v>
      </c>
      <c r="J8">
        <v>0.52666666666666673</v>
      </c>
      <c r="K8">
        <v>1.2700000000000002</v>
      </c>
      <c r="L8">
        <v>1.45</v>
      </c>
      <c r="M8">
        <v>0.81</v>
      </c>
    </row>
    <row r="9" spans="2:13" ht="30" x14ac:dyDescent="0.25">
      <c r="B9" s="14"/>
      <c r="C9" s="1" t="s">
        <v>3</v>
      </c>
      <c r="D9" s="7">
        <v>4.7500000000000001E-2</v>
      </c>
      <c r="E9" s="7">
        <f t="shared" si="0"/>
        <v>1.4249999999999999E-2</v>
      </c>
      <c r="F9" s="7">
        <f t="shared" si="1"/>
        <v>3.8000000000000006E-2</v>
      </c>
      <c r="G9" s="7">
        <f t="shared" si="2"/>
        <v>4.2750000000000003E-2</v>
      </c>
      <c r="J9">
        <v>1.8433333333333335</v>
      </c>
      <c r="K9">
        <v>1.0266666666666666</v>
      </c>
      <c r="L9">
        <v>-0.24000000000000002</v>
      </c>
      <c r="M9">
        <v>0.79</v>
      </c>
    </row>
    <row r="10" spans="2:13" ht="30" x14ac:dyDescent="0.25">
      <c r="B10" s="14"/>
      <c r="C10" s="1" t="s">
        <v>4</v>
      </c>
      <c r="D10" s="7">
        <v>6.1899999999999997E-2</v>
      </c>
      <c r="E10" s="7">
        <f t="shared" si="0"/>
        <v>1.857E-2</v>
      </c>
      <c r="F10" s="7">
        <f t="shared" si="1"/>
        <v>4.9520000000000002E-2</v>
      </c>
      <c r="G10" s="7">
        <f t="shared" si="2"/>
        <v>5.5709999999999996E-2</v>
      </c>
      <c r="J10">
        <v>-0.36666666666666653</v>
      </c>
      <c r="K10">
        <v>1.1933333333333334</v>
      </c>
      <c r="L10">
        <v>-2.3833333333333333</v>
      </c>
      <c r="M10">
        <v>0.93666666666666654</v>
      </c>
    </row>
    <row r="11" spans="2:13" ht="30" x14ac:dyDescent="0.25">
      <c r="B11" s="14">
        <v>1980</v>
      </c>
      <c r="C11" s="1" t="s">
        <v>1</v>
      </c>
      <c r="D11" s="7">
        <v>5.5399999999999998E-2</v>
      </c>
      <c r="E11" s="7">
        <f t="shared" si="0"/>
        <v>1.6619999999999999E-2</v>
      </c>
      <c r="F11" s="7">
        <f t="shared" si="1"/>
        <v>4.4319999999999998E-2</v>
      </c>
      <c r="G11" s="7">
        <f t="shared" si="2"/>
        <v>4.9860000000000002E-2</v>
      </c>
      <c r="J11">
        <v>-2.8699999999999997</v>
      </c>
      <c r="K11">
        <v>-2.2666666666666666</v>
      </c>
      <c r="L11">
        <v>0.45666666666666672</v>
      </c>
      <c r="M11">
        <v>0.96666666666666667</v>
      </c>
    </row>
    <row r="12" spans="2:13" ht="30" x14ac:dyDescent="0.25">
      <c r="B12" s="14"/>
      <c r="C12" s="1" t="s">
        <v>2</v>
      </c>
      <c r="D12" s="7">
        <v>2.3599999999999999E-2</v>
      </c>
      <c r="E12" s="7">
        <f t="shared" si="0"/>
        <v>7.0799999999999995E-3</v>
      </c>
      <c r="F12" s="7">
        <f t="shared" si="1"/>
        <v>1.8880000000000001E-2</v>
      </c>
      <c r="G12" s="7">
        <f t="shared" si="2"/>
        <v>2.1239999999999998E-2</v>
      </c>
      <c r="J12">
        <v>4.0966666666666667</v>
      </c>
      <c r="K12">
        <v>1.5999999999999999</v>
      </c>
      <c r="L12">
        <v>0.18666666666666665</v>
      </c>
      <c r="M12">
        <v>0.89333333333333342</v>
      </c>
    </row>
    <row r="13" spans="2:13" ht="30" x14ac:dyDescent="0.25">
      <c r="B13" s="14"/>
      <c r="C13" s="1" t="s">
        <v>3</v>
      </c>
      <c r="D13" s="7">
        <v>3.7900000000000003E-2</v>
      </c>
      <c r="E13" s="7">
        <f t="shared" si="0"/>
        <v>1.137E-2</v>
      </c>
      <c r="F13" s="7">
        <f t="shared" si="1"/>
        <v>3.0320000000000003E-2</v>
      </c>
      <c r="G13" s="7">
        <f t="shared" si="2"/>
        <v>3.4110000000000001E-2</v>
      </c>
      <c r="J13">
        <v>3.4933333333333336</v>
      </c>
      <c r="K13">
        <v>3</v>
      </c>
      <c r="L13">
        <v>-4.58</v>
      </c>
      <c r="M13">
        <v>0.64</v>
      </c>
    </row>
    <row r="14" spans="2:13" ht="30" x14ac:dyDescent="0.25">
      <c r="B14" s="14"/>
      <c r="C14" s="1" t="s">
        <v>4</v>
      </c>
      <c r="D14" s="7">
        <v>5.3199999999999997E-2</v>
      </c>
      <c r="E14" s="7">
        <f t="shared" si="0"/>
        <v>1.5959999999999998E-2</v>
      </c>
      <c r="F14" s="7">
        <f t="shared" si="1"/>
        <v>4.2560000000000001E-2</v>
      </c>
      <c r="G14" s="7">
        <f t="shared" si="2"/>
        <v>4.7879999999999999E-2</v>
      </c>
      <c r="J14">
        <v>2.0433333333333334</v>
      </c>
      <c r="K14">
        <v>-0.42333333333333328</v>
      </c>
      <c r="L14">
        <v>-2.84</v>
      </c>
      <c r="M14">
        <v>1.0733333333333333</v>
      </c>
    </row>
    <row r="15" spans="2:13" ht="30" x14ac:dyDescent="0.25">
      <c r="B15" s="14">
        <v>1981</v>
      </c>
      <c r="C15" s="1" t="s">
        <v>1</v>
      </c>
      <c r="D15" s="7">
        <v>2.9600000000000001E-2</v>
      </c>
      <c r="E15" s="7">
        <f t="shared" si="0"/>
        <v>8.8800000000000007E-3</v>
      </c>
      <c r="F15" s="7">
        <f t="shared" si="1"/>
        <v>2.3680000000000003E-2</v>
      </c>
      <c r="G15" s="7">
        <f t="shared" si="2"/>
        <v>2.664E-2</v>
      </c>
      <c r="J15">
        <v>-0.30666666666666681</v>
      </c>
      <c r="K15">
        <v>2.0933333333333333</v>
      </c>
      <c r="L15">
        <v>2.8466666666666662</v>
      </c>
      <c r="M15">
        <v>1.1066666666666667</v>
      </c>
    </row>
    <row r="16" spans="2:13" ht="30" x14ac:dyDescent="0.25">
      <c r="B16" s="14"/>
      <c r="C16" s="1" t="s">
        <v>2</v>
      </c>
      <c r="D16" s="7">
        <v>4.2299999999999997E-2</v>
      </c>
      <c r="E16" s="7">
        <f t="shared" si="0"/>
        <v>1.2689999999999998E-2</v>
      </c>
      <c r="F16" s="7">
        <f t="shared" si="1"/>
        <v>3.3840000000000002E-2</v>
      </c>
      <c r="G16" s="7">
        <f t="shared" si="2"/>
        <v>3.807E-2</v>
      </c>
      <c r="J16">
        <v>-1.45</v>
      </c>
      <c r="K16">
        <v>1.8666666666666665</v>
      </c>
      <c r="L16">
        <v>2.3233333333333333</v>
      </c>
      <c r="M16">
        <v>1.1933333333333334</v>
      </c>
    </row>
    <row r="17" spans="2:13" ht="30" x14ac:dyDescent="0.25">
      <c r="B17" s="14"/>
      <c r="C17" s="1" t="s">
        <v>3</v>
      </c>
      <c r="D17" s="7">
        <v>3.2099999999999997E-2</v>
      </c>
      <c r="E17" s="7">
        <f t="shared" si="0"/>
        <v>9.6299999999999979E-3</v>
      </c>
      <c r="F17" s="7">
        <f t="shared" si="1"/>
        <v>2.5679999999999998E-2</v>
      </c>
      <c r="G17" s="7">
        <f t="shared" si="2"/>
        <v>2.8889999999999999E-2</v>
      </c>
      <c r="J17">
        <v>-5.246666666666667</v>
      </c>
      <c r="K17">
        <v>-2.2600000000000002</v>
      </c>
      <c r="L17">
        <v>3.1333333333333333</v>
      </c>
      <c r="M17">
        <v>1.2533333333333332</v>
      </c>
    </row>
    <row r="18" spans="2:13" ht="30" x14ac:dyDescent="0.25">
      <c r="B18" s="14"/>
      <c r="C18" s="1" t="s">
        <v>4</v>
      </c>
      <c r="D18" s="7">
        <v>5.2900000000000003E-2</v>
      </c>
      <c r="E18" s="7">
        <f t="shared" si="0"/>
        <v>1.5869999999999999E-2</v>
      </c>
      <c r="F18" s="7">
        <f t="shared" si="1"/>
        <v>4.2320000000000003E-2</v>
      </c>
      <c r="G18" s="7">
        <f t="shared" si="2"/>
        <v>4.7610000000000006E-2</v>
      </c>
      <c r="J18">
        <v>1.543333333333333</v>
      </c>
      <c r="K18">
        <v>0.79333333333333333</v>
      </c>
      <c r="L18">
        <v>-0.51333333333333353</v>
      </c>
      <c r="M18">
        <v>1.05</v>
      </c>
    </row>
    <row r="19" spans="2:13" ht="30" x14ac:dyDescent="0.25">
      <c r="B19" s="14">
        <v>1982</v>
      </c>
      <c r="C19" s="1" t="s">
        <v>1</v>
      </c>
      <c r="D19" s="7">
        <v>2.4899999999999999E-2</v>
      </c>
      <c r="E19" s="7">
        <f t="shared" si="0"/>
        <v>7.4699999999999992E-3</v>
      </c>
      <c r="F19" s="7">
        <f t="shared" si="1"/>
        <v>1.992E-2</v>
      </c>
      <c r="G19" s="7">
        <f t="shared" si="2"/>
        <v>2.2409999999999999E-2</v>
      </c>
      <c r="J19">
        <v>-3.6566666666666676</v>
      </c>
      <c r="K19">
        <v>-0.33666666666666667</v>
      </c>
      <c r="L19">
        <v>4.33</v>
      </c>
      <c r="M19">
        <v>0.9</v>
      </c>
    </row>
    <row r="20" spans="2:13" ht="30" x14ac:dyDescent="0.25">
      <c r="B20" s="14"/>
      <c r="C20" s="1" t="s">
        <v>2</v>
      </c>
      <c r="D20" s="7">
        <v>2.07E-2</v>
      </c>
      <c r="E20" s="7">
        <f t="shared" si="0"/>
        <v>6.2099999999999994E-3</v>
      </c>
      <c r="F20" s="7">
        <f t="shared" si="1"/>
        <v>1.6560000000000002E-2</v>
      </c>
      <c r="G20" s="7">
        <f t="shared" si="2"/>
        <v>1.8630000000000001E-2</v>
      </c>
      <c r="J20">
        <v>-1.27</v>
      </c>
      <c r="K20">
        <v>0.52666666666666673</v>
      </c>
      <c r="L20">
        <v>0.18666666666666676</v>
      </c>
      <c r="M20">
        <v>1.05</v>
      </c>
    </row>
    <row r="21" spans="2:13" ht="30" x14ac:dyDescent="0.25">
      <c r="B21" s="14"/>
      <c r="C21" s="1" t="s">
        <v>3</v>
      </c>
      <c r="D21" s="7">
        <v>1.52E-2</v>
      </c>
      <c r="E21" s="7">
        <f t="shared" si="0"/>
        <v>4.5599999999999998E-3</v>
      </c>
      <c r="F21" s="7">
        <f t="shared" si="1"/>
        <v>1.2160000000000001E-2</v>
      </c>
      <c r="G21" s="7">
        <f t="shared" si="2"/>
        <v>1.3679999999999999E-2</v>
      </c>
      <c r="J21">
        <v>3.0800000000000005</v>
      </c>
      <c r="K21">
        <v>-0.12000000000000011</v>
      </c>
      <c r="L21">
        <v>0.56666666666666665</v>
      </c>
      <c r="M21">
        <v>0.77333333333333343</v>
      </c>
    </row>
    <row r="22" spans="2:13" ht="30" x14ac:dyDescent="0.25">
      <c r="B22" s="14"/>
      <c r="C22" s="1" t="s">
        <v>4</v>
      </c>
      <c r="D22" s="7">
        <v>3.04E-2</v>
      </c>
      <c r="E22" s="7">
        <f t="shared" si="0"/>
        <v>9.1199999999999996E-3</v>
      </c>
      <c r="F22" s="7">
        <f t="shared" si="1"/>
        <v>2.4320000000000001E-2</v>
      </c>
      <c r="G22" s="7">
        <f t="shared" si="2"/>
        <v>2.7359999999999999E-2</v>
      </c>
      <c r="J22">
        <v>5.5066666666666668</v>
      </c>
      <c r="K22">
        <v>2.3233333333333337</v>
      </c>
      <c r="L22">
        <v>-1.8633333333333333</v>
      </c>
      <c r="M22">
        <v>0.63</v>
      </c>
    </row>
    <row r="23" spans="2:13" ht="30" x14ac:dyDescent="0.25">
      <c r="B23" s="14">
        <v>1983</v>
      </c>
      <c r="C23" s="1" t="s">
        <v>1</v>
      </c>
      <c r="D23" s="7">
        <v>1.7500000000000002E-2</v>
      </c>
      <c r="E23" s="7">
        <f t="shared" si="0"/>
        <v>5.2500000000000003E-3</v>
      </c>
      <c r="F23" s="7">
        <f t="shared" si="1"/>
        <v>1.4000000000000002E-2</v>
      </c>
      <c r="G23" s="7">
        <f t="shared" si="2"/>
        <v>1.5750000000000004E-2</v>
      </c>
      <c r="J23">
        <v>3.0033333333333334</v>
      </c>
      <c r="K23">
        <v>2.5700000000000003</v>
      </c>
      <c r="L23">
        <v>0.63</v>
      </c>
      <c r="M23">
        <v>0.64666666666666661</v>
      </c>
    </row>
    <row r="24" spans="2:13" ht="30" x14ac:dyDescent="0.25">
      <c r="B24" s="14"/>
      <c r="C24" s="1" t="s">
        <v>2</v>
      </c>
      <c r="D24" s="7">
        <v>2.5399999999999999E-2</v>
      </c>
      <c r="E24" s="7">
        <f t="shared" si="0"/>
        <v>7.6199999999999992E-3</v>
      </c>
      <c r="F24" s="7">
        <f t="shared" si="1"/>
        <v>2.0320000000000001E-2</v>
      </c>
      <c r="G24" s="7">
        <f t="shared" si="2"/>
        <v>2.2859999999999998E-2</v>
      </c>
      <c r="J24">
        <v>3.42</v>
      </c>
      <c r="K24">
        <v>2.5233333333333334</v>
      </c>
      <c r="L24">
        <v>-1.5733333333333333</v>
      </c>
      <c r="M24">
        <v>0.69</v>
      </c>
    </row>
    <row r="25" spans="2:13" ht="30" x14ac:dyDescent="0.25">
      <c r="B25" s="14"/>
      <c r="C25" s="1" t="s">
        <v>3</v>
      </c>
      <c r="D25" s="7">
        <v>2.9600000000000001E-2</v>
      </c>
      <c r="E25" s="7">
        <f t="shared" si="0"/>
        <v>8.8800000000000007E-3</v>
      </c>
      <c r="F25" s="7">
        <f t="shared" si="1"/>
        <v>2.3680000000000003E-2</v>
      </c>
      <c r="G25" s="7">
        <f t="shared" si="2"/>
        <v>2.664E-2</v>
      </c>
      <c r="J25">
        <v>-1.2166666666666668</v>
      </c>
      <c r="K25">
        <v>-0.75</v>
      </c>
      <c r="L25">
        <v>4.0600000000000005</v>
      </c>
      <c r="M25">
        <v>0.7533333333333333</v>
      </c>
    </row>
    <row r="26" spans="2:13" ht="30" x14ac:dyDescent="0.25">
      <c r="B26" s="14"/>
      <c r="C26" s="1" t="s">
        <v>4</v>
      </c>
      <c r="D26" s="7">
        <v>5.3100000000000001E-2</v>
      </c>
      <c r="E26" s="7">
        <f t="shared" si="0"/>
        <v>1.593E-2</v>
      </c>
      <c r="F26" s="7">
        <f t="shared" si="1"/>
        <v>4.2480000000000004E-2</v>
      </c>
      <c r="G26" s="7">
        <f t="shared" si="2"/>
        <v>4.7789999999999999E-2</v>
      </c>
      <c r="J26">
        <v>-1.0199999999999998</v>
      </c>
      <c r="K26">
        <v>-0.6100000000000001</v>
      </c>
      <c r="L26">
        <v>2.0099999999999998</v>
      </c>
      <c r="M26">
        <v>0.73</v>
      </c>
    </row>
    <row r="27" spans="2:13" ht="30" x14ac:dyDescent="0.25">
      <c r="B27" s="14">
        <v>1984</v>
      </c>
      <c r="C27" s="1" t="s">
        <v>1</v>
      </c>
      <c r="D27" s="7">
        <v>3.3500000000000002E-2</v>
      </c>
      <c r="E27" s="7">
        <f t="shared" si="0"/>
        <v>1.005E-2</v>
      </c>
      <c r="F27" s="7">
        <f t="shared" si="1"/>
        <v>2.6800000000000004E-2</v>
      </c>
      <c r="G27" s="7">
        <f t="shared" si="2"/>
        <v>3.0150000000000003E-2</v>
      </c>
      <c r="J27">
        <v>-2.0366666666666666</v>
      </c>
      <c r="K27">
        <v>-0.67333333333333334</v>
      </c>
      <c r="L27">
        <v>3.8000000000000003</v>
      </c>
      <c r="M27">
        <v>0.73333333333333339</v>
      </c>
    </row>
    <row r="28" spans="2:13" ht="30" x14ac:dyDescent="0.25">
      <c r="B28" s="14"/>
      <c r="C28" s="1" t="s">
        <v>2</v>
      </c>
      <c r="D28" s="7">
        <v>3.1600000000000003E-2</v>
      </c>
      <c r="E28" s="7">
        <f t="shared" si="0"/>
        <v>9.4800000000000006E-3</v>
      </c>
      <c r="F28" s="7">
        <f t="shared" si="1"/>
        <v>2.5280000000000004E-2</v>
      </c>
      <c r="G28" s="7">
        <f t="shared" si="2"/>
        <v>2.8440000000000003E-2</v>
      </c>
      <c r="J28">
        <v>-1.5566666666666666</v>
      </c>
      <c r="K28">
        <v>-0.47666666666666663</v>
      </c>
      <c r="L28">
        <v>-0.38666666666666666</v>
      </c>
      <c r="M28">
        <v>0.77999999999999992</v>
      </c>
    </row>
    <row r="29" spans="2:13" ht="30" x14ac:dyDescent="0.25">
      <c r="B29" s="14"/>
      <c r="C29" s="1" t="s">
        <v>3</v>
      </c>
      <c r="D29" s="7">
        <v>2.46E-2</v>
      </c>
      <c r="E29" s="7">
        <f t="shared" si="0"/>
        <v>7.3799999999999994E-3</v>
      </c>
      <c r="F29" s="7">
        <f t="shared" si="1"/>
        <v>1.9680000000000003E-2</v>
      </c>
      <c r="G29" s="7">
        <f t="shared" si="2"/>
        <v>2.214E-2</v>
      </c>
      <c r="J29">
        <v>2.2466666666666666</v>
      </c>
      <c r="K29">
        <v>-0.74333333333333351</v>
      </c>
      <c r="L29">
        <v>1.2899999999999998</v>
      </c>
      <c r="M29">
        <v>0.83666666666666656</v>
      </c>
    </row>
    <row r="30" spans="2:13" ht="30" x14ac:dyDescent="0.25">
      <c r="B30" s="14"/>
      <c r="C30" s="1" t="s">
        <v>4</v>
      </c>
      <c r="D30" s="7">
        <v>4.2099999999999999E-2</v>
      </c>
      <c r="E30" s="7">
        <f t="shared" si="0"/>
        <v>1.2629999999999999E-2</v>
      </c>
      <c r="F30" s="7">
        <f t="shared" si="1"/>
        <v>3.3680000000000002E-2</v>
      </c>
      <c r="G30" s="7">
        <f t="shared" si="2"/>
        <v>3.789E-2</v>
      </c>
      <c r="J30">
        <v>-0.25333333333333335</v>
      </c>
      <c r="K30">
        <v>-0.79999999999999993</v>
      </c>
      <c r="L30">
        <v>1.46</v>
      </c>
      <c r="M30">
        <v>0.79</v>
      </c>
    </row>
    <row r="31" spans="2:13" ht="30" x14ac:dyDescent="0.25">
      <c r="B31" s="14">
        <v>1985</v>
      </c>
      <c r="C31" s="1" t="s">
        <v>1</v>
      </c>
      <c r="D31" s="7">
        <v>2.0799999999999999E-2</v>
      </c>
      <c r="E31" s="7">
        <f t="shared" si="0"/>
        <v>6.2399999999999999E-3</v>
      </c>
      <c r="F31" s="7">
        <f t="shared" si="1"/>
        <v>1.6639999999999999E-2</v>
      </c>
      <c r="G31" s="7">
        <f t="shared" si="2"/>
        <v>1.8720000000000001E-2</v>
      </c>
      <c r="J31">
        <v>2.7900000000000005</v>
      </c>
      <c r="K31">
        <v>0.97666666666666657</v>
      </c>
      <c r="L31">
        <v>-0.50999999999999979</v>
      </c>
      <c r="M31">
        <v>0.6166666666666667</v>
      </c>
    </row>
    <row r="32" spans="2:13" ht="30" x14ac:dyDescent="0.25">
      <c r="B32" s="14"/>
      <c r="C32" s="1" t="s">
        <v>2</v>
      </c>
      <c r="D32" s="7">
        <v>2.5999999999999999E-2</v>
      </c>
      <c r="E32" s="7">
        <f t="shared" si="0"/>
        <v>7.7999999999999996E-3</v>
      </c>
      <c r="F32" s="7">
        <f t="shared" si="1"/>
        <v>2.0799999999999999E-2</v>
      </c>
      <c r="G32" s="7">
        <f t="shared" si="2"/>
        <v>2.3400000000000001E-2</v>
      </c>
      <c r="J32">
        <v>1.8</v>
      </c>
      <c r="K32">
        <v>-0.53333333333333333</v>
      </c>
      <c r="L32">
        <v>1.0999999999999999</v>
      </c>
      <c r="M32">
        <v>0.64333333333333331</v>
      </c>
    </row>
    <row r="33" spans="2:13" ht="30" x14ac:dyDescent="0.25">
      <c r="B33" s="14"/>
      <c r="C33" s="1" t="s">
        <v>3</v>
      </c>
      <c r="D33" s="7">
        <v>2.3900000000000001E-2</v>
      </c>
      <c r="E33" s="7">
        <f t="shared" si="0"/>
        <v>7.1700000000000002E-3</v>
      </c>
      <c r="F33" s="7">
        <f t="shared" si="1"/>
        <v>1.9120000000000002E-2</v>
      </c>
      <c r="G33" s="7">
        <f t="shared" si="2"/>
        <v>2.1510000000000001E-2</v>
      </c>
      <c r="J33">
        <v>-2.1</v>
      </c>
      <c r="K33">
        <v>0.31333333333333341</v>
      </c>
      <c r="L33">
        <v>0.63666666666666671</v>
      </c>
      <c r="M33">
        <v>0.59</v>
      </c>
    </row>
    <row r="34" spans="2:13" ht="30" x14ac:dyDescent="0.25">
      <c r="B34" s="14"/>
      <c r="C34" s="1" t="s">
        <v>4</v>
      </c>
      <c r="D34" s="7">
        <v>3.73E-2</v>
      </c>
      <c r="E34" s="7">
        <f t="shared" si="0"/>
        <v>1.119E-2</v>
      </c>
      <c r="F34" s="7">
        <f t="shared" si="1"/>
        <v>2.9840000000000002E-2</v>
      </c>
      <c r="G34" s="7">
        <f t="shared" si="2"/>
        <v>3.3570000000000003E-2</v>
      </c>
      <c r="J34">
        <v>4.793333333333333</v>
      </c>
      <c r="K34">
        <v>-0.6133333333333334</v>
      </c>
      <c r="L34">
        <v>-1.24</v>
      </c>
      <c r="M34">
        <v>0.63666666666666671</v>
      </c>
    </row>
    <row r="35" spans="2:13" ht="30" x14ac:dyDescent="0.25">
      <c r="B35" s="14">
        <v>1986</v>
      </c>
      <c r="C35" s="1" t="s">
        <v>1</v>
      </c>
      <c r="D35" s="7">
        <v>2.0299999999999999E-2</v>
      </c>
      <c r="E35" s="7">
        <f t="shared" si="0"/>
        <v>6.0899999999999991E-3</v>
      </c>
      <c r="F35" s="7">
        <f t="shared" si="1"/>
        <v>1.6240000000000001E-2</v>
      </c>
      <c r="G35" s="7">
        <f t="shared" si="2"/>
        <v>1.8269999999999998E-2</v>
      </c>
      <c r="J35">
        <v>4.22</v>
      </c>
      <c r="K35">
        <v>1.6666666666666646E-2</v>
      </c>
      <c r="L35">
        <v>-0.28333333333333333</v>
      </c>
      <c r="M35">
        <v>0.56333333333333335</v>
      </c>
    </row>
    <row r="36" spans="2:13" ht="30" x14ac:dyDescent="0.25">
      <c r="B36" s="14"/>
      <c r="C36" s="1" t="s">
        <v>2</v>
      </c>
      <c r="D36" s="7">
        <v>1.9599999999999999E-2</v>
      </c>
      <c r="E36" s="7">
        <f t="shared" si="0"/>
        <v>5.8799999999999998E-3</v>
      </c>
      <c r="F36" s="7">
        <f t="shared" si="1"/>
        <v>1.5679999999999999E-2</v>
      </c>
      <c r="G36" s="7">
        <f t="shared" si="2"/>
        <v>1.7639999999999999E-2</v>
      </c>
      <c r="J36">
        <v>1.4466666666666665</v>
      </c>
      <c r="K36">
        <v>0.19666666666666666</v>
      </c>
      <c r="L36">
        <v>-0.54333333333333333</v>
      </c>
      <c r="M36">
        <v>0.51</v>
      </c>
    </row>
    <row r="37" spans="2:13" ht="30" x14ac:dyDescent="0.25">
      <c r="B37" s="14"/>
      <c r="C37" s="1" t="s">
        <v>3</v>
      </c>
      <c r="D37" s="7">
        <v>1.4999999999999999E-2</v>
      </c>
      <c r="E37" s="7">
        <f t="shared" si="0"/>
        <v>4.4999999999999997E-3</v>
      </c>
      <c r="F37" s="7">
        <f t="shared" si="1"/>
        <v>1.2E-2</v>
      </c>
      <c r="G37" s="7">
        <f t="shared" si="2"/>
        <v>1.35E-2</v>
      </c>
      <c r="J37">
        <v>-2.9933333333333336</v>
      </c>
      <c r="K37">
        <v>-1.7533333333333332</v>
      </c>
      <c r="L37">
        <v>3.8266666666666667</v>
      </c>
      <c r="M37">
        <v>0.47666666666666663</v>
      </c>
    </row>
    <row r="38" spans="2:13" ht="30" x14ac:dyDescent="0.25">
      <c r="B38" s="14"/>
      <c r="C38" s="1" t="s">
        <v>4</v>
      </c>
      <c r="D38" s="7">
        <v>2.5700000000000001E-2</v>
      </c>
      <c r="E38" s="7">
        <f t="shared" si="0"/>
        <v>7.7099999999999998E-3</v>
      </c>
      <c r="F38" s="7">
        <f t="shared" si="1"/>
        <v>2.0560000000000002E-2</v>
      </c>
      <c r="G38" s="7">
        <f t="shared" si="2"/>
        <v>2.3130000000000001E-2</v>
      </c>
      <c r="J38">
        <v>0.85333333333333339</v>
      </c>
      <c r="K38">
        <v>-1.49</v>
      </c>
      <c r="L38">
        <v>-0.40666666666666668</v>
      </c>
      <c r="M38">
        <v>0.44666666666666671</v>
      </c>
    </row>
    <row r="39" spans="2:13" ht="30" x14ac:dyDescent="0.25">
      <c r="B39" s="14">
        <v>1987</v>
      </c>
      <c r="C39" s="1" t="s">
        <v>1</v>
      </c>
      <c r="D39" s="7">
        <v>1.83E-2</v>
      </c>
      <c r="E39" s="7">
        <f t="shared" si="0"/>
        <v>5.4900000000000001E-3</v>
      </c>
      <c r="F39" s="7">
        <f t="shared" si="1"/>
        <v>1.464E-2</v>
      </c>
      <c r="G39" s="7">
        <f t="shared" si="2"/>
        <v>1.6470000000000002E-2</v>
      </c>
      <c r="J39">
        <v>6.166666666666667</v>
      </c>
      <c r="K39">
        <v>0.69</v>
      </c>
      <c r="L39">
        <v>-2.5266666666666668</v>
      </c>
      <c r="M39">
        <v>0.43999999999999995</v>
      </c>
    </row>
    <row r="40" spans="2:13" ht="30" x14ac:dyDescent="0.25">
      <c r="B40" s="14"/>
      <c r="C40" s="1" t="s">
        <v>2</v>
      </c>
      <c r="D40" s="7">
        <v>1.1900000000000001E-2</v>
      </c>
      <c r="E40" s="7">
        <f t="shared" si="0"/>
        <v>3.5700000000000003E-3</v>
      </c>
      <c r="F40" s="7">
        <f t="shared" si="1"/>
        <v>9.5200000000000007E-3</v>
      </c>
      <c r="G40" s="7">
        <f t="shared" si="2"/>
        <v>1.0710000000000001E-2</v>
      </c>
      <c r="J40">
        <v>0.64666666666666672</v>
      </c>
      <c r="K40">
        <v>-1.4733333333333334</v>
      </c>
      <c r="L40">
        <v>0.3</v>
      </c>
      <c r="M40">
        <v>0.43333333333333335</v>
      </c>
    </row>
    <row r="41" spans="2:13" ht="30" x14ac:dyDescent="0.25">
      <c r="B41" s="14"/>
      <c r="C41" s="1" t="s">
        <v>3</v>
      </c>
      <c r="D41" s="7">
        <v>2.0899999999999998E-2</v>
      </c>
      <c r="E41" s="7">
        <f t="shared" si="0"/>
        <v>6.2699999999999995E-3</v>
      </c>
      <c r="F41" s="7">
        <f t="shared" si="1"/>
        <v>1.6719999999999999E-2</v>
      </c>
      <c r="G41" s="7">
        <f t="shared" si="2"/>
        <v>1.881E-2</v>
      </c>
      <c r="J41">
        <v>1.5933333333333335</v>
      </c>
      <c r="K41">
        <v>-0.27999999999999997</v>
      </c>
      <c r="L41">
        <v>2.6666666666666655E-2</v>
      </c>
      <c r="M41">
        <v>0.45999999999999996</v>
      </c>
    </row>
    <row r="42" spans="2:13" ht="30" x14ac:dyDescent="0.25">
      <c r="B42" s="14"/>
      <c r="C42" s="1" t="s">
        <v>4</v>
      </c>
      <c r="D42" s="7">
        <v>2.6700000000000002E-2</v>
      </c>
      <c r="E42" s="7">
        <f t="shared" si="0"/>
        <v>8.0099999999999998E-3</v>
      </c>
      <c r="F42" s="7">
        <f t="shared" si="1"/>
        <v>2.1360000000000004E-2</v>
      </c>
      <c r="G42" s="7">
        <f t="shared" si="2"/>
        <v>2.4030000000000003E-2</v>
      </c>
      <c r="J42">
        <v>-8.0666666666666664</v>
      </c>
      <c r="K42">
        <v>-1.8499999999999999</v>
      </c>
      <c r="L42">
        <v>0.97333333333333305</v>
      </c>
      <c r="M42">
        <v>0.4466666666666666</v>
      </c>
    </row>
    <row r="43" spans="2:13" ht="30" x14ac:dyDescent="0.25">
      <c r="B43" s="14">
        <v>1988</v>
      </c>
      <c r="C43" s="1" t="s">
        <v>1</v>
      </c>
      <c r="D43" s="7">
        <v>1.84E-2</v>
      </c>
      <c r="E43" s="7">
        <f t="shared" si="0"/>
        <v>5.5199999999999997E-3</v>
      </c>
      <c r="F43" s="7">
        <f t="shared" si="1"/>
        <v>1.472E-2</v>
      </c>
      <c r="G43" s="7">
        <f t="shared" si="2"/>
        <v>1.6560000000000002E-2</v>
      </c>
      <c r="J43">
        <v>2.2300000000000004</v>
      </c>
      <c r="K43">
        <v>2.9299999999999997</v>
      </c>
      <c r="L43">
        <v>1.4266666666666665</v>
      </c>
      <c r="M43">
        <v>0.39666666666666667</v>
      </c>
    </row>
    <row r="44" spans="2:13" ht="30" x14ac:dyDescent="0.25">
      <c r="B44" s="14"/>
      <c r="C44" s="1" t="s">
        <v>2</v>
      </c>
      <c r="D44" s="8">
        <v>0.02</v>
      </c>
      <c r="E44" s="7">
        <f t="shared" si="0"/>
        <v>6.0000000000000001E-3</v>
      </c>
      <c r="F44" s="7">
        <f t="shared" si="1"/>
        <v>1.6E-2</v>
      </c>
      <c r="G44" s="7">
        <f t="shared" si="2"/>
        <v>1.8000000000000002E-2</v>
      </c>
      <c r="J44">
        <v>1.6866666666666668</v>
      </c>
      <c r="K44">
        <v>0.13666666666666671</v>
      </c>
      <c r="L44">
        <v>0.94999999999999984</v>
      </c>
      <c r="M44">
        <v>0.48666666666666664</v>
      </c>
    </row>
    <row r="45" spans="2:13" ht="30" x14ac:dyDescent="0.25">
      <c r="B45" s="14"/>
      <c r="C45" s="1" t="s">
        <v>3</v>
      </c>
      <c r="D45" s="7">
        <v>2.3900000000000001E-2</v>
      </c>
      <c r="E45" s="7">
        <f t="shared" si="0"/>
        <v>7.1700000000000002E-3</v>
      </c>
      <c r="F45" s="7">
        <f t="shared" si="1"/>
        <v>1.9120000000000002E-2</v>
      </c>
      <c r="G45" s="7">
        <f t="shared" si="2"/>
        <v>2.1510000000000001E-2</v>
      </c>
      <c r="J45">
        <v>-0.42000000000000021</v>
      </c>
      <c r="K45">
        <v>-0.45666666666666672</v>
      </c>
      <c r="L45">
        <v>1.2233333333333334</v>
      </c>
      <c r="M45">
        <v>0.57333333333333336</v>
      </c>
    </row>
    <row r="46" spans="2:13" ht="30" x14ac:dyDescent="0.25">
      <c r="B46" s="14"/>
      <c r="C46" s="1" t="s">
        <v>4</v>
      </c>
      <c r="D46" s="7">
        <v>3.0700000000000002E-2</v>
      </c>
      <c r="E46" s="7">
        <f t="shared" si="0"/>
        <v>9.2099999999999994E-3</v>
      </c>
      <c r="F46" s="7">
        <f t="shared" si="1"/>
        <v>2.4560000000000002E-2</v>
      </c>
      <c r="G46" s="7">
        <f t="shared" si="2"/>
        <v>2.7630000000000002E-2</v>
      </c>
      <c r="J46">
        <v>0.11666666666666663</v>
      </c>
      <c r="K46">
        <v>-0.89333333333333342</v>
      </c>
      <c r="L46">
        <v>0.46666666666666662</v>
      </c>
      <c r="M46">
        <v>0.60333333333333339</v>
      </c>
    </row>
    <row r="47" spans="2:13" ht="30" x14ac:dyDescent="0.25">
      <c r="B47" s="14">
        <v>1989</v>
      </c>
      <c r="C47" s="1" t="s">
        <v>1</v>
      </c>
      <c r="D47" s="7">
        <v>1.7500000000000002E-2</v>
      </c>
      <c r="E47" s="7">
        <f t="shared" si="0"/>
        <v>5.2500000000000003E-3</v>
      </c>
      <c r="F47" s="7">
        <f t="shared" si="1"/>
        <v>1.4000000000000002E-2</v>
      </c>
      <c r="G47" s="7">
        <f t="shared" si="2"/>
        <v>1.5750000000000004E-2</v>
      </c>
      <c r="J47">
        <v>1.8066666666666666</v>
      </c>
      <c r="K47">
        <v>0.45666666666666672</v>
      </c>
      <c r="L47">
        <v>0.62666666666666659</v>
      </c>
      <c r="M47">
        <v>0.61</v>
      </c>
    </row>
    <row r="48" spans="2:13" ht="30" x14ac:dyDescent="0.25">
      <c r="B48" s="14"/>
      <c r="C48" s="1" t="s">
        <v>2</v>
      </c>
      <c r="D48" s="8">
        <v>0.02</v>
      </c>
      <c r="E48" s="7">
        <f t="shared" si="0"/>
        <v>6.0000000000000001E-3</v>
      </c>
      <c r="F48" s="7">
        <f t="shared" si="1"/>
        <v>1.6E-2</v>
      </c>
      <c r="G48" s="7">
        <f t="shared" si="2"/>
        <v>1.8000000000000002E-2</v>
      </c>
      <c r="J48">
        <v>2.11</v>
      </c>
      <c r="K48">
        <v>-0.54999999999999993</v>
      </c>
      <c r="L48">
        <v>-4.0000000000000036E-2</v>
      </c>
      <c r="M48">
        <v>0.72333333333333327</v>
      </c>
    </row>
    <row r="49" spans="2:13" ht="30" x14ac:dyDescent="0.25">
      <c r="B49" s="14"/>
      <c r="C49" s="1" t="s">
        <v>3</v>
      </c>
      <c r="D49" s="7">
        <v>2.0500000000000001E-2</v>
      </c>
      <c r="E49" s="7">
        <f t="shared" si="0"/>
        <v>6.1500000000000001E-3</v>
      </c>
      <c r="F49" s="7">
        <f t="shared" si="1"/>
        <v>1.6400000000000001E-2</v>
      </c>
      <c r="G49" s="7">
        <f t="shared" si="2"/>
        <v>1.8450000000000001E-2</v>
      </c>
      <c r="J49">
        <v>2.6266666666666669</v>
      </c>
      <c r="K49">
        <v>-1.0633333333333332</v>
      </c>
      <c r="L49">
        <v>-1.1666666666666667</v>
      </c>
      <c r="M49">
        <v>0.69666666666666666</v>
      </c>
    </row>
    <row r="50" spans="2:13" ht="30" x14ac:dyDescent="0.25">
      <c r="B50" s="14"/>
      <c r="C50" s="1" t="s">
        <v>4</v>
      </c>
      <c r="D50" s="7">
        <v>1.7500000000000002E-2</v>
      </c>
      <c r="E50" s="7">
        <f t="shared" si="0"/>
        <v>5.2500000000000003E-3</v>
      </c>
      <c r="F50" s="7">
        <f t="shared" si="1"/>
        <v>1.4000000000000002E-2</v>
      </c>
      <c r="G50" s="7">
        <f t="shared" si="2"/>
        <v>1.5750000000000004E-2</v>
      </c>
      <c r="J50">
        <v>-0.49333333333333323</v>
      </c>
      <c r="K50">
        <v>-2.2866666666666666</v>
      </c>
      <c r="L50">
        <v>-0.64333333333333331</v>
      </c>
      <c r="M50">
        <v>0.66</v>
      </c>
    </row>
    <row r="51" spans="2:13" ht="30" x14ac:dyDescent="0.25">
      <c r="B51" s="14">
        <v>1990</v>
      </c>
      <c r="C51" s="1" t="s">
        <v>1</v>
      </c>
      <c r="D51" s="7">
        <v>1.38E-2</v>
      </c>
      <c r="E51" s="7">
        <f t="shared" si="0"/>
        <v>4.1399999999999996E-3</v>
      </c>
      <c r="F51" s="7">
        <f t="shared" si="1"/>
        <v>1.1040000000000001E-2</v>
      </c>
      <c r="G51" s="7">
        <f t="shared" si="2"/>
        <v>1.242E-2</v>
      </c>
      <c r="J51">
        <v>-1.6366666666666665</v>
      </c>
      <c r="K51">
        <v>0.41</v>
      </c>
      <c r="L51">
        <v>-0.4466666666666666</v>
      </c>
      <c r="M51">
        <v>0.59333333333333327</v>
      </c>
    </row>
    <row r="52" spans="2:13" ht="30" x14ac:dyDescent="0.25">
      <c r="B52" s="14"/>
      <c r="C52" s="1" t="s">
        <v>2</v>
      </c>
      <c r="D52" s="7">
        <v>1.52E-2</v>
      </c>
      <c r="E52" s="7">
        <f t="shared" si="0"/>
        <v>4.5599999999999998E-3</v>
      </c>
      <c r="F52" s="7">
        <f t="shared" si="1"/>
        <v>1.2160000000000001E-2</v>
      </c>
      <c r="G52" s="7">
        <f t="shared" si="2"/>
        <v>1.3679999999999999E-2</v>
      </c>
      <c r="J52">
        <v>1.3233333333333335</v>
      </c>
      <c r="K52">
        <v>-0.53666666666666674</v>
      </c>
      <c r="L52">
        <v>-2.7766666666666668</v>
      </c>
      <c r="M52">
        <v>0.66666666666666663</v>
      </c>
    </row>
    <row r="53" spans="2:13" ht="30" x14ac:dyDescent="0.25">
      <c r="B53" s="14"/>
      <c r="C53" s="1" t="s">
        <v>3</v>
      </c>
      <c r="D53" s="7">
        <v>8.3999999999999995E-3</v>
      </c>
      <c r="E53" s="7">
        <f t="shared" si="0"/>
        <v>2.5199999999999997E-3</v>
      </c>
      <c r="F53" s="7">
        <f t="shared" si="1"/>
        <v>6.7200000000000003E-3</v>
      </c>
      <c r="G53" s="7">
        <f t="shared" si="2"/>
        <v>7.5599999999999999E-3</v>
      </c>
      <c r="J53">
        <v>-6.0533333333333337</v>
      </c>
      <c r="K53">
        <v>-3.4866666666666668</v>
      </c>
      <c r="L53">
        <v>0.77666666666666673</v>
      </c>
      <c r="M53">
        <v>0.64666666666666661</v>
      </c>
    </row>
    <row r="54" spans="2:13" ht="30" x14ac:dyDescent="0.25">
      <c r="B54" s="14"/>
      <c r="C54" s="1" t="s">
        <v>4</v>
      </c>
      <c r="D54" s="7">
        <v>-1.43E-2</v>
      </c>
      <c r="E54" s="7">
        <f t="shared" si="0"/>
        <v>-4.2899999999999995E-3</v>
      </c>
      <c r="F54" s="7">
        <f t="shared" si="1"/>
        <v>-1.1440000000000001E-2</v>
      </c>
      <c r="G54" s="7">
        <f t="shared" si="2"/>
        <v>-1.2870000000000001E-2</v>
      </c>
      <c r="J54">
        <v>2.2966666666666664</v>
      </c>
      <c r="K54">
        <v>-1.4633333333333332</v>
      </c>
      <c r="L54">
        <v>-1.4566666666666668</v>
      </c>
      <c r="M54">
        <v>0.6166666666666667</v>
      </c>
    </row>
    <row r="55" spans="2:13" ht="30" x14ac:dyDescent="0.25">
      <c r="B55" s="14">
        <v>1991</v>
      </c>
      <c r="C55" s="1" t="s">
        <v>1</v>
      </c>
      <c r="D55" s="7">
        <v>5.0000000000000001E-4</v>
      </c>
      <c r="E55" s="7">
        <f t="shared" si="0"/>
        <v>1.4999999999999999E-4</v>
      </c>
      <c r="F55" s="7">
        <f t="shared" si="1"/>
        <v>4.0000000000000002E-4</v>
      </c>
      <c r="G55" s="7">
        <f t="shared" si="2"/>
        <v>4.5000000000000004E-4</v>
      </c>
      <c r="J55">
        <v>4.8433333333333337</v>
      </c>
      <c r="K55">
        <v>3.8699999999999997</v>
      </c>
      <c r="L55">
        <v>-1.2133333333333332</v>
      </c>
      <c r="M55">
        <v>0.48</v>
      </c>
    </row>
    <row r="56" spans="2:13" ht="30" x14ac:dyDescent="0.25">
      <c r="B56" s="14"/>
      <c r="C56" s="1" t="s">
        <v>2</v>
      </c>
      <c r="D56" s="7">
        <v>1E-4</v>
      </c>
      <c r="E56" s="7">
        <f t="shared" si="0"/>
        <v>3.0000000000000001E-5</v>
      </c>
      <c r="F56" s="7">
        <f t="shared" si="1"/>
        <v>8.0000000000000007E-5</v>
      </c>
      <c r="G56" s="7">
        <f t="shared" si="2"/>
        <v>9.0000000000000006E-5</v>
      </c>
      <c r="J56">
        <v>-0.52666666666666673</v>
      </c>
      <c r="K56">
        <v>7.6666666666666661E-2</v>
      </c>
      <c r="L56">
        <v>0.68</v>
      </c>
      <c r="M56">
        <v>0.47333333333333333</v>
      </c>
    </row>
    <row r="57" spans="2:13" ht="30" x14ac:dyDescent="0.25">
      <c r="B57" s="14"/>
      <c r="C57" s="1" t="s">
        <v>3</v>
      </c>
      <c r="D57" s="7">
        <v>-3.3E-3</v>
      </c>
      <c r="E57" s="7">
        <f t="shared" si="0"/>
        <v>-9.8999999999999999E-4</v>
      </c>
      <c r="F57" s="7">
        <f t="shared" si="1"/>
        <v>-2.64E-3</v>
      </c>
      <c r="G57" s="7">
        <f t="shared" si="2"/>
        <v>-2.97E-3</v>
      </c>
      <c r="J57">
        <v>1.656666666666667</v>
      </c>
      <c r="K57">
        <v>0.76333333333333331</v>
      </c>
      <c r="L57">
        <v>-1.0366666666666668</v>
      </c>
      <c r="M57">
        <v>0.47</v>
      </c>
    </row>
    <row r="58" spans="2:13" ht="30" x14ac:dyDescent="0.25">
      <c r="B58" s="14"/>
      <c r="C58" s="1" t="s">
        <v>4</v>
      </c>
      <c r="D58" s="7">
        <v>-5.33E-2</v>
      </c>
      <c r="E58" s="7">
        <f t="shared" si="0"/>
        <v>-1.5990000000000001E-2</v>
      </c>
      <c r="F58" s="7">
        <f t="shared" si="1"/>
        <v>-4.2640000000000004E-2</v>
      </c>
      <c r="G58" s="7">
        <f t="shared" si="2"/>
        <v>-4.7969999999999999E-2</v>
      </c>
      <c r="J58">
        <v>2.64</v>
      </c>
      <c r="K58">
        <v>-0.6166666666666667</v>
      </c>
      <c r="L58">
        <v>-2.1466666666666665</v>
      </c>
      <c r="M58">
        <v>0.39666666666666667</v>
      </c>
    </row>
    <row r="59" spans="2:13" ht="30" x14ac:dyDescent="0.25">
      <c r="B59" s="14">
        <v>1992</v>
      </c>
      <c r="C59" s="1" t="s">
        <v>1</v>
      </c>
      <c r="D59" s="7">
        <v>-2.9999999999999997E-4</v>
      </c>
      <c r="E59" s="7">
        <f t="shared" si="0"/>
        <v>-8.9999999999999992E-5</v>
      </c>
      <c r="F59" s="7">
        <f t="shared" si="1"/>
        <v>-2.3999999999999998E-4</v>
      </c>
      <c r="G59" s="7">
        <f t="shared" si="2"/>
        <v>-2.7E-4</v>
      </c>
      <c r="J59">
        <v>-0.71666666666666667</v>
      </c>
      <c r="K59">
        <v>2.7733333333333339</v>
      </c>
      <c r="L59">
        <v>4.8566666666666665</v>
      </c>
      <c r="M59">
        <v>0.32000000000000006</v>
      </c>
    </row>
    <row r="60" spans="2:13" ht="30" x14ac:dyDescent="0.25">
      <c r="B60" s="14"/>
      <c r="C60" s="1" t="s">
        <v>2</v>
      </c>
      <c r="D60" s="7">
        <v>-1.03E-2</v>
      </c>
      <c r="E60" s="7">
        <f t="shared" si="0"/>
        <v>-3.0899999999999999E-3</v>
      </c>
      <c r="F60" s="7">
        <f t="shared" si="1"/>
        <v>-8.2400000000000008E-3</v>
      </c>
      <c r="G60" s="7">
        <f t="shared" si="2"/>
        <v>-9.2700000000000005E-3</v>
      </c>
      <c r="J60">
        <v>-0.3199999999999999</v>
      </c>
      <c r="K60">
        <v>-2.936666666666667</v>
      </c>
      <c r="L60">
        <v>2.9866666666666668</v>
      </c>
      <c r="M60">
        <v>0.3066666666666667</v>
      </c>
    </row>
    <row r="61" spans="2:13" ht="30" x14ac:dyDescent="0.25">
      <c r="B61" s="14"/>
      <c r="C61" s="1" t="s">
        <v>3</v>
      </c>
      <c r="D61" s="7">
        <v>-4.4000000000000003E-3</v>
      </c>
      <c r="E61" s="7">
        <f t="shared" si="0"/>
        <v>-1.32E-3</v>
      </c>
      <c r="F61" s="7">
        <f t="shared" si="1"/>
        <v>-3.5200000000000006E-3</v>
      </c>
      <c r="G61" s="7">
        <f t="shared" si="2"/>
        <v>-3.96E-3</v>
      </c>
      <c r="J61">
        <v>0.86</v>
      </c>
      <c r="K61">
        <v>-3.3333333333333361E-3</v>
      </c>
      <c r="L61">
        <v>-0.60666666666666669</v>
      </c>
      <c r="M61">
        <v>0.27666666666666667</v>
      </c>
    </row>
    <row r="62" spans="2:13" ht="30" x14ac:dyDescent="0.25">
      <c r="B62" s="14"/>
      <c r="C62" s="1" t="s">
        <v>4</v>
      </c>
      <c r="D62" s="7">
        <v>-2.81E-2</v>
      </c>
      <c r="E62" s="7">
        <f t="shared" si="0"/>
        <v>-8.43E-3</v>
      </c>
      <c r="F62" s="7">
        <f t="shared" si="1"/>
        <v>-2.248E-2</v>
      </c>
      <c r="G62" s="7">
        <f t="shared" si="2"/>
        <v>-2.529E-2</v>
      </c>
      <c r="J62">
        <v>2.226666666666667</v>
      </c>
      <c r="K62">
        <v>2.4666666666666668</v>
      </c>
      <c r="L62">
        <v>-0.34666666666666651</v>
      </c>
      <c r="M62">
        <v>0.24666666666666667</v>
      </c>
    </row>
    <row r="63" spans="2:13" ht="30" x14ac:dyDescent="0.25">
      <c r="B63" s="14">
        <v>1993</v>
      </c>
      <c r="C63" s="1" t="s">
        <v>1</v>
      </c>
      <c r="D63" s="7">
        <v>7.7000000000000002E-3</v>
      </c>
      <c r="E63" s="7">
        <f t="shared" si="0"/>
        <v>2.31E-3</v>
      </c>
      <c r="F63" s="7">
        <f t="shared" si="1"/>
        <v>6.1600000000000005E-3</v>
      </c>
      <c r="G63" s="7">
        <f t="shared" si="2"/>
        <v>6.9300000000000004E-3</v>
      </c>
      <c r="J63">
        <v>1.1199999999999999</v>
      </c>
      <c r="K63">
        <v>-0.37666666666666676</v>
      </c>
      <c r="L63">
        <v>4.5366666666666662</v>
      </c>
      <c r="M63">
        <v>0.23333333333333331</v>
      </c>
    </row>
    <row r="64" spans="2:13" ht="30" x14ac:dyDescent="0.25">
      <c r="B64" s="14"/>
      <c r="C64" s="1" t="s">
        <v>2</v>
      </c>
      <c r="D64" s="7">
        <v>-2.3999999999999998E-3</v>
      </c>
      <c r="E64" s="7">
        <f t="shared" si="0"/>
        <v>-7.1999999999999994E-4</v>
      </c>
      <c r="F64" s="7">
        <f t="shared" si="1"/>
        <v>-1.9199999999999998E-3</v>
      </c>
      <c r="G64" s="7">
        <f t="shared" si="2"/>
        <v>-2.16E-3</v>
      </c>
      <c r="J64">
        <v>4.666666666666669E-2</v>
      </c>
      <c r="K64">
        <v>0.32666666666666661</v>
      </c>
      <c r="L64">
        <v>0.6133333333333334</v>
      </c>
      <c r="M64">
        <v>0.23666666666666666</v>
      </c>
    </row>
    <row r="65" spans="2:13" ht="30" x14ac:dyDescent="0.25">
      <c r="B65" s="14"/>
      <c r="C65" s="1" t="s">
        <v>3</v>
      </c>
      <c r="D65" s="7">
        <v>1.0999999999999999E-2</v>
      </c>
      <c r="E65" s="7">
        <f t="shared" si="0"/>
        <v>3.2999999999999995E-3</v>
      </c>
      <c r="F65" s="7">
        <f t="shared" si="1"/>
        <v>8.8000000000000005E-3</v>
      </c>
      <c r="G65" s="7">
        <f t="shared" si="2"/>
        <v>9.8999999999999991E-3</v>
      </c>
      <c r="J65">
        <v>1.0866666666666667</v>
      </c>
      <c r="K65">
        <v>1.4633333333333336</v>
      </c>
      <c r="L65">
        <v>0.77999999999999992</v>
      </c>
      <c r="M65">
        <v>0.25</v>
      </c>
    </row>
    <row r="66" spans="2:13" ht="30" x14ac:dyDescent="0.25">
      <c r="B66" s="14"/>
      <c r="C66" s="1" t="s">
        <v>4</v>
      </c>
      <c r="D66" s="7">
        <v>-2.5000000000000001E-3</v>
      </c>
      <c r="E66" s="7">
        <f t="shared" si="0"/>
        <v>-7.5000000000000002E-4</v>
      </c>
      <c r="F66" s="7">
        <f t="shared" si="1"/>
        <v>-2E-3</v>
      </c>
      <c r="G66" s="7">
        <f t="shared" si="2"/>
        <v>-2.2500000000000003E-3</v>
      </c>
      <c r="J66">
        <v>0.38999999999999996</v>
      </c>
      <c r="K66">
        <v>0.41</v>
      </c>
      <c r="L66">
        <v>-0.41333333333333339</v>
      </c>
      <c r="M66">
        <v>0.23333333333333331</v>
      </c>
    </row>
    <row r="67" spans="2:13" ht="30" x14ac:dyDescent="0.25">
      <c r="B67" s="14">
        <v>1994</v>
      </c>
      <c r="C67" s="1" t="s">
        <v>1</v>
      </c>
      <c r="D67" s="7">
        <v>1.3100000000000001E-2</v>
      </c>
      <c r="E67" s="7">
        <f t="shared" si="0"/>
        <v>3.9300000000000003E-3</v>
      </c>
      <c r="F67" s="7">
        <f t="shared" si="1"/>
        <v>1.0480000000000001E-2</v>
      </c>
      <c r="G67" s="7">
        <f t="shared" si="2"/>
        <v>1.179E-2</v>
      </c>
      <c r="J67">
        <v>-1.4900000000000002</v>
      </c>
      <c r="K67">
        <v>0.62666666666666671</v>
      </c>
      <c r="L67">
        <v>0.66999999999999993</v>
      </c>
      <c r="M67">
        <v>0.24333333333333332</v>
      </c>
    </row>
    <row r="68" spans="2:13" ht="30" x14ac:dyDescent="0.25">
      <c r="B68" s="14"/>
      <c r="C68" s="1" t="s">
        <v>2</v>
      </c>
      <c r="D68" s="7">
        <v>1.54E-2</v>
      </c>
      <c r="E68" s="7">
        <f t="shared" ref="E68:E131" si="3">0.3*D68</f>
        <v>4.62E-3</v>
      </c>
      <c r="F68" s="7">
        <f t="shared" ref="F68:F131" si="4">0.8*D68</f>
        <v>1.2320000000000001E-2</v>
      </c>
      <c r="G68" s="7">
        <f t="shared" ref="G68:G131" si="5">0.9*D68</f>
        <v>1.3860000000000001E-2</v>
      </c>
      <c r="J68">
        <v>-0.59</v>
      </c>
      <c r="K68">
        <v>-1.1399999999999999</v>
      </c>
      <c r="L68">
        <v>1.1766666666666665</v>
      </c>
      <c r="M68">
        <v>0.29666666666666669</v>
      </c>
    </row>
    <row r="69" spans="2:13" ht="30" x14ac:dyDescent="0.25">
      <c r="B69" s="14"/>
      <c r="C69" s="1" t="s">
        <v>3</v>
      </c>
      <c r="D69" s="7">
        <v>1.5100000000000001E-2</v>
      </c>
      <c r="E69" s="7">
        <f t="shared" si="3"/>
        <v>4.5300000000000002E-3</v>
      </c>
      <c r="F69" s="7">
        <f t="shared" si="4"/>
        <v>1.208E-2</v>
      </c>
      <c r="G69" s="7">
        <f t="shared" si="5"/>
        <v>1.3590000000000001E-2</v>
      </c>
      <c r="J69">
        <v>1.5066666666666666</v>
      </c>
      <c r="K69">
        <v>0.77999999999999992</v>
      </c>
      <c r="L69">
        <v>-1.4300000000000004</v>
      </c>
      <c r="M69">
        <v>0.34</v>
      </c>
    </row>
    <row r="70" spans="2:13" ht="30" x14ac:dyDescent="0.25">
      <c r="B70" s="14"/>
      <c r="C70" s="1" t="s">
        <v>4</v>
      </c>
      <c r="D70" s="7">
        <v>1.8800000000000001E-2</v>
      </c>
      <c r="E70" s="7">
        <f t="shared" si="3"/>
        <v>5.64E-3</v>
      </c>
      <c r="F70" s="7">
        <f t="shared" si="4"/>
        <v>1.5040000000000001E-2</v>
      </c>
      <c r="G70" s="7">
        <f t="shared" si="5"/>
        <v>1.6920000000000001E-2</v>
      </c>
      <c r="J70">
        <v>-0.6133333333333334</v>
      </c>
      <c r="K70">
        <v>-0.77333333333333343</v>
      </c>
      <c r="L70">
        <v>-0.71333333333333326</v>
      </c>
      <c r="M70">
        <v>0.39666666666666667</v>
      </c>
    </row>
    <row r="71" spans="2:13" ht="30" x14ac:dyDescent="0.25">
      <c r="B71" s="14">
        <v>1995</v>
      </c>
      <c r="C71" s="1" t="s">
        <v>1</v>
      </c>
      <c r="D71" s="7">
        <v>2.1100000000000001E-2</v>
      </c>
      <c r="E71" s="7">
        <f t="shared" si="3"/>
        <v>6.3299999999999997E-3</v>
      </c>
      <c r="F71" s="7">
        <f t="shared" si="4"/>
        <v>1.6880000000000003E-2</v>
      </c>
      <c r="G71" s="7">
        <f t="shared" si="5"/>
        <v>1.899E-2</v>
      </c>
      <c r="J71">
        <v>2.5366666666666666</v>
      </c>
      <c r="K71">
        <v>-1.22</v>
      </c>
      <c r="L71">
        <v>-9.9999999999999343E-3</v>
      </c>
      <c r="M71">
        <v>0.42666666666666669</v>
      </c>
    </row>
    <row r="72" spans="2:13" ht="30" x14ac:dyDescent="0.25">
      <c r="B72" s="14"/>
      <c r="C72" s="1" t="s">
        <v>2</v>
      </c>
      <c r="D72" s="7">
        <v>2.0799999999999999E-2</v>
      </c>
      <c r="E72" s="7">
        <f t="shared" si="3"/>
        <v>6.2399999999999999E-3</v>
      </c>
      <c r="F72" s="7">
        <f t="shared" si="4"/>
        <v>1.6639999999999999E-2</v>
      </c>
      <c r="G72" s="7">
        <f t="shared" si="5"/>
        <v>1.8720000000000001E-2</v>
      </c>
      <c r="J72">
        <v>2.5766666666666667</v>
      </c>
      <c r="K72">
        <v>0.13000000000000003</v>
      </c>
      <c r="L72">
        <v>0.20999999999999996</v>
      </c>
      <c r="M72">
        <v>0.48333333333333334</v>
      </c>
    </row>
    <row r="73" spans="2:13" ht="30" x14ac:dyDescent="0.25">
      <c r="B73" s="14"/>
      <c r="C73" s="1" t="s">
        <v>3</v>
      </c>
      <c r="D73" s="7">
        <v>2.06E-2</v>
      </c>
      <c r="E73" s="7">
        <f t="shared" si="3"/>
        <v>6.1799999999999997E-3</v>
      </c>
      <c r="F73" s="7">
        <f t="shared" si="4"/>
        <v>1.6480000000000002E-2</v>
      </c>
      <c r="G73" s="7">
        <f t="shared" si="5"/>
        <v>1.8540000000000001E-2</v>
      </c>
      <c r="J73">
        <v>2.5400000000000005</v>
      </c>
      <c r="K73">
        <v>0.66333333333333355</v>
      </c>
      <c r="L73">
        <v>-0.4200000000000001</v>
      </c>
      <c r="M73">
        <v>0.44999999999999996</v>
      </c>
    </row>
    <row r="74" spans="2:13" ht="30" x14ac:dyDescent="0.25">
      <c r="B74" s="14"/>
      <c r="C74" s="1" t="s">
        <v>4</v>
      </c>
      <c r="D74" s="7">
        <v>1.09E-2</v>
      </c>
      <c r="E74" s="7">
        <f t="shared" si="3"/>
        <v>3.2699999999999999E-3</v>
      </c>
      <c r="F74" s="7">
        <f t="shared" si="4"/>
        <v>8.7200000000000003E-3</v>
      </c>
      <c r="G74" s="7">
        <f t="shared" si="5"/>
        <v>9.810000000000001E-3</v>
      </c>
      <c r="J74">
        <v>1.1533333333333333</v>
      </c>
      <c r="K74">
        <v>-1.47</v>
      </c>
      <c r="L74">
        <v>0.55333333333333334</v>
      </c>
      <c r="M74">
        <v>0.45999999999999996</v>
      </c>
    </row>
    <row r="75" spans="2:13" ht="30" x14ac:dyDescent="0.25">
      <c r="B75" s="14">
        <v>1996</v>
      </c>
      <c r="C75" s="1" t="s">
        <v>1</v>
      </c>
      <c r="D75" s="7">
        <v>2.4E-2</v>
      </c>
      <c r="E75" s="7">
        <f t="shared" si="3"/>
        <v>7.1999999999999998E-3</v>
      </c>
      <c r="F75" s="7">
        <f t="shared" si="4"/>
        <v>1.9200000000000002E-2</v>
      </c>
      <c r="G75" s="7">
        <f t="shared" si="5"/>
        <v>2.1600000000000001E-2</v>
      </c>
      <c r="J75">
        <v>1.4400000000000002</v>
      </c>
      <c r="K75">
        <v>0.29666666666666669</v>
      </c>
      <c r="L75">
        <v>-0.22000000000000006</v>
      </c>
      <c r="M75">
        <v>0.40333333333333332</v>
      </c>
    </row>
    <row r="76" spans="2:13" ht="30" x14ac:dyDescent="0.25">
      <c r="B76" s="14"/>
      <c r="C76" s="1" t="s">
        <v>2</v>
      </c>
      <c r="D76" s="7">
        <v>2.29E-2</v>
      </c>
      <c r="E76" s="7">
        <f t="shared" si="3"/>
        <v>6.8700000000000002E-3</v>
      </c>
      <c r="F76" s="7">
        <f t="shared" si="4"/>
        <v>1.8319999999999999E-2</v>
      </c>
      <c r="G76" s="7">
        <f t="shared" si="5"/>
        <v>2.061E-2</v>
      </c>
      <c r="J76">
        <v>1.0933333333333335</v>
      </c>
      <c r="K76">
        <v>1.4599999999999997</v>
      </c>
      <c r="L76">
        <v>-1.1666666666666667</v>
      </c>
      <c r="M76">
        <v>0.42666666666666669</v>
      </c>
    </row>
    <row r="77" spans="2:13" ht="30" x14ac:dyDescent="0.25">
      <c r="B77" s="14"/>
      <c r="C77" s="1" t="s">
        <v>3</v>
      </c>
      <c r="D77" s="7">
        <v>2.63E-2</v>
      </c>
      <c r="E77" s="7">
        <f t="shared" si="3"/>
        <v>7.8899999999999994E-3</v>
      </c>
      <c r="F77" s="7">
        <f t="shared" si="4"/>
        <v>2.1040000000000003E-2</v>
      </c>
      <c r="G77" s="7">
        <f t="shared" si="5"/>
        <v>2.367E-2</v>
      </c>
      <c r="J77">
        <v>0.60333333333333317</v>
      </c>
      <c r="K77">
        <v>-0.69666666666666666</v>
      </c>
      <c r="L77">
        <v>0</v>
      </c>
      <c r="M77">
        <v>0.43333333333333335</v>
      </c>
    </row>
    <row r="78" spans="2:13" ht="30" x14ac:dyDescent="0.25">
      <c r="B78" s="14"/>
      <c r="C78" s="1" t="s">
        <v>4</v>
      </c>
      <c r="D78" s="7">
        <v>2.6100000000000002E-2</v>
      </c>
      <c r="E78" s="7">
        <f t="shared" si="3"/>
        <v>7.8300000000000002E-3</v>
      </c>
      <c r="F78" s="7">
        <f t="shared" si="4"/>
        <v>2.0880000000000003E-2</v>
      </c>
      <c r="G78" s="7">
        <f t="shared" si="5"/>
        <v>2.349E-2</v>
      </c>
      <c r="J78">
        <v>1.8033333333333335</v>
      </c>
      <c r="K78">
        <v>-1.54</v>
      </c>
      <c r="L78">
        <v>1.99</v>
      </c>
      <c r="M78">
        <v>0.43</v>
      </c>
    </row>
    <row r="79" spans="2:13" ht="30" x14ac:dyDescent="0.25">
      <c r="B79" s="14">
        <v>1997</v>
      </c>
      <c r="C79" s="1" t="s">
        <v>1</v>
      </c>
      <c r="D79" s="7">
        <v>2.3400000000000001E-2</v>
      </c>
      <c r="E79" s="7">
        <f t="shared" si="3"/>
        <v>7.0200000000000002E-3</v>
      </c>
      <c r="F79" s="7">
        <f t="shared" si="4"/>
        <v>1.8720000000000001E-2</v>
      </c>
      <c r="G79" s="7">
        <f t="shared" si="5"/>
        <v>2.1060000000000002E-2</v>
      </c>
      <c r="J79">
        <v>-0.17666666666666675</v>
      </c>
      <c r="K79">
        <v>-1.4866666666666666</v>
      </c>
      <c r="L79">
        <v>2.0699999999999998</v>
      </c>
      <c r="M79">
        <v>0.42333333333333334</v>
      </c>
    </row>
    <row r="80" spans="2:13" ht="30" x14ac:dyDescent="0.25">
      <c r="B80" s="14"/>
      <c r="C80" s="1" t="s">
        <v>2</v>
      </c>
      <c r="D80" s="7">
        <v>2.8199999999999999E-2</v>
      </c>
      <c r="E80" s="7">
        <f t="shared" si="3"/>
        <v>8.4599999999999988E-3</v>
      </c>
      <c r="F80" s="7">
        <f t="shared" si="4"/>
        <v>2.256E-2</v>
      </c>
      <c r="G80" s="7">
        <f t="shared" si="5"/>
        <v>2.538E-2</v>
      </c>
      <c r="J80">
        <v>4.96</v>
      </c>
      <c r="K80">
        <v>0.36999999999999994</v>
      </c>
      <c r="L80">
        <v>-1.55</v>
      </c>
      <c r="M80">
        <v>0.43</v>
      </c>
    </row>
    <row r="81" spans="2:13" ht="30" x14ac:dyDescent="0.25">
      <c r="B81" s="14"/>
      <c r="C81" s="1" t="s">
        <v>3</v>
      </c>
      <c r="D81" s="7">
        <v>3.3799999999999997E-2</v>
      </c>
      <c r="E81" s="7">
        <f t="shared" si="3"/>
        <v>1.0139999999999998E-2</v>
      </c>
      <c r="F81" s="7">
        <f t="shared" si="4"/>
        <v>2.7039999999999998E-2</v>
      </c>
      <c r="G81" s="7">
        <f t="shared" si="5"/>
        <v>3.0419999999999999E-2</v>
      </c>
      <c r="J81">
        <v>2.8433333333333333</v>
      </c>
      <c r="K81">
        <v>2.5033333333333334</v>
      </c>
      <c r="L81">
        <v>0.33333333333333331</v>
      </c>
      <c r="M81">
        <v>0.42666666666666669</v>
      </c>
    </row>
    <row r="82" spans="2:13" ht="30" x14ac:dyDescent="0.25">
      <c r="B82" s="14"/>
      <c r="C82" s="1" t="s">
        <v>4</v>
      </c>
      <c r="D82" s="7">
        <v>4.7100000000000003E-2</v>
      </c>
      <c r="E82" s="7">
        <f t="shared" si="3"/>
        <v>1.413E-2</v>
      </c>
      <c r="F82" s="7">
        <f t="shared" si="4"/>
        <v>3.7680000000000005E-2</v>
      </c>
      <c r="G82" s="7">
        <f t="shared" si="5"/>
        <v>4.2390000000000004E-2</v>
      </c>
      <c r="J82">
        <v>0.16666666666666674</v>
      </c>
      <c r="K82">
        <v>-2.7533333333333334</v>
      </c>
      <c r="L82">
        <v>2.3199999999999998</v>
      </c>
      <c r="M82">
        <v>0.43</v>
      </c>
    </row>
    <row r="83" spans="2:13" ht="30" x14ac:dyDescent="0.25">
      <c r="B83" s="14">
        <v>1998</v>
      </c>
      <c r="C83" s="1" t="s">
        <v>1</v>
      </c>
      <c r="D83" s="7">
        <v>4.1399999999999999E-2</v>
      </c>
      <c r="E83" s="7">
        <f t="shared" si="3"/>
        <v>1.2419999999999999E-2</v>
      </c>
      <c r="F83" s="7">
        <f t="shared" si="4"/>
        <v>3.3120000000000004E-2</v>
      </c>
      <c r="G83" s="7">
        <f t="shared" si="5"/>
        <v>3.7260000000000001E-2</v>
      </c>
      <c r="J83">
        <v>3.9800000000000004</v>
      </c>
      <c r="K83">
        <v>-0.53</v>
      </c>
      <c r="L83">
        <v>-0.55333333333333323</v>
      </c>
      <c r="M83">
        <v>0.40333333333333332</v>
      </c>
    </row>
    <row r="84" spans="2:13" ht="30" x14ac:dyDescent="0.25">
      <c r="B84" s="14"/>
      <c r="C84" s="1" t="s">
        <v>2</v>
      </c>
      <c r="D84" s="7">
        <v>4.19E-2</v>
      </c>
      <c r="E84" s="7">
        <f t="shared" si="3"/>
        <v>1.257E-2</v>
      </c>
      <c r="F84" s="7">
        <f t="shared" si="4"/>
        <v>3.3520000000000001E-2</v>
      </c>
      <c r="G84" s="7">
        <f t="shared" si="5"/>
        <v>3.771E-2</v>
      </c>
      <c r="J84">
        <v>0.28000000000000008</v>
      </c>
      <c r="K84">
        <v>-2.0699999999999998</v>
      </c>
      <c r="L84">
        <v>0.74333333333333351</v>
      </c>
      <c r="M84">
        <v>0.41333333333333333</v>
      </c>
    </row>
    <row r="85" spans="2:13" ht="30" x14ac:dyDescent="0.25">
      <c r="B85" s="14"/>
      <c r="C85" s="1" t="s">
        <v>3</v>
      </c>
      <c r="D85" s="7">
        <v>3.4599999999999999E-2</v>
      </c>
      <c r="E85" s="7">
        <f t="shared" si="3"/>
        <v>1.0379999999999999E-2</v>
      </c>
      <c r="F85" s="7">
        <f t="shared" si="4"/>
        <v>2.768E-2</v>
      </c>
      <c r="G85" s="7">
        <f t="shared" si="5"/>
        <v>3.1140000000000001E-2</v>
      </c>
      <c r="J85">
        <v>-4.13</v>
      </c>
      <c r="K85">
        <v>-3.6133333333333333</v>
      </c>
      <c r="L85">
        <v>6.3333333333333172E-2</v>
      </c>
      <c r="M85">
        <v>0.43</v>
      </c>
    </row>
    <row r="86" spans="2:13" ht="30" x14ac:dyDescent="0.25">
      <c r="B86" s="14"/>
      <c r="C86" s="1" t="s">
        <v>4</v>
      </c>
      <c r="D86" s="7">
        <v>3.5499999999999997E-2</v>
      </c>
      <c r="E86" s="7">
        <f t="shared" si="3"/>
        <v>1.0649999999999998E-2</v>
      </c>
      <c r="F86" s="7">
        <f t="shared" si="4"/>
        <v>2.8399999999999998E-2</v>
      </c>
      <c r="G86" s="7">
        <f t="shared" si="5"/>
        <v>3.1949999999999999E-2</v>
      </c>
      <c r="J86">
        <v>6.4633333333333338</v>
      </c>
      <c r="K86">
        <v>-0.78666666666666663</v>
      </c>
      <c r="L86">
        <v>-3.6300000000000003</v>
      </c>
      <c r="M86">
        <v>0.33666666666666667</v>
      </c>
    </row>
    <row r="87" spans="2:13" ht="30" x14ac:dyDescent="0.25">
      <c r="B87" s="14">
        <v>1999</v>
      </c>
      <c r="C87" s="1" t="s">
        <v>1</v>
      </c>
      <c r="D87" s="7">
        <v>2.5899999999999999E-2</v>
      </c>
      <c r="E87" s="7">
        <f t="shared" si="3"/>
        <v>7.7699999999999991E-3</v>
      </c>
      <c r="F87" s="7">
        <f t="shared" si="4"/>
        <v>2.0720000000000002E-2</v>
      </c>
      <c r="G87" s="7">
        <f t="shared" si="5"/>
        <v>2.3310000000000001E-2</v>
      </c>
      <c r="J87">
        <v>0.95666666666666667</v>
      </c>
      <c r="K87">
        <v>-2.84</v>
      </c>
      <c r="L87">
        <v>-2.2999999999999998</v>
      </c>
      <c r="M87">
        <v>0.37666666666666665</v>
      </c>
    </row>
    <row r="88" spans="2:13" ht="30" x14ac:dyDescent="0.25">
      <c r="B88" s="14"/>
      <c r="C88" s="1" t="s">
        <v>2</v>
      </c>
      <c r="D88" s="7">
        <v>2.6200000000000001E-2</v>
      </c>
      <c r="E88" s="7">
        <f t="shared" si="3"/>
        <v>7.8600000000000007E-3</v>
      </c>
      <c r="F88" s="7">
        <f t="shared" si="4"/>
        <v>2.0960000000000003E-2</v>
      </c>
      <c r="G88" s="7">
        <f t="shared" si="5"/>
        <v>2.358E-2</v>
      </c>
      <c r="J88">
        <v>2.2133333333333334</v>
      </c>
      <c r="K88">
        <v>3.4200000000000004</v>
      </c>
      <c r="L88">
        <v>0.30666666666666664</v>
      </c>
      <c r="M88">
        <v>0.36999999999999994</v>
      </c>
    </row>
    <row r="89" spans="2:13" ht="30" x14ac:dyDescent="0.25">
      <c r="B89" s="14"/>
      <c r="C89" s="1" t="s">
        <v>3</v>
      </c>
      <c r="D89" s="7">
        <v>2.81E-2</v>
      </c>
      <c r="E89" s="7">
        <f t="shared" si="3"/>
        <v>8.43E-3</v>
      </c>
      <c r="F89" s="7">
        <f t="shared" si="4"/>
        <v>2.248E-2</v>
      </c>
      <c r="G89" s="7">
        <f t="shared" si="5"/>
        <v>2.529E-2</v>
      </c>
      <c r="J89">
        <v>-2.5533333333333332</v>
      </c>
      <c r="K89">
        <v>1.3499999999999999</v>
      </c>
      <c r="L89">
        <v>-1.1266666666666667</v>
      </c>
      <c r="M89">
        <v>0.38666666666666671</v>
      </c>
    </row>
    <row r="90" spans="2:13" ht="30" x14ac:dyDescent="0.25">
      <c r="B90" s="14"/>
      <c r="C90" s="1" t="s">
        <v>4</v>
      </c>
      <c r="D90" s="7">
        <v>2.8899999999999999E-2</v>
      </c>
      <c r="E90" s="7">
        <f t="shared" si="3"/>
        <v>8.6699999999999989E-3</v>
      </c>
      <c r="F90" s="7">
        <f t="shared" si="4"/>
        <v>2.3120000000000002E-2</v>
      </c>
      <c r="G90" s="7">
        <f t="shared" si="5"/>
        <v>2.6009999999999998E-2</v>
      </c>
      <c r="J90">
        <v>5.7399999999999993</v>
      </c>
      <c r="K90">
        <v>2.6566666666666667</v>
      </c>
      <c r="L90">
        <v>-6.7700000000000005</v>
      </c>
      <c r="M90">
        <v>0.39666666666666667</v>
      </c>
    </row>
    <row r="91" spans="2:13" ht="30" x14ac:dyDescent="0.25">
      <c r="B91" s="14">
        <v>2000</v>
      </c>
      <c r="C91" s="1" t="s">
        <v>1</v>
      </c>
      <c r="D91" s="7">
        <v>2.4E-2</v>
      </c>
      <c r="E91" s="7">
        <f t="shared" si="3"/>
        <v>7.1999999999999998E-3</v>
      </c>
      <c r="F91" s="7">
        <f t="shared" si="4"/>
        <v>1.9200000000000002E-2</v>
      </c>
      <c r="G91" s="7">
        <f t="shared" si="5"/>
        <v>2.1600000000000001E-2</v>
      </c>
      <c r="J91">
        <v>0.97000000000000008</v>
      </c>
      <c r="K91">
        <v>3.3266666666666667</v>
      </c>
      <c r="L91">
        <v>-1.5666666666666664</v>
      </c>
      <c r="M91">
        <v>0.4366666666666667</v>
      </c>
    </row>
    <row r="92" spans="2:13" ht="30" x14ac:dyDescent="0.25">
      <c r="B92" s="14"/>
      <c r="C92" s="1" t="s">
        <v>2</v>
      </c>
      <c r="D92" s="7">
        <v>3.0499999999999999E-2</v>
      </c>
      <c r="E92" s="7">
        <f t="shared" si="3"/>
        <v>9.1500000000000001E-3</v>
      </c>
      <c r="F92" s="7">
        <f t="shared" si="4"/>
        <v>2.4400000000000002E-2</v>
      </c>
      <c r="G92" s="7">
        <f t="shared" si="5"/>
        <v>2.7449999999999999E-2</v>
      </c>
      <c r="J92">
        <v>-2.06</v>
      </c>
      <c r="K92">
        <v>0.37666666666666632</v>
      </c>
      <c r="L92">
        <v>0.92666666666666708</v>
      </c>
      <c r="M92">
        <v>0.45333333333333331</v>
      </c>
    </row>
    <row r="93" spans="2:13" ht="30" x14ac:dyDescent="0.25">
      <c r="B93" s="14"/>
      <c r="C93" s="1" t="s">
        <v>3</v>
      </c>
      <c r="D93" s="7">
        <v>2.9399999999999999E-2</v>
      </c>
      <c r="E93" s="7">
        <f t="shared" si="3"/>
        <v>8.8199999999999997E-3</v>
      </c>
      <c r="F93" s="7">
        <f t="shared" si="4"/>
        <v>2.3519999999999999E-2</v>
      </c>
      <c r="G93" s="7">
        <f t="shared" si="5"/>
        <v>2.6460000000000001E-2</v>
      </c>
      <c r="J93">
        <v>-0.30999999999999989</v>
      </c>
      <c r="K93">
        <v>-1.8833333333333335</v>
      </c>
      <c r="L93">
        <v>4.6866666666666665</v>
      </c>
      <c r="M93">
        <v>0.49666666666666665</v>
      </c>
    </row>
    <row r="94" spans="2:13" ht="30" x14ac:dyDescent="0.25">
      <c r="B94" s="14"/>
      <c r="C94" s="1" t="s">
        <v>4</v>
      </c>
      <c r="D94" s="7">
        <v>3.3300000000000003E-2</v>
      </c>
      <c r="E94" s="7">
        <f t="shared" si="3"/>
        <v>9.9900000000000006E-3</v>
      </c>
      <c r="F94" s="7">
        <f t="shared" si="4"/>
        <v>2.6640000000000004E-2</v>
      </c>
      <c r="G94" s="7">
        <f t="shared" si="5"/>
        <v>2.9970000000000004E-2</v>
      </c>
      <c r="J94">
        <v>-4.0966666666666667</v>
      </c>
      <c r="K94">
        <v>-1.75</v>
      </c>
      <c r="L94">
        <v>7.7666666666666657</v>
      </c>
      <c r="M94">
        <v>0.52333333333333332</v>
      </c>
    </row>
    <row r="95" spans="2:13" ht="30" x14ac:dyDescent="0.25">
      <c r="B95" s="14">
        <v>2001</v>
      </c>
      <c r="C95" s="1" t="s">
        <v>1</v>
      </c>
      <c r="D95" s="7">
        <v>2.3599999999999999E-2</v>
      </c>
      <c r="E95" s="7">
        <f t="shared" si="3"/>
        <v>7.0799999999999995E-3</v>
      </c>
      <c r="F95" s="7">
        <f t="shared" si="4"/>
        <v>1.8880000000000001E-2</v>
      </c>
      <c r="G95" s="7">
        <f t="shared" si="5"/>
        <v>2.1239999999999998E-2</v>
      </c>
      <c r="J95">
        <v>-4.7266666666666666</v>
      </c>
      <c r="K95">
        <v>2.1566666666666667</v>
      </c>
      <c r="L95">
        <v>4.83</v>
      </c>
      <c r="M95">
        <v>0.44666666666666671</v>
      </c>
    </row>
    <row r="96" spans="2:13" ht="30" x14ac:dyDescent="0.25">
      <c r="B96" s="14"/>
      <c r="C96" s="1" t="s">
        <v>2</v>
      </c>
      <c r="D96" s="7">
        <v>2.47E-2</v>
      </c>
      <c r="E96" s="7">
        <f t="shared" si="3"/>
        <v>7.4099999999999999E-3</v>
      </c>
      <c r="F96" s="7">
        <f t="shared" si="4"/>
        <v>1.976E-2</v>
      </c>
      <c r="G96" s="7">
        <f t="shared" si="5"/>
        <v>2.223E-2</v>
      </c>
      <c r="J96">
        <v>2.2400000000000002</v>
      </c>
      <c r="K96">
        <v>3.2399999999999998</v>
      </c>
      <c r="L96">
        <v>-1.2866666666666668</v>
      </c>
      <c r="M96">
        <v>0.33</v>
      </c>
    </row>
    <row r="97" spans="2:13" ht="30" x14ac:dyDescent="0.25">
      <c r="B97" s="14"/>
      <c r="C97" s="1" t="s">
        <v>3</v>
      </c>
      <c r="D97" s="7">
        <v>1.6E-2</v>
      </c>
      <c r="E97" s="7">
        <f t="shared" si="3"/>
        <v>4.7999999999999996E-3</v>
      </c>
      <c r="F97" s="7">
        <f t="shared" si="4"/>
        <v>1.2800000000000001E-2</v>
      </c>
      <c r="G97" s="7">
        <f t="shared" si="5"/>
        <v>1.4400000000000001E-2</v>
      </c>
      <c r="J97">
        <v>-5.9466666666666663</v>
      </c>
      <c r="K97">
        <v>-2.9133333333333336</v>
      </c>
      <c r="L97">
        <v>3.6099999999999994</v>
      </c>
      <c r="M97">
        <v>0.29666666666666669</v>
      </c>
    </row>
    <row r="98" spans="2:13" ht="30" x14ac:dyDescent="0.25">
      <c r="B98" s="14"/>
      <c r="C98" s="1" t="s">
        <v>4</v>
      </c>
      <c r="D98" s="7">
        <v>6.7000000000000002E-3</v>
      </c>
      <c r="E98" s="7">
        <f t="shared" si="3"/>
        <v>2.0100000000000001E-3</v>
      </c>
      <c r="F98" s="7">
        <f t="shared" si="4"/>
        <v>5.3600000000000002E-3</v>
      </c>
      <c r="G98" s="7">
        <f t="shared" si="5"/>
        <v>6.0300000000000006E-3</v>
      </c>
      <c r="J98">
        <v>3.8699999999999997</v>
      </c>
      <c r="K98">
        <v>4.1100000000000003</v>
      </c>
      <c r="L98">
        <v>-1.9533333333333331</v>
      </c>
      <c r="M98">
        <v>0.18000000000000002</v>
      </c>
    </row>
    <row r="99" spans="2:13" ht="30" x14ac:dyDescent="0.25">
      <c r="B99" s="14">
        <v>2002</v>
      </c>
      <c r="C99" s="1" t="s">
        <v>1</v>
      </c>
      <c r="D99" s="7">
        <v>1.5100000000000001E-2</v>
      </c>
      <c r="E99" s="7">
        <f t="shared" si="3"/>
        <v>4.5300000000000002E-3</v>
      </c>
      <c r="F99" s="7">
        <f t="shared" si="4"/>
        <v>1.208E-2</v>
      </c>
      <c r="G99" s="7">
        <f t="shared" si="5"/>
        <v>1.3590000000000001E-2</v>
      </c>
      <c r="J99">
        <v>0.17000000000000007</v>
      </c>
      <c r="K99">
        <v>1.2700000000000002</v>
      </c>
      <c r="L99">
        <v>2.84</v>
      </c>
      <c r="M99">
        <v>0.13333333333333333</v>
      </c>
    </row>
    <row r="100" spans="2:13" ht="30" x14ac:dyDescent="0.25">
      <c r="B100" s="14"/>
      <c r="C100" s="1" t="s">
        <v>2</v>
      </c>
      <c r="D100" s="7">
        <v>1.61E-2</v>
      </c>
      <c r="E100" s="7">
        <f t="shared" si="3"/>
        <v>4.8300000000000001E-3</v>
      </c>
      <c r="F100" s="7">
        <f t="shared" si="4"/>
        <v>1.2880000000000001E-2</v>
      </c>
      <c r="G100" s="7">
        <f t="shared" si="5"/>
        <v>1.4489999999999999E-2</v>
      </c>
      <c r="J100">
        <v>-4.5966666666666667</v>
      </c>
      <c r="K100">
        <v>1.8933333333333333</v>
      </c>
      <c r="L100">
        <v>2.7399999999999998</v>
      </c>
      <c r="M100">
        <v>0.14000000000000001</v>
      </c>
    </row>
    <row r="101" spans="2:13" ht="30" x14ac:dyDescent="0.25">
      <c r="B101" s="14"/>
      <c r="C101" s="1" t="s">
        <v>3</v>
      </c>
      <c r="D101" s="7">
        <v>1.7899999999999999E-2</v>
      </c>
      <c r="E101" s="7">
        <f t="shared" si="3"/>
        <v>5.3699999999999998E-3</v>
      </c>
      <c r="F101" s="7">
        <f t="shared" si="4"/>
        <v>1.4319999999999999E-2</v>
      </c>
      <c r="G101" s="7">
        <f t="shared" si="5"/>
        <v>1.6109999999999999E-2</v>
      </c>
      <c r="J101">
        <v>-6.0100000000000007</v>
      </c>
      <c r="K101">
        <v>-1.58</v>
      </c>
      <c r="L101">
        <v>-3.9999999999999959E-2</v>
      </c>
      <c r="M101">
        <v>0.14333333333333334</v>
      </c>
    </row>
    <row r="102" spans="2:13" ht="30" x14ac:dyDescent="0.25">
      <c r="B102" s="14"/>
      <c r="C102" s="1" t="s">
        <v>4</v>
      </c>
      <c r="D102" s="7">
        <v>1.67E-2</v>
      </c>
      <c r="E102" s="7">
        <f t="shared" si="3"/>
        <v>5.0099999999999997E-3</v>
      </c>
      <c r="F102" s="7">
        <f t="shared" si="4"/>
        <v>1.336E-2</v>
      </c>
      <c r="G102" s="7">
        <f t="shared" si="5"/>
        <v>1.503E-2</v>
      </c>
      <c r="J102">
        <v>2.68</v>
      </c>
      <c r="K102">
        <v>-9.0000000000000024E-2</v>
      </c>
      <c r="L102">
        <v>-1.3766666666666667</v>
      </c>
      <c r="M102">
        <v>0.12333333333333334</v>
      </c>
    </row>
    <row r="103" spans="2:13" ht="30" x14ac:dyDescent="0.25">
      <c r="B103" s="14">
        <v>2003</v>
      </c>
      <c r="C103" s="1" t="s">
        <v>1</v>
      </c>
      <c r="D103" s="7">
        <v>1.8800000000000001E-2</v>
      </c>
      <c r="E103" s="7">
        <f t="shared" si="3"/>
        <v>5.64E-3</v>
      </c>
      <c r="F103" s="7">
        <f t="shared" si="4"/>
        <v>1.5040000000000001E-2</v>
      </c>
      <c r="G103" s="7">
        <f t="shared" si="5"/>
        <v>1.6920000000000001E-2</v>
      </c>
      <c r="J103">
        <v>-1.1199999999999999</v>
      </c>
      <c r="K103">
        <v>0.61333333333333329</v>
      </c>
      <c r="L103">
        <v>-1.29</v>
      </c>
      <c r="M103">
        <v>9.6666666666666679E-2</v>
      </c>
    </row>
    <row r="104" spans="2:13" ht="30" x14ac:dyDescent="0.25">
      <c r="B104" s="14"/>
      <c r="C104" s="1" t="s">
        <v>2</v>
      </c>
      <c r="D104" s="7">
        <v>2.0899999999999998E-2</v>
      </c>
      <c r="E104" s="7">
        <f t="shared" si="3"/>
        <v>6.2699999999999995E-3</v>
      </c>
      <c r="F104" s="7">
        <f t="shared" si="4"/>
        <v>1.6719999999999999E-2</v>
      </c>
      <c r="G104" s="7">
        <f t="shared" si="5"/>
        <v>1.881E-2</v>
      </c>
      <c r="J104">
        <v>5.2299999999999995</v>
      </c>
      <c r="K104">
        <v>2.4700000000000002</v>
      </c>
      <c r="L104">
        <v>0.26</v>
      </c>
      <c r="M104">
        <v>9.6666666666666679E-2</v>
      </c>
    </row>
    <row r="105" spans="2:13" ht="30" x14ac:dyDescent="0.25">
      <c r="B105" s="14"/>
      <c r="C105" s="1" t="s">
        <v>3</v>
      </c>
      <c r="D105" s="7">
        <v>1.9699999999999999E-2</v>
      </c>
      <c r="E105" s="7">
        <f t="shared" si="3"/>
        <v>5.9099999999999995E-3</v>
      </c>
      <c r="F105" s="7">
        <f t="shared" si="4"/>
        <v>1.576E-2</v>
      </c>
      <c r="G105" s="7">
        <f t="shared" si="5"/>
        <v>1.7729999999999999E-2</v>
      </c>
      <c r="J105">
        <v>1.1499999999999997</v>
      </c>
      <c r="K105">
        <v>2.93</v>
      </c>
      <c r="L105">
        <v>0.20666666666666669</v>
      </c>
      <c r="M105">
        <v>7.3333333333333348E-2</v>
      </c>
    </row>
    <row r="106" spans="2:13" ht="30" x14ac:dyDescent="0.25">
      <c r="B106" s="14"/>
      <c r="C106" s="1" t="s">
        <v>4</v>
      </c>
      <c r="D106" s="7">
        <v>2.76E-2</v>
      </c>
      <c r="E106" s="7">
        <f t="shared" si="3"/>
        <v>8.2799999999999992E-3</v>
      </c>
      <c r="F106" s="7">
        <f t="shared" si="4"/>
        <v>2.2080000000000002E-2</v>
      </c>
      <c r="G106" s="7">
        <f t="shared" si="5"/>
        <v>2.4840000000000001E-2</v>
      </c>
      <c r="J106">
        <v>3.9066666666666663</v>
      </c>
      <c r="K106">
        <v>0.7733333333333331</v>
      </c>
      <c r="L106">
        <v>1.9833333333333334</v>
      </c>
      <c r="M106">
        <v>7.3333333333333348E-2</v>
      </c>
    </row>
    <row r="107" spans="2:13" ht="30" x14ac:dyDescent="0.25">
      <c r="B107" s="14">
        <v>2004</v>
      </c>
      <c r="C107" s="1" t="s">
        <v>1</v>
      </c>
      <c r="D107" s="7">
        <v>2.5600000000000001E-2</v>
      </c>
      <c r="E107" s="7">
        <f t="shared" si="3"/>
        <v>7.6800000000000002E-3</v>
      </c>
      <c r="F107" s="7">
        <f t="shared" si="4"/>
        <v>2.0480000000000002E-2</v>
      </c>
      <c r="G107" s="7">
        <f t="shared" si="5"/>
        <v>2.3040000000000001E-2</v>
      </c>
      <c r="J107">
        <v>0.74333333333333318</v>
      </c>
      <c r="K107">
        <v>1.1133333333333333</v>
      </c>
      <c r="L107">
        <v>0.69</v>
      </c>
      <c r="M107">
        <v>7.3333333333333334E-2</v>
      </c>
    </row>
    <row r="108" spans="2:13" ht="30" x14ac:dyDescent="0.25">
      <c r="B108" s="14"/>
      <c r="C108" s="1" t="s">
        <v>2</v>
      </c>
      <c r="D108" s="7">
        <v>3.1300000000000001E-2</v>
      </c>
      <c r="E108" s="7">
        <f t="shared" si="3"/>
        <v>9.3900000000000008E-3</v>
      </c>
      <c r="F108" s="7">
        <f t="shared" si="4"/>
        <v>2.5040000000000003E-2</v>
      </c>
      <c r="G108" s="7">
        <f t="shared" si="5"/>
        <v>2.8170000000000001E-2</v>
      </c>
      <c r="J108">
        <v>0.39999999999999997</v>
      </c>
      <c r="K108">
        <v>-0.12333333333333336</v>
      </c>
      <c r="L108">
        <v>-0.11000000000000003</v>
      </c>
      <c r="M108">
        <v>7.3333333333333348E-2</v>
      </c>
    </row>
    <row r="109" spans="2:13" ht="30" x14ac:dyDescent="0.25">
      <c r="B109" s="14"/>
      <c r="C109" s="1" t="s">
        <v>3</v>
      </c>
      <c r="D109" s="7">
        <v>3.4200000000000001E-2</v>
      </c>
      <c r="E109" s="7">
        <f t="shared" si="3"/>
        <v>1.026E-2</v>
      </c>
      <c r="F109" s="7">
        <f t="shared" si="4"/>
        <v>2.7360000000000002E-2</v>
      </c>
      <c r="G109" s="7">
        <f t="shared" si="5"/>
        <v>3.0780000000000002E-2</v>
      </c>
      <c r="J109">
        <v>-0.79333333333333311</v>
      </c>
      <c r="K109">
        <v>-0.81999999999999984</v>
      </c>
      <c r="L109">
        <v>2.0133333333333332</v>
      </c>
      <c r="M109">
        <v>0.10666666666666667</v>
      </c>
    </row>
    <row r="110" spans="2:13" ht="30" x14ac:dyDescent="0.25">
      <c r="B110" s="14"/>
      <c r="C110" s="1" t="s">
        <v>4</v>
      </c>
      <c r="D110" s="7">
        <v>4.6600000000000003E-2</v>
      </c>
      <c r="E110" s="7">
        <f t="shared" si="3"/>
        <v>1.3980000000000001E-2</v>
      </c>
      <c r="F110" s="7">
        <f t="shared" si="4"/>
        <v>3.7280000000000001E-2</v>
      </c>
      <c r="G110" s="7">
        <f t="shared" si="5"/>
        <v>4.1940000000000005E-2</v>
      </c>
      <c r="J110">
        <v>3.1333333333333333</v>
      </c>
      <c r="K110">
        <v>1.5933333333333335</v>
      </c>
      <c r="L110">
        <v>0.24999999999999997</v>
      </c>
      <c r="M110">
        <v>0.14000000000000001</v>
      </c>
    </row>
    <row r="111" spans="2:13" ht="30" x14ac:dyDescent="0.25">
      <c r="B111" s="14">
        <v>2005</v>
      </c>
      <c r="C111" s="1" t="s">
        <v>1</v>
      </c>
      <c r="D111" s="7">
        <v>3.5099999999999999E-2</v>
      </c>
      <c r="E111" s="7">
        <f t="shared" si="3"/>
        <v>1.0529999999999999E-2</v>
      </c>
      <c r="F111" s="7">
        <f t="shared" si="4"/>
        <v>2.8080000000000001E-2</v>
      </c>
      <c r="G111" s="7">
        <f t="shared" si="5"/>
        <v>3.159E-2</v>
      </c>
      <c r="J111">
        <v>-0.94666666666666666</v>
      </c>
      <c r="K111">
        <v>-1.2266666666666666</v>
      </c>
      <c r="L111">
        <v>2.4233333333333333</v>
      </c>
      <c r="M111">
        <v>0.17666666666666667</v>
      </c>
    </row>
    <row r="112" spans="2:13" ht="30" x14ac:dyDescent="0.25">
      <c r="B112" s="14"/>
      <c r="C112" s="1" t="s">
        <v>2</v>
      </c>
      <c r="D112" s="7">
        <v>5.3400000000000003E-2</v>
      </c>
      <c r="E112" s="7">
        <f t="shared" si="3"/>
        <v>1.602E-2</v>
      </c>
      <c r="F112" s="7">
        <f t="shared" si="4"/>
        <v>4.2720000000000008E-2</v>
      </c>
      <c r="G112" s="7">
        <f t="shared" si="5"/>
        <v>4.8060000000000005E-2</v>
      </c>
      <c r="J112">
        <v>0.53666666666666663</v>
      </c>
      <c r="K112">
        <v>0.52666666666666673</v>
      </c>
      <c r="L112">
        <v>0.36999999999999994</v>
      </c>
      <c r="M112">
        <v>0.22666666666666666</v>
      </c>
    </row>
    <row r="113" spans="2:13" ht="30" x14ac:dyDescent="0.25">
      <c r="B113" s="14"/>
      <c r="C113" s="1" t="s">
        <v>3</v>
      </c>
      <c r="D113" s="7">
        <v>4.4400000000000002E-2</v>
      </c>
      <c r="E113" s="7">
        <f t="shared" si="3"/>
        <v>1.332E-2</v>
      </c>
      <c r="F113" s="7">
        <f t="shared" si="4"/>
        <v>3.5520000000000003E-2</v>
      </c>
      <c r="G113" s="7">
        <f t="shared" si="5"/>
        <v>3.9960000000000002E-2</v>
      </c>
      <c r="J113">
        <v>1.0633333333333335</v>
      </c>
      <c r="K113">
        <v>0.40333333333333315</v>
      </c>
      <c r="L113">
        <v>0.69999999999999984</v>
      </c>
      <c r="M113">
        <v>0.27666666666666667</v>
      </c>
    </row>
    <row r="114" spans="2:13" ht="30" x14ac:dyDescent="0.25">
      <c r="B114" s="14"/>
      <c r="C114" s="1" t="s">
        <v>4</v>
      </c>
      <c r="D114" s="7">
        <v>5.4300000000000001E-2</v>
      </c>
      <c r="E114" s="7">
        <f t="shared" si="3"/>
        <v>1.6289999999999999E-2</v>
      </c>
      <c r="F114" s="7">
        <f t="shared" si="4"/>
        <v>4.3440000000000006E-2</v>
      </c>
      <c r="G114" s="7">
        <f t="shared" si="5"/>
        <v>4.8870000000000004E-2</v>
      </c>
      <c r="J114">
        <v>0.4466666666666666</v>
      </c>
      <c r="K114">
        <v>-0.18666666666666668</v>
      </c>
      <c r="L114">
        <v>-0.66333333333333333</v>
      </c>
      <c r="M114">
        <v>0.30000000000000004</v>
      </c>
    </row>
    <row r="115" spans="2:13" ht="30" x14ac:dyDescent="0.25">
      <c r="B115" s="14">
        <v>2006</v>
      </c>
      <c r="C115" s="1" t="s">
        <v>1</v>
      </c>
      <c r="D115" s="7">
        <v>3.6200000000000003E-2</v>
      </c>
      <c r="E115" s="7">
        <f t="shared" si="3"/>
        <v>1.086E-2</v>
      </c>
      <c r="F115" s="7">
        <f t="shared" si="4"/>
        <v>2.8960000000000003E-2</v>
      </c>
      <c r="G115" s="7">
        <f t="shared" si="5"/>
        <v>3.2580000000000005E-2</v>
      </c>
      <c r="J115">
        <v>1.4000000000000001</v>
      </c>
      <c r="K115">
        <v>2.85</v>
      </c>
      <c r="L115">
        <v>9.3333333333333338E-2</v>
      </c>
      <c r="M115">
        <v>0.35333333333333333</v>
      </c>
    </row>
    <row r="116" spans="2:13" ht="30" x14ac:dyDescent="0.25">
      <c r="B116" s="14"/>
      <c r="C116" s="1" t="s">
        <v>2</v>
      </c>
      <c r="D116" s="7">
        <v>4.0099999999999997E-2</v>
      </c>
      <c r="E116" s="7">
        <f t="shared" si="3"/>
        <v>1.2029999999999999E-2</v>
      </c>
      <c r="F116" s="7">
        <f t="shared" si="4"/>
        <v>3.2079999999999997E-2</v>
      </c>
      <c r="G116" s="7">
        <f t="shared" si="5"/>
        <v>3.6089999999999997E-2</v>
      </c>
      <c r="J116">
        <v>-1.0633333333333332</v>
      </c>
      <c r="K116">
        <v>-1.6133333333333333</v>
      </c>
      <c r="L116">
        <v>2.4899999999999998</v>
      </c>
      <c r="M116">
        <v>0.39666666666666667</v>
      </c>
    </row>
    <row r="117" spans="2:13" ht="30" x14ac:dyDescent="0.25">
      <c r="B117" s="14"/>
      <c r="C117" s="1" t="s">
        <v>3</v>
      </c>
      <c r="D117" s="7">
        <v>3.5099999999999999E-2</v>
      </c>
      <c r="E117" s="7">
        <f t="shared" si="3"/>
        <v>1.0529999999999999E-2</v>
      </c>
      <c r="F117" s="7">
        <f t="shared" si="4"/>
        <v>2.8080000000000001E-2</v>
      </c>
      <c r="G117" s="7">
        <f t="shared" si="5"/>
        <v>3.159E-2</v>
      </c>
      <c r="J117">
        <v>1.03</v>
      </c>
      <c r="K117">
        <v>-1.47</v>
      </c>
      <c r="L117">
        <v>0.36000000000000004</v>
      </c>
      <c r="M117">
        <v>0.41</v>
      </c>
    </row>
    <row r="118" spans="2:13" ht="30" x14ac:dyDescent="0.25">
      <c r="B118" s="14"/>
      <c r="C118" s="1" t="s">
        <v>4</v>
      </c>
      <c r="D118" s="7">
        <v>4.5100000000000001E-2</v>
      </c>
      <c r="E118" s="7">
        <f t="shared" si="3"/>
        <v>1.353E-2</v>
      </c>
      <c r="F118" s="7">
        <f t="shared" si="4"/>
        <v>3.6080000000000001E-2</v>
      </c>
      <c r="G118" s="7">
        <f t="shared" si="5"/>
        <v>4.0590000000000001E-2</v>
      </c>
      <c r="J118">
        <v>1.9366666666666665</v>
      </c>
      <c r="K118">
        <v>0.50666666666666671</v>
      </c>
      <c r="L118">
        <v>1.1599999999999999</v>
      </c>
      <c r="M118">
        <v>0.41</v>
      </c>
    </row>
    <row r="119" spans="2:13" ht="30" x14ac:dyDescent="0.25">
      <c r="B119" s="14">
        <v>2007</v>
      </c>
      <c r="C119" s="1" t="s">
        <v>1</v>
      </c>
      <c r="D119" s="7">
        <v>3.6200000000000003E-2</v>
      </c>
      <c r="E119" s="7">
        <f t="shared" si="3"/>
        <v>1.086E-2</v>
      </c>
      <c r="F119" s="7">
        <f t="shared" si="4"/>
        <v>2.8960000000000003E-2</v>
      </c>
      <c r="G119" s="7">
        <f t="shared" si="5"/>
        <v>3.2580000000000005E-2</v>
      </c>
      <c r="J119">
        <v>0.04</v>
      </c>
      <c r="K119">
        <v>0.40000000000000008</v>
      </c>
      <c r="L119">
        <v>0.20333333333333334</v>
      </c>
      <c r="M119">
        <v>0.41666666666666669</v>
      </c>
    </row>
    <row r="120" spans="2:13" ht="30" x14ac:dyDescent="0.25">
      <c r="B120" s="14"/>
      <c r="C120" s="1" t="s">
        <v>2</v>
      </c>
      <c r="D120" s="7">
        <v>4.5900000000000003E-2</v>
      </c>
      <c r="E120" s="7">
        <f t="shared" si="3"/>
        <v>1.3770000000000001E-2</v>
      </c>
      <c r="F120" s="7">
        <f t="shared" si="4"/>
        <v>3.6720000000000003E-2</v>
      </c>
      <c r="G120" s="7">
        <f t="shared" si="5"/>
        <v>4.1310000000000006E-2</v>
      </c>
      <c r="J120">
        <v>1.59</v>
      </c>
      <c r="K120">
        <v>-0.45333333333333337</v>
      </c>
      <c r="L120">
        <v>-0.72666666666666657</v>
      </c>
      <c r="M120">
        <v>0.41666666666666669</v>
      </c>
    </row>
    <row r="121" spans="2:13" ht="30" x14ac:dyDescent="0.25">
      <c r="B121" s="14"/>
      <c r="C121" s="1" t="s">
        <v>3</v>
      </c>
      <c r="D121" s="7">
        <v>3.56E-2</v>
      </c>
      <c r="E121" s="7">
        <f t="shared" si="3"/>
        <v>1.068E-2</v>
      </c>
      <c r="F121" s="7">
        <f t="shared" si="4"/>
        <v>2.8480000000000002E-2</v>
      </c>
      <c r="G121" s="7">
        <f t="shared" si="5"/>
        <v>3.2039999999999999E-2</v>
      </c>
      <c r="J121">
        <v>0.13666666666666671</v>
      </c>
      <c r="K121">
        <v>-1.7633333333333334</v>
      </c>
      <c r="L121">
        <v>-2.5033333333333334</v>
      </c>
      <c r="M121">
        <v>0.38000000000000006</v>
      </c>
    </row>
    <row r="122" spans="2:13" ht="30" x14ac:dyDescent="0.25">
      <c r="B122" s="14"/>
      <c r="C122" s="1" t="s">
        <v>4</v>
      </c>
      <c r="D122" s="7">
        <v>3.2099999999999997E-2</v>
      </c>
      <c r="E122" s="7">
        <f t="shared" si="3"/>
        <v>9.6299999999999979E-3</v>
      </c>
      <c r="F122" s="7">
        <f t="shared" si="4"/>
        <v>2.5679999999999998E-2</v>
      </c>
      <c r="G122" s="7">
        <f t="shared" si="5"/>
        <v>2.8889999999999999E-2</v>
      </c>
      <c r="J122">
        <v>-1.3</v>
      </c>
      <c r="K122">
        <v>-0.86333333333333329</v>
      </c>
      <c r="L122">
        <v>-1.0166666666666666</v>
      </c>
      <c r="M122">
        <v>0.31</v>
      </c>
    </row>
    <row r="123" spans="2:13" ht="30" x14ac:dyDescent="0.25">
      <c r="B123" s="14">
        <v>2008</v>
      </c>
      <c r="C123" s="1" t="s">
        <v>1</v>
      </c>
      <c r="D123" s="7">
        <v>1.6E-2</v>
      </c>
      <c r="E123" s="7">
        <f t="shared" si="3"/>
        <v>4.7999999999999996E-3</v>
      </c>
      <c r="F123" s="7">
        <f t="shared" si="4"/>
        <v>1.2800000000000001E-2</v>
      </c>
      <c r="G123" s="7">
        <f t="shared" si="5"/>
        <v>1.4400000000000001E-2</v>
      </c>
      <c r="J123">
        <v>-3.4599999999999995</v>
      </c>
      <c r="K123">
        <v>-0.16999999999999993</v>
      </c>
      <c r="L123">
        <v>1.1066666666666667</v>
      </c>
      <c r="M123">
        <v>0.17</v>
      </c>
    </row>
    <row r="124" spans="2:13" ht="30" x14ac:dyDescent="0.25">
      <c r="B124" s="14"/>
      <c r="C124" s="1" t="s">
        <v>2</v>
      </c>
      <c r="D124" s="7">
        <v>5.5999999999999999E-3</v>
      </c>
      <c r="E124" s="7">
        <f t="shared" si="3"/>
        <v>1.6799999999999999E-3</v>
      </c>
      <c r="F124" s="7">
        <f t="shared" si="4"/>
        <v>4.4800000000000005E-3</v>
      </c>
      <c r="G124" s="7">
        <f t="shared" si="5"/>
        <v>5.0400000000000002E-3</v>
      </c>
      <c r="J124">
        <v>-0.65999999999999981</v>
      </c>
      <c r="K124">
        <v>0.87666666666666659</v>
      </c>
      <c r="L124">
        <v>-0.50666666666666671</v>
      </c>
      <c r="M124">
        <v>0.17666666666666667</v>
      </c>
    </row>
    <row r="125" spans="2:13" ht="30" x14ac:dyDescent="0.25">
      <c r="B125" s="14"/>
      <c r="C125" s="1" t="s">
        <v>3</v>
      </c>
      <c r="D125" s="7">
        <v>-1.6999999999999999E-3</v>
      </c>
      <c r="E125" s="7">
        <f t="shared" si="3"/>
        <v>-5.0999999999999993E-4</v>
      </c>
      <c r="F125" s="7">
        <f t="shared" si="4"/>
        <v>-1.3600000000000001E-3</v>
      </c>
      <c r="G125" s="7">
        <f t="shared" si="5"/>
        <v>-1.5299999999999999E-3</v>
      </c>
      <c r="J125">
        <v>-2.8266666666666667</v>
      </c>
      <c r="K125">
        <v>2.3166666666666669</v>
      </c>
      <c r="L125">
        <v>3.19</v>
      </c>
      <c r="M125">
        <v>0.14333333333333334</v>
      </c>
    </row>
    <row r="126" spans="2:13" ht="30" x14ac:dyDescent="0.25">
      <c r="B126" s="14"/>
      <c r="C126" s="1" t="s">
        <v>4</v>
      </c>
      <c r="D126" s="7">
        <v>-8.2900000000000001E-2</v>
      </c>
      <c r="E126" s="7">
        <f t="shared" si="3"/>
        <v>-2.487E-2</v>
      </c>
      <c r="F126" s="7">
        <f t="shared" si="4"/>
        <v>-6.6320000000000004E-2</v>
      </c>
      <c r="G126" s="7">
        <f t="shared" si="5"/>
        <v>-7.461000000000001E-2</v>
      </c>
      <c r="J126">
        <v>-7.7833333333333341</v>
      </c>
      <c r="K126">
        <v>-0.6433333333333332</v>
      </c>
      <c r="L126">
        <v>-3.0433333333333334</v>
      </c>
      <c r="M126">
        <v>3.6666666666666667E-2</v>
      </c>
    </row>
    <row r="127" spans="2:13" ht="30" x14ac:dyDescent="0.25">
      <c r="B127" s="14">
        <v>2009</v>
      </c>
      <c r="C127" s="1" t="s">
        <v>1</v>
      </c>
      <c r="D127" s="7">
        <v>-7.3300000000000004E-2</v>
      </c>
      <c r="E127" s="7">
        <f t="shared" si="3"/>
        <v>-2.1989999999999999E-2</v>
      </c>
      <c r="F127" s="7">
        <f t="shared" si="4"/>
        <v>-5.8640000000000005E-2</v>
      </c>
      <c r="G127" s="7">
        <f t="shared" si="5"/>
        <v>-6.5970000000000001E-2</v>
      </c>
      <c r="J127">
        <v>-3.09</v>
      </c>
      <c r="K127">
        <v>-0.20000000000000004</v>
      </c>
      <c r="L127">
        <v>-4.7266666666666675</v>
      </c>
      <c r="M127">
        <v>0.01</v>
      </c>
    </row>
    <row r="128" spans="2:13" ht="30" x14ac:dyDescent="0.25">
      <c r="B128" s="14"/>
      <c r="C128" s="1" t="s">
        <v>2</v>
      </c>
      <c r="D128" s="7">
        <v>-5.1999999999999998E-2</v>
      </c>
      <c r="E128" s="7">
        <f t="shared" si="3"/>
        <v>-1.5599999999999999E-2</v>
      </c>
      <c r="F128" s="7">
        <f t="shared" si="4"/>
        <v>-4.1599999999999998E-2</v>
      </c>
      <c r="G128" s="7">
        <f t="shared" si="5"/>
        <v>-4.6800000000000001E-2</v>
      </c>
      <c r="J128">
        <v>5.2766666666666664</v>
      </c>
      <c r="K128">
        <v>1.7833333333333332</v>
      </c>
      <c r="L128">
        <v>1.1800000000000002</v>
      </c>
      <c r="M128">
        <v>6.6666666666666671E-3</v>
      </c>
    </row>
    <row r="129" spans="2:13" ht="30" x14ac:dyDescent="0.25">
      <c r="B129" s="14"/>
      <c r="C129" s="1" t="s">
        <v>3</v>
      </c>
      <c r="D129" s="7">
        <v>-3.32E-2</v>
      </c>
      <c r="E129" s="7">
        <f t="shared" si="3"/>
        <v>-9.9600000000000001E-3</v>
      </c>
      <c r="F129" s="7">
        <f t="shared" si="4"/>
        <v>-2.656E-2</v>
      </c>
      <c r="G129" s="7">
        <f t="shared" si="5"/>
        <v>-2.988E-2</v>
      </c>
      <c r="J129">
        <v>5.0433333333333339</v>
      </c>
      <c r="K129">
        <v>1.4866666666666666</v>
      </c>
      <c r="L129">
        <v>4.583333333333333</v>
      </c>
      <c r="M129">
        <v>0.01</v>
      </c>
    </row>
    <row r="130" spans="2:13" ht="30" x14ac:dyDescent="0.25">
      <c r="B130" s="14"/>
      <c r="C130" s="1" t="s">
        <v>4</v>
      </c>
      <c r="D130" s="7">
        <v>-2.1100000000000001E-2</v>
      </c>
      <c r="E130" s="7">
        <f t="shared" si="3"/>
        <v>-6.3299999999999997E-3</v>
      </c>
      <c r="F130" s="7">
        <f t="shared" si="4"/>
        <v>-1.6880000000000003E-2</v>
      </c>
      <c r="G130" s="7">
        <f t="shared" si="5"/>
        <v>-1.899E-2</v>
      </c>
      <c r="J130">
        <v>1.9066666666666665</v>
      </c>
      <c r="K130">
        <v>-0.36999999999999983</v>
      </c>
      <c r="L130">
        <v>-1.1600000000000001</v>
      </c>
      <c r="M130">
        <v>3.3333333333333335E-3</v>
      </c>
    </row>
    <row r="131" spans="2:13" ht="30" x14ac:dyDescent="0.25">
      <c r="B131" s="14">
        <v>2010</v>
      </c>
      <c r="C131" s="1" t="s">
        <v>1</v>
      </c>
      <c r="D131" s="7">
        <v>7.6E-3</v>
      </c>
      <c r="E131" s="7">
        <f t="shared" si="3"/>
        <v>2.2799999999999999E-3</v>
      </c>
      <c r="F131" s="7">
        <f t="shared" si="4"/>
        <v>6.0800000000000003E-3</v>
      </c>
      <c r="G131" s="7">
        <f t="shared" si="5"/>
        <v>6.8399999999999997E-3</v>
      </c>
      <c r="J131">
        <v>2.1166666666666667</v>
      </c>
      <c r="K131">
        <v>1.0766666666666667</v>
      </c>
      <c r="L131">
        <v>1.7933333333333332</v>
      </c>
      <c r="M131">
        <v>3.3333333333333335E-3</v>
      </c>
    </row>
    <row r="132" spans="2:13" ht="30" x14ac:dyDescent="0.25">
      <c r="B132" s="14"/>
      <c r="C132" s="1" t="s">
        <v>2</v>
      </c>
      <c r="D132" s="7">
        <v>3.3099999999999997E-2</v>
      </c>
      <c r="E132" s="7">
        <f t="shared" ref="E132:E152" si="6">0.3*D132</f>
        <v>9.9299999999999996E-3</v>
      </c>
      <c r="F132" s="7">
        <f t="shared" ref="F132:F152" si="7">0.8*D132</f>
        <v>2.648E-2</v>
      </c>
      <c r="G132" s="7">
        <f t="shared" ref="G132:G152" si="8">0.9*D132</f>
        <v>2.9789999999999997E-2</v>
      </c>
      <c r="J132">
        <v>-3.8166666666666664</v>
      </c>
      <c r="K132">
        <v>0.90999999999999981</v>
      </c>
      <c r="L132">
        <v>-1.1466666666666667</v>
      </c>
      <c r="M132">
        <v>0.01</v>
      </c>
    </row>
    <row r="133" spans="2:13" ht="30" x14ac:dyDescent="0.25">
      <c r="B133" s="14"/>
      <c r="C133" s="1" t="s">
        <v>3</v>
      </c>
      <c r="D133" s="7">
        <v>3.8600000000000002E-2</v>
      </c>
      <c r="E133" s="7">
        <f t="shared" si="6"/>
        <v>1.158E-2</v>
      </c>
      <c r="F133" s="7">
        <f t="shared" si="7"/>
        <v>3.0880000000000005E-2</v>
      </c>
      <c r="G133" s="7">
        <f t="shared" si="8"/>
        <v>3.474E-2</v>
      </c>
      <c r="J133">
        <v>3.9</v>
      </c>
      <c r="K133">
        <v>0.36999999999999994</v>
      </c>
      <c r="L133">
        <v>-1.3866666666666667</v>
      </c>
      <c r="M133">
        <v>0.01</v>
      </c>
    </row>
    <row r="134" spans="2:13" ht="30" x14ac:dyDescent="0.25">
      <c r="B134" s="14"/>
      <c r="C134" s="1" t="s">
        <v>4</v>
      </c>
      <c r="D134" s="7">
        <v>4.6199999999999998E-2</v>
      </c>
      <c r="E134" s="7">
        <f t="shared" si="6"/>
        <v>1.3859999999999999E-2</v>
      </c>
      <c r="F134" s="7">
        <f t="shared" si="7"/>
        <v>3.696E-2</v>
      </c>
      <c r="G134" s="7">
        <f t="shared" si="8"/>
        <v>4.1579999999999999E-2</v>
      </c>
      <c r="J134">
        <v>3.7666666666666671</v>
      </c>
      <c r="K134">
        <v>1.8333333333333333</v>
      </c>
      <c r="L134">
        <v>0.18333333333333326</v>
      </c>
      <c r="M134">
        <v>0.01</v>
      </c>
    </row>
    <row r="135" spans="2:13" ht="30" x14ac:dyDescent="0.25">
      <c r="B135" s="14">
        <v>2011</v>
      </c>
      <c r="C135" s="1" t="s">
        <v>1</v>
      </c>
      <c r="D135" s="7">
        <v>3.3599999999999998E-2</v>
      </c>
      <c r="E135" s="7">
        <f t="shared" si="6"/>
        <v>1.0079999999999999E-2</v>
      </c>
      <c r="F135" s="7">
        <f t="shared" si="7"/>
        <v>2.6880000000000001E-2</v>
      </c>
      <c r="G135" s="7">
        <f t="shared" si="8"/>
        <v>3.024E-2</v>
      </c>
      <c r="J135">
        <v>1.9766666666666668</v>
      </c>
      <c r="K135">
        <v>0.6066666666666668</v>
      </c>
      <c r="L135">
        <v>0.41666666666666674</v>
      </c>
      <c r="M135">
        <v>0.01</v>
      </c>
    </row>
    <row r="136" spans="2:13" ht="30" x14ac:dyDescent="0.25">
      <c r="B136" s="14"/>
      <c r="C136" s="1" t="s">
        <v>2</v>
      </c>
      <c r="D136" s="7">
        <v>3.9399999999999998E-2</v>
      </c>
      <c r="E136" s="7">
        <f t="shared" si="6"/>
        <v>1.1819999999999999E-2</v>
      </c>
      <c r="F136" s="7">
        <f t="shared" si="7"/>
        <v>3.1519999999999999E-2</v>
      </c>
      <c r="G136" s="7">
        <f t="shared" si="8"/>
        <v>3.5459999999999998E-2</v>
      </c>
      <c r="J136">
        <v>-4.0000000000000036E-2</v>
      </c>
      <c r="K136">
        <v>-0.37666666666666665</v>
      </c>
      <c r="L136">
        <v>-1.4900000000000002</v>
      </c>
      <c r="M136">
        <v>0</v>
      </c>
    </row>
    <row r="137" spans="2:13" ht="30" x14ac:dyDescent="0.25">
      <c r="B137" s="14"/>
      <c r="C137" s="1" t="s">
        <v>3</v>
      </c>
      <c r="D137" s="7">
        <v>3.3000000000000002E-2</v>
      </c>
      <c r="E137" s="7">
        <f t="shared" si="6"/>
        <v>9.9000000000000008E-3</v>
      </c>
      <c r="F137" s="7">
        <f t="shared" si="7"/>
        <v>2.6400000000000003E-2</v>
      </c>
      <c r="G137" s="7">
        <f t="shared" si="8"/>
        <v>2.9700000000000001E-2</v>
      </c>
      <c r="J137">
        <v>-5.3133333333333335</v>
      </c>
      <c r="K137">
        <v>-2.8166666666666664</v>
      </c>
      <c r="L137">
        <v>-1.2333333333333334</v>
      </c>
      <c r="M137">
        <v>3.3333333333333335E-3</v>
      </c>
    </row>
    <row r="138" spans="2:13" ht="30" x14ac:dyDescent="0.25">
      <c r="B138" s="14"/>
      <c r="C138" s="1" t="s">
        <v>4</v>
      </c>
      <c r="D138" s="7">
        <v>2.9600000000000001E-2</v>
      </c>
      <c r="E138" s="7">
        <f t="shared" si="6"/>
        <v>8.8800000000000007E-3</v>
      </c>
      <c r="F138" s="7">
        <f t="shared" si="7"/>
        <v>2.3680000000000003E-2</v>
      </c>
      <c r="G138" s="7">
        <f t="shared" si="8"/>
        <v>2.664E-2</v>
      </c>
      <c r="J138">
        <v>3.936666666666667</v>
      </c>
      <c r="K138">
        <v>0.92</v>
      </c>
      <c r="L138">
        <v>0.15333333333333332</v>
      </c>
      <c r="M138">
        <v>0</v>
      </c>
    </row>
    <row r="139" spans="2:13" ht="30" x14ac:dyDescent="0.25">
      <c r="B139" s="14">
        <v>2012</v>
      </c>
      <c r="C139" s="1" t="s">
        <v>1</v>
      </c>
      <c r="D139" s="7">
        <v>2.5899999999999999E-2</v>
      </c>
      <c r="E139" s="7">
        <f t="shared" si="6"/>
        <v>7.7699999999999991E-3</v>
      </c>
      <c r="F139" s="7">
        <f t="shared" si="7"/>
        <v>2.0720000000000002E-2</v>
      </c>
      <c r="G139" s="7">
        <f t="shared" si="8"/>
        <v>2.3310000000000001E-2</v>
      </c>
      <c r="J139">
        <v>4.1933333333333325</v>
      </c>
      <c r="K139">
        <v>0.21666666666666665</v>
      </c>
      <c r="L139">
        <v>-0.72666666666666668</v>
      </c>
      <c r="M139">
        <v>0</v>
      </c>
    </row>
    <row r="140" spans="2:13" ht="30" x14ac:dyDescent="0.25">
      <c r="B140" s="14"/>
      <c r="C140" s="1" t="s">
        <v>2</v>
      </c>
      <c r="D140" s="7">
        <v>2.6800000000000001E-2</v>
      </c>
      <c r="E140" s="7">
        <f t="shared" si="6"/>
        <v>8.0400000000000003E-3</v>
      </c>
      <c r="F140" s="7">
        <f t="shared" si="7"/>
        <v>2.1440000000000001E-2</v>
      </c>
      <c r="G140" s="7">
        <f t="shared" si="8"/>
        <v>2.4120000000000003E-2</v>
      </c>
      <c r="J140">
        <v>-1.05</v>
      </c>
      <c r="K140">
        <v>2.6666666666666655E-2</v>
      </c>
      <c r="L140">
        <v>0.13999999999999999</v>
      </c>
      <c r="M140">
        <v>3.3333333333333335E-3</v>
      </c>
    </row>
    <row r="141" spans="2:13" ht="30" x14ac:dyDescent="0.25">
      <c r="B141" s="14"/>
      <c r="C141" s="1" t="s">
        <v>3</v>
      </c>
      <c r="D141" s="7">
        <v>2.3400000000000001E-2</v>
      </c>
      <c r="E141" s="7">
        <f t="shared" si="6"/>
        <v>7.0200000000000002E-3</v>
      </c>
      <c r="F141" s="7">
        <f t="shared" si="7"/>
        <v>1.8720000000000001E-2</v>
      </c>
      <c r="G141" s="7">
        <f t="shared" si="8"/>
        <v>2.1060000000000002E-2</v>
      </c>
      <c r="J141">
        <v>2.0233333333333334</v>
      </c>
      <c r="K141">
        <v>-0.46666666666666673</v>
      </c>
      <c r="L141">
        <v>0.71333333333333337</v>
      </c>
      <c r="M141">
        <v>6.6666666666666671E-3</v>
      </c>
    </row>
    <row r="142" spans="2:13" ht="30" x14ac:dyDescent="0.25">
      <c r="B142" s="14"/>
      <c r="C142" s="1" t="s">
        <v>4</v>
      </c>
      <c r="D142" s="7">
        <v>2.5399999999999999E-2</v>
      </c>
      <c r="E142" s="7">
        <f t="shared" si="6"/>
        <v>7.6199999999999992E-3</v>
      </c>
      <c r="F142" s="7">
        <f t="shared" si="7"/>
        <v>2.0320000000000001E-2</v>
      </c>
      <c r="G142" s="7">
        <f t="shared" si="8"/>
        <v>2.2859999999999998E-2</v>
      </c>
      <c r="J142">
        <v>6.6666666666666652E-2</v>
      </c>
      <c r="K142">
        <v>0.40666666666666673</v>
      </c>
      <c r="L142">
        <v>2.0966666666666662</v>
      </c>
      <c r="M142">
        <v>0.01</v>
      </c>
    </row>
    <row r="143" spans="2:13" ht="30" x14ac:dyDescent="0.25">
      <c r="B143" s="14">
        <v>2013</v>
      </c>
      <c r="C143" s="1" t="s">
        <v>1</v>
      </c>
      <c r="D143" s="7">
        <v>2.5700000000000001E-2</v>
      </c>
      <c r="E143" s="7">
        <f t="shared" si="6"/>
        <v>7.7099999999999998E-3</v>
      </c>
      <c r="F143" s="7">
        <f t="shared" si="7"/>
        <v>2.0560000000000002E-2</v>
      </c>
      <c r="G143" s="7">
        <f t="shared" si="8"/>
        <v>2.3130000000000001E-2</v>
      </c>
      <c r="J143">
        <v>3.6300000000000003</v>
      </c>
      <c r="K143">
        <v>0.30333333333333329</v>
      </c>
      <c r="L143">
        <v>0.51333333333333331</v>
      </c>
      <c r="M143">
        <v>0</v>
      </c>
    </row>
    <row r="144" spans="2:13" ht="30" x14ac:dyDescent="0.25">
      <c r="B144" s="14"/>
      <c r="C144" s="1" t="s">
        <v>2</v>
      </c>
      <c r="D144" s="7">
        <v>2.87E-2</v>
      </c>
      <c r="E144" s="7">
        <f t="shared" si="6"/>
        <v>8.6099999999999996E-3</v>
      </c>
      <c r="F144" s="7">
        <f t="shared" si="7"/>
        <v>2.2960000000000001E-2</v>
      </c>
      <c r="G144" s="7">
        <f t="shared" si="8"/>
        <v>2.5829999999999999E-2</v>
      </c>
      <c r="J144">
        <v>1.053333333333333</v>
      </c>
      <c r="K144">
        <v>0.26</v>
      </c>
      <c r="L144">
        <v>0.43</v>
      </c>
      <c r="M144">
        <v>0</v>
      </c>
    </row>
    <row r="145" spans="2:13" ht="30" x14ac:dyDescent="0.25">
      <c r="B145" s="14"/>
      <c r="C145" s="1" t="s">
        <v>3</v>
      </c>
      <c r="D145" s="7">
        <v>2.5899999999999999E-2</v>
      </c>
      <c r="E145" s="7">
        <f t="shared" si="6"/>
        <v>7.7699999999999991E-3</v>
      </c>
      <c r="F145" s="7">
        <f t="shared" si="7"/>
        <v>2.0720000000000002E-2</v>
      </c>
      <c r="G145" s="7">
        <f t="shared" si="8"/>
        <v>2.3310000000000001E-2</v>
      </c>
      <c r="J145">
        <v>2.2366666666666668</v>
      </c>
      <c r="K145">
        <v>1.67</v>
      </c>
      <c r="L145">
        <v>-1.1033333333333333</v>
      </c>
      <c r="M145">
        <v>0</v>
      </c>
    </row>
    <row r="146" spans="2:13" ht="30" x14ac:dyDescent="0.25">
      <c r="B146" s="14"/>
      <c r="C146" s="1" t="s">
        <v>4</v>
      </c>
      <c r="D146" s="7">
        <v>2.53E-2</v>
      </c>
      <c r="E146" s="7">
        <f t="shared" si="6"/>
        <v>7.5899999999999995E-3</v>
      </c>
      <c r="F146" s="7">
        <f t="shared" si="7"/>
        <v>2.0240000000000001E-2</v>
      </c>
      <c r="G146" s="7">
        <f t="shared" si="8"/>
        <v>2.2769999999999999E-2</v>
      </c>
      <c r="J146">
        <v>3.3699999999999997</v>
      </c>
      <c r="K146">
        <v>-0.21999999999999997</v>
      </c>
      <c r="L146">
        <v>0.27333333333333332</v>
      </c>
      <c r="M146">
        <v>0</v>
      </c>
    </row>
    <row r="147" spans="2:13" ht="30" x14ac:dyDescent="0.25">
      <c r="B147" s="14">
        <v>2014</v>
      </c>
      <c r="C147" s="1" t="s">
        <v>1</v>
      </c>
      <c r="D147" s="7">
        <v>2.7400000000000001E-2</v>
      </c>
      <c r="E147" s="7">
        <f t="shared" si="6"/>
        <v>8.2199999999999999E-3</v>
      </c>
      <c r="F147" s="7">
        <f t="shared" si="7"/>
        <v>2.1920000000000002E-2</v>
      </c>
      <c r="G147" s="7">
        <f t="shared" si="8"/>
        <v>2.4660000000000001E-2</v>
      </c>
      <c r="J147">
        <v>0.58666666666666678</v>
      </c>
      <c r="K147">
        <v>-0.22333333333333338</v>
      </c>
      <c r="L147">
        <v>0.77666666666666673</v>
      </c>
      <c r="M147">
        <v>0</v>
      </c>
    </row>
    <row r="148" spans="2:13" ht="30" x14ac:dyDescent="0.25">
      <c r="B148" s="14"/>
      <c r="C148" s="1" t="s">
        <v>2</v>
      </c>
      <c r="D148" s="7">
        <v>2.9100000000000001E-2</v>
      </c>
      <c r="E148" s="7">
        <f t="shared" si="6"/>
        <v>8.7299999999999999E-3</v>
      </c>
      <c r="F148" s="7">
        <f t="shared" si="7"/>
        <v>2.3280000000000002E-2</v>
      </c>
      <c r="G148" s="7">
        <f t="shared" si="8"/>
        <v>2.6190000000000001E-2</v>
      </c>
      <c r="J148">
        <v>1.4933333333333334</v>
      </c>
      <c r="K148">
        <v>-1.0233333333333334</v>
      </c>
      <c r="L148">
        <v>0.17666666666666664</v>
      </c>
      <c r="M148">
        <v>0</v>
      </c>
    </row>
    <row r="149" spans="2:13" ht="30" x14ac:dyDescent="0.25">
      <c r="B149" s="14"/>
      <c r="C149" s="1" t="s">
        <v>3</v>
      </c>
      <c r="D149" s="7">
        <v>2.63E-2</v>
      </c>
      <c r="E149" s="7">
        <f t="shared" si="6"/>
        <v>7.8899999999999994E-3</v>
      </c>
      <c r="F149" s="7">
        <f t="shared" si="7"/>
        <v>2.1040000000000003E-2</v>
      </c>
      <c r="G149" s="7">
        <f t="shared" si="8"/>
        <v>2.367E-2</v>
      </c>
      <c r="J149">
        <v>7.3333333333333472E-2</v>
      </c>
      <c r="K149">
        <v>-2.5299999999999998</v>
      </c>
      <c r="L149">
        <v>-0.78333333333333333</v>
      </c>
      <c r="M149">
        <v>0</v>
      </c>
    </row>
    <row r="150" spans="2:13" ht="30" x14ac:dyDescent="0.25">
      <c r="B150" s="14"/>
      <c r="C150" s="1" t="s">
        <v>4</v>
      </c>
      <c r="D150" s="7">
        <v>3.04E-2</v>
      </c>
      <c r="E150" s="7">
        <f t="shared" si="6"/>
        <v>9.1199999999999996E-3</v>
      </c>
      <c r="F150" s="7">
        <f t="shared" si="7"/>
        <v>2.4320000000000001E-2</v>
      </c>
      <c r="G150" s="7">
        <f t="shared" si="8"/>
        <v>2.7359999999999999E-2</v>
      </c>
      <c r="J150">
        <v>1.6700000000000002</v>
      </c>
      <c r="K150">
        <v>1.5433333333333332</v>
      </c>
      <c r="L150">
        <v>-1.2633333333333332</v>
      </c>
      <c r="M150">
        <v>0</v>
      </c>
    </row>
    <row r="151" spans="2:13" ht="30" x14ac:dyDescent="0.25">
      <c r="B151" s="14">
        <v>2015</v>
      </c>
      <c r="C151" s="1" t="s">
        <v>1</v>
      </c>
      <c r="D151" s="7">
        <v>3.5700000000000003E-2</v>
      </c>
      <c r="E151" s="7">
        <f t="shared" si="6"/>
        <v>1.0710000000000001E-2</v>
      </c>
      <c r="F151" s="7">
        <f t="shared" si="7"/>
        <v>2.8560000000000002E-2</v>
      </c>
      <c r="G151" s="7">
        <f t="shared" si="8"/>
        <v>3.2130000000000006E-2</v>
      </c>
      <c r="J151">
        <v>0.6333333333333333</v>
      </c>
      <c r="K151">
        <v>0.98999999999999988</v>
      </c>
      <c r="L151">
        <v>-1.9966666666666668</v>
      </c>
      <c r="M151">
        <v>0</v>
      </c>
    </row>
    <row r="152" spans="2:13" ht="30" x14ac:dyDescent="0.25">
      <c r="B152" s="14"/>
      <c r="C152" s="1" t="s">
        <v>2</v>
      </c>
      <c r="D152" s="7">
        <v>3.1399999999999997E-2</v>
      </c>
      <c r="E152" s="7">
        <f t="shared" si="6"/>
        <v>9.4199999999999996E-3</v>
      </c>
      <c r="F152" s="7">
        <f t="shared" si="7"/>
        <v>2.512E-2</v>
      </c>
      <c r="G152" s="7">
        <f t="shared" si="8"/>
        <v>2.8259999999999997E-2</v>
      </c>
      <c r="J152">
        <v>0.14000000000000004</v>
      </c>
      <c r="K152">
        <v>0.25999999999999995</v>
      </c>
      <c r="L152">
        <v>-0.27666666666666662</v>
      </c>
      <c r="M152">
        <v>0</v>
      </c>
    </row>
    <row r="153" spans="2:13" ht="30" x14ac:dyDescent="0.25">
      <c r="B153" s="14"/>
      <c r="C153" s="1" t="s">
        <v>3</v>
      </c>
    </row>
    <row r="154" spans="2:13" ht="30" x14ac:dyDescent="0.25">
      <c r="B154" s="14"/>
      <c r="C154" s="1" t="s">
        <v>4</v>
      </c>
    </row>
    <row r="190" ht="19.5" customHeight="1" x14ac:dyDescent="0.25"/>
  </sheetData>
  <mergeCells count="38">
    <mergeCell ref="B23:B26"/>
    <mergeCell ref="B3:B6"/>
    <mergeCell ref="B7:B10"/>
    <mergeCell ref="B11:B14"/>
    <mergeCell ref="B15:B18"/>
    <mergeCell ref="B19:B22"/>
    <mergeCell ref="B71:B74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B119:B122"/>
    <mergeCell ref="B75:B78"/>
    <mergeCell ref="B79:B82"/>
    <mergeCell ref="B83:B86"/>
    <mergeCell ref="B87:B90"/>
    <mergeCell ref="B91:B94"/>
    <mergeCell ref="B95:B98"/>
    <mergeCell ref="B99:B102"/>
    <mergeCell ref="B103:B106"/>
    <mergeCell ref="B107:B110"/>
    <mergeCell ref="B111:B114"/>
    <mergeCell ref="B115:B118"/>
    <mergeCell ref="B147:B150"/>
    <mergeCell ref="B151:B154"/>
    <mergeCell ref="B123:B126"/>
    <mergeCell ref="B127:B130"/>
    <mergeCell ref="B131:B134"/>
    <mergeCell ref="B135:B138"/>
    <mergeCell ref="B139:B142"/>
    <mergeCell ref="B143:B1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58"/>
  <sheetViews>
    <sheetView workbookViewId="0">
      <selection activeCell="D26" sqref="D26"/>
    </sheetView>
  </sheetViews>
  <sheetFormatPr defaultRowHeight="15" x14ac:dyDescent="0.25"/>
  <sheetData>
    <row r="2" spans="2:11" x14ac:dyDescent="0.25"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</row>
    <row r="3" spans="2:11" x14ac:dyDescent="0.25">
      <c r="B3" s="16">
        <v>1978</v>
      </c>
      <c r="C3">
        <v>197801</v>
      </c>
      <c r="D3">
        <v>-6.01</v>
      </c>
      <c r="E3">
        <v>2.2200000000000002</v>
      </c>
      <c r="F3">
        <v>3.29</v>
      </c>
      <c r="G3">
        <v>0.49</v>
      </c>
      <c r="H3" s="15">
        <f>AVERAGE(D3:D5)</f>
        <v>-1.513333333333333</v>
      </c>
      <c r="I3" s="15">
        <f>AVERAGE(E3:E5)</f>
        <v>3.0766666666666667</v>
      </c>
      <c r="J3" s="15">
        <f>AVERAGE(F3:F5)</f>
        <v>1.78</v>
      </c>
      <c r="K3" s="15">
        <f>AVERAGE(G3:G5)</f>
        <v>0.49333333333333335</v>
      </c>
    </row>
    <row r="4" spans="2:11" x14ac:dyDescent="0.25">
      <c r="B4" s="16"/>
      <c r="C4">
        <v>197802</v>
      </c>
      <c r="D4">
        <v>-1.38</v>
      </c>
      <c r="E4">
        <v>3.57</v>
      </c>
      <c r="F4">
        <v>0.8</v>
      </c>
      <c r="G4">
        <v>0.46</v>
      </c>
      <c r="H4" s="15"/>
      <c r="I4" s="15"/>
      <c r="J4" s="15"/>
      <c r="K4" s="15"/>
    </row>
    <row r="5" spans="2:11" x14ac:dyDescent="0.25">
      <c r="B5" s="16"/>
      <c r="C5">
        <v>197803</v>
      </c>
      <c r="D5">
        <v>2.85</v>
      </c>
      <c r="E5">
        <v>3.44</v>
      </c>
      <c r="F5">
        <v>1.25</v>
      </c>
      <c r="G5">
        <v>0.53</v>
      </c>
      <c r="H5" s="15"/>
      <c r="I5" s="15"/>
      <c r="J5" s="15"/>
      <c r="K5" s="15"/>
    </row>
    <row r="6" spans="2:11" x14ac:dyDescent="0.25">
      <c r="B6" s="16"/>
      <c r="C6">
        <v>197804</v>
      </c>
      <c r="D6">
        <v>7.88</v>
      </c>
      <c r="E6">
        <v>0.38</v>
      </c>
      <c r="F6">
        <v>-3.49</v>
      </c>
      <c r="G6">
        <v>0.54</v>
      </c>
      <c r="H6" s="15">
        <f>AVERAGE(D6:D8)</f>
        <v>2.6500000000000004</v>
      </c>
      <c r="I6" s="15">
        <f t="shared" ref="I6:J6" si="0">AVERAGE(E6:E8)</f>
        <v>2.2200000000000002</v>
      </c>
      <c r="J6" s="15">
        <f t="shared" si="0"/>
        <v>-1.17</v>
      </c>
      <c r="K6" s="15">
        <f>AVERAGE(G6:G8)</f>
        <v>0.53</v>
      </c>
    </row>
    <row r="7" spans="2:11" x14ac:dyDescent="0.25">
      <c r="B7" s="16"/>
      <c r="C7">
        <v>197805</v>
      </c>
      <c r="D7">
        <v>1.76</v>
      </c>
      <c r="E7">
        <v>4.59</v>
      </c>
      <c r="F7">
        <v>-0.6</v>
      </c>
      <c r="G7">
        <v>0.51</v>
      </c>
      <c r="H7" s="15"/>
      <c r="I7" s="15"/>
      <c r="J7" s="15"/>
      <c r="K7" s="15"/>
    </row>
    <row r="8" spans="2:11" x14ac:dyDescent="0.25">
      <c r="B8" s="16"/>
      <c r="C8">
        <v>197806</v>
      </c>
      <c r="D8">
        <v>-1.69</v>
      </c>
      <c r="E8">
        <v>1.69</v>
      </c>
      <c r="F8">
        <v>0.57999999999999996</v>
      </c>
      <c r="G8">
        <v>0.54</v>
      </c>
      <c r="H8" s="15"/>
      <c r="I8" s="15"/>
      <c r="J8" s="15"/>
      <c r="K8" s="15"/>
    </row>
    <row r="9" spans="2:11" x14ac:dyDescent="0.25">
      <c r="B9" s="16"/>
      <c r="C9">
        <v>197807</v>
      </c>
      <c r="D9">
        <v>5.1100000000000003</v>
      </c>
      <c r="E9">
        <v>0.27</v>
      </c>
      <c r="F9">
        <v>-1.1100000000000001</v>
      </c>
      <c r="G9">
        <v>0.56000000000000005</v>
      </c>
      <c r="H9" s="15">
        <f t="shared" ref="H9:J24" si="1">AVERAGE(D9:D11)</f>
        <v>2.4766666666666666</v>
      </c>
      <c r="I9" s="15">
        <f t="shared" si="1"/>
        <v>1.6499999999999997</v>
      </c>
      <c r="J9" s="15">
        <f t="shared" si="1"/>
        <v>9.6666666666666609E-2</v>
      </c>
      <c r="K9" s="15">
        <f t="shared" ref="K9" si="2">AVERAGE(G9:G11)</f>
        <v>0.58000000000000007</v>
      </c>
    </row>
    <row r="10" spans="2:11" x14ac:dyDescent="0.25">
      <c r="B10" s="16"/>
      <c r="C10">
        <v>197808</v>
      </c>
      <c r="D10">
        <v>3.75</v>
      </c>
      <c r="E10">
        <v>5.09</v>
      </c>
      <c r="F10">
        <v>-0.48</v>
      </c>
      <c r="G10">
        <v>0.56000000000000005</v>
      </c>
      <c r="H10" s="15"/>
      <c r="I10" s="15"/>
      <c r="J10" s="15"/>
      <c r="K10" s="15"/>
    </row>
    <row r="11" spans="2:11" x14ac:dyDescent="0.25">
      <c r="B11" s="16"/>
      <c r="C11">
        <v>197809</v>
      </c>
      <c r="D11">
        <v>-1.43</v>
      </c>
      <c r="E11">
        <v>-0.41</v>
      </c>
      <c r="F11">
        <v>1.88</v>
      </c>
      <c r="G11">
        <v>0.62</v>
      </c>
      <c r="H11" s="15"/>
      <c r="I11" s="15"/>
      <c r="J11" s="15"/>
      <c r="K11" s="15"/>
    </row>
    <row r="12" spans="2:11" x14ac:dyDescent="0.25">
      <c r="B12" s="16"/>
      <c r="C12">
        <v>197810</v>
      </c>
      <c r="D12">
        <v>-11.91</v>
      </c>
      <c r="E12">
        <v>-9.9</v>
      </c>
      <c r="F12">
        <v>1.36</v>
      </c>
      <c r="G12">
        <v>0.68</v>
      </c>
      <c r="H12" s="15">
        <f t="shared" ref="H12" si="3">AVERAGE(D12:D14)</f>
        <v>-2.773333333333333</v>
      </c>
      <c r="I12" s="15">
        <f t="shared" si="1"/>
        <v>-1.8800000000000001</v>
      </c>
      <c r="J12" s="15">
        <f t="shared" si="1"/>
        <v>-1.0133333333333334</v>
      </c>
      <c r="K12" s="15">
        <f t="shared" ref="K12" si="4">AVERAGE(G12:G14)</f>
        <v>0.72000000000000008</v>
      </c>
    </row>
    <row r="13" spans="2:11" x14ac:dyDescent="0.25">
      <c r="B13" s="16"/>
      <c r="C13">
        <v>197811</v>
      </c>
      <c r="D13">
        <v>2.71</v>
      </c>
      <c r="E13">
        <v>3.02</v>
      </c>
      <c r="F13">
        <v>-2.21</v>
      </c>
      <c r="G13">
        <v>0.7</v>
      </c>
      <c r="H13" s="15"/>
      <c r="I13" s="15"/>
      <c r="J13" s="15"/>
      <c r="K13" s="15"/>
    </row>
    <row r="14" spans="2:11" x14ac:dyDescent="0.25">
      <c r="B14" s="16"/>
      <c r="C14">
        <v>197812</v>
      </c>
      <c r="D14">
        <v>0.88</v>
      </c>
      <c r="E14">
        <v>1.24</v>
      </c>
      <c r="F14">
        <v>-2.19</v>
      </c>
      <c r="G14">
        <v>0.78</v>
      </c>
      <c r="H14" s="15"/>
      <c r="I14" s="15"/>
      <c r="J14" s="15"/>
      <c r="K14" s="15"/>
    </row>
    <row r="15" spans="2:11" x14ac:dyDescent="0.25">
      <c r="B15" s="16">
        <v>1979</v>
      </c>
      <c r="C15">
        <v>197901</v>
      </c>
      <c r="D15">
        <v>4.2300000000000004</v>
      </c>
      <c r="E15">
        <v>3.69</v>
      </c>
      <c r="F15">
        <v>2.25</v>
      </c>
      <c r="G15">
        <v>0.77</v>
      </c>
      <c r="H15" s="15">
        <f t="shared" ref="H15:J78" si="5">AVERAGE(D15:D17)</f>
        <v>2.1166666666666667</v>
      </c>
      <c r="I15" s="15">
        <f t="shared" si="1"/>
        <v>2.4466666666666668</v>
      </c>
      <c r="J15" s="15">
        <f t="shared" si="1"/>
        <v>0.92666666666666664</v>
      </c>
      <c r="K15" s="15">
        <f t="shared" ref="K15" si="6">AVERAGE(G15:G17)</f>
        <v>0.77</v>
      </c>
    </row>
    <row r="16" spans="2:11" x14ac:dyDescent="0.25">
      <c r="B16" s="16"/>
      <c r="C16">
        <v>197902</v>
      </c>
      <c r="D16">
        <v>-3.56</v>
      </c>
      <c r="E16">
        <v>0.46</v>
      </c>
      <c r="F16">
        <v>1.18</v>
      </c>
      <c r="G16">
        <v>0.73</v>
      </c>
      <c r="H16" s="15"/>
      <c r="I16" s="15"/>
      <c r="J16" s="15"/>
      <c r="K16" s="15"/>
    </row>
    <row r="17" spans="2:11" x14ac:dyDescent="0.25">
      <c r="B17" s="16"/>
      <c r="C17">
        <v>197903</v>
      </c>
      <c r="D17">
        <v>5.68</v>
      </c>
      <c r="E17">
        <v>3.19</v>
      </c>
      <c r="F17">
        <v>-0.65</v>
      </c>
      <c r="G17">
        <v>0.81</v>
      </c>
      <c r="H17" s="15"/>
      <c r="I17" s="15"/>
      <c r="J17" s="15"/>
      <c r="K17" s="15"/>
    </row>
    <row r="18" spans="2:11" x14ac:dyDescent="0.25">
      <c r="B18" s="16"/>
      <c r="C18">
        <v>197904</v>
      </c>
      <c r="D18">
        <v>-0.06</v>
      </c>
      <c r="E18">
        <v>2.16</v>
      </c>
      <c r="F18">
        <v>1.08</v>
      </c>
      <c r="G18">
        <v>0.8</v>
      </c>
      <c r="H18" s="15">
        <f t="shared" si="5"/>
        <v>0.52666666666666673</v>
      </c>
      <c r="I18" s="15">
        <f t="shared" si="1"/>
        <v>1.2700000000000002</v>
      </c>
      <c r="J18" s="15">
        <f t="shared" si="1"/>
        <v>1.45</v>
      </c>
      <c r="K18" s="15">
        <f t="shared" ref="K18" si="7">AVERAGE(G18:G20)</f>
        <v>0.81</v>
      </c>
    </row>
    <row r="19" spans="2:11" x14ac:dyDescent="0.25">
      <c r="B19" s="16"/>
      <c r="C19">
        <v>197905</v>
      </c>
      <c r="D19">
        <v>-2.21</v>
      </c>
      <c r="E19">
        <v>0.49</v>
      </c>
      <c r="F19">
        <v>1.83</v>
      </c>
      <c r="G19">
        <v>0.82</v>
      </c>
      <c r="H19" s="15"/>
      <c r="I19" s="15"/>
      <c r="J19" s="15"/>
      <c r="K19" s="15"/>
    </row>
    <row r="20" spans="2:11" x14ac:dyDescent="0.25">
      <c r="B20" s="16"/>
      <c r="C20">
        <v>197906</v>
      </c>
      <c r="D20">
        <v>3.85</v>
      </c>
      <c r="E20">
        <v>1.1599999999999999</v>
      </c>
      <c r="F20">
        <v>1.44</v>
      </c>
      <c r="G20">
        <v>0.81</v>
      </c>
      <c r="H20" s="15"/>
      <c r="I20" s="15"/>
      <c r="J20" s="15"/>
      <c r="K20" s="15"/>
    </row>
    <row r="21" spans="2:11" x14ac:dyDescent="0.25">
      <c r="B21" s="16"/>
      <c r="C21">
        <v>197907</v>
      </c>
      <c r="D21">
        <v>0.82</v>
      </c>
      <c r="E21">
        <v>1.26</v>
      </c>
      <c r="F21">
        <v>1.72</v>
      </c>
      <c r="G21">
        <v>0.77</v>
      </c>
      <c r="H21" s="15">
        <f t="shared" si="5"/>
        <v>1.8433333333333335</v>
      </c>
      <c r="I21" s="15">
        <f t="shared" si="1"/>
        <v>1.0266666666666666</v>
      </c>
      <c r="J21" s="15">
        <f t="shared" si="1"/>
        <v>-0.24000000000000002</v>
      </c>
      <c r="K21" s="15">
        <f t="shared" ref="K21" si="8">AVERAGE(G21:G23)</f>
        <v>0.79</v>
      </c>
    </row>
    <row r="22" spans="2:11" x14ac:dyDescent="0.25">
      <c r="B22" s="16"/>
      <c r="C22">
        <v>197908</v>
      </c>
      <c r="D22">
        <v>5.53</v>
      </c>
      <c r="E22">
        <v>2.08</v>
      </c>
      <c r="F22">
        <v>-1.52</v>
      </c>
      <c r="G22">
        <v>0.77</v>
      </c>
      <c r="H22" s="15"/>
      <c r="I22" s="15"/>
      <c r="J22" s="15"/>
      <c r="K22" s="15"/>
    </row>
    <row r="23" spans="2:11" x14ac:dyDescent="0.25">
      <c r="B23" s="16"/>
      <c r="C23">
        <v>197909</v>
      </c>
      <c r="D23">
        <v>-0.82</v>
      </c>
      <c r="E23">
        <v>-0.26</v>
      </c>
      <c r="F23">
        <v>-0.92</v>
      </c>
      <c r="G23">
        <v>0.83</v>
      </c>
      <c r="H23" s="15"/>
      <c r="I23" s="15"/>
      <c r="J23" s="15"/>
      <c r="K23" s="15"/>
    </row>
    <row r="24" spans="2:11" x14ac:dyDescent="0.25">
      <c r="B24" s="16"/>
      <c r="C24">
        <v>197910</v>
      </c>
      <c r="D24">
        <v>-8.1</v>
      </c>
      <c r="E24">
        <v>-3.33</v>
      </c>
      <c r="F24">
        <v>-1.86</v>
      </c>
      <c r="G24">
        <v>0.87</v>
      </c>
      <c r="H24" s="15">
        <f t="shared" si="5"/>
        <v>-0.36666666666666653</v>
      </c>
      <c r="I24" s="15">
        <f t="shared" si="1"/>
        <v>1.1933333333333334</v>
      </c>
      <c r="J24" s="15">
        <f t="shared" si="1"/>
        <v>-2.3833333333333333</v>
      </c>
      <c r="K24" s="15">
        <f t="shared" ref="K24" si="9">AVERAGE(G24:G26)</f>
        <v>0.93666666666666654</v>
      </c>
    </row>
    <row r="25" spans="2:11" x14ac:dyDescent="0.25">
      <c r="B25" s="16"/>
      <c r="C25">
        <v>197911</v>
      </c>
      <c r="D25">
        <v>5.21</v>
      </c>
      <c r="E25">
        <v>2.74</v>
      </c>
      <c r="F25">
        <v>-3.28</v>
      </c>
      <c r="G25">
        <v>0.99</v>
      </c>
      <c r="H25" s="15"/>
      <c r="I25" s="15"/>
      <c r="J25" s="15"/>
      <c r="K25" s="15"/>
    </row>
    <row r="26" spans="2:11" x14ac:dyDescent="0.25">
      <c r="B26" s="16"/>
      <c r="C26">
        <v>197912</v>
      </c>
      <c r="D26">
        <v>1.79</v>
      </c>
      <c r="E26">
        <v>4.17</v>
      </c>
      <c r="F26">
        <v>-2.0099999999999998</v>
      </c>
      <c r="G26">
        <v>0.95</v>
      </c>
      <c r="H26" s="15"/>
      <c r="I26" s="15"/>
      <c r="J26" s="15"/>
      <c r="K26" s="15"/>
    </row>
    <row r="27" spans="2:11" x14ac:dyDescent="0.25">
      <c r="B27" s="16">
        <v>1980</v>
      </c>
      <c r="C27">
        <v>198001</v>
      </c>
      <c r="D27">
        <v>5.51</v>
      </c>
      <c r="E27">
        <v>1.65</v>
      </c>
      <c r="F27">
        <v>1.82</v>
      </c>
      <c r="G27">
        <v>0.8</v>
      </c>
      <c r="H27" s="15">
        <f t="shared" si="5"/>
        <v>-2.8699999999999997</v>
      </c>
      <c r="I27" s="15">
        <f t="shared" si="5"/>
        <v>-2.2666666666666666</v>
      </c>
      <c r="J27" s="15">
        <f t="shared" si="5"/>
        <v>0.45666666666666672</v>
      </c>
      <c r="K27" s="15">
        <f t="shared" ref="K27" si="10">AVERAGE(G27:G29)</f>
        <v>0.96666666666666667</v>
      </c>
    </row>
    <row r="28" spans="2:11" x14ac:dyDescent="0.25">
      <c r="B28" s="16"/>
      <c r="C28">
        <v>198002</v>
      </c>
      <c r="D28">
        <v>-1.22</v>
      </c>
      <c r="E28">
        <v>-1.81</v>
      </c>
      <c r="F28">
        <v>0.61</v>
      </c>
      <c r="G28">
        <v>0.89</v>
      </c>
      <c r="H28" s="15"/>
      <c r="I28" s="15"/>
      <c r="J28" s="15"/>
      <c r="K28" s="15"/>
    </row>
    <row r="29" spans="2:11" x14ac:dyDescent="0.25">
      <c r="B29" s="16"/>
      <c r="C29">
        <v>198003</v>
      </c>
      <c r="D29">
        <v>-12.9</v>
      </c>
      <c r="E29">
        <v>-6.64</v>
      </c>
      <c r="F29">
        <v>-1.06</v>
      </c>
      <c r="G29">
        <v>1.21</v>
      </c>
      <c r="H29" s="15"/>
      <c r="I29" s="15"/>
      <c r="J29" s="15"/>
      <c r="K29" s="15"/>
    </row>
    <row r="30" spans="2:11" x14ac:dyDescent="0.25">
      <c r="B30" s="16"/>
      <c r="C30">
        <v>198004</v>
      </c>
      <c r="D30">
        <v>3.97</v>
      </c>
      <c r="E30">
        <v>0.97</v>
      </c>
      <c r="F30">
        <v>1.06</v>
      </c>
      <c r="G30">
        <v>1.26</v>
      </c>
      <c r="H30" s="15">
        <f t="shared" si="5"/>
        <v>4.0966666666666667</v>
      </c>
      <c r="I30" s="15">
        <f t="shared" si="5"/>
        <v>1.5999999999999999</v>
      </c>
      <c r="J30" s="15">
        <f t="shared" si="5"/>
        <v>0.18666666666666665</v>
      </c>
      <c r="K30" s="15">
        <f t="shared" ref="K30" si="11">AVERAGE(G30:G32)</f>
        <v>0.89333333333333342</v>
      </c>
    </row>
    <row r="31" spans="2:11" x14ac:dyDescent="0.25">
      <c r="B31" s="16"/>
      <c r="C31">
        <v>198005</v>
      </c>
      <c r="D31">
        <v>5.26</v>
      </c>
      <c r="E31">
        <v>2.16</v>
      </c>
      <c r="F31">
        <v>0.4</v>
      </c>
      <c r="G31">
        <v>0.81</v>
      </c>
      <c r="H31" s="15"/>
      <c r="I31" s="15"/>
      <c r="J31" s="15"/>
      <c r="K31" s="15"/>
    </row>
    <row r="32" spans="2:11" x14ac:dyDescent="0.25">
      <c r="B32" s="16"/>
      <c r="C32">
        <v>198006</v>
      </c>
      <c r="D32">
        <v>3.06</v>
      </c>
      <c r="E32">
        <v>1.67</v>
      </c>
      <c r="F32">
        <v>-0.9</v>
      </c>
      <c r="G32">
        <v>0.61</v>
      </c>
      <c r="H32" s="15"/>
      <c r="I32" s="15"/>
      <c r="J32" s="15"/>
      <c r="K32" s="15"/>
    </row>
    <row r="33" spans="2:11" x14ac:dyDescent="0.25">
      <c r="B33" s="16"/>
      <c r="C33">
        <v>198007</v>
      </c>
      <c r="D33">
        <v>6.49</v>
      </c>
      <c r="E33">
        <v>4.24</v>
      </c>
      <c r="F33">
        <v>-6.35</v>
      </c>
      <c r="G33">
        <v>0.53</v>
      </c>
      <c r="H33" s="15">
        <f t="shared" si="5"/>
        <v>3.4933333333333336</v>
      </c>
      <c r="I33" s="15">
        <f t="shared" si="5"/>
        <v>3</v>
      </c>
      <c r="J33" s="15">
        <f t="shared" si="5"/>
        <v>-4.58</v>
      </c>
      <c r="K33" s="15">
        <f t="shared" ref="K33" si="12">AVERAGE(G33:G35)</f>
        <v>0.64</v>
      </c>
    </row>
    <row r="34" spans="2:11" x14ac:dyDescent="0.25">
      <c r="B34" s="16"/>
      <c r="C34">
        <v>198008</v>
      </c>
      <c r="D34">
        <v>1.8</v>
      </c>
      <c r="E34">
        <v>3.9</v>
      </c>
      <c r="F34">
        <v>-2.65</v>
      </c>
      <c r="G34">
        <v>0.64</v>
      </c>
      <c r="H34" s="15"/>
      <c r="I34" s="15"/>
      <c r="J34" s="15"/>
      <c r="K34" s="15"/>
    </row>
    <row r="35" spans="2:11" x14ac:dyDescent="0.25">
      <c r="B35" s="16"/>
      <c r="C35">
        <v>198009</v>
      </c>
      <c r="D35">
        <v>2.19</v>
      </c>
      <c r="E35">
        <v>0.86</v>
      </c>
      <c r="F35">
        <v>-4.74</v>
      </c>
      <c r="G35">
        <v>0.75</v>
      </c>
      <c r="H35" s="15"/>
      <c r="I35" s="15"/>
      <c r="J35" s="15"/>
      <c r="K35" s="15"/>
    </row>
    <row r="36" spans="2:11" x14ac:dyDescent="0.25">
      <c r="B36" s="16"/>
      <c r="C36">
        <v>198010</v>
      </c>
      <c r="D36">
        <v>1.06</v>
      </c>
      <c r="E36">
        <v>2.4900000000000002</v>
      </c>
      <c r="F36">
        <v>-2.77</v>
      </c>
      <c r="G36">
        <v>0.95</v>
      </c>
      <c r="H36" s="15">
        <f t="shared" si="5"/>
        <v>2.0433333333333334</v>
      </c>
      <c r="I36" s="15">
        <f t="shared" si="5"/>
        <v>-0.42333333333333328</v>
      </c>
      <c r="J36" s="15">
        <f t="shared" si="5"/>
        <v>-2.84</v>
      </c>
      <c r="K36" s="15">
        <f t="shared" ref="K36" si="13">AVERAGE(G36:G38)</f>
        <v>1.0733333333333333</v>
      </c>
    </row>
    <row r="37" spans="2:11" x14ac:dyDescent="0.25">
      <c r="B37" s="16"/>
      <c r="C37">
        <v>198011</v>
      </c>
      <c r="D37">
        <v>9.59</v>
      </c>
      <c r="E37">
        <v>-3.48</v>
      </c>
      <c r="F37">
        <v>-8.44</v>
      </c>
      <c r="G37">
        <v>0.96</v>
      </c>
      <c r="H37" s="15"/>
      <c r="I37" s="15"/>
      <c r="J37" s="15"/>
      <c r="K37" s="15"/>
    </row>
    <row r="38" spans="2:11" x14ac:dyDescent="0.25">
      <c r="B38" s="16"/>
      <c r="C38">
        <v>198012</v>
      </c>
      <c r="D38">
        <v>-4.5199999999999996</v>
      </c>
      <c r="E38">
        <v>-0.28000000000000003</v>
      </c>
      <c r="F38">
        <v>2.69</v>
      </c>
      <c r="G38">
        <v>1.31</v>
      </c>
      <c r="H38" s="15"/>
      <c r="I38" s="15"/>
      <c r="J38" s="15"/>
      <c r="K38" s="15"/>
    </row>
    <row r="39" spans="2:11" x14ac:dyDescent="0.25">
      <c r="B39" s="16">
        <v>1981</v>
      </c>
      <c r="C39">
        <v>198101</v>
      </c>
      <c r="D39">
        <v>-5.04</v>
      </c>
      <c r="E39">
        <v>3</v>
      </c>
      <c r="F39">
        <v>6.82</v>
      </c>
      <c r="G39">
        <v>1.04</v>
      </c>
      <c r="H39" s="15">
        <f t="shared" si="5"/>
        <v>-0.30666666666666681</v>
      </c>
      <c r="I39" s="15">
        <f t="shared" si="5"/>
        <v>2.0933333333333333</v>
      </c>
      <c r="J39" s="15">
        <f t="shared" si="5"/>
        <v>2.8466666666666662</v>
      </c>
      <c r="K39" s="15">
        <f t="shared" ref="K39" si="14">AVERAGE(G39:G41)</f>
        <v>1.1066666666666667</v>
      </c>
    </row>
    <row r="40" spans="2:11" x14ac:dyDescent="0.25">
      <c r="B40" s="16"/>
      <c r="C40">
        <v>198102</v>
      </c>
      <c r="D40">
        <v>0.56000000000000005</v>
      </c>
      <c r="E40">
        <v>-0.3</v>
      </c>
      <c r="F40">
        <v>1.02</v>
      </c>
      <c r="G40">
        <v>1.07</v>
      </c>
      <c r="H40" s="15"/>
      <c r="I40" s="15"/>
      <c r="J40" s="15"/>
      <c r="K40" s="15"/>
    </row>
    <row r="41" spans="2:11" x14ac:dyDescent="0.25">
      <c r="B41" s="16"/>
      <c r="C41">
        <v>198103</v>
      </c>
      <c r="D41">
        <v>3.56</v>
      </c>
      <c r="E41">
        <v>3.58</v>
      </c>
      <c r="F41">
        <v>0.7</v>
      </c>
      <c r="G41">
        <v>1.21</v>
      </c>
      <c r="H41" s="15"/>
      <c r="I41" s="15"/>
      <c r="J41" s="15"/>
      <c r="K41" s="15"/>
    </row>
    <row r="42" spans="2:11" x14ac:dyDescent="0.25">
      <c r="B42" s="16"/>
      <c r="C42">
        <v>198104</v>
      </c>
      <c r="D42">
        <v>-2.1</v>
      </c>
      <c r="E42">
        <v>4.43</v>
      </c>
      <c r="F42">
        <v>2.29</v>
      </c>
      <c r="G42">
        <v>1.08</v>
      </c>
      <c r="H42" s="15">
        <f t="shared" si="5"/>
        <v>-1.45</v>
      </c>
      <c r="I42" s="15">
        <f t="shared" si="5"/>
        <v>1.8666666666666665</v>
      </c>
      <c r="J42" s="15">
        <f t="shared" si="5"/>
        <v>2.3233333333333333</v>
      </c>
      <c r="K42" s="15">
        <f t="shared" ref="K42" si="15">AVERAGE(G42:G44)</f>
        <v>1.1933333333333334</v>
      </c>
    </row>
    <row r="43" spans="2:11" x14ac:dyDescent="0.25">
      <c r="B43" s="16"/>
      <c r="C43">
        <v>198105</v>
      </c>
      <c r="D43">
        <v>0.11</v>
      </c>
      <c r="E43">
        <v>2.0099999999999998</v>
      </c>
      <c r="F43">
        <v>-0.41</v>
      </c>
      <c r="G43">
        <v>1.1499999999999999</v>
      </c>
      <c r="H43" s="15"/>
      <c r="I43" s="15"/>
      <c r="J43" s="15"/>
      <c r="K43" s="15"/>
    </row>
    <row r="44" spans="2:11" x14ac:dyDescent="0.25">
      <c r="B44" s="16"/>
      <c r="C44">
        <v>198106</v>
      </c>
      <c r="D44">
        <v>-2.36</v>
      </c>
      <c r="E44">
        <v>-0.84</v>
      </c>
      <c r="F44">
        <v>5.09</v>
      </c>
      <c r="G44">
        <v>1.35</v>
      </c>
      <c r="H44" s="15"/>
      <c r="I44" s="15"/>
      <c r="J44" s="15"/>
      <c r="K44" s="15"/>
    </row>
    <row r="45" spans="2:11" x14ac:dyDescent="0.25">
      <c r="B45" s="16"/>
      <c r="C45">
        <v>198107</v>
      </c>
      <c r="D45">
        <v>-1.54</v>
      </c>
      <c r="E45">
        <v>-2.17</v>
      </c>
      <c r="F45">
        <v>-0.6</v>
      </c>
      <c r="G45">
        <v>1.24</v>
      </c>
      <c r="H45" s="15">
        <f t="shared" si="5"/>
        <v>-5.246666666666667</v>
      </c>
      <c r="I45" s="15">
        <f t="shared" si="5"/>
        <v>-2.2600000000000002</v>
      </c>
      <c r="J45" s="15">
        <f t="shared" si="5"/>
        <v>3.1333333333333333</v>
      </c>
      <c r="K45" s="15">
        <f t="shared" ref="K45" si="16">AVERAGE(G45:G47)</f>
        <v>1.2533333333333332</v>
      </c>
    </row>
    <row r="46" spans="2:11" x14ac:dyDescent="0.25">
      <c r="B46" s="16"/>
      <c r="C46">
        <v>198108</v>
      </c>
      <c r="D46">
        <v>-7.03</v>
      </c>
      <c r="E46">
        <v>-1.95</v>
      </c>
      <c r="F46">
        <v>4.83</v>
      </c>
      <c r="G46">
        <v>1.28</v>
      </c>
      <c r="H46" s="15"/>
      <c r="I46" s="15"/>
      <c r="J46" s="15"/>
      <c r="K46" s="15"/>
    </row>
    <row r="47" spans="2:11" x14ac:dyDescent="0.25">
      <c r="B47" s="16"/>
      <c r="C47">
        <v>198109</v>
      </c>
      <c r="D47">
        <v>-7.17</v>
      </c>
      <c r="E47">
        <v>-2.66</v>
      </c>
      <c r="F47">
        <v>5.17</v>
      </c>
      <c r="G47">
        <v>1.24</v>
      </c>
      <c r="H47" s="15"/>
      <c r="I47" s="15"/>
      <c r="J47" s="15"/>
      <c r="K47" s="15"/>
    </row>
    <row r="48" spans="2:11" x14ac:dyDescent="0.25">
      <c r="B48" s="16"/>
      <c r="C48">
        <v>198110</v>
      </c>
      <c r="D48">
        <v>4.92</v>
      </c>
      <c r="E48">
        <v>2.16</v>
      </c>
      <c r="F48">
        <v>-4.1900000000000004</v>
      </c>
      <c r="G48">
        <v>1.21</v>
      </c>
      <c r="H48" s="15">
        <f t="shared" si="5"/>
        <v>1.543333333333333</v>
      </c>
      <c r="I48" s="15">
        <f t="shared" si="5"/>
        <v>0.79333333333333333</v>
      </c>
      <c r="J48" s="15">
        <f t="shared" si="5"/>
        <v>-0.51333333333333353</v>
      </c>
      <c r="K48" s="15">
        <f t="shared" ref="K48" si="17">AVERAGE(G48:G50)</f>
        <v>1.05</v>
      </c>
    </row>
    <row r="49" spans="2:11" x14ac:dyDescent="0.25">
      <c r="B49" s="16"/>
      <c r="C49">
        <v>198111</v>
      </c>
      <c r="D49">
        <v>3.36</v>
      </c>
      <c r="E49">
        <v>-0.96</v>
      </c>
      <c r="F49">
        <v>1.9</v>
      </c>
      <c r="G49">
        <v>1.07</v>
      </c>
      <c r="H49" s="15"/>
      <c r="I49" s="15"/>
      <c r="J49" s="15"/>
      <c r="K49" s="15"/>
    </row>
    <row r="50" spans="2:11" x14ac:dyDescent="0.25">
      <c r="B50" s="16"/>
      <c r="C50">
        <v>198112</v>
      </c>
      <c r="D50">
        <v>-3.65</v>
      </c>
      <c r="E50">
        <v>1.18</v>
      </c>
      <c r="F50">
        <v>0.75</v>
      </c>
      <c r="G50">
        <v>0.87</v>
      </c>
      <c r="H50" s="15"/>
      <c r="I50" s="15"/>
      <c r="J50" s="15"/>
      <c r="K50" s="15"/>
    </row>
    <row r="51" spans="2:11" x14ac:dyDescent="0.25">
      <c r="B51" s="16">
        <v>1982</v>
      </c>
      <c r="C51">
        <v>198201</v>
      </c>
      <c r="D51">
        <v>-3.24</v>
      </c>
      <c r="E51">
        <v>-1.28</v>
      </c>
      <c r="F51">
        <v>3.13</v>
      </c>
      <c r="G51">
        <v>0.8</v>
      </c>
      <c r="H51" s="15">
        <f t="shared" si="5"/>
        <v>-3.6566666666666676</v>
      </c>
      <c r="I51" s="15">
        <f t="shared" si="5"/>
        <v>-0.33666666666666667</v>
      </c>
      <c r="J51" s="15">
        <f t="shared" si="5"/>
        <v>4.33</v>
      </c>
      <c r="K51" s="15">
        <f t="shared" ref="K51" si="18">AVERAGE(G51:G53)</f>
        <v>0.9</v>
      </c>
    </row>
    <row r="52" spans="2:11" x14ac:dyDescent="0.25">
      <c r="B52" s="16"/>
      <c r="C52">
        <v>198202</v>
      </c>
      <c r="D52">
        <v>-5.86</v>
      </c>
      <c r="E52">
        <v>0.45</v>
      </c>
      <c r="F52">
        <v>6.04</v>
      </c>
      <c r="G52">
        <v>0.92</v>
      </c>
      <c r="H52" s="15"/>
      <c r="I52" s="15"/>
      <c r="J52" s="15"/>
      <c r="K52" s="15"/>
    </row>
    <row r="53" spans="2:11" x14ac:dyDescent="0.25">
      <c r="B53" s="16"/>
      <c r="C53">
        <v>198203</v>
      </c>
      <c r="D53">
        <v>-1.87</v>
      </c>
      <c r="E53">
        <v>-0.18</v>
      </c>
      <c r="F53">
        <v>3.82</v>
      </c>
      <c r="G53">
        <v>0.98</v>
      </c>
      <c r="H53" s="15"/>
      <c r="I53" s="15"/>
      <c r="J53" s="15"/>
      <c r="K53" s="15"/>
    </row>
    <row r="54" spans="2:11" x14ac:dyDescent="0.25">
      <c r="B54" s="16"/>
      <c r="C54">
        <v>198204</v>
      </c>
      <c r="D54">
        <v>3.27</v>
      </c>
      <c r="E54">
        <v>1.51</v>
      </c>
      <c r="F54">
        <v>-2.8</v>
      </c>
      <c r="G54">
        <v>1.1299999999999999</v>
      </c>
      <c r="H54" s="15">
        <f t="shared" si="5"/>
        <v>-1.27</v>
      </c>
      <c r="I54" s="15">
        <f t="shared" si="5"/>
        <v>0.52666666666666673</v>
      </c>
      <c r="J54" s="15">
        <f t="shared" si="5"/>
        <v>0.18666666666666676</v>
      </c>
      <c r="K54" s="15">
        <f t="shared" ref="K54" si="19">AVERAGE(G54:G56)</f>
        <v>1.05</v>
      </c>
    </row>
    <row r="55" spans="2:11" x14ac:dyDescent="0.25">
      <c r="B55" s="16"/>
      <c r="C55">
        <v>198205</v>
      </c>
      <c r="D55">
        <v>-3.99</v>
      </c>
      <c r="E55">
        <v>0.46</v>
      </c>
      <c r="F55">
        <v>1.82</v>
      </c>
      <c r="G55">
        <v>1.06</v>
      </c>
      <c r="H55" s="15"/>
      <c r="I55" s="15"/>
      <c r="J55" s="15"/>
      <c r="K55" s="15"/>
    </row>
    <row r="56" spans="2:11" x14ac:dyDescent="0.25">
      <c r="B56" s="16"/>
      <c r="C56">
        <v>198206</v>
      </c>
      <c r="D56">
        <v>-3.09</v>
      </c>
      <c r="E56">
        <v>-0.39</v>
      </c>
      <c r="F56">
        <v>1.54</v>
      </c>
      <c r="G56">
        <v>0.96</v>
      </c>
      <c r="H56" s="15"/>
      <c r="I56" s="15"/>
      <c r="J56" s="15"/>
      <c r="K56" s="15"/>
    </row>
    <row r="57" spans="2:11" x14ac:dyDescent="0.25">
      <c r="B57" s="16"/>
      <c r="C57">
        <v>198207</v>
      </c>
      <c r="D57">
        <v>-3.19</v>
      </c>
      <c r="E57">
        <v>0.86</v>
      </c>
      <c r="F57">
        <v>0.2</v>
      </c>
      <c r="G57">
        <v>1.05</v>
      </c>
      <c r="H57" s="15">
        <f t="shared" si="5"/>
        <v>3.0800000000000005</v>
      </c>
      <c r="I57" s="15">
        <f t="shared" si="5"/>
        <v>-0.12000000000000011</v>
      </c>
      <c r="J57" s="15">
        <f t="shared" si="5"/>
        <v>0.56666666666666665</v>
      </c>
      <c r="K57" s="15">
        <f t="shared" ref="K57" si="20">AVERAGE(G57:G59)</f>
        <v>0.77333333333333343</v>
      </c>
    </row>
    <row r="58" spans="2:11" x14ac:dyDescent="0.25">
      <c r="B58" s="16"/>
      <c r="C58">
        <v>198208</v>
      </c>
      <c r="D58">
        <v>11.14</v>
      </c>
      <c r="E58">
        <v>-4.1100000000000003</v>
      </c>
      <c r="F58">
        <v>1.1599999999999999</v>
      </c>
      <c r="G58">
        <v>0.76</v>
      </c>
      <c r="H58" s="15"/>
      <c r="I58" s="15"/>
      <c r="J58" s="15"/>
      <c r="K58" s="15"/>
    </row>
    <row r="59" spans="2:11" x14ac:dyDescent="0.25">
      <c r="B59" s="16"/>
      <c r="C59">
        <v>198209</v>
      </c>
      <c r="D59">
        <v>1.29</v>
      </c>
      <c r="E59">
        <v>2.89</v>
      </c>
      <c r="F59">
        <v>0.34</v>
      </c>
      <c r="G59">
        <v>0.51</v>
      </c>
      <c r="H59" s="15"/>
      <c r="I59" s="15"/>
      <c r="J59" s="15"/>
      <c r="K59" s="15"/>
    </row>
    <row r="60" spans="2:11" x14ac:dyDescent="0.25">
      <c r="B60" s="16"/>
      <c r="C60">
        <v>198210</v>
      </c>
      <c r="D60">
        <v>11.3</v>
      </c>
      <c r="E60">
        <v>2.36</v>
      </c>
      <c r="F60">
        <v>-3.69</v>
      </c>
      <c r="G60">
        <v>0.59</v>
      </c>
      <c r="H60" s="15">
        <f t="shared" si="5"/>
        <v>5.5066666666666668</v>
      </c>
      <c r="I60" s="15">
        <f t="shared" si="5"/>
        <v>2.3233333333333337</v>
      </c>
      <c r="J60" s="15">
        <f t="shared" si="5"/>
        <v>-1.8633333333333333</v>
      </c>
      <c r="K60" s="15">
        <f t="shared" ref="K60" si="21">AVERAGE(G60:G62)</f>
        <v>0.63</v>
      </c>
    </row>
    <row r="61" spans="2:11" x14ac:dyDescent="0.25">
      <c r="B61" s="16"/>
      <c r="C61">
        <v>198211</v>
      </c>
      <c r="D61">
        <v>4.67</v>
      </c>
      <c r="E61">
        <v>4.79</v>
      </c>
      <c r="F61">
        <v>-1.92</v>
      </c>
      <c r="G61">
        <v>0.63</v>
      </c>
      <c r="H61" s="15"/>
      <c r="I61" s="15"/>
      <c r="J61" s="15"/>
      <c r="K61" s="15"/>
    </row>
    <row r="62" spans="2:11" x14ac:dyDescent="0.25">
      <c r="B62" s="16"/>
      <c r="C62">
        <v>198212</v>
      </c>
      <c r="D62">
        <v>0.55000000000000004</v>
      </c>
      <c r="E62">
        <v>-0.18</v>
      </c>
      <c r="F62">
        <v>0.02</v>
      </c>
      <c r="G62">
        <v>0.67</v>
      </c>
      <c r="H62" s="15"/>
      <c r="I62" s="15"/>
      <c r="J62" s="15"/>
      <c r="K62" s="15"/>
    </row>
    <row r="63" spans="2:11" x14ac:dyDescent="0.25">
      <c r="B63" s="16">
        <v>1983</v>
      </c>
      <c r="C63">
        <v>198301</v>
      </c>
      <c r="D63">
        <v>3.6</v>
      </c>
      <c r="E63">
        <v>2.7</v>
      </c>
      <c r="F63">
        <v>-0.86</v>
      </c>
      <c r="G63">
        <v>0.69</v>
      </c>
      <c r="H63" s="15">
        <f t="shared" si="5"/>
        <v>3.0033333333333334</v>
      </c>
      <c r="I63" s="15">
        <f t="shared" si="5"/>
        <v>2.5700000000000003</v>
      </c>
      <c r="J63" s="15">
        <f t="shared" si="5"/>
        <v>0.63</v>
      </c>
      <c r="K63" s="15">
        <f t="shared" ref="K63" si="22">AVERAGE(G63:G65)</f>
        <v>0.64666666666666661</v>
      </c>
    </row>
    <row r="64" spans="2:11" x14ac:dyDescent="0.25">
      <c r="B64" s="16"/>
      <c r="C64">
        <v>198302</v>
      </c>
      <c r="D64">
        <v>2.59</v>
      </c>
      <c r="E64">
        <v>3.24</v>
      </c>
      <c r="F64">
        <v>0.68</v>
      </c>
      <c r="G64">
        <v>0.62</v>
      </c>
      <c r="H64" s="15"/>
      <c r="I64" s="15"/>
      <c r="J64" s="15"/>
      <c r="K64" s="15"/>
    </row>
    <row r="65" spans="2:11" x14ac:dyDescent="0.25">
      <c r="B65" s="16"/>
      <c r="C65">
        <v>198303</v>
      </c>
      <c r="D65">
        <v>2.82</v>
      </c>
      <c r="E65">
        <v>1.77</v>
      </c>
      <c r="F65">
        <v>2.0699999999999998</v>
      </c>
      <c r="G65">
        <v>0.63</v>
      </c>
      <c r="H65" s="15"/>
      <c r="I65" s="15"/>
      <c r="J65" s="15"/>
      <c r="K65" s="15"/>
    </row>
    <row r="66" spans="2:11" x14ac:dyDescent="0.25">
      <c r="B66" s="16"/>
      <c r="C66">
        <v>198304</v>
      </c>
      <c r="D66">
        <v>6.67</v>
      </c>
      <c r="E66">
        <v>0.52</v>
      </c>
      <c r="F66">
        <v>0.57999999999999996</v>
      </c>
      <c r="G66">
        <v>0.71</v>
      </c>
      <c r="H66" s="15">
        <f t="shared" si="5"/>
        <v>3.42</v>
      </c>
      <c r="I66" s="15">
        <f t="shared" si="5"/>
        <v>2.5233333333333334</v>
      </c>
      <c r="J66" s="15">
        <f t="shared" si="5"/>
        <v>-1.5733333333333333</v>
      </c>
      <c r="K66" s="15">
        <f t="shared" ref="K66" si="23">AVERAGE(G66:G68)</f>
        <v>0.69</v>
      </c>
    </row>
    <row r="67" spans="2:11" x14ac:dyDescent="0.25">
      <c r="B67" s="16"/>
      <c r="C67">
        <v>198305</v>
      </c>
      <c r="D67">
        <v>0.52</v>
      </c>
      <c r="E67">
        <v>6.15</v>
      </c>
      <c r="F67">
        <v>-1.41</v>
      </c>
      <c r="G67">
        <v>0.69</v>
      </c>
      <c r="H67" s="15"/>
      <c r="I67" s="15"/>
      <c r="J67" s="15"/>
      <c r="K67" s="15"/>
    </row>
    <row r="68" spans="2:11" x14ac:dyDescent="0.25">
      <c r="B68" s="16"/>
      <c r="C68">
        <v>198306</v>
      </c>
      <c r="D68">
        <v>3.07</v>
      </c>
      <c r="E68">
        <v>0.9</v>
      </c>
      <c r="F68">
        <v>-3.89</v>
      </c>
      <c r="G68">
        <v>0.67</v>
      </c>
      <c r="H68" s="15"/>
      <c r="I68" s="15"/>
      <c r="J68" s="15"/>
      <c r="K68" s="15"/>
    </row>
    <row r="69" spans="2:11" x14ac:dyDescent="0.25">
      <c r="B69" s="16"/>
      <c r="C69">
        <v>198307</v>
      </c>
      <c r="D69">
        <v>-4.07</v>
      </c>
      <c r="E69">
        <v>1.48</v>
      </c>
      <c r="F69">
        <v>5.58</v>
      </c>
      <c r="G69">
        <v>0.74</v>
      </c>
      <c r="H69" s="15">
        <f t="shared" si="5"/>
        <v>-1.2166666666666668</v>
      </c>
      <c r="I69" s="15">
        <f t="shared" si="5"/>
        <v>-0.75</v>
      </c>
      <c r="J69" s="15">
        <f t="shared" si="5"/>
        <v>4.0600000000000005</v>
      </c>
      <c r="K69" s="15">
        <f t="shared" ref="K69" si="24">AVERAGE(G69:G71)</f>
        <v>0.7533333333333333</v>
      </c>
    </row>
    <row r="70" spans="2:11" x14ac:dyDescent="0.25">
      <c r="B70" s="16"/>
      <c r="C70">
        <v>198308</v>
      </c>
      <c r="D70">
        <v>-0.5</v>
      </c>
      <c r="E70">
        <v>-4.29</v>
      </c>
      <c r="F70">
        <v>5.54</v>
      </c>
      <c r="G70">
        <v>0.76</v>
      </c>
      <c r="H70" s="15"/>
      <c r="I70" s="15"/>
      <c r="J70" s="15"/>
      <c r="K70" s="15"/>
    </row>
    <row r="71" spans="2:11" x14ac:dyDescent="0.25">
      <c r="B71" s="16"/>
      <c r="C71">
        <v>198309</v>
      </c>
      <c r="D71">
        <v>0.92</v>
      </c>
      <c r="E71">
        <v>0.56000000000000005</v>
      </c>
      <c r="F71">
        <v>1.06</v>
      </c>
      <c r="G71">
        <v>0.76</v>
      </c>
      <c r="H71" s="15"/>
      <c r="I71" s="15"/>
      <c r="J71" s="15"/>
      <c r="K71" s="15"/>
    </row>
    <row r="72" spans="2:11" x14ac:dyDescent="0.25">
      <c r="B72" s="16"/>
      <c r="C72">
        <v>198310</v>
      </c>
      <c r="D72">
        <v>-3.44</v>
      </c>
      <c r="E72">
        <v>-3.6</v>
      </c>
      <c r="F72">
        <v>5</v>
      </c>
      <c r="G72">
        <v>0.76</v>
      </c>
      <c r="H72" s="15">
        <f t="shared" si="5"/>
        <v>-1.0199999999999998</v>
      </c>
      <c r="I72" s="15">
        <f t="shared" si="5"/>
        <v>-0.6100000000000001</v>
      </c>
      <c r="J72" s="15">
        <f t="shared" si="5"/>
        <v>2.0099999999999998</v>
      </c>
      <c r="K72" s="15">
        <f t="shared" ref="K72" si="25">AVERAGE(G72:G74)</f>
        <v>0.73</v>
      </c>
    </row>
    <row r="73" spans="2:11" x14ac:dyDescent="0.25">
      <c r="B73" s="16"/>
      <c r="C73">
        <v>198311</v>
      </c>
      <c r="D73">
        <v>2.16</v>
      </c>
      <c r="E73">
        <v>2.0499999999999998</v>
      </c>
      <c r="F73">
        <v>-0.65</v>
      </c>
      <c r="G73">
        <v>0.7</v>
      </c>
      <c r="H73" s="15"/>
      <c r="I73" s="15"/>
      <c r="J73" s="15"/>
      <c r="K73" s="15"/>
    </row>
    <row r="74" spans="2:11" x14ac:dyDescent="0.25">
      <c r="B74" s="16"/>
      <c r="C74">
        <v>198312</v>
      </c>
      <c r="D74">
        <v>-1.78</v>
      </c>
      <c r="E74">
        <v>-0.28000000000000003</v>
      </c>
      <c r="F74">
        <v>1.68</v>
      </c>
      <c r="G74">
        <v>0.73</v>
      </c>
      <c r="H74" s="15"/>
      <c r="I74" s="15"/>
      <c r="J74" s="15"/>
      <c r="K74" s="15"/>
    </row>
    <row r="75" spans="2:11" x14ac:dyDescent="0.25">
      <c r="B75" s="16">
        <v>1984</v>
      </c>
      <c r="C75">
        <v>198401</v>
      </c>
      <c r="D75">
        <v>-1.92</v>
      </c>
      <c r="E75">
        <v>-0.42</v>
      </c>
      <c r="F75">
        <v>7.6</v>
      </c>
      <c r="G75">
        <v>0.76</v>
      </c>
      <c r="H75" s="15">
        <f t="shared" si="5"/>
        <v>-2.0366666666666666</v>
      </c>
      <c r="I75" s="15">
        <f t="shared" si="5"/>
        <v>-0.67333333333333334</v>
      </c>
      <c r="J75" s="15">
        <f t="shared" si="5"/>
        <v>3.8000000000000003</v>
      </c>
      <c r="K75" s="15">
        <f t="shared" ref="K75" si="26">AVERAGE(G75:G77)</f>
        <v>0.73333333333333339</v>
      </c>
    </row>
    <row r="76" spans="2:11" x14ac:dyDescent="0.25">
      <c r="B76" s="16"/>
      <c r="C76">
        <v>198402</v>
      </c>
      <c r="D76">
        <v>-4.82</v>
      </c>
      <c r="E76">
        <v>-1.68</v>
      </c>
      <c r="F76">
        <v>3.31</v>
      </c>
      <c r="G76">
        <v>0.71</v>
      </c>
      <c r="H76" s="15"/>
      <c r="I76" s="15"/>
      <c r="J76" s="15"/>
      <c r="K76" s="15"/>
    </row>
    <row r="77" spans="2:11" x14ac:dyDescent="0.25">
      <c r="B77" s="16"/>
      <c r="C77">
        <v>198403</v>
      </c>
      <c r="D77">
        <v>0.63</v>
      </c>
      <c r="E77">
        <v>0.08</v>
      </c>
      <c r="F77">
        <v>0.49</v>
      </c>
      <c r="G77">
        <v>0.73</v>
      </c>
      <c r="H77" s="15"/>
      <c r="I77" s="15"/>
      <c r="J77" s="15"/>
      <c r="K77" s="15"/>
    </row>
    <row r="78" spans="2:11" x14ac:dyDescent="0.25">
      <c r="B78" s="16"/>
      <c r="C78">
        <v>198404</v>
      </c>
      <c r="D78">
        <v>-0.52</v>
      </c>
      <c r="E78">
        <v>-1.19</v>
      </c>
      <c r="F78">
        <v>1.24</v>
      </c>
      <c r="G78">
        <v>0.81</v>
      </c>
      <c r="H78" s="15">
        <f t="shared" si="5"/>
        <v>-1.5566666666666666</v>
      </c>
      <c r="I78" s="15">
        <f t="shared" si="5"/>
        <v>-0.47666666666666663</v>
      </c>
      <c r="J78" s="15">
        <f t="shared" si="5"/>
        <v>-0.38666666666666666</v>
      </c>
      <c r="K78" s="15">
        <f t="shared" ref="K78" si="27">AVERAGE(G78:G80)</f>
        <v>0.77999999999999992</v>
      </c>
    </row>
    <row r="79" spans="2:11" x14ac:dyDescent="0.25">
      <c r="B79" s="16"/>
      <c r="C79">
        <v>198405</v>
      </c>
      <c r="D79">
        <v>-5.97</v>
      </c>
      <c r="E79">
        <v>0.04</v>
      </c>
      <c r="F79">
        <v>0.23</v>
      </c>
      <c r="G79">
        <v>0.78</v>
      </c>
      <c r="H79" s="15"/>
      <c r="I79" s="15"/>
      <c r="J79" s="15"/>
      <c r="K79" s="15"/>
    </row>
    <row r="80" spans="2:11" x14ac:dyDescent="0.25">
      <c r="B80" s="16"/>
      <c r="C80">
        <v>198406</v>
      </c>
      <c r="D80">
        <v>1.82</v>
      </c>
      <c r="E80">
        <v>-0.28000000000000003</v>
      </c>
      <c r="F80">
        <v>-2.63</v>
      </c>
      <c r="G80">
        <v>0.75</v>
      </c>
      <c r="H80" s="15"/>
      <c r="I80" s="15"/>
      <c r="J80" s="15"/>
      <c r="K80" s="15"/>
    </row>
    <row r="81" spans="2:11" x14ac:dyDescent="0.25">
      <c r="B81" s="16"/>
      <c r="C81">
        <v>198407</v>
      </c>
      <c r="D81">
        <v>-2.74</v>
      </c>
      <c r="E81">
        <v>-2.2200000000000002</v>
      </c>
      <c r="F81">
        <v>0.39</v>
      </c>
      <c r="G81">
        <v>0.82</v>
      </c>
      <c r="H81" s="15">
        <f t="shared" ref="H81:J144" si="28">AVERAGE(D81:D83)</f>
        <v>2.2466666666666666</v>
      </c>
      <c r="I81" s="15">
        <f t="shared" si="28"/>
        <v>-0.74333333333333351</v>
      </c>
      <c r="J81" s="15">
        <f t="shared" si="28"/>
        <v>1.2899999999999998</v>
      </c>
      <c r="K81" s="15">
        <f t="shared" ref="K81" si="29">AVERAGE(G81:G83)</f>
        <v>0.83666666666666656</v>
      </c>
    </row>
    <row r="82" spans="2:11" x14ac:dyDescent="0.25">
      <c r="B82" s="16"/>
      <c r="C82">
        <v>198408</v>
      </c>
      <c r="D82">
        <v>10.28</v>
      </c>
      <c r="E82">
        <v>-0.22</v>
      </c>
      <c r="F82">
        <v>-1.83</v>
      </c>
      <c r="G82">
        <v>0.83</v>
      </c>
      <c r="H82" s="15"/>
      <c r="I82" s="15"/>
      <c r="J82" s="15"/>
      <c r="K82" s="15"/>
    </row>
    <row r="83" spans="2:11" x14ac:dyDescent="0.25">
      <c r="B83" s="16"/>
      <c r="C83">
        <v>198409</v>
      </c>
      <c r="D83">
        <v>-0.8</v>
      </c>
      <c r="E83">
        <v>0.21</v>
      </c>
      <c r="F83">
        <v>5.31</v>
      </c>
      <c r="G83">
        <v>0.86</v>
      </c>
      <c r="H83" s="15"/>
      <c r="I83" s="15"/>
      <c r="J83" s="15"/>
      <c r="K83" s="15"/>
    </row>
    <row r="84" spans="2:11" x14ac:dyDescent="0.25">
      <c r="B84" s="16"/>
      <c r="C84">
        <v>198410</v>
      </c>
      <c r="D84">
        <v>-0.84</v>
      </c>
      <c r="E84">
        <v>-1.2</v>
      </c>
      <c r="F84">
        <v>0.48</v>
      </c>
      <c r="G84">
        <v>1</v>
      </c>
      <c r="H84" s="15">
        <f t="shared" si="28"/>
        <v>-0.25333333333333335</v>
      </c>
      <c r="I84" s="15">
        <f t="shared" si="28"/>
        <v>-0.79999999999999993</v>
      </c>
      <c r="J84" s="15">
        <f t="shared" si="28"/>
        <v>1.46</v>
      </c>
      <c r="K84" s="15">
        <f t="shared" ref="K84" si="30">AVERAGE(G84:G86)</f>
        <v>0.79</v>
      </c>
    </row>
    <row r="85" spans="2:11" x14ac:dyDescent="0.25">
      <c r="B85" s="16"/>
      <c r="C85">
        <v>198411</v>
      </c>
      <c r="D85">
        <v>-1.76</v>
      </c>
      <c r="E85">
        <v>-0.62</v>
      </c>
      <c r="F85">
        <v>4.04</v>
      </c>
      <c r="G85">
        <v>0.73</v>
      </c>
      <c r="H85" s="15"/>
      <c r="I85" s="15"/>
      <c r="J85" s="15"/>
      <c r="K85" s="15"/>
    </row>
    <row r="86" spans="2:11" x14ac:dyDescent="0.25">
      <c r="B86" s="16"/>
      <c r="C86">
        <v>198412</v>
      </c>
      <c r="D86">
        <v>1.84</v>
      </c>
      <c r="E86">
        <v>-0.57999999999999996</v>
      </c>
      <c r="F86">
        <v>-0.14000000000000001</v>
      </c>
      <c r="G86">
        <v>0.64</v>
      </c>
      <c r="H86" s="15"/>
      <c r="I86" s="15"/>
      <c r="J86" s="15"/>
      <c r="K86" s="15"/>
    </row>
    <row r="87" spans="2:11" x14ac:dyDescent="0.25">
      <c r="B87" s="16">
        <v>1985</v>
      </c>
      <c r="C87">
        <v>198501</v>
      </c>
      <c r="D87">
        <v>7.99</v>
      </c>
      <c r="E87">
        <v>3.26</v>
      </c>
      <c r="F87">
        <v>-5.39</v>
      </c>
      <c r="G87">
        <v>0.65</v>
      </c>
      <c r="H87" s="15">
        <f t="shared" si="28"/>
        <v>2.7900000000000005</v>
      </c>
      <c r="I87" s="15">
        <f t="shared" si="28"/>
        <v>0.97666666666666657</v>
      </c>
      <c r="J87" s="15">
        <f t="shared" si="28"/>
        <v>-0.50999999999999979</v>
      </c>
      <c r="K87" s="15">
        <f t="shared" ref="K87" si="31">AVERAGE(G87:G89)</f>
        <v>0.6166666666666667</v>
      </c>
    </row>
    <row r="88" spans="2:11" x14ac:dyDescent="0.25">
      <c r="B88" s="16"/>
      <c r="C88">
        <v>198502</v>
      </c>
      <c r="D88">
        <v>1.22</v>
      </c>
      <c r="E88">
        <v>0.78</v>
      </c>
      <c r="F88">
        <v>-0.17</v>
      </c>
      <c r="G88">
        <v>0.57999999999999996</v>
      </c>
      <c r="H88" s="15"/>
      <c r="I88" s="15"/>
      <c r="J88" s="15"/>
      <c r="K88" s="15"/>
    </row>
    <row r="89" spans="2:11" x14ac:dyDescent="0.25">
      <c r="B89" s="16"/>
      <c r="C89">
        <v>198503</v>
      </c>
      <c r="D89">
        <v>-0.84</v>
      </c>
      <c r="E89">
        <v>-1.1100000000000001</v>
      </c>
      <c r="F89">
        <v>4.03</v>
      </c>
      <c r="G89">
        <v>0.62</v>
      </c>
      <c r="H89" s="15"/>
      <c r="I89" s="15"/>
      <c r="J89" s="15"/>
      <c r="K89" s="15"/>
    </row>
    <row r="90" spans="2:11" x14ac:dyDescent="0.25">
      <c r="B90" s="16"/>
      <c r="C90">
        <v>198504</v>
      </c>
      <c r="D90">
        <v>-0.96</v>
      </c>
      <c r="E90">
        <v>0.17</v>
      </c>
      <c r="F90">
        <v>3.71</v>
      </c>
      <c r="G90">
        <v>0.72</v>
      </c>
      <c r="H90" s="15">
        <f t="shared" si="28"/>
        <v>1.8</v>
      </c>
      <c r="I90" s="15">
        <f t="shared" si="28"/>
        <v>-0.53333333333333333</v>
      </c>
      <c r="J90" s="15">
        <f t="shared" si="28"/>
        <v>1.0999999999999999</v>
      </c>
      <c r="K90" s="15">
        <f t="shared" ref="K90" si="32">AVERAGE(G90:G92)</f>
        <v>0.64333333333333331</v>
      </c>
    </row>
    <row r="91" spans="2:11" x14ac:dyDescent="0.25">
      <c r="B91" s="16"/>
      <c r="C91">
        <v>198505</v>
      </c>
      <c r="D91">
        <v>5.09</v>
      </c>
      <c r="E91">
        <v>-2.27</v>
      </c>
      <c r="F91">
        <v>-0.87</v>
      </c>
      <c r="G91">
        <v>0.66</v>
      </c>
      <c r="H91" s="15"/>
      <c r="I91" s="15"/>
      <c r="J91" s="15"/>
      <c r="K91" s="15"/>
    </row>
    <row r="92" spans="2:11" x14ac:dyDescent="0.25">
      <c r="B92" s="16"/>
      <c r="C92">
        <v>198506</v>
      </c>
      <c r="D92">
        <v>1.27</v>
      </c>
      <c r="E92">
        <v>0.5</v>
      </c>
      <c r="F92">
        <v>0.46</v>
      </c>
      <c r="G92">
        <v>0.55000000000000004</v>
      </c>
      <c r="H92" s="15"/>
      <c r="I92" s="15"/>
      <c r="J92" s="15"/>
      <c r="K92" s="15"/>
    </row>
    <row r="93" spans="2:11" x14ac:dyDescent="0.25">
      <c r="B93" s="16"/>
      <c r="C93">
        <v>198507</v>
      </c>
      <c r="D93">
        <v>-0.74</v>
      </c>
      <c r="E93">
        <v>2.85</v>
      </c>
      <c r="F93">
        <v>-1.67</v>
      </c>
      <c r="G93">
        <v>0.62</v>
      </c>
      <c r="H93" s="15">
        <f t="shared" si="28"/>
        <v>-2.1</v>
      </c>
      <c r="I93" s="15">
        <f t="shared" si="28"/>
        <v>0.31333333333333341</v>
      </c>
      <c r="J93" s="15">
        <f t="shared" si="28"/>
        <v>0.63666666666666671</v>
      </c>
      <c r="K93" s="15">
        <f t="shared" ref="K93" si="33">AVERAGE(G93:G95)</f>
        <v>0.59</v>
      </c>
    </row>
    <row r="94" spans="2:11" x14ac:dyDescent="0.25">
      <c r="B94" s="16"/>
      <c r="C94">
        <v>198508</v>
      </c>
      <c r="D94">
        <v>-1.02</v>
      </c>
      <c r="E94">
        <v>-0.32</v>
      </c>
      <c r="F94">
        <v>2.29</v>
      </c>
      <c r="G94">
        <v>0.55000000000000004</v>
      </c>
      <c r="H94" s="15"/>
      <c r="I94" s="15"/>
      <c r="J94" s="15"/>
      <c r="K94" s="15"/>
    </row>
    <row r="95" spans="2:11" x14ac:dyDescent="0.25">
      <c r="B95" s="16"/>
      <c r="C95">
        <v>198509</v>
      </c>
      <c r="D95">
        <v>-4.54</v>
      </c>
      <c r="E95">
        <v>-1.59</v>
      </c>
      <c r="F95">
        <v>1.29</v>
      </c>
      <c r="G95">
        <v>0.6</v>
      </c>
      <c r="H95" s="15"/>
      <c r="I95" s="15"/>
      <c r="J95" s="15"/>
      <c r="K95" s="15"/>
    </row>
    <row r="96" spans="2:11" x14ac:dyDescent="0.25">
      <c r="B96" s="16"/>
      <c r="C96">
        <v>198510</v>
      </c>
      <c r="D96">
        <v>4.0199999999999996</v>
      </c>
      <c r="E96">
        <v>-1.56</v>
      </c>
      <c r="F96">
        <v>0.77</v>
      </c>
      <c r="G96">
        <v>0.65</v>
      </c>
      <c r="H96" s="15">
        <f t="shared" si="28"/>
        <v>4.793333333333333</v>
      </c>
      <c r="I96" s="15">
        <f t="shared" si="28"/>
        <v>-0.6133333333333334</v>
      </c>
      <c r="J96" s="15">
        <f t="shared" si="28"/>
        <v>-1.24</v>
      </c>
      <c r="K96" s="15">
        <f t="shared" ref="K96" si="34">AVERAGE(G96:G98)</f>
        <v>0.63666666666666671</v>
      </c>
    </row>
    <row r="97" spans="2:11" x14ac:dyDescent="0.25">
      <c r="B97" s="16"/>
      <c r="C97">
        <v>198511</v>
      </c>
      <c r="D97">
        <v>6.48</v>
      </c>
      <c r="E97">
        <v>0.21</v>
      </c>
      <c r="F97">
        <v>-2.93</v>
      </c>
      <c r="G97">
        <v>0.61</v>
      </c>
      <c r="H97" s="15"/>
      <c r="I97" s="15"/>
      <c r="J97" s="15"/>
      <c r="K97" s="15"/>
    </row>
    <row r="98" spans="2:11" x14ac:dyDescent="0.25">
      <c r="B98" s="16"/>
      <c r="C98">
        <v>198512</v>
      </c>
      <c r="D98">
        <v>3.88</v>
      </c>
      <c r="E98">
        <v>-0.49</v>
      </c>
      <c r="F98">
        <v>-1.56</v>
      </c>
      <c r="G98">
        <v>0.65</v>
      </c>
      <c r="H98" s="15"/>
      <c r="I98" s="15"/>
      <c r="J98" s="15"/>
      <c r="K98" s="15"/>
    </row>
    <row r="99" spans="2:11" x14ac:dyDescent="0.25">
      <c r="B99" s="16">
        <v>1986</v>
      </c>
      <c r="C99">
        <v>198601</v>
      </c>
      <c r="D99">
        <v>0.65</v>
      </c>
      <c r="E99">
        <v>1.2</v>
      </c>
      <c r="F99">
        <v>0.53</v>
      </c>
      <c r="G99">
        <v>0.56000000000000005</v>
      </c>
      <c r="H99" s="15">
        <f t="shared" si="28"/>
        <v>4.22</v>
      </c>
      <c r="I99" s="15">
        <f t="shared" si="28"/>
        <v>1.6666666666666646E-2</v>
      </c>
      <c r="J99" s="15">
        <f t="shared" si="28"/>
        <v>-0.28333333333333333</v>
      </c>
      <c r="K99" s="15">
        <f t="shared" ref="K99" si="35">AVERAGE(G99:G101)</f>
        <v>0.56333333333333335</v>
      </c>
    </row>
    <row r="100" spans="2:11" x14ac:dyDescent="0.25">
      <c r="B100" s="16"/>
      <c r="C100">
        <v>198602</v>
      </c>
      <c r="D100">
        <v>7.13</v>
      </c>
      <c r="E100">
        <v>-0.64</v>
      </c>
      <c r="F100">
        <v>-0.88</v>
      </c>
      <c r="G100">
        <v>0.53</v>
      </c>
      <c r="H100" s="15"/>
      <c r="I100" s="15"/>
      <c r="J100" s="15"/>
      <c r="K100" s="15"/>
    </row>
    <row r="101" spans="2:11" x14ac:dyDescent="0.25">
      <c r="B101" s="16"/>
      <c r="C101">
        <v>198603</v>
      </c>
      <c r="D101">
        <v>4.88</v>
      </c>
      <c r="E101">
        <v>-0.51</v>
      </c>
      <c r="F101">
        <v>-0.5</v>
      </c>
      <c r="G101">
        <v>0.6</v>
      </c>
      <c r="H101" s="15"/>
      <c r="I101" s="15"/>
      <c r="J101" s="15"/>
      <c r="K101" s="15"/>
    </row>
    <row r="102" spans="2:11" x14ac:dyDescent="0.25">
      <c r="B102" s="16"/>
      <c r="C102">
        <v>198604</v>
      </c>
      <c r="D102">
        <v>-1.31</v>
      </c>
      <c r="E102">
        <v>2.83</v>
      </c>
      <c r="F102">
        <v>-2.9</v>
      </c>
      <c r="G102">
        <v>0.52</v>
      </c>
      <c r="H102" s="15">
        <f t="shared" si="28"/>
        <v>1.4466666666666665</v>
      </c>
      <c r="I102" s="15">
        <f t="shared" si="28"/>
        <v>0.19666666666666666</v>
      </c>
      <c r="J102" s="15">
        <f t="shared" si="28"/>
        <v>-0.54333333333333333</v>
      </c>
      <c r="K102" s="15">
        <f t="shared" ref="K102" si="36">AVERAGE(G102:G104)</f>
        <v>0.51</v>
      </c>
    </row>
    <row r="103" spans="2:11" x14ac:dyDescent="0.25">
      <c r="B103" s="16"/>
      <c r="C103">
        <v>198605</v>
      </c>
      <c r="D103">
        <v>4.62</v>
      </c>
      <c r="E103">
        <v>-1.31</v>
      </c>
      <c r="F103">
        <v>-0.12</v>
      </c>
      <c r="G103">
        <v>0.49</v>
      </c>
      <c r="H103" s="15"/>
      <c r="I103" s="15"/>
      <c r="J103" s="15"/>
      <c r="K103" s="15"/>
    </row>
    <row r="104" spans="2:11" x14ac:dyDescent="0.25">
      <c r="B104" s="16"/>
      <c r="C104">
        <v>198606</v>
      </c>
      <c r="D104">
        <v>1.03</v>
      </c>
      <c r="E104">
        <v>-0.93</v>
      </c>
      <c r="F104">
        <v>1.39</v>
      </c>
      <c r="G104">
        <v>0.52</v>
      </c>
      <c r="H104" s="15"/>
      <c r="I104" s="15"/>
      <c r="J104" s="15"/>
      <c r="K104" s="15"/>
    </row>
    <row r="105" spans="2:11" x14ac:dyDescent="0.25">
      <c r="B105" s="16"/>
      <c r="C105">
        <v>198607</v>
      </c>
      <c r="D105">
        <v>-6.45</v>
      </c>
      <c r="E105">
        <v>-3.37</v>
      </c>
      <c r="F105">
        <v>4.76</v>
      </c>
      <c r="G105">
        <v>0.52</v>
      </c>
      <c r="H105" s="15">
        <f t="shared" si="28"/>
        <v>-2.9933333333333336</v>
      </c>
      <c r="I105" s="15">
        <f t="shared" si="28"/>
        <v>-1.7533333333333332</v>
      </c>
      <c r="J105" s="15">
        <f t="shared" si="28"/>
        <v>3.8266666666666667</v>
      </c>
      <c r="K105" s="15">
        <f t="shared" ref="K105" si="37">AVERAGE(G105:G107)</f>
        <v>0.47666666666666663</v>
      </c>
    </row>
    <row r="106" spans="2:11" x14ac:dyDescent="0.25">
      <c r="B106" s="16"/>
      <c r="C106">
        <v>198608</v>
      </c>
      <c r="D106">
        <v>6.07</v>
      </c>
      <c r="E106">
        <v>-4.17</v>
      </c>
      <c r="F106">
        <v>3.52</v>
      </c>
      <c r="G106">
        <v>0.46</v>
      </c>
      <c r="H106" s="15"/>
      <c r="I106" s="15"/>
      <c r="J106" s="15"/>
      <c r="K106" s="15"/>
    </row>
    <row r="107" spans="2:11" x14ac:dyDescent="0.25">
      <c r="B107" s="16"/>
      <c r="C107">
        <v>198609</v>
      </c>
      <c r="D107">
        <v>-8.6</v>
      </c>
      <c r="E107">
        <v>2.2799999999999998</v>
      </c>
      <c r="F107">
        <v>3.2</v>
      </c>
      <c r="G107">
        <v>0.45</v>
      </c>
      <c r="H107" s="15"/>
      <c r="I107" s="15"/>
      <c r="J107" s="15"/>
      <c r="K107" s="15"/>
    </row>
    <row r="108" spans="2:11" x14ac:dyDescent="0.25">
      <c r="B108" s="16"/>
      <c r="C108">
        <v>198610</v>
      </c>
      <c r="D108">
        <v>4.66</v>
      </c>
      <c r="E108">
        <v>-2.57</v>
      </c>
      <c r="F108">
        <v>-1.44</v>
      </c>
      <c r="G108">
        <v>0.46</v>
      </c>
      <c r="H108" s="15">
        <f t="shared" si="28"/>
        <v>0.85333333333333339</v>
      </c>
      <c r="I108" s="15">
        <f t="shared" si="28"/>
        <v>-1.49</v>
      </c>
      <c r="J108" s="15">
        <f t="shared" si="28"/>
        <v>-0.40666666666666668</v>
      </c>
      <c r="K108" s="15">
        <f t="shared" ref="K108" si="38">AVERAGE(G108:G110)</f>
        <v>0.44666666666666671</v>
      </c>
    </row>
    <row r="109" spans="2:11" x14ac:dyDescent="0.25">
      <c r="B109" s="16"/>
      <c r="C109">
        <v>198611</v>
      </c>
      <c r="D109">
        <v>1.17</v>
      </c>
      <c r="E109">
        <v>-1.98</v>
      </c>
      <c r="F109">
        <v>-0.09</v>
      </c>
      <c r="G109">
        <v>0.39</v>
      </c>
      <c r="H109" s="15"/>
      <c r="I109" s="15"/>
      <c r="J109" s="15"/>
      <c r="K109" s="15"/>
    </row>
    <row r="110" spans="2:11" x14ac:dyDescent="0.25">
      <c r="B110" s="16"/>
      <c r="C110">
        <v>198612</v>
      </c>
      <c r="D110">
        <v>-3.27</v>
      </c>
      <c r="E110">
        <v>0.08</v>
      </c>
      <c r="F110">
        <v>0.31</v>
      </c>
      <c r="G110">
        <v>0.49</v>
      </c>
      <c r="H110" s="15"/>
      <c r="I110" s="15"/>
      <c r="J110" s="15"/>
      <c r="K110" s="15"/>
    </row>
    <row r="111" spans="2:11" x14ac:dyDescent="0.25">
      <c r="B111" s="16">
        <v>1987</v>
      </c>
      <c r="C111">
        <v>198701</v>
      </c>
      <c r="D111">
        <v>12.47</v>
      </c>
      <c r="E111">
        <v>-1.79</v>
      </c>
      <c r="F111">
        <v>-3.21</v>
      </c>
      <c r="G111">
        <v>0.42</v>
      </c>
      <c r="H111" s="15">
        <f t="shared" si="28"/>
        <v>6.166666666666667</v>
      </c>
      <c r="I111" s="15">
        <f t="shared" si="28"/>
        <v>0.69</v>
      </c>
      <c r="J111" s="15">
        <f t="shared" si="28"/>
        <v>-2.5266666666666668</v>
      </c>
      <c r="K111" s="15">
        <f t="shared" ref="K111" si="39">AVERAGE(G111:G113)</f>
        <v>0.43999999999999995</v>
      </c>
    </row>
    <row r="112" spans="2:11" x14ac:dyDescent="0.25">
      <c r="B112" s="16"/>
      <c r="C112">
        <v>198702</v>
      </c>
      <c r="D112">
        <v>4.3899999999999997</v>
      </c>
      <c r="E112">
        <v>3.46</v>
      </c>
      <c r="F112">
        <v>-5.96</v>
      </c>
      <c r="G112">
        <v>0.43</v>
      </c>
      <c r="H112" s="15"/>
      <c r="I112" s="15"/>
      <c r="J112" s="15"/>
      <c r="K112" s="15"/>
    </row>
    <row r="113" spans="2:11" x14ac:dyDescent="0.25">
      <c r="B113" s="16"/>
      <c r="C113">
        <v>198703</v>
      </c>
      <c r="D113">
        <v>1.64</v>
      </c>
      <c r="E113">
        <v>0.4</v>
      </c>
      <c r="F113">
        <v>1.59</v>
      </c>
      <c r="G113">
        <v>0.47</v>
      </c>
      <c r="H113" s="15"/>
      <c r="I113" s="15"/>
      <c r="J113" s="15"/>
      <c r="K113" s="15"/>
    </row>
    <row r="114" spans="2:11" x14ac:dyDescent="0.25">
      <c r="B114" s="16"/>
      <c r="C114">
        <v>198704</v>
      </c>
      <c r="D114">
        <v>-2.11</v>
      </c>
      <c r="E114">
        <v>-1.7</v>
      </c>
      <c r="F114">
        <v>-0.32</v>
      </c>
      <c r="G114">
        <v>0.44</v>
      </c>
      <c r="H114" s="15">
        <f t="shared" si="28"/>
        <v>0.64666666666666672</v>
      </c>
      <c r="I114" s="15">
        <f t="shared" si="28"/>
        <v>-1.4733333333333334</v>
      </c>
      <c r="J114" s="15">
        <f t="shared" si="28"/>
        <v>0.3</v>
      </c>
      <c r="K114" s="15">
        <f t="shared" ref="K114" si="40">AVERAGE(G114:G116)</f>
        <v>0.43333333333333335</v>
      </c>
    </row>
    <row r="115" spans="2:11" x14ac:dyDescent="0.25">
      <c r="B115" s="16"/>
      <c r="C115">
        <v>198705</v>
      </c>
      <c r="D115">
        <v>0.11</v>
      </c>
      <c r="E115">
        <v>-0.55000000000000004</v>
      </c>
      <c r="F115">
        <v>0.16</v>
      </c>
      <c r="G115">
        <v>0.38</v>
      </c>
      <c r="H115" s="15"/>
      <c r="I115" s="15"/>
      <c r="J115" s="15"/>
      <c r="K115" s="15"/>
    </row>
    <row r="116" spans="2:11" x14ac:dyDescent="0.25">
      <c r="B116" s="16"/>
      <c r="C116">
        <v>198706</v>
      </c>
      <c r="D116">
        <v>3.94</v>
      </c>
      <c r="E116">
        <v>-2.17</v>
      </c>
      <c r="F116">
        <v>1.06</v>
      </c>
      <c r="G116">
        <v>0.48</v>
      </c>
      <c r="H116" s="15"/>
      <c r="I116" s="15"/>
      <c r="J116" s="15"/>
      <c r="K116" s="15"/>
    </row>
    <row r="117" spans="2:11" x14ac:dyDescent="0.25">
      <c r="B117" s="16"/>
      <c r="C117">
        <v>198707</v>
      </c>
      <c r="D117">
        <v>3.85</v>
      </c>
      <c r="E117">
        <v>-0.63</v>
      </c>
      <c r="F117">
        <v>0.71</v>
      </c>
      <c r="G117">
        <v>0.46</v>
      </c>
      <c r="H117" s="15">
        <f t="shared" si="28"/>
        <v>1.5933333333333335</v>
      </c>
      <c r="I117" s="15">
        <f t="shared" si="28"/>
        <v>-0.27999999999999997</v>
      </c>
      <c r="J117" s="15">
        <f t="shared" si="28"/>
        <v>2.6666666666666655E-2</v>
      </c>
      <c r="K117" s="15">
        <f t="shared" ref="K117" si="41">AVERAGE(G117:G119)</f>
        <v>0.45999999999999996</v>
      </c>
    </row>
    <row r="118" spans="2:11" x14ac:dyDescent="0.25">
      <c r="B118" s="16"/>
      <c r="C118">
        <v>198708</v>
      </c>
      <c r="D118">
        <v>3.52</v>
      </c>
      <c r="E118">
        <v>-0.75</v>
      </c>
      <c r="F118">
        <v>-0.91</v>
      </c>
      <c r="G118">
        <v>0.47</v>
      </c>
      <c r="H118" s="15"/>
      <c r="I118" s="15"/>
      <c r="J118" s="15"/>
      <c r="K118" s="15"/>
    </row>
    <row r="119" spans="2:11" x14ac:dyDescent="0.25">
      <c r="B119" s="16"/>
      <c r="C119">
        <v>198709</v>
      </c>
      <c r="D119">
        <v>-2.59</v>
      </c>
      <c r="E119">
        <v>0.54</v>
      </c>
      <c r="F119">
        <v>0.28000000000000003</v>
      </c>
      <c r="G119">
        <v>0.45</v>
      </c>
      <c r="H119" s="15"/>
      <c r="I119" s="15"/>
      <c r="J119" s="15"/>
      <c r="K119" s="15"/>
    </row>
    <row r="120" spans="2:11" x14ac:dyDescent="0.25">
      <c r="B120" s="16"/>
      <c r="C120">
        <v>198710</v>
      </c>
      <c r="D120">
        <v>-23.24</v>
      </c>
      <c r="E120">
        <v>-8.41</v>
      </c>
      <c r="F120">
        <v>4.21</v>
      </c>
      <c r="G120">
        <v>0.6</v>
      </c>
      <c r="H120" s="15">
        <f t="shared" si="28"/>
        <v>-8.0666666666666664</v>
      </c>
      <c r="I120" s="15">
        <f t="shared" si="28"/>
        <v>-1.8499999999999999</v>
      </c>
      <c r="J120" s="15">
        <f t="shared" si="28"/>
        <v>0.97333333333333305</v>
      </c>
      <c r="K120" s="15">
        <f t="shared" ref="K120" si="42">AVERAGE(G120:G122)</f>
        <v>0.4466666666666666</v>
      </c>
    </row>
    <row r="121" spans="2:11" x14ac:dyDescent="0.25">
      <c r="B121" s="16"/>
      <c r="C121">
        <v>198711</v>
      </c>
      <c r="D121">
        <v>-7.77</v>
      </c>
      <c r="E121">
        <v>2.7</v>
      </c>
      <c r="F121">
        <v>3.15</v>
      </c>
      <c r="G121">
        <v>0.35</v>
      </c>
      <c r="H121" s="15"/>
      <c r="I121" s="15"/>
      <c r="J121" s="15"/>
      <c r="K121" s="15"/>
    </row>
    <row r="122" spans="2:11" x14ac:dyDescent="0.25">
      <c r="B122" s="16"/>
      <c r="C122">
        <v>198712</v>
      </c>
      <c r="D122">
        <v>6.81</v>
      </c>
      <c r="E122">
        <v>0.16</v>
      </c>
      <c r="F122">
        <v>-4.4400000000000004</v>
      </c>
      <c r="G122">
        <v>0.39</v>
      </c>
      <c r="H122" s="15"/>
      <c r="I122" s="15"/>
      <c r="J122" s="15"/>
      <c r="K122" s="15"/>
    </row>
    <row r="123" spans="2:11" x14ac:dyDescent="0.25">
      <c r="B123" s="16">
        <v>1988</v>
      </c>
      <c r="C123">
        <v>198801</v>
      </c>
      <c r="D123">
        <v>4.21</v>
      </c>
      <c r="E123">
        <v>-0.7</v>
      </c>
      <c r="F123">
        <v>5.18</v>
      </c>
      <c r="G123">
        <v>0.28999999999999998</v>
      </c>
      <c r="H123" s="15">
        <f t="shared" si="28"/>
        <v>2.2300000000000004</v>
      </c>
      <c r="I123" s="15">
        <f t="shared" si="28"/>
        <v>2.9299999999999997</v>
      </c>
      <c r="J123" s="15">
        <f t="shared" si="28"/>
        <v>1.4266666666666665</v>
      </c>
      <c r="K123" s="15">
        <f t="shared" ref="K123" si="43">AVERAGE(G123:G125)</f>
        <v>0.39666666666666667</v>
      </c>
    </row>
    <row r="124" spans="2:11" x14ac:dyDescent="0.25">
      <c r="B124" s="16"/>
      <c r="C124">
        <v>198802</v>
      </c>
      <c r="D124">
        <v>4.75</v>
      </c>
      <c r="E124">
        <v>3.35</v>
      </c>
      <c r="F124">
        <v>-1.65</v>
      </c>
      <c r="G124">
        <v>0.46</v>
      </c>
      <c r="H124" s="15"/>
      <c r="I124" s="15"/>
      <c r="J124" s="15"/>
      <c r="K124" s="15"/>
    </row>
    <row r="125" spans="2:11" x14ac:dyDescent="0.25">
      <c r="B125" s="16"/>
      <c r="C125">
        <v>198803</v>
      </c>
      <c r="D125">
        <v>-2.27</v>
      </c>
      <c r="E125">
        <v>6.14</v>
      </c>
      <c r="F125">
        <v>0.75</v>
      </c>
      <c r="G125">
        <v>0.44</v>
      </c>
      <c r="H125" s="15"/>
      <c r="I125" s="15"/>
      <c r="J125" s="15"/>
      <c r="K125" s="15"/>
    </row>
    <row r="126" spans="2:11" x14ac:dyDescent="0.25">
      <c r="B126" s="16"/>
      <c r="C126">
        <v>198804</v>
      </c>
      <c r="D126">
        <v>0.56000000000000005</v>
      </c>
      <c r="E126">
        <v>0.96</v>
      </c>
      <c r="F126">
        <v>1.69</v>
      </c>
      <c r="G126">
        <v>0.46</v>
      </c>
      <c r="H126" s="15">
        <f t="shared" si="28"/>
        <v>1.6866666666666668</v>
      </c>
      <c r="I126" s="15">
        <f t="shared" si="28"/>
        <v>0.13666666666666671</v>
      </c>
      <c r="J126" s="15">
        <f t="shared" si="28"/>
        <v>0.94999999999999984</v>
      </c>
      <c r="K126" s="15">
        <f t="shared" ref="K126" si="44">AVERAGE(G126:G128)</f>
        <v>0.48666666666666664</v>
      </c>
    </row>
    <row r="127" spans="2:11" x14ac:dyDescent="0.25">
      <c r="B127" s="16"/>
      <c r="C127">
        <v>198805</v>
      </c>
      <c r="D127">
        <v>-0.28999999999999998</v>
      </c>
      <c r="E127">
        <v>-2.65</v>
      </c>
      <c r="F127">
        <v>2.2799999999999998</v>
      </c>
      <c r="G127">
        <v>0.51</v>
      </c>
      <c r="H127" s="15"/>
      <c r="I127" s="15"/>
      <c r="J127" s="15"/>
      <c r="K127" s="15"/>
    </row>
    <row r="128" spans="2:11" x14ac:dyDescent="0.25">
      <c r="B128" s="16"/>
      <c r="C128">
        <v>198806</v>
      </c>
      <c r="D128">
        <v>4.79</v>
      </c>
      <c r="E128">
        <v>2.1</v>
      </c>
      <c r="F128">
        <v>-1.1200000000000001</v>
      </c>
      <c r="G128">
        <v>0.49</v>
      </c>
      <c r="H128" s="15"/>
      <c r="I128" s="15"/>
      <c r="J128" s="15"/>
      <c r="K128" s="15"/>
    </row>
    <row r="129" spans="2:11" x14ac:dyDescent="0.25">
      <c r="B129" s="16"/>
      <c r="C129">
        <v>198807</v>
      </c>
      <c r="D129">
        <v>-1.25</v>
      </c>
      <c r="E129">
        <v>-0.19</v>
      </c>
      <c r="F129">
        <v>2.2599999999999998</v>
      </c>
      <c r="G129">
        <v>0.51</v>
      </c>
      <c r="H129" s="15">
        <f t="shared" si="28"/>
        <v>-0.42000000000000021</v>
      </c>
      <c r="I129" s="15">
        <f t="shared" si="28"/>
        <v>-0.45666666666666672</v>
      </c>
      <c r="J129" s="15">
        <f t="shared" si="28"/>
        <v>1.2233333333333334</v>
      </c>
      <c r="K129" s="15">
        <f t="shared" ref="K129" si="45">AVERAGE(G129:G131)</f>
        <v>0.57333333333333336</v>
      </c>
    </row>
    <row r="130" spans="2:11" x14ac:dyDescent="0.25">
      <c r="B130" s="16"/>
      <c r="C130">
        <v>198808</v>
      </c>
      <c r="D130">
        <v>-3.31</v>
      </c>
      <c r="E130">
        <v>0.09</v>
      </c>
      <c r="F130">
        <v>2.08</v>
      </c>
      <c r="G130">
        <v>0.59</v>
      </c>
      <c r="H130" s="15"/>
      <c r="I130" s="15"/>
      <c r="J130" s="15"/>
      <c r="K130" s="15"/>
    </row>
    <row r="131" spans="2:11" x14ac:dyDescent="0.25">
      <c r="B131" s="16"/>
      <c r="C131">
        <v>198809</v>
      </c>
      <c r="D131">
        <v>3.3</v>
      </c>
      <c r="E131">
        <v>-1.27</v>
      </c>
      <c r="F131">
        <v>-0.67</v>
      </c>
      <c r="G131">
        <v>0.62</v>
      </c>
      <c r="H131" s="15"/>
      <c r="I131" s="15"/>
      <c r="J131" s="15"/>
      <c r="K131" s="15"/>
    </row>
    <row r="132" spans="2:11" x14ac:dyDescent="0.25">
      <c r="B132" s="16"/>
      <c r="C132">
        <v>198810</v>
      </c>
      <c r="D132">
        <v>1.1499999999999999</v>
      </c>
      <c r="E132">
        <v>-2.9</v>
      </c>
      <c r="F132">
        <v>1.67</v>
      </c>
      <c r="G132">
        <v>0.61</v>
      </c>
      <c r="H132" s="15">
        <f t="shared" si="28"/>
        <v>0.11666666666666663</v>
      </c>
      <c r="I132" s="15">
        <f t="shared" si="28"/>
        <v>-0.89333333333333342</v>
      </c>
      <c r="J132" s="15">
        <f t="shared" si="28"/>
        <v>0.46666666666666662</v>
      </c>
      <c r="K132" s="15">
        <f t="shared" ref="K132" si="46">AVERAGE(G132:G134)</f>
        <v>0.60333333333333339</v>
      </c>
    </row>
    <row r="133" spans="2:11" x14ac:dyDescent="0.25">
      <c r="B133" s="16"/>
      <c r="C133">
        <v>198811</v>
      </c>
      <c r="D133">
        <v>-2.29</v>
      </c>
      <c r="E133">
        <v>-1.72</v>
      </c>
      <c r="F133">
        <v>1.27</v>
      </c>
      <c r="G133">
        <v>0.56999999999999995</v>
      </c>
      <c r="H133" s="15"/>
      <c r="I133" s="15"/>
      <c r="J133" s="15"/>
      <c r="K133" s="15"/>
    </row>
    <row r="134" spans="2:11" x14ac:dyDescent="0.25">
      <c r="B134" s="16"/>
      <c r="C134">
        <v>198812</v>
      </c>
      <c r="D134">
        <v>1.49</v>
      </c>
      <c r="E134">
        <v>1.94</v>
      </c>
      <c r="F134">
        <v>-1.54</v>
      </c>
      <c r="G134">
        <v>0.63</v>
      </c>
      <c r="H134" s="15"/>
      <c r="I134" s="15"/>
      <c r="J134" s="15"/>
      <c r="K134" s="15"/>
    </row>
    <row r="135" spans="2:11" x14ac:dyDescent="0.25">
      <c r="B135" s="16">
        <v>1989</v>
      </c>
      <c r="C135">
        <v>198901</v>
      </c>
      <c r="D135">
        <v>6.1</v>
      </c>
      <c r="E135">
        <v>-2.13</v>
      </c>
      <c r="F135">
        <v>0.54</v>
      </c>
      <c r="G135">
        <v>0.55000000000000004</v>
      </c>
      <c r="H135" s="15">
        <f t="shared" si="28"/>
        <v>1.8066666666666666</v>
      </c>
      <c r="I135" s="15">
        <f t="shared" si="28"/>
        <v>0.45666666666666672</v>
      </c>
      <c r="J135" s="15">
        <f t="shared" si="28"/>
        <v>0.62666666666666659</v>
      </c>
      <c r="K135" s="15">
        <f t="shared" ref="K135" si="47">AVERAGE(G135:G137)</f>
        <v>0.61</v>
      </c>
    </row>
    <row r="136" spans="2:11" x14ac:dyDescent="0.25">
      <c r="B136" s="16"/>
      <c r="C136">
        <v>198902</v>
      </c>
      <c r="D136">
        <v>-2.25</v>
      </c>
      <c r="E136">
        <v>2.77</v>
      </c>
      <c r="F136">
        <v>0.86</v>
      </c>
      <c r="G136">
        <v>0.61</v>
      </c>
      <c r="H136" s="15"/>
      <c r="I136" s="15"/>
      <c r="J136" s="15"/>
      <c r="K136" s="15"/>
    </row>
    <row r="137" spans="2:11" x14ac:dyDescent="0.25">
      <c r="B137" s="16"/>
      <c r="C137">
        <v>198903</v>
      </c>
      <c r="D137">
        <v>1.57</v>
      </c>
      <c r="E137">
        <v>0.73</v>
      </c>
      <c r="F137">
        <v>0.48</v>
      </c>
      <c r="G137">
        <v>0.67</v>
      </c>
      <c r="H137" s="15"/>
      <c r="I137" s="15"/>
      <c r="J137" s="15"/>
      <c r="K137" s="15"/>
    </row>
    <row r="138" spans="2:11" x14ac:dyDescent="0.25">
      <c r="B138" s="16"/>
      <c r="C138">
        <v>198904</v>
      </c>
      <c r="D138">
        <v>4.33</v>
      </c>
      <c r="E138">
        <v>-0.6</v>
      </c>
      <c r="F138">
        <v>-1.45</v>
      </c>
      <c r="G138">
        <v>0.67</v>
      </c>
      <c r="H138" s="15">
        <f t="shared" si="28"/>
        <v>2.11</v>
      </c>
      <c r="I138" s="15">
        <f t="shared" si="28"/>
        <v>-0.54999999999999993</v>
      </c>
      <c r="J138" s="15">
        <f t="shared" si="28"/>
        <v>-4.0000000000000036E-2</v>
      </c>
      <c r="K138" s="15">
        <f t="shared" ref="K138" si="48">AVERAGE(G138:G140)</f>
        <v>0.72333333333333327</v>
      </c>
    </row>
    <row r="139" spans="2:11" x14ac:dyDescent="0.25">
      <c r="B139" s="16"/>
      <c r="C139">
        <v>198905</v>
      </c>
      <c r="D139">
        <v>3.35</v>
      </c>
      <c r="E139">
        <v>-0.04</v>
      </c>
      <c r="F139">
        <v>-0.84</v>
      </c>
      <c r="G139">
        <v>0.79</v>
      </c>
      <c r="H139" s="15"/>
      <c r="I139" s="15"/>
      <c r="J139" s="15"/>
      <c r="K139" s="15"/>
    </row>
    <row r="140" spans="2:11" x14ac:dyDescent="0.25">
      <c r="B140" s="16"/>
      <c r="C140">
        <v>198906</v>
      </c>
      <c r="D140">
        <v>-1.35</v>
      </c>
      <c r="E140">
        <v>-1.01</v>
      </c>
      <c r="F140">
        <v>2.17</v>
      </c>
      <c r="G140">
        <v>0.71</v>
      </c>
      <c r="H140" s="15"/>
      <c r="I140" s="15"/>
      <c r="J140" s="15"/>
      <c r="K140" s="15"/>
    </row>
    <row r="141" spans="2:11" x14ac:dyDescent="0.25">
      <c r="B141" s="16"/>
      <c r="C141">
        <v>198907</v>
      </c>
      <c r="D141">
        <v>7.2</v>
      </c>
      <c r="E141">
        <v>-4.0199999999999996</v>
      </c>
      <c r="F141">
        <v>-2.81</v>
      </c>
      <c r="G141">
        <v>0.7</v>
      </c>
      <c r="H141" s="15">
        <f t="shared" si="28"/>
        <v>2.6266666666666669</v>
      </c>
      <c r="I141" s="15">
        <f t="shared" si="28"/>
        <v>-1.0633333333333332</v>
      </c>
      <c r="J141" s="15">
        <f t="shared" si="28"/>
        <v>-1.1666666666666667</v>
      </c>
      <c r="K141" s="15">
        <f t="shared" ref="K141" si="49">AVERAGE(G141:G143)</f>
        <v>0.69666666666666666</v>
      </c>
    </row>
    <row r="142" spans="2:11" x14ac:dyDescent="0.25">
      <c r="B142" s="16"/>
      <c r="C142">
        <v>198908</v>
      </c>
      <c r="D142">
        <v>1.44</v>
      </c>
      <c r="E142">
        <v>0.53</v>
      </c>
      <c r="F142">
        <v>0.65</v>
      </c>
      <c r="G142">
        <v>0.74</v>
      </c>
      <c r="H142" s="15"/>
      <c r="I142" s="15"/>
      <c r="J142" s="15"/>
      <c r="K142" s="15"/>
    </row>
    <row r="143" spans="2:11" x14ac:dyDescent="0.25">
      <c r="B143" s="16"/>
      <c r="C143">
        <v>198909</v>
      </c>
      <c r="D143">
        <v>-0.76</v>
      </c>
      <c r="E143">
        <v>0.3</v>
      </c>
      <c r="F143">
        <v>-1.34</v>
      </c>
      <c r="G143">
        <v>0.65</v>
      </c>
      <c r="H143" s="15"/>
      <c r="I143" s="15"/>
      <c r="J143" s="15"/>
      <c r="K143" s="15"/>
    </row>
    <row r="144" spans="2:11" x14ac:dyDescent="0.25">
      <c r="B144" s="16"/>
      <c r="C144">
        <v>198910</v>
      </c>
      <c r="D144">
        <v>-3.67</v>
      </c>
      <c r="E144">
        <v>-3.26</v>
      </c>
      <c r="F144">
        <v>-1.0900000000000001</v>
      </c>
      <c r="G144">
        <v>0.68</v>
      </c>
      <c r="H144" s="15">
        <f t="shared" si="28"/>
        <v>-0.49333333333333323</v>
      </c>
      <c r="I144" s="15">
        <f t="shared" si="28"/>
        <v>-2.2866666666666666</v>
      </c>
      <c r="J144" s="15">
        <f t="shared" si="28"/>
        <v>-0.64333333333333331</v>
      </c>
      <c r="K144" s="15">
        <f t="shared" ref="K144" si="50">AVERAGE(G144:G146)</f>
        <v>0.66</v>
      </c>
    </row>
    <row r="145" spans="2:11" x14ac:dyDescent="0.25">
      <c r="B145" s="16"/>
      <c r="C145">
        <v>198911</v>
      </c>
      <c r="D145">
        <v>1.03</v>
      </c>
      <c r="E145">
        <v>-1.22</v>
      </c>
      <c r="F145">
        <v>-1.08</v>
      </c>
      <c r="G145">
        <v>0.69</v>
      </c>
      <c r="H145" s="15"/>
      <c r="I145" s="15"/>
      <c r="J145" s="15"/>
      <c r="K145" s="15"/>
    </row>
    <row r="146" spans="2:11" x14ac:dyDescent="0.25">
      <c r="B146" s="16"/>
      <c r="C146">
        <v>198912</v>
      </c>
      <c r="D146">
        <v>1.1599999999999999</v>
      </c>
      <c r="E146">
        <v>-2.38</v>
      </c>
      <c r="F146">
        <v>0.24</v>
      </c>
      <c r="G146">
        <v>0.61</v>
      </c>
      <c r="H146" s="15"/>
      <c r="I146" s="15"/>
      <c r="J146" s="15"/>
      <c r="K146" s="15"/>
    </row>
    <row r="147" spans="2:11" x14ac:dyDescent="0.25">
      <c r="B147" s="16">
        <v>1990</v>
      </c>
      <c r="C147">
        <v>199001</v>
      </c>
      <c r="D147">
        <v>-7.85</v>
      </c>
      <c r="E147">
        <v>-1.3</v>
      </c>
      <c r="F147">
        <v>0.89</v>
      </c>
      <c r="G147">
        <v>0.56999999999999995</v>
      </c>
      <c r="H147" s="15">
        <f t="shared" ref="H147:J210" si="51">AVERAGE(D147:D149)</f>
        <v>-1.6366666666666665</v>
      </c>
      <c r="I147" s="15">
        <f t="shared" si="51"/>
        <v>0.41</v>
      </c>
      <c r="J147" s="15">
        <f t="shared" si="51"/>
        <v>-0.4466666666666666</v>
      </c>
      <c r="K147" s="15">
        <f t="shared" ref="K147" si="52">AVERAGE(G147:G149)</f>
        <v>0.59333333333333327</v>
      </c>
    </row>
    <row r="148" spans="2:11" x14ac:dyDescent="0.25">
      <c r="B148" s="16"/>
      <c r="C148">
        <v>199002</v>
      </c>
      <c r="D148">
        <v>1.1100000000000001</v>
      </c>
      <c r="E148">
        <v>1.05</v>
      </c>
      <c r="F148">
        <v>0.63</v>
      </c>
      <c r="G148">
        <v>0.56999999999999995</v>
      </c>
      <c r="H148" s="15"/>
      <c r="I148" s="15"/>
      <c r="J148" s="15"/>
      <c r="K148" s="15"/>
    </row>
    <row r="149" spans="2:11" x14ac:dyDescent="0.25">
      <c r="B149" s="16"/>
      <c r="C149">
        <v>199003</v>
      </c>
      <c r="D149">
        <v>1.83</v>
      </c>
      <c r="E149">
        <v>1.48</v>
      </c>
      <c r="F149">
        <v>-2.86</v>
      </c>
      <c r="G149">
        <v>0.64</v>
      </c>
      <c r="H149" s="15"/>
      <c r="I149" s="15"/>
      <c r="J149" s="15"/>
      <c r="K149" s="15"/>
    </row>
    <row r="150" spans="2:11" x14ac:dyDescent="0.25">
      <c r="B150" s="16"/>
      <c r="C150">
        <v>199004</v>
      </c>
      <c r="D150">
        <v>-3.36</v>
      </c>
      <c r="E150">
        <v>-0.5</v>
      </c>
      <c r="F150">
        <v>-2.58</v>
      </c>
      <c r="G150">
        <v>0.69</v>
      </c>
      <c r="H150" s="15">
        <f t="shared" si="51"/>
        <v>1.3233333333333335</v>
      </c>
      <c r="I150" s="15">
        <f t="shared" si="51"/>
        <v>-0.53666666666666674</v>
      </c>
      <c r="J150" s="15">
        <f t="shared" si="51"/>
        <v>-2.7766666666666668</v>
      </c>
      <c r="K150" s="15">
        <f t="shared" ref="K150" si="53">AVERAGE(G150:G152)</f>
        <v>0.66666666666666663</v>
      </c>
    </row>
    <row r="151" spans="2:11" x14ac:dyDescent="0.25">
      <c r="B151" s="16"/>
      <c r="C151">
        <v>199005</v>
      </c>
      <c r="D151">
        <v>8.42</v>
      </c>
      <c r="E151">
        <v>-2.56</v>
      </c>
      <c r="F151">
        <v>-3.74</v>
      </c>
      <c r="G151">
        <v>0.68</v>
      </c>
      <c r="H151" s="15"/>
      <c r="I151" s="15"/>
      <c r="J151" s="15"/>
      <c r="K151" s="15"/>
    </row>
    <row r="152" spans="2:11" x14ac:dyDescent="0.25">
      <c r="B152" s="16"/>
      <c r="C152">
        <v>199006</v>
      </c>
      <c r="D152">
        <v>-1.0900000000000001</v>
      </c>
      <c r="E152">
        <v>1.45</v>
      </c>
      <c r="F152">
        <v>-2.0099999999999998</v>
      </c>
      <c r="G152">
        <v>0.63</v>
      </c>
      <c r="H152" s="15"/>
      <c r="I152" s="15"/>
      <c r="J152" s="15"/>
      <c r="K152" s="15"/>
    </row>
    <row r="153" spans="2:11" x14ac:dyDescent="0.25">
      <c r="B153" s="16"/>
      <c r="C153">
        <v>199007</v>
      </c>
      <c r="D153">
        <v>-1.9</v>
      </c>
      <c r="E153">
        <v>-3.2</v>
      </c>
      <c r="F153">
        <v>-0.01</v>
      </c>
      <c r="G153">
        <v>0.68</v>
      </c>
      <c r="H153" s="15">
        <f t="shared" si="51"/>
        <v>-6.0533333333333337</v>
      </c>
      <c r="I153" s="15">
        <f t="shared" si="51"/>
        <v>-3.4866666666666668</v>
      </c>
      <c r="J153" s="15">
        <f t="shared" si="51"/>
        <v>0.77666666666666673</v>
      </c>
      <c r="K153" s="15">
        <f t="shared" ref="K153" si="54">AVERAGE(G153:G155)</f>
        <v>0.64666666666666661</v>
      </c>
    </row>
    <row r="154" spans="2:11" x14ac:dyDescent="0.25">
      <c r="B154" s="16"/>
      <c r="C154">
        <v>199008</v>
      </c>
      <c r="D154">
        <v>-10.14</v>
      </c>
      <c r="E154">
        <v>-3.59</v>
      </c>
      <c r="F154">
        <v>1.6</v>
      </c>
      <c r="G154">
        <v>0.66</v>
      </c>
      <c r="H154" s="15"/>
      <c r="I154" s="15"/>
      <c r="J154" s="15"/>
      <c r="K154" s="15"/>
    </row>
    <row r="155" spans="2:11" x14ac:dyDescent="0.25">
      <c r="B155" s="16"/>
      <c r="C155">
        <v>199009</v>
      </c>
      <c r="D155">
        <v>-6.12</v>
      </c>
      <c r="E155">
        <v>-3.67</v>
      </c>
      <c r="F155">
        <v>0.74</v>
      </c>
      <c r="G155">
        <v>0.6</v>
      </c>
      <c r="H155" s="15"/>
      <c r="I155" s="15"/>
      <c r="J155" s="15"/>
      <c r="K155" s="15"/>
    </row>
    <row r="156" spans="2:11" x14ac:dyDescent="0.25">
      <c r="B156" s="16"/>
      <c r="C156">
        <v>199010</v>
      </c>
      <c r="D156">
        <v>-1.92</v>
      </c>
      <c r="E156">
        <v>-5.54</v>
      </c>
      <c r="F156">
        <v>0.25</v>
      </c>
      <c r="G156">
        <v>0.68</v>
      </c>
      <c r="H156" s="15">
        <f t="shared" si="51"/>
        <v>2.2966666666666664</v>
      </c>
      <c r="I156" s="15">
        <f t="shared" si="51"/>
        <v>-1.4633333333333332</v>
      </c>
      <c r="J156" s="15">
        <f t="shared" si="51"/>
        <v>-1.4566666666666668</v>
      </c>
      <c r="K156" s="15">
        <f t="shared" ref="K156" si="55">AVERAGE(G156:G158)</f>
        <v>0.6166666666666667</v>
      </c>
    </row>
    <row r="157" spans="2:11" x14ac:dyDescent="0.25">
      <c r="B157" s="16"/>
      <c r="C157">
        <v>199011</v>
      </c>
      <c r="D157">
        <v>6.35</v>
      </c>
      <c r="E157">
        <v>0.33</v>
      </c>
      <c r="F157">
        <v>-3.07</v>
      </c>
      <c r="G157">
        <v>0.56999999999999995</v>
      </c>
      <c r="H157" s="15"/>
      <c r="I157" s="15"/>
      <c r="J157" s="15"/>
      <c r="K157" s="15"/>
    </row>
    <row r="158" spans="2:11" x14ac:dyDescent="0.25">
      <c r="B158" s="16"/>
      <c r="C158">
        <v>199012</v>
      </c>
      <c r="D158">
        <v>2.46</v>
      </c>
      <c r="E158">
        <v>0.82</v>
      </c>
      <c r="F158">
        <v>-1.55</v>
      </c>
      <c r="G158">
        <v>0.6</v>
      </c>
      <c r="H158" s="15"/>
      <c r="I158" s="15"/>
      <c r="J158" s="15"/>
      <c r="K158" s="15"/>
    </row>
    <row r="159" spans="2:11" x14ac:dyDescent="0.25">
      <c r="B159" s="16">
        <v>1991</v>
      </c>
      <c r="C159">
        <v>199101</v>
      </c>
      <c r="D159">
        <v>4.6900000000000004</v>
      </c>
      <c r="E159">
        <v>3.8</v>
      </c>
      <c r="F159">
        <v>-1.84</v>
      </c>
      <c r="G159">
        <v>0.52</v>
      </c>
      <c r="H159" s="15">
        <f t="shared" si="51"/>
        <v>4.8433333333333337</v>
      </c>
      <c r="I159" s="15">
        <f t="shared" si="51"/>
        <v>3.8699999999999997</v>
      </c>
      <c r="J159" s="15">
        <f t="shared" si="51"/>
        <v>-1.2133333333333332</v>
      </c>
      <c r="K159" s="15">
        <f t="shared" ref="K159" si="56">AVERAGE(G159:G161)</f>
        <v>0.48</v>
      </c>
    </row>
    <row r="160" spans="2:11" x14ac:dyDescent="0.25">
      <c r="B160" s="16"/>
      <c r="C160">
        <v>199102</v>
      </c>
      <c r="D160">
        <v>7.19</v>
      </c>
      <c r="E160">
        <v>3.91</v>
      </c>
      <c r="F160">
        <v>-0.6</v>
      </c>
      <c r="G160">
        <v>0.48</v>
      </c>
      <c r="H160" s="15"/>
      <c r="I160" s="15"/>
      <c r="J160" s="15"/>
      <c r="K160" s="15"/>
    </row>
    <row r="161" spans="2:11" x14ac:dyDescent="0.25">
      <c r="B161" s="16"/>
      <c r="C161">
        <v>199103</v>
      </c>
      <c r="D161">
        <v>2.65</v>
      </c>
      <c r="E161">
        <v>3.9</v>
      </c>
      <c r="F161">
        <v>-1.2</v>
      </c>
      <c r="G161">
        <v>0.44</v>
      </c>
      <c r="H161" s="15"/>
      <c r="I161" s="15"/>
      <c r="J161" s="15"/>
      <c r="K161" s="15"/>
    </row>
    <row r="162" spans="2:11" x14ac:dyDescent="0.25">
      <c r="B162" s="16"/>
      <c r="C162">
        <v>199104</v>
      </c>
      <c r="D162">
        <v>-0.28000000000000003</v>
      </c>
      <c r="E162">
        <v>0.51</v>
      </c>
      <c r="F162">
        <v>1.4</v>
      </c>
      <c r="G162">
        <v>0.53</v>
      </c>
      <c r="H162" s="15">
        <f t="shared" si="51"/>
        <v>-0.52666666666666673</v>
      </c>
      <c r="I162" s="15">
        <f t="shared" si="51"/>
        <v>7.6666666666666661E-2</v>
      </c>
      <c r="J162" s="15">
        <f t="shared" si="51"/>
        <v>0.68</v>
      </c>
      <c r="K162" s="15">
        <f t="shared" ref="K162" si="57">AVERAGE(G162:G164)</f>
        <v>0.47333333333333333</v>
      </c>
    </row>
    <row r="163" spans="2:11" x14ac:dyDescent="0.25">
      <c r="B163" s="16"/>
      <c r="C163">
        <v>199105</v>
      </c>
      <c r="D163">
        <v>3.64</v>
      </c>
      <c r="E163">
        <v>-0.34</v>
      </c>
      <c r="F163">
        <v>-0.55000000000000004</v>
      </c>
      <c r="G163">
        <v>0.47</v>
      </c>
      <c r="H163" s="15"/>
      <c r="I163" s="15"/>
      <c r="J163" s="15"/>
      <c r="K163" s="15"/>
    </row>
    <row r="164" spans="2:11" x14ac:dyDescent="0.25">
      <c r="B164" s="16"/>
      <c r="C164">
        <v>199106</v>
      </c>
      <c r="D164">
        <v>-4.9400000000000004</v>
      </c>
      <c r="E164">
        <v>0.06</v>
      </c>
      <c r="F164">
        <v>1.19</v>
      </c>
      <c r="G164">
        <v>0.42</v>
      </c>
      <c r="H164" s="15"/>
      <c r="I164" s="15"/>
      <c r="J164" s="15"/>
      <c r="K164" s="15"/>
    </row>
    <row r="165" spans="2:11" x14ac:dyDescent="0.25">
      <c r="B165" s="16"/>
      <c r="C165">
        <v>199107</v>
      </c>
      <c r="D165">
        <v>4.24</v>
      </c>
      <c r="E165">
        <v>-0.94</v>
      </c>
      <c r="F165">
        <v>-1.3</v>
      </c>
      <c r="G165">
        <v>0.49</v>
      </c>
      <c r="H165" s="15">
        <f t="shared" si="51"/>
        <v>1.656666666666667</v>
      </c>
      <c r="I165" s="15">
        <f t="shared" si="51"/>
        <v>0.76333333333333331</v>
      </c>
      <c r="J165" s="15">
        <f t="shared" si="51"/>
        <v>-1.0366666666666668</v>
      </c>
      <c r="K165" s="15">
        <f t="shared" ref="K165" si="58">AVERAGE(G165:G167)</f>
        <v>0.47</v>
      </c>
    </row>
    <row r="166" spans="2:11" x14ac:dyDescent="0.25">
      <c r="B166" s="16"/>
      <c r="C166">
        <v>199108</v>
      </c>
      <c r="D166">
        <v>2.3199999999999998</v>
      </c>
      <c r="E166">
        <v>1.6</v>
      </c>
      <c r="F166">
        <v>-0.81</v>
      </c>
      <c r="G166">
        <v>0.46</v>
      </c>
      <c r="H166" s="15"/>
      <c r="I166" s="15"/>
      <c r="J166" s="15"/>
      <c r="K166" s="15"/>
    </row>
    <row r="167" spans="2:11" x14ac:dyDescent="0.25">
      <c r="B167" s="16"/>
      <c r="C167">
        <v>199109</v>
      </c>
      <c r="D167">
        <v>-1.59</v>
      </c>
      <c r="E167">
        <v>1.63</v>
      </c>
      <c r="F167">
        <v>-1</v>
      </c>
      <c r="G167">
        <v>0.46</v>
      </c>
      <c r="H167" s="15"/>
      <c r="I167" s="15"/>
      <c r="J167" s="15"/>
      <c r="K167" s="15"/>
    </row>
    <row r="168" spans="2:11" x14ac:dyDescent="0.25">
      <c r="B168" s="16"/>
      <c r="C168">
        <v>199110</v>
      </c>
      <c r="D168">
        <v>1.28</v>
      </c>
      <c r="E168">
        <v>0.88</v>
      </c>
      <c r="F168">
        <v>-0.48</v>
      </c>
      <c r="G168">
        <v>0.42</v>
      </c>
      <c r="H168" s="15">
        <f t="shared" si="51"/>
        <v>2.64</v>
      </c>
      <c r="I168" s="15">
        <f t="shared" si="51"/>
        <v>-0.6166666666666667</v>
      </c>
      <c r="J168" s="15">
        <f t="shared" si="51"/>
        <v>-2.1466666666666665</v>
      </c>
      <c r="K168" s="15">
        <f t="shared" ref="K168" si="59">AVERAGE(G168:G170)</f>
        <v>0.39666666666666667</v>
      </c>
    </row>
    <row r="169" spans="2:11" x14ac:dyDescent="0.25">
      <c r="B169" s="16"/>
      <c r="C169">
        <v>199111</v>
      </c>
      <c r="D169">
        <v>-4.1900000000000004</v>
      </c>
      <c r="E169">
        <v>-0.48</v>
      </c>
      <c r="F169">
        <v>-1.92</v>
      </c>
      <c r="G169">
        <v>0.39</v>
      </c>
      <c r="H169" s="15"/>
      <c r="I169" s="15"/>
      <c r="J169" s="15"/>
      <c r="K169" s="15"/>
    </row>
    <row r="170" spans="2:11" x14ac:dyDescent="0.25">
      <c r="B170" s="16"/>
      <c r="C170">
        <v>199112</v>
      </c>
      <c r="D170">
        <v>10.83</v>
      </c>
      <c r="E170">
        <v>-2.25</v>
      </c>
      <c r="F170">
        <v>-4.04</v>
      </c>
      <c r="G170">
        <v>0.38</v>
      </c>
      <c r="H170" s="15"/>
      <c r="I170" s="15"/>
      <c r="J170" s="15"/>
      <c r="K170" s="15"/>
    </row>
    <row r="171" spans="2:11" x14ac:dyDescent="0.25">
      <c r="B171" s="16">
        <v>1992</v>
      </c>
      <c r="C171">
        <v>199201</v>
      </c>
      <c r="D171">
        <v>-0.59</v>
      </c>
      <c r="E171">
        <v>8.4600000000000009</v>
      </c>
      <c r="F171">
        <v>4.5199999999999996</v>
      </c>
      <c r="G171">
        <v>0.34</v>
      </c>
      <c r="H171" s="15">
        <f t="shared" si="51"/>
        <v>-0.71666666666666667</v>
      </c>
      <c r="I171" s="15">
        <f t="shared" si="51"/>
        <v>2.7733333333333339</v>
      </c>
      <c r="J171" s="15">
        <f t="shared" si="51"/>
        <v>4.8566666666666665</v>
      </c>
      <c r="K171" s="15">
        <f t="shared" ref="K171" si="60">AVERAGE(G171:G173)</f>
        <v>0.32000000000000006</v>
      </c>
    </row>
    <row r="172" spans="2:11" x14ac:dyDescent="0.25">
      <c r="B172" s="16"/>
      <c r="C172">
        <v>199202</v>
      </c>
      <c r="D172">
        <v>1.0900000000000001</v>
      </c>
      <c r="E172">
        <v>0.88</v>
      </c>
      <c r="F172">
        <v>6.38</v>
      </c>
      <c r="G172">
        <v>0.28000000000000003</v>
      </c>
      <c r="H172" s="15"/>
      <c r="I172" s="15"/>
      <c r="J172" s="15"/>
      <c r="K172" s="15"/>
    </row>
    <row r="173" spans="2:11" x14ac:dyDescent="0.25">
      <c r="B173" s="16"/>
      <c r="C173">
        <v>199203</v>
      </c>
      <c r="D173">
        <v>-2.65</v>
      </c>
      <c r="E173">
        <v>-1.02</v>
      </c>
      <c r="F173">
        <v>3.67</v>
      </c>
      <c r="G173">
        <v>0.34</v>
      </c>
      <c r="H173" s="15"/>
      <c r="I173" s="15"/>
      <c r="J173" s="15"/>
      <c r="K173" s="15"/>
    </row>
    <row r="174" spans="2:11" x14ac:dyDescent="0.25">
      <c r="B174" s="16"/>
      <c r="C174">
        <v>199204</v>
      </c>
      <c r="D174">
        <v>1.08</v>
      </c>
      <c r="E174">
        <v>-6.1</v>
      </c>
      <c r="F174">
        <v>4.32</v>
      </c>
      <c r="G174">
        <v>0.32</v>
      </c>
      <c r="H174" s="15">
        <f t="shared" si="51"/>
        <v>-0.3199999999999999</v>
      </c>
      <c r="I174" s="15">
        <f t="shared" si="51"/>
        <v>-2.936666666666667</v>
      </c>
      <c r="J174" s="15">
        <f t="shared" si="51"/>
        <v>2.9866666666666668</v>
      </c>
      <c r="K174" s="15">
        <f t="shared" ref="K174" si="61">AVERAGE(G174:G176)</f>
        <v>0.3066666666666667</v>
      </c>
    </row>
    <row r="175" spans="2:11" x14ac:dyDescent="0.25">
      <c r="B175" s="16"/>
      <c r="C175">
        <v>199205</v>
      </c>
      <c r="D175">
        <v>0.3</v>
      </c>
      <c r="E175">
        <v>0.39</v>
      </c>
      <c r="F175">
        <v>1.25</v>
      </c>
      <c r="G175">
        <v>0.28000000000000003</v>
      </c>
      <c r="H175" s="15"/>
      <c r="I175" s="15"/>
      <c r="J175" s="15"/>
      <c r="K175" s="15"/>
    </row>
    <row r="176" spans="2:11" x14ac:dyDescent="0.25">
      <c r="B176" s="16"/>
      <c r="C176">
        <v>199206</v>
      </c>
      <c r="D176">
        <v>-2.34</v>
      </c>
      <c r="E176">
        <v>-3.1</v>
      </c>
      <c r="F176">
        <v>3.39</v>
      </c>
      <c r="G176">
        <v>0.32</v>
      </c>
      <c r="H176" s="15"/>
      <c r="I176" s="15"/>
      <c r="J176" s="15"/>
      <c r="K176" s="15"/>
    </row>
    <row r="177" spans="2:11" x14ac:dyDescent="0.25">
      <c r="B177" s="16"/>
      <c r="C177">
        <v>199207</v>
      </c>
      <c r="D177">
        <v>3.77</v>
      </c>
      <c r="E177">
        <v>-0.43</v>
      </c>
      <c r="F177">
        <v>-0.53</v>
      </c>
      <c r="G177">
        <v>0.31</v>
      </c>
      <c r="H177" s="15">
        <f t="shared" si="51"/>
        <v>0.86</v>
      </c>
      <c r="I177" s="15">
        <f t="shared" si="51"/>
        <v>-3.3333333333333361E-3</v>
      </c>
      <c r="J177" s="15">
        <f t="shared" si="51"/>
        <v>-0.60666666666666669</v>
      </c>
      <c r="K177" s="15">
        <f t="shared" ref="K177" si="62">AVERAGE(G177:G179)</f>
        <v>0.27666666666666667</v>
      </c>
    </row>
    <row r="178" spans="2:11" x14ac:dyDescent="0.25">
      <c r="B178" s="16"/>
      <c r="C178">
        <v>199208</v>
      </c>
      <c r="D178">
        <v>-2.38</v>
      </c>
      <c r="E178">
        <v>-0.12</v>
      </c>
      <c r="F178">
        <v>-1.05</v>
      </c>
      <c r="G178">
        <v>0.26</v>
      </c>
      <c r="H178" s="15"/>
      <c r="I178" s="15"/>
      <c r="J178" s="15"/>
      <c r="K178" s="15"/>
    </row>
    <row r="179" spans="2:11" x14ac:dyDescent="0.25">
      <c r="B179" s="16"/>
      <c r="C179">
        <v>199209</v>
      </c>
      <c r="D179">
        <v>1.19</v>
      </c>
      <c r="E179">
        <v>0.54</v>
      </c>
      <c r="F179">
        <v>-0.24</v>
      </c>
      <c r="G179">
        <v>0.26</v>
      </c>
      <c r="H179" s="15"/>
      <c r="I179" s="15"/>
      <c r="J179" s="15"/>
      <c r="K179" s="15"/>
    </row>
    <row r="180" spans="2:11" x14ac:dyDescent="0.25">
      <c r="B180" s="16"/>
      <c r="C180">
        <v>199210</v>
      </c>
      <c r="D180">
        <v>1.02</v>
      </c>
      <c r="E180">
        <v>2.0499999999999998</v>
      </c>
      <c r="F180">
        <v>-2.09</v>
      </c>
      <c r="G180">
        <v>0.23</v>
      </c>
      <c r="H180" s="15">
        <f t="shared" si="51"/>
        <v>2.226666666666667</v>
      </c>
      <c r="I180" s="15">
        <f t="shared" si="51"/>
        <v>2.4666666666666668</v>
      </c>
      <c r="J180" s="15">
        <f t="shared" si="51"/>
        <v>-0.34666666666666651</v>
      </c>
      <c r="K180" s="15">
        <f t="shared" ref="K180" si="63">AVERAGE(G180:G182)</f>
        <v>0.24666666666666667</v>
      </c>
    </row>
    <row r="181" spans="2:11" x14ac:dyDescent="0.25">
      <c r="B181" s="16"/>
      <c r="C181">
        <v>199211</v>
      </c>
      <c r="D181">
        <v>4.13</v>
      </c>
      <c r="E181">
        <v>3.7</v>
      </c>
      <c r="F181">
        <v>-1.47</v>
      </c>
      <c r="G181">
        <v>0.23</v>
      </c>
      <c r="H181" s="15"/>
      <c r="I181" s="15"/>
      <c r="J181" s="15"/>
      <c r="K181" s="15"/>
    </row>
    <row r="182" spans="2:11" x14ac:dyDescent="0.25">
      <c r="B182" s="16"/>
      <c r="C182">
        <v>199212</v>
      </c>
      <c r="D182">
        <v>1.53</v>
      </c>
      <c r="E182">
        <v>1.65</v>
      </c>
      <c r="F182">
        <v>2.52</v>
      </c>
      <c r="G182">
        <v>0.28000000000000003</v>
      </c>
      <c r="H182" s="15"/>
      <c r="I182" s="15"/>
      <c r="J182" s="15"/>
      <c r="K182" s="15"/>
    </row>
    <row r="183" spans="2:11" x14ac:dyDescent="0.25">
      <c r="B183" s="16">
        <v>1993</v>
      </c>
      <c r="C183">
        <v>199301</v>
      </c>
      <c r="D183">
        <v>0.93</v>
      </c>
      <c r="E183">
        <v>2.0499999999999998</v>
      </c>
      <c r="F183">
        <v>5.89</v>
      </c>
      <c r="G183">
        <v>0.23</v>
      </c>
      <c r="H183" s="15">
        <f t="shared" si="51"/>
        <v>1.1199999999999999</v>
      </c>
      <c r="I183" s="15">
        <f t="shared" si="51"/>
        <v>-0.37666666666666676</v>
      </c>
      <c r="J183" s="15">
        <f t="shared" si="51"/>
        <v>4.5366666666666662</v>
      </c>
      <c r="K183" s="15">
        <f t="shared" ref="K183" si="64">AVERAGE(G183:G185)</f>
        <v>0.23333333333333331</v>
      </c>
    </row>
    <row r="184" spans="2:11" x14ac:dyDescent="0.25">
      <c r="B184" s="16"/>
      <c r="C184">
        <v>199302</v>
      </c>
      <c r="D184">
        <v>0.13</v>
      </c>
      <c r="E184">
        <v>-3.43</v>
      </c>
      <c r="F184">
        <v>6.45</v>
      </c>
      <c r="G184">
        <v>0.22</v>
      </c>
      <c r="H184" s="15"/>
      <c r="I184" s="15"/>
      <c r="J184" s="15"/>
      <c r="K184" s="15"/>
    </row>
    <row r="185" spans="2:11" x14ac:dyDescent="0.25">
      <c r="B185" s="16"/>
      <c r="C185">
        <v>199303</v>
      </c>
      <c r="D185">
        <v>2.2999999999999998</v>
      </c>
      <c r="E185">
        <v>0.25</v>
      </c>
      <c r="F185">
        <v>1.27</v>
      </c>
      <c r="G185">
        <v>0.25</v>
      </c>
      <c r="H185" s="15"/>
      <c r="I185" s="15"/>
      <c r="J185" s="15"/>
      <c r="K185" s="15"/>
    </row>
    <row r="186" spans="2:11" x14ac:dyDescent="0.25">
      <c r="B186" s="16"/>
      <c r="C186">
        <v>199304</v>
      </c>
      <c r="D186">
        <v>-3.05</v>
      </c>
      <c r="E186">
        <v>-0.68</v>
      </c>
      <c r="F186">
        <v>2.64</v>
      </c>
      <c r="G186">
        <v>0.24</v>
      </c>
      <c r="H186" s="15">
        <f t="shared" si="51"/>
        <v>4.666666666666669E-2</v>
      </c>
      <c r="I186" s="15">
        <f t="shared" si="51"/>
        <v>0.32666666666666661</v>
      </c>
      <c r="J186" s="15">
        <f t="shared" si="51"/>
        <v>0.6133333333333334</v>
      </c>
      <c r="K186" s="15">
        <f t="shared" ref="K186" si="65">AVERAGE(G186:G188)</f>
        <v>0.23666666666666666</v>
      </c>
    </row>
    <row r="187" spans="2:11" x14ac:dyDescent="0.25">
      <c r="B187" s="16"/>
      <c r="C187">
        <v>199305</v>
      </c>
      <c r="D187">
        <v>2.88</v>
      </c>
      <c r="E187">
        <v>1.96</v>
      </c>
      <c r="F187">
        <v>-3.42</v>
      </c>
      <c r="G187">
        <v>0.22</v>
      </c>
      <c r="H187" s="15"/>
      <c r="I187" s="15"/>
      <c r="J187" s="15"/>
      <c r="K187" s="15"/>
    </row>
    <row r="188" spans="2:11" x14ac:dyDescent="0.25">
      <c r="B188" s="16"/>
      <c r="C188">
        <v>199306</v>
      </c>
      <c r="D188">
        <v>0.31</v>
      </c>
      <c r="E188">
        <v>-0.3</v>
      </c>
      <c r="F188">
        <v>2.62</v>
      </c>
      <c r="G188">
        <v>0.25</v>
      </c>
      <c r="H188" s="15"/>
      <c r="I188" s="15"/>
      <c r="J188" s="15"/>
      <c r="K188" s="15"/>
    </row>
    <row r="189" spans="2:11" x14ac:dyDescent="0.25">
      <c r="B189" s="16"/>
      <c r="C189">
        <v>199307</v>
      </c>
      <c r="D189">
        <v>-0.34</v>
      </c>
      <c r="E189">
        <v>0.95</v>
      </c>
      <c r="F189">
        <v>3.26</v>
      </c>
      <c r="G189">
        <v>0.24</v>
      </c>
      <c r="H189" s="15">
        <f t="shared" si="51"/>
        <v>1.0866666666666667</v>
      </c>
      <c r="I189" s="15">
        <f t="shared" si="51"/>
        <v>1.4633333333333336</v>
      </c>
      <c r="J189" s="15">
        <f t="shared" si="51"/>
        <v>0.77999999999999992</v>
      </c>
      <c r="K189" s="15">
        <f t="shared" ref="K189" si="66">AVERAGE(G189:G191)</f>
        <v>0.25</v>
      </c>
    </row>
    <row r="190" spans="2:11" x14ac:dyDescent="0.25">
      <c r="B190" s="16"/>
      <c r="C190">
        <v>199308</v>
      </c>
      <c r="D190">
        <v>3.72</v>
      </c>
      <c r="E190">
        <v>0.32</v>
      </c>
      <c r="F190">
        <v>-0.44</v>
      </c>
      <c r="G190">
        <v>0.25</v>
      </c>
      <c r="H190" s="15"/>
      <c r="I190" s="15"/>
      <c r="J190" s="15"/>
      <c r="K190" s="15"/>
    </row>
    <row r="191" spans="2:11" x14ac:dyDescent="0.25">
      <c r="B191" s="16"/>
      <c r="C191">
        <v>199309</v>
      </c>
      <c r="D191">
        <v>-0.12</v>
      </c>
      <c r="E191">
        <v>3.12</v>
      </c>
      <c r="F191">
        <v>-0.48</v>
      </c>
      <c r="G191">
        <v>0.26</v>
      </c>
      <c r="H191" s="15"/>
      <c r="I191" s="15"/>
      <c r="J191" s="15"/>
      <c r="K191" s="15"/>
    </row>
    <row r="192" spans="2:11" x14ac:dyDescent="0.25">
      <c r="B192" s="16"/>
      <c r="C192">
        <v>199310</v>
      </c>
      <c r="D192">
        <v>1.41</v>
      </c>
      <c r="E192">
        <v>1.44</v>
      </c>
      <c r="F192">
        <v>-1.56</v>
      </c>
      <c r="G192">
        <v>0.22</v>
      </c>
      <c r="H192" s="15">
        <f t="shared" si="51"/>
        <v>0.38999999999999996</v>
      </c>
      <c r="I192" s="15">
        <f t="shared" si="51"/>
        <v>0.41</v>
      </c>
      <c r="J192" s="15">
        <f t="shared" si="51"/>
        <v>-0.41333333333333339</v>
      </c>
      <c r="K192" s="15">
        <f t="shared" ref="K192" si="67">AVERAGE(G192:G194)</f>
        <v>0.23333333333333331</v>
      </c>
    </row>
    <row r="193" spans="2:11" x14ac:dyDescent="0.25">
      <c r="B193" s="16"/>
      <c r="C193">
        <v>199311</v>
      </c>
      <c r="D193">
        <v>-1.89</v>
      </c>
      <c r="E193">
        <v>-1.43</v>
      </c>
      <c r="F193">
        <v>-0.26</v>
      </c>
      <c r="G193">
        <v>0.25</v>
      </c>
      <c r="H193" s="15"/>
      <c r="I193" s="15"/>
      <c r="J193" s="15"/>
      <c r="K193" s="15"/>
    </row>
    <row r="194" spans="2:11" x14ac:dyDescent="0.25">
      <c r="B194" s="16"/>
      <c r="C194">
        <v>199312</v>
      </c>
      <c r="D194">
        <v>1.65</v>
      </c>
      <c r="E194">
        <v>1.22</v>
      </c>
      <c r="F194">
        <v>0.57999999999999996</v>
      </c>
      <c r="G194">
        <v>0.23</v>
      </c>
      <c r="H194" s="15"/>
      <c r="I194" s="15"/>
      <c r="J194" s="15"/>
      <c r="K194" s="15"/>
    </row>
    <row r="195" spans="2:11" x14ac:dyDescent="0.25">
      <c r="B195" s="16">
        <v>1994</v>
      </c>
      <c r="C195">
        <v>199401</v>
      </c>
      <c r="D195">
        <v>2.87</v>
      </c>
      <c r="E195">
        <v>0.13</v>
      </c>
      <c r="F195">
        <v>2.09</v>
      </c>
      <c r="G195">
        <v>0.25</v>
      </c>
      <c r="H195" s="15">
        <f t="shared" si="51"/>
        <v>-1.4900000000000002</v>
      </c>
      <c r="I195" s="15">
        <f t="shared" si="51"/>
        <v>0.62666666666666671</v>
      </c>
      <c r="J195" s="15">
        <f t="shared" si="51"/>
        <v>0.66999999999999993</v>
      </c>
      <c r="K195" s="15">
        <f t="shared" ref="K195" si="68">AVERAGE(G195:G197)</f>
        <v>0.24333333333333332</v>
      </c>
    </row>
    <row r="196" spans="2:11" x14ac:dyDescent="0.25">
      <c r="B196" s="16"/>
      <c r="C196">
        <v>199402</v>
      </c>
      <c r="D196">
        <v>-2.56</v>
      </c>
      <c r="E196">
        <v>2.72</v>
      </c>
      <c r="F196">
        <v>-1.41</v>
      </c>
      <c r="G196">
        <v>0.21</v>
      </c>
      <c r="H196" s="15"/>
      <c r="I196" s="15"/>
      <c r="J196" s="15"/>
      <c r="K196" s="15"/>
    </row>
    <row r="197" spans="2:11" x14ac:dyDescent="0.25">
      <c r="B197" s="16"/>
      <c r="C197">
        <v>199403</v>
      </c>
      <c r="D197">
        <v>-4.78</v>
      </c>
      <c r="E197">
        <v>-0.97</v>
      </c>
      <c r="F197">
        <v>1.33</v>
      </c>
      <c r="G197">
        <v>0.27</v>
      </c>
      <c r="H197" s="15"/>
      <c r="I197" s="15"/>
      <c r="J197" s="15"/>
      <c r="K197" s="15"/>
    </row>
    <row r="198" spans="2:11" x14ac:dyDescent="0.25">
      <c r="B198" s="16"/>
      <c r="C198">
        <v>199404</v>
      </c>
      <c r="D198">
        <v>0.68</v>
      </c>
      <c r="E198">
        <v>-0.92</v>
      </c>
      <c r="F198">
        <v>1.68</v>
      </c>
      <c r="G198">
        <v>0.27</v>
      </c>
      <c r="H198" s="15">
        <f t="shared" si="51"/>
        <v>-0.59</v>
      </c>
      <c r="I198" s="15">
        <f t="shared" si="51"/>
        <v>-1.1399999999999999</v>
      </c>
      <c r="J198" s="15">
        <f t="shared" si="51"/>
        <v>1.1766666666666665</v>
      </c>
      <c r="K198" s="15">
        <f t="shared" ref="K198" si="69">AVERAGE(G198:G200)</f>
        <v>0.29666666666666669</v>
      </c>
    </row>
    <row r="199" spans="2:11" x14ac:dyDescent="0.25">
      <c r="B199" s="16"/>
      <c r="C199">
        <v>199405</v>
      </c>
      <c r="D199">
        <v>0.57999999999999996</v>
      </c>
      <c r="E199">
        <v>-2.02</v>
      </c>
      <c r="F199">
        <v>0.17</v>
      </c>
      <c r="G199">
        <v>0.31</v>
      </c>
      <c r="H199" s="15"/>
      <c r="I199" s="15"/>
      <c r="J199" s="15"/>
      <c r="K199" s="15"/>
    </row>
    <row r="200" spans="2:11" x14ac:dyDescent="0.25">
      <c r="B200" s="16"/>
      <c r="C200">
        <v>199406</v>
      </c>
      <c r="D200">
        <v>-3.03</v>
      </c>
      <c r="E200">
        <v>-0.48</v>
      </c>
      <c r="F200">
        <v>1.68</v>
      </c>
      <c r="G200">
        <v>0.31</v>
      </c>
      <c r="H200" s="15"/>
      <c r="I200" s="15"/>
      <c r="J200" s="15"/>
      <c r="K200" s="15"/>
    </row>
    <row r="201" spans="2:11" x14ac:dyDescent="0.25">
      <c r="B201" s="16"/>
      <c r="C201">
        <v>199407</v>
      </c>
      <c r="D201">
        <v>2.82</v>
      </c>
      <c r="E201">
        <v>-1.77</v>
      </c>
      <c r="F201">
        <v>0.97</v>
      </c>
      <c r="G201">
        <v>0.28000000000000003</v>
      </c>
      <c r="H201" s="15">
        <f t="shared" si="51"/>
        <v>1.5066666666666666</v>
      </c>
      <c r="I201" s="15">
        <f t="shared" si="51"/>
        <v>0.77999999999999992</v>
      </c>
      <c r="J201" s="15">
        <f t="shared" si="51"/>
        <v>-1.4300000000000004</v>
      </c>
      <c r="K201" s="15">
        <f t="shared" ref="K201" si="70">AVERAGE(G201:G203)</f>
        <v>0.34</v>
      </c>
    </row>
    <row r="202" spans="2:11" x14ac:dyDescent="0.25">
      <c r="B202" s="16"/>
      <c r="C202">
        <v>199408</v>
      </c>
      <c r="D202">
        <v>4.01</v>
      </c>
      <c r="E202">
        <v>1.44</v>
      </c>
      <c r="F202">
        <v>-3.45</v>
      </c>
      <c r="G202">
        <v>0.37</v>
      </c>
      <c r="H202" s="15"/>
      <c r="I202" s="15"/>
      <c r="J202" s="15"/>
      <c r="K202" s="15"/>
    </row>
    <row r="203" spans="2:11" x14ac:dyDescent="0.25">
      <c r="B203" s="16"/>
      <c r="C203">
        <v>199409</v>
      </c>
      <c r="D203">
        <v>-2.31</v>
      </c>
      <c r="E203">
        <v>2.67</v>
      </c>
      <c r="F203">
        <v>-1.81</v>
      </c>
      <c r="G203">
        <v>0.37</v>
      </c>
      <c r="H203" s="15"/>
      <c r="I203" s="15"/>
      <c r="J203" s="15"/>
      <c r="K203" s="15"/>
    </row>
    <row r="204" spans="2:11" x14ac:dyDescent="0.25">
      <c r="B204" s="16"/>
      <c r="C204">
        <v>199410</v>
      </c>
      <c r="D204">
        <v>1.34</v>
      </c>
      <c r="E204">
        <v>-2.2000000000000002</v>
      </c>
      <c r="F204">
        <v>-2.36</v>
      </c>
      <c r="G204">
        <v>0.38</v>
      </c>
      <c r="H204" s="15">
        <f t="shared" si="51"/>
        <v>-0.6133333333333334</v>
      </c>
      <c r="I204" s="15">
        <f t="shared" si="51"/>
        <v>-0.77333333333333343</v>
      </c>
      <c r="J204" s="15">
        <f t="shared" si="51"/>
        <v>-0.71333333333333326</v>
      </c>
      <c r="K204" s="15">
        <f t="shared" ref="K204" si="71">AVERAGE(G204:G206)</f>
        <v>0.39666666666666667</v>
      </c>
    </row>
    <row r="205" spans="2:11" x14ac:dyDescent="0.25">
      <c r="B205" s="16"/>
      <c r="C205">
        <v>199411</v>
      </c>
      <c r="D205">
        <v>-4.04</v>
      </c>
      <c r="E205">
        <v>-0.17</v>
      </c>
      <c r="F205">
        <v>-0.05</v>
      </c>
      <c r="G205">
        <v>0.37</v>
      </c>
      <c r="H205" s="15"/>
      <c r="I205" s="15"/>
      <c r="J205" s="15"/>
      <c r="K205" s="15"/>
    </row>
    <row r="206" spans="2:11" x14ac:dyDescent="0.25">
      <c r="B206" s="16"/>
      <c r="C206">
        <v>199412</v>
      </c>
      <c r="D206">
        <v>0.86</v>
      </c>
      <c r="E206">
        <v>0.05</v>
      </c>
      <c r="F206">
        <v>0.27</v>
      </c>
      <c r="G206">
        <v>0.44</v>
      </c>
      <c r="H206" s="15"/>
      <c r="I206" s="15"/>
      <c r="J206" s="15"/>
      <c r="K206" s="15"/>
    </row>
    <row r="207" spans="2:11" x14ac:dyDescent="0.25">
      <c r="B207" s="16">
        <v>1995</v>
      </c>
      <c r="C207">
        <v>199501</v>
      </c>
      <c r="D207">
        <v>1.8</v>
      </c>
      <c r="E207">
        <v>-2.95</v>
      </c>
      <c r="F207">
        <v>1.64</v>
      </c>
      <c r="G207">
        <v>0.42</v>
      </c>
      <c r="H207" s="15">
        <f t="shared" si="51"/>
        <v>2.5366666666666666</v>
      </c>
      <c r="I207" s="15">
        <f t="shared" si="51"/>
        <v>-1.22</v>
      </c>
      <c r="J207" s="15">
        <f t="shared" si="51"/>
        <v>-9.9999999999999343E-3</v>
      </c>
      <c r="K207" s="15">
        <f t="shared" ref="K207" si="72">AVERAGE(G207:G209)</f>
        <v>0.42666666666666669</v>
      </c>
    </row>
    <row r="208" spans="2:11" x14ac:dyDescent="0.25">
      <c r="B208" s="16"/>
      <c r="C208">
        <v>199502</v>
      </c>
      <c r="D208">
        <v>3.63</v>
      </c>
      <c r="E208">
        <v>-0.33</v>
      </c>
      <c r="F208">
        <v>0.38</v>
      </c>
      <c r="G208">
        <v>0.4</v>
      </c>
      <c r="H208" s="15"/>
      <c r="I208" s="15"/>
      <c r="J208" s="15"/>
      <c r="K208" s="15"/>
    </row>
    <row r="209" spans="2:11" x14ac:dyDescent="0.25">
      <c r="B209" s="16"/>
      <c r="C209">
        <v>199503</v>
      </c>
      <c r="D209">
        <v>2.1800000000000002</v>
      </c>
      <c r="E209">
        <v>-0.38</v>
      </c>
      <c r="F209">
        <v>-2.0499999999999998</v>
      </c>
      <c r="G209">
        <v>0.46</v>
      </c>
      <c r="H209" s="15"/>
      <c r="I209" s="15"/>
      <c r="J209" s="15"/>
      <c r="K209" s="15"/>
    </row>
    <row r="210" spans="2:11" x14ac:dyDescent="0.25">
      <c r="B210" s="16"/>
      <c r="C210">
        <v>199504</v>
      </c>
      <c r="D210">
        <v>2.11</v>
      </c>
      <c r="E210">
        <v>-0.42</v>
      </c>
      <c r="F210">
        <v>1.7</v>
      </c>
      <c r="G210">
        <v>0.44</v>
      </c>
      <c r="H210" s="15">
        <f t="shared" si="51"/>
        <v>2.5766666666666667</v>
      </c>
      <c r="I210" s="15">
        <f t="shared" si="51"/>
        <v>0.13000000000000003</v>
      </c>
      <c r="J210" s="15">
        <f t="shared" si="51"/>
        <v>0.20999999999999996</v>
      </c>
      <c r="K210" s="15">
        <f t="shared" ref="K210" si="73">AVERAGE(G210:G212)</f>
        <v>0.48333333333333334</v>
      </c>
    </row>
    <row r="211" spans="2:11" x14ac:dyDescent="0.25">
      <c r="B211" s="16"/>
      <c r="C211">
        <v>199505</v>
      </c>
      <c r="D211">
        <v>2.9</v>
      </c>
      <c r="E211">
        <v>-2.25</v>
      </c>
      <c r="F211">
        <v>1.92</v>
      </c>
      <c r="G211">
        <v>0.54</v>
      </c>
      <c r="H211" s="15"/>
      <c r="I211" s="15"/>
      <c r="J211" s="15"/>
      <c r="K211" s="15"/>
    </row>
    <row r="212" spans="2:11" x14ac:dyDescent="0.25">
      <c r="B212" s="16"/>
      <c r="C212">
        <v>199506</v>
      </c>
      <c r="D212">
        <v>2.72</v>
      </c>
      <c r="E212">
        <v>3.06</v>
      </c>
      <c r="F212">
        <v>-2.99</v>
      </c>
      <c r="G212">
        <v>0.47</v>
      </c>
      <c r="H212" s="15"/>
      <c r="I212" s="15"/>
      <c r="J212" s="15"/>
      <c r="K212" s="15"/>
    </row>
    <row r="213" spans="2:11" x14ac:dyDescent="0.25">
      <c r="B213" s="16"/>
      <c r="C213">
        <v>199507</v>
      </c>
      <c r="D213">
        <v>3.72</v>
      </c>
      <c r="E213">
        <v>2.23</v>
      </c>
      <c r="F213">
        <v>-2.2400000000000002</v>
      </c>
      <c r="G213">
        <v>0.45</v>
      </c>
      <c r="H213" s="15">
        <f t="shared" ref="H213:J276" si="74">AVERAGE(D213:D215)</f>
        <v>2.5400000000000005</v>
      </c>
      <c r="I213" s="15">
        <f t="shared" si="74"/>
        <v>0.66333333333333355</v>
      </c>
      <c r="J213" s="15">
        <f t="shared" si="74"/>
        <v>-0.4200000000000001</v>
      </c>
      <c r="K213" s="15">
        <f t="shared" ref="K213" si="75">AVERAGE(G213:G215)</f>
        <v>0.44999999999999996</v>
      </c>
    </row>
    <row r="214" spans="2:11" x14ac:dyDescent="0.25">
      <c r="B214" s="16"/>
      <c r="C214">
        <v>199508</v>
      </c>
      <c r="D214">
        <v>0.55000000000000004</v>
      </c>
      <c r="E214">
        <v>1.83</v>
      </c>
      <c r="F214">
        <v>1.93</v>
      </c>
      <c r="G214">
        <v>0.47</v>
      </c>
      <c r="H214" s="15"/>
      <c r="I214" s="15"/>
      <c r="J214" s="15"/>
      <c r="K214" s="15"/>
    </row>
    <row r="215" spans="2:11" x14ac:dyDescent="0.25">
      <c r="B215" s="16"/>
      <c r="C215">
        <v>199509</v>
      </c>
      <c r="D215">
        <v>3.35</v>
      </c>
      <c r="E215">
        <v>-2.0699999999999998</v>
      </c>
      <c r="F215">
        <v>-0.95</v>
      </c>
      <c r="G215">
        <v>0.43</v>
      </c>
      <c r="H215" s="15"/>
      <c r="I215" s="15"/>
      <c r="J215" s="15"/>
      <c r="K215" s="15"/>
    </row>
    <row r="216" spans="2:11" x14ac:dyDescent="0.25">
      <c r="B216" s="16"/>
      <c r="C216">
        <v>199510</v>
      </c>
      <c r="D216">
        <v>-1.52</v>
      </c>
      <c r="E216">
        <v>-3.95</v>
      </c>
      <c r="F216">
        <v>-0.09</v>
      </c>
      <c r="G216">
        <v>0.47</v>
      </c>
      <c r="H216" s="15">
        <f t="shared" si="74"/>
        <v>1.1533333333333333</v>
      </c>
      <c r="I216" s="15">
        <f t="shared" si="74"/>
        <v>-1.47</v>
      </c>
      <c r="J216" s="15">
        <f t="shared" si="74"/>
        <v>0.55333333333333334</v>
      </c>
      <c r="K216" s="15">
        <f t="shared" ref="K216" si="76">AVERAGE(G216:G218)</f>
        <v>0.45999999999999996</v>
      </c>
    </row>
    <row r="217" spans="2:11" x14ac:dyDescent="0.25">
      <c r="B217" s="16"/>
      <c r="C217">
        <v>199511</v>
      </c>
      <c r="D217">
        <v>3.95</v>
      </c>
      <c r="E217">
        <v>-0.83</v>
      </c>
      <c r="F217">
        <v>0.34</v>
      </c>
      <c r="G217">
        <v>0.42</v>
      </c>
      <c r="H217" s="15"/>
      <c r="I217" s="15"/>
      <c r="J217" s="15"/>
      <c r="K217" s="15"/>
    </row>
    <row r="218" spans="2:11" x14ac:dyDescent="0.25">
      <c r="B218" s="16"/>
      <c r="C218">
        <v>199512</v>
      </c>
      <c r="D218">
        <v>1.03</v>
      </c>
      <c r="E218">
        <v>0.37</v>
      </c>
      <c r="F218">
        <v>1.41</v>
      </c>
      <c r="G218">
        <v>0.49</v>
      </c>
      <c r="H218" s="15"/>
      <c r="I218" s="15"/>
      <c r="J218" s="15"/>
      <c r="K218" s="15"/>
    </row>
    <row r="219" spans="2:11" x14ac:dyDescent="0.25">
      <c r="B219" s="16">
        <v>1996</v>
      </c>
      <c r="C219">
        <v>199601</v>
      </c>
      <c r="D219">
        <v>2.2599999999999998</v>
      </c>
      <c r="E219">
        <v>-2.48</v>
      </c>
      <c r="F219">
        <v>0.4</v>
      </c>
      <c r="G219">
        <v>0.43</v>
      </c>
      <c r="H219" s="15">
        <f t="shared" si="74"/>
        <v>1.4400000000000002</v>
      </c>
      <c r="I219" s="15">
        <f t="shared" si="74"/>
        <v>0.29666666666666669</v>
      </c>
      <c r="J219" s="15">
        <f t="shared" si="74"/>
        <v>-0.22000000000000006</v>
      </c>
      <c r="K219" s="15">
        <f t="shared" ref="K219" si="77">AVERAGE(G219:G221)</f>
        <v>0.40333333333333332</v>
      </c>
    </row>
    <row r="220" spans="2:11" x14ac:dyDescent="0.25">
      <c r="B220" s="16"/>
      <c r="C220">
        <v>199602</v>
      </c>
      <c r="D220">
        <v>1.33</v>
      </c>
      <c r="E220">
        <v>2.06</v>
      </c>
      <c r="F220">
        <v>-2.33</v>
      </c>
      <c r="G220">
        <v>0.39</v>
      </c>
      <c r="H220" s="15"/>
      <c r="I220" s="15"/>
      <c r="J220" s="15"/>
      <c r="K220" s="15"/>
    </row>
    <row r="221" spans="2:11" x14ac:dyDescent="0.25">
      <c r="B221" s="16"/>
      <c r="C221">
        <v>199603</v>
      </c>
      <c r="D221">
        <v>0.73</v>
      </c>
      <c r="E221">
        <v>1.31</v>
      </c>
      <c r="F221">
        <v>1.27</v>
      </c>
      <c r="G221">
        <v>0.39</v>
      </c>
      <c r="H221" s="15"/>
      <c r="I221" s="15"/>
      <c r="J221" s="15"/>
      <c r="K221" s="15"/>
    </row>
    <row r="222" spans="2:11" x14ac:dyDescent="0.25">
      <c r="B222" s="16"/>
      <c r="C222">
        <v>199604</v>
      </c>
      <c r="D222">
        <v>2.06</v>
      </c>
      <c r="E222">
        <v>4.8600000000000003</v>
      </c>
      <c r="F222">
        <v>-4.0199999999999996</v>
      </c>
      <c r="G222">
        <v>0.46</v>
      </c>
      <c r="H222" s="15">
        <f t="shared" si="74"/>
        <v>1.0933333333333335</v>
      </c>
      <c r="I222" s="15">
        <f t="shared" si="74"/>
        <v>1.4599999999999997</v>
      </c>
      <c r="J222" s="15">
        <f t="shared" si="74"/>
        <v>-1.1666666666666667</v>
      </c>
      <c r="K222" s="15">
        <f t="shared" ref="K222" si="78">AVERAGE(G222:G224)</f>
        <v>0.42666666666666669</v>
      </c>
    </row>
    <row r="223" spans="2:11" x14ac:dyDescent="0.25">
      <c r="B223" s="16"/>
      <c r="C223">
        <v>199605</v>
      </c>
      <c r="D223">
        <v>2.36</v>
      </c>
      <c r="E223">
        <v>3.16</v>
      </c>
      <c r="F223">
        <v>-1.4</v>
      </c>
      <c r="G223">
        <v>0.42</v>
      </c>
      <c r="H223" s="15"/>
      <c r="I223" s="15"/>
      <c r="J223" s="15"/>
      <c r="K223" s="15"/>
    </row>
    <row r="224" spans="2:11" x14ac:dyDescent="0.25">
      <c r="B224" s="16"/>
      <c r="C224">
        <v>199606</v>
      </c>
      <c r="D224">
        <v>-1.1399999999999999</v>
      </c>
      <c r="E224">
        <v>-3.64</v>
      </c>
      <c r="F224">
        <v>1.92</v>
      </c>
      <c r="G224">
        <v>0.4</v>
      </c>
      <c r="H224" s="15"/>
      <c r="I224" s="15"/>
      <c r="J224" s="15"/>
      <c r="K224" s="15"/>
    </row>
    <row r="225" spans="2:11" x14ac:dyDescent="0.25">
      <c r="B225" s="16"/>
      <c r="C225">
        <v>199607</v>
      </c>
      <c r="D225">
        <v>-5.97</v>
      </c>
      <c r="E225">
        <v>-3.58</v>
      </c>
      <c r="F225">
        <v>4.37</v>
      </c>
      <c r="G225">
        <v>0.45</v>
      </c>
      <c r="H225" s="15">
        <f t="shared" si="74"/>
        <v>0.60333333333333317</v>
      </c>
      <c r="I225" s="15">
        <f t="shared" si="74"/>
        <v>-0.69666666666666666</v>
      </c>
      <c r="J225" s="15">
        <f t="shared" si="74"/>
        <v>0</v>
      </c>
      <c r="K225" s="15">
        <f t="shared" ref="K225" si="79">AVERAGE(G225:G227)</f>
        <v>0.43333333333333335</v>
      </c>
    </row>
    <row r="226" spans="2:11" x14ac:dyDescent="0.25">
      <c r="B226" s="16"/>
      <c r="C226">
        <v>199608</v>
      </c>
      <c r="D226">
        <v>2.76</v>
      </c>
      <c r="E226">
        <v>2.29</v>
      </c>
      <c r="F226">
        <v>-0.6</v>
      </c>
      <c r="G226">
        <v>0.41</v>
      </c>
      <c r="H226" s="15"/>
      <c r="I226" s="15"/>
      <c r="J226" s="15"/>
      <c r="K226" s="15"/>
    </row>
    <row r="227" spans="2:11" x14ac:dyDescent="0.25">
      <c r="B227" s="16"/>
      <c r="C227">
        <v>199609</v>
      </c>
      <c r="D227">
        <v>5.0199999999999996</v>
      </c>
      <c r="E227">
        <v>-0.8</v>
      </c>
      <c r="F227">
        <v>-3.77</v>
      </c>
      <c r="G227">
        <v>0.44</v>
      </c>
      <c r="H227" s="15"/>
      <c r="I227" s="15"/>
      <c r="J227" s="15"/>
      <c r="K227" s="15"/>
    </row>
    <row r="228" spans="2:11" x14ac:dyDescent="0.25">
      <c r="B228" s="16"/>
      <c r="C228">
        <v>199610</v>
      </c>
      <c r="D228">
        <v>0.86</v>
      </c>
      <c r="E228">
        <v>-4.1100000000000003</v>
      </c>
      <c r="F228">
        <v>4.8</v>
      </c>
      <c r="G228">
        <v>0.42</v>
      </c>
      <c r="H228" s="15">
        <f t="shared" si="74"/>
        <v>1.8033333333333335</v>
      </c>
      <c r="I228" s="15">
        <f t="shared" si="74"/>
        <v>-1.54</v>
      </c>
      <c r="J228" s="15">
        <f t="shared" si="74"/>
        <v>1.99</v>
      </c>
      <c r="K228" s="15">
        <f t="shared" ref="K228" si="80">AVERAGE(G228:G230)</f>
        <v>0.43</v>
      </c>
    </row>
    <row r="229" spans="2:11" x14ac:dyDescent="0.25">
      <c r="B229" s="16"/>
      <c r="C229">
        <v>199611</v>
      </c>
      <c r="D229">
        <v>6.25</v>
      </c>
      <c r="E229">
        <v>-3.59</v>
      </c>
      <c r="F229">
        <v>0.16</v>
      </c>
      <c r="G229">
        <v>0.41</v>
      </c>
      <c r="H229" s="15"/>
      <c r="I229" s="15"/>
      <c r="J229" s="15"/>
      <c r="K229" s="15"/>
    </row>
    <row r="230" spans="2:11" x14ac:dyDescent="0.25">
      <c r="B230" s="16"/>
      <c r="C230">
        <v>199612</v>
      </c>
      <c r="D230">
        <v>-1.7</v>
      </c>
      <c r="E230">
        <v>3.08</v>
      </c>
      <c r="F230">
        <v>1.01</v>
      </c>
      <c r="G230">
        <v>0.46</v>
      </c>
      <c r="H230" s="15"/>
      <c r="I230" s="15"/>
      <c r="J230" s="15"/>
      <c r="K230" s="15"/>
    </row>
    <row r="231" spans="2:11" x14ac:dyDescent="0.25">
      <c r="B231" s="16">
        <v>1997</v>
      </c>
      <c r="C231">
        <v>199701</v>
      </c>
      <c r="D231">
        <v>4.99</v>
      </c>
      <c r="E231">
        <v>-1.52</v>
      </c>
      <c r="F231">
        <v>-2.33</v>
      </c>
      <c r="G231">
        <v>0.45</v>
      </c>
      <c r="H231" s="15">
        <f t="shared" si="74"/>
        <v>-0.17666666666666675</v>
      </c>
      <c r="I231" s="15">
        <f t="shared" si="74"/>
        <v>-1.4866666666666666</v>
      </c>
      <c r="J231" s="15">
        <f t="shared" si="74"/>
        <v>2.0699999999999998</v>
      </c>
      <c r="K231" s="15">
        <f t="shared" ref="K231" si="81">AVERAGE(G231:G233)</f>
        <v>0.42333333333333334</v>
      </c>
    </row>
    <row r="232" spans="2:11" x14ac:dyDescent="0.25">
      <c r="B232" s="16"/>
      <c r="C232">
        <v>199702</v>
      </c>
      <c r="D232">
        <v>-0.49</v>
      </c>
      <c r="E232">
        <v>-2.61</v>
      </c>
      <c r="F232">
        <v>4.68</v>
      </c>
      <c r="G232">
        <v>0.39</v>
      </c>
      <c r="H232" s="15"/>
      <c r="I232" s="15"/>
      <c r="J232" s="15"/>
      <c r="K232" s="15"/>
    </row>
    <row r="233" spans="2:11" x14ac:dyDescent="0.25">
      <c r="B233" s="16"/>
      <c r="C233">
        <v>199703</v>
      </c>
      <c r="D233">
        <v>-5.03</v>
      </c>
      <c r="E233">
        <v>-0.33</v>
      </c>
      <c r="F233">
        <v>3.86</v>
      </c>
      <c r="G233">
        <v>0.43</v>
      </c>
      <c r="H233" s="15"/>
      <c r="I233" s="15"/>
      <c r="J233" s="15"/>
      <c r="K233" s="15"/>
    </row>
    <row r="234" spans="2:11" x14ac:dyDescent="0.25">
      <c r="B234" s="16"/>
      <c r="C234">
        <v>199704</v>
      </c>
      <c r="D234">
        <v>4.04</v>
      </c>
      <c r="E234">
        <v>-5.2</v>
      </c>
      <c r="F234">
        <v>-1.03</v>
      </c>
      <c r="G234">
        <v>0.43</v>
      </c>
      <c r="H234" s="15">
        <f t="shared" si="74"/>
        <v>4.96</v>
      </c>
      <c r="I234" s="15">
        <f t="shared" si="74"/>
        <v>0.36999999999999994</v>
      </c>
      <c r="J234" s="15">
        <f t="shared" si="74"/>
        <v>-1.55</v>
      </c>
      <c r="K234" s="15">
        <f t="shared" ref="K234" si="82">AVERAGE(G234:G236)</f>
        <v>0.43</v>
      </c>
    </row>
    <row r="235" spans="2:11" x14ac:dyDescent="0.25">
      <c r="B235" s="16"/>
      <c r="C235">
        <v>199705</v>
      </c>
      <c r="D235">
        <v>6.74</v>
      </c>
      <c r="E235">
        <v>4.83</v>
      </c>
      <c r="F235">
        <v>-4.37</v>
      </c>
      <c r="G235">
        <v>0.49</v>
      </c>
      <c r="H235" s="15"/>
      <c r="I235" s="15"/>
      <c r="J235" s="15"/>
      <c r="K235" s="15"/>
    </row>
    <row r="236" spans="2:11" x14ac:dyDescent="0.25">
      <c r="B236" s="16"/>
      <c r="C236">
        <v>199706</v>
      </c>
      <c r="D236">
        <v>4.0999999999999996</v>
      </c>
      <c r="E236">
        <v>1.48</v>
      </c>
      <c r="F236">
        <v>0.75</v>
      </c>
      <c r="G236">
        <v>0.37</v>
      </c>
      <c r="H236" s="15"/>
      <c r="I236" s="15"/>
      <c r="J236" s="15"/>
      <c r="K236" s="15"/>
    </row>
    <row r="237" spans="2:11" x14ac:dyDescent="0.25">
      <c r="B237" s="16"/>
      <c r="C237">
        <v>199707</v>
      </c>
      <c r="D237">
        <v>7.33</v>
      </c>
      <c r="E237">
        <v>-2.5099999999999998</v>
      </c>
      <c r="F237">
        <v>-0.13</v>
      </c>
      <c r="G237">
        <v>0.43</v>
      </c>
      <c r="H237" s="15">
        <f t="shared" si="74"/>
        <v>2.8433333333333333</v>
      </c>
      <c r="I237" s="15">
        <f t="shared" si="74"/>
        <v>2.5033333333333334</v>
      </c>
      <c r="J237" s="15">
        <f t="shared" si="74"/>
        <v>0.33333333333333331</v>
      </c>
      <c r="K237" s="15">
        <f t="shared" ref="K237" si="83">AVERAGE(G237:G239)</f>
        <v>0.42666666666666669</v>
      </c>
    </row>
    <row r="238" spans="2:11" x14ac:dyDescent="0.25">
      <c r="B238" s="16"/>
      <c r="C238">
        <v>199708</v>
      </c>
      <c r="D238">
        <v>-4.1500000000000004</v>
      </c>
      <c r="E238">
        <v>7.34</v>
      </c>
      <c r="F238">
        <v>1.36</v>
      </c>
      <c r="G238">
        <v>0.41</v>
      </c>
      <c r="H238" s="15"/>
      <c r="I238" s="15"/>
      <c r="J238" s="15"/>
      <c r="K238" s="15"/>
    </row>
    <row r="239" spans="2:11" x14ac:dyDescent="0.25">
      <c r="B239" s="16"/>
      <c r="C239">
        <v>199709</v>
      </c>
      <c r="D239">
        <v>5.35</v>
      </c>
      <c r="E239">
        <v>2.68</v>
      </c>
      <c r="F239">
        <v>-0.23</v>
      </c>
      <c r="G239">
        <v>0.44</v>
      </c>
      <c r="H239" s="15"/>
      <c r="I239" s="15"/>
      <c r="J239" s="15"/>
      <c r="K239" s="15"/>
    </row>
    <row r="240" spans="2:11" x14ac:dyDescent="0.25">
      <c r="B240" s="16"/>
      <c r="C240">
        <v>199710</v>
      </c>
      <c r="D240">
        <v>-3.8</v>
      </c>
      <c r="E240">
        <v>-0.79</v>
      </c>
      <c r="F240">
        <v>2.1800000000000002</v>
      </c>
      <c r="G240">
        <v>0.42</v>
      </c>
      <c r="H240" s="15">
        <f t="shared" si="74"/>
        <v>0.16666666666666674</v>
      </c>
      <c r="I240" s="15">
        <f t="shared" si="74"/>
        <v>-2.7533333333333334</v>
      </c>
      <c r="J240" s="15">
        <f t="shared" si="74"/>
        <v>2.3199999999999998</v>
      </c>
      <c r="K240" s="15">
        <f t="shared" ref="K240" si="84">AVERAGE(G240:G242)</f>
        <v>0.43</v>
      </c>
    </row>
    <row r="241" spans="2:11" x14ac:dyDescent="0.25">
      <c r="B241" s="16"/>
      <c r="C241">
        <v>199711</v>
      </c>
      <c r="D241">
        <v>2.98</v>
      </c>
      <c r="E241">
        <v>-5.0599999999999996</v>
      </c>
      <c r="F241">
        <v>0.98</v>
      </c>
      <c r="G241">
        <v>0.39</v>
      </c>
      <c r="H241" s="15"/>
      <c r="I241" s="15"/>
      <c r="J241" s="15"/>
      <c r="K241" s="15"/>
    </row>
    <row r="242" spans="2:11" x14ac:dyDescent="0.25">
      <c r="B242" s="16"/>
      <c r="C242">
        <v>199712</v>
      </c>
      <c r="D242">
        <v>1.32</v>
      </c>
      <c r="E242">
        <v>-2.41</v>
      </c>
      <c r="F242">
        <v>3.8</v>
      </c>
      <c r="G242">
        <v>0.48</v>
      </c>
      <c r="H242" s="15"/>
      <c r="I242" s="15"/>
      <c r="J242" s="15"/>
      <c r="K242" s="15"/>
    </row>
    <row r="243" spans="2:11" x14ac:dyDescent="0.25">
      <c r="B243" s="16">
        <v>1998</v>
      </c>
      <c r="C243">
        <v>199801</v>
      </c>
      <c r="D243">
        <v>0.15</v>
      </c>
      <c r="E243">
        <v>-0.92</v>
      </c>
      <c r="F243">
        <v>-2.0299999999999998</v>
      </c>
      <c r="G243">
        <v>0.43</v>
      </c>
      <c r="H243" s="15">
        <f t="shared" si="74"/>
        <v>3.9800000000000004</v>
      </c>
      <c r="I243" s="15">
        <f t="shared" si="74"/>
        <v>-0.53</v>
      </c>
      <c r="J243" s="15">
        <f t="shared" si="74"/>
        <v>-0.55333333333333323</v>
      </c>
      <c r="K243" s="15">
        <f t="shared" ref="K243" si="85">AVERAGE(G243:G245)</f>
        <v>0.40333333333333332</v>
      </c>
    </row>
    <row r="244" spans="2:11" x14ac:dyDescent="0.25">
      <c r="B244" s="16"/>
      <c r="C244">
        <v>199802</v>
      </c>
      <c r="D244">
        <v>7.03</v>
      </c>
      <c r="E244">
        <v>0.33</v>
      </c>
      <c r="F244">
        <v>-0.88</v>
      </c>
      <c r="G244">
        <v>0.39</v>
      </c>
      <c r="H244" s="15"/>
      <c r="I244" s="15"/>
      <c r="J244" s="15"/>
      <c r="K244" s="15"/>
    </row>
    <row r="245" spans="2:11" x14ac:dyDescent="0.25">
      <c r="B245" s="16"/>
      <c r="C245">
        <v>199803</v>
      </c>
      <c r="D245">
        <v>4.76</v>
      </c>
      <c r="E245">
        <v>-1</v>
      </c>
      <c r="F245">
        <v>1.25</v>
      </c>
      <c r="G245">
        <v>0.39</v>
      </c>
      <c r="H245" s="15"/>
      <c r="I245" s="15"/>
      <c r="J245" s="15"/>
      <c r="K245" s="15"/>
    </row>
    <row r="246" spans="2:11" x14ac:dyDescent="0.25">
      <c r="B246" s="16"/>
      <c r="C246">
        <v>199804</v>
      </c>
      <c r="D246">
        <v>0.73</v>
      </c>
      <c r="E246">
        <v>0.48</v>
      </c>
      <c r="F246">
        <v>0.32</v>
      </c>
      <c r="G246">
        <v>0.43</v>
      </c>
      <c r="H246" s="15">
        <f t="shared" si="74"/>
        <v>0.28000000000000008</v>
      </c>
      <c r="I246" s="15">
        <f t="shared" si="74"/>
        <v>-2.0699999999999998</v>
      </c>
      <c r="J246" s="15">
        <f t="shared" si="74"/>
        <v>0.74333333333333351</v>
      </c>
      <c r="K246" s="15">
        <f t="shared" ref="K246" si="86">AVERAGE(G246:G248)</f>
        <v>0.41333333333333333</v>
      </c>
    </row>
    <row r="247" spans="2:11" x14ac:dyDescent="0.25">
      <c r="B247" s="16"/>
      <c r="C247">
        <v>199805</v>
      </c>
      <c r="D247">
        <v>-3.07</v>
      </c>
      <c r="E247">
        <v>-3.55</v>
      </c>
      <c r="F247">
        <v>4.1100000000000003</v>
      </c>
      <c r="G247">
        <v>0.4</v>
      </c>
      <c r="H247" s="15"/>
      <c r="I247" s="15"/>
      <c r="J247" s="15"/>
      <c r="K247" s="15"/>
    </row>
    <row r="248" spans="2:11" x14ac:dyDescent="0.25">
      <c r="B248" s="16"/>
      <c r="C248">
        <v>199806</v>
      </c>
      <c r="D248">
        <v>3.18</v>
      </c>
      <c r="E248">
        <v>-3.14</v>
      </c>
      <c r="F248">
        <v>-2.2000000000000002</v>
      </c>
      <c r="G248">
        <v>0.41</v>
      </c>
      <c r="H248" s="15"/>
      <c r="I248" s="15"/>
      <c r="J248" s="15"/>
      <c r="K248" s="15"/>
    </row>
    <row r="249" spans="2:11" x14ac:dyDescent="0.25">
      <c r="B249" s="16"/>
      <c r="C249">
        <v>199807</v>
      </c>
      <c r="D249">
        <v>-2.46</v>
      </c>
      <c r="E249">
        <v>-4.92</v>
      </c>
      <c r="F249">
        <v>-1.1599999999999999</v>
      </c>
      <c r="G249">
        <v>0.4</v>
      </c>
      <c r="H249" s="15">
        <f t="shared" si="74"/>
        <v>-4.13</v>
      </c>
      <c r="I249" s="15">
        <f t="shared" si="74"/>
        <v>-3.6133333333333333</v>
      </c>
      <c r="J249" s="15">
        <f t="shared" si="74"/>
        <v>6.3333333333333172E-2</v>
      </c>
      <c r="K249" s="15">
        <f t="shared" ref="K249" si="87">AVERAGE(G249:G251)</f>
        <v>0.43</v>
      </c>
    </row>
    <row r="250" spans="2:11" x14ac:dyDescent="0.25">
      <c r="B250" s="16"/>
      <c r="C250">
        <v>199808</v>
      </c>
      <c r="D250">
        <v>-16.079999999999998</v>
      </c>
      <c r="E250">
        <v>-5.75</v>
      </c>
      <c r="F250">
        <v>5.22</v>
      </c>
      <c r="G250">
        <v>0.43</v>
      </c>
      <c r="H250" s="15"/>
      <c r="I250" s="15"/>
      <c r="J250" s="15"/>
      <c r="K250" s="15"/>
    </row>
    <row r="251" spans="2:11" x14ac:dyDescent="0.25">
      <c r="B251" s="16"/>
      <c r="C251">
        <v>199809</v>
      </c>
      <c r="D251">
        <v>6.15</v>
      </c>
      <c r="E251">
        <v>-0.17</v>
      </c>
      <c r="F251">
        <v>-3.87</v>
      </c>
      <c r="G251">
        <v>0.46</v>
      </c>
      <c r="H251" s="15"/>
      <c r="I251" s="15"/>
      <c r="J251" s="15"/>
      <c r="K251" s="15"/>
    </row>
    <row r="252" spans="2:11" x14ac:dyDescent="0.25">
      <c r="B252" s="16"/>
      <c r="C252">
        <v>199810</v>
      </c>
      <c r="D252">
        <v>7.13</v>
      </c>
      <c r="E252">
        <v>-3.19</v>
      </c>
      <c r="F252">
        <v>-2.75</v>
      </c>
      <c r="G252">
        <v>0.32</v>
      </c>
      <c r="H252" s="15">
        <f t="shared" si="74"/>
        <v>6.4633333333333338</v>
      </c>
      <c r="I252" s="15">
        <f t="shared" si="74"/>
        <v>-0.78666666666666663</v>
      </c>
      <c r="J252" s="15">
        <f t="shared" si="74"/>
        <v>-3.6300000000000003</v>
      </c>
      <c r="K252" s="15">
        <f t="shared" ref="K252" si="88">AVERAGE(G252:G254)</f>
        <v>0.33666666666666667</v>
      </c>
    </row>
    <row r="253" spans="2:11" x14ac:dyDescent="0.25">
      <c r="B253" s="16"/>
      <c r="C253">
        <v>199811</v>
      </c>
      <c r="D253">
        <v>6.1</v>
      </c>
      <c r="E253">
        <v>1.1299999999999999</v>
      </c>
      <c r="F253">
        <v>-3.44</v>
      </c>
      <c r="G253">
        <v>0.31</v>
      </c>
      <c r="H253" s="15"/>
      <c r="I253" s="15"/>
      <c r="J253" s="15"/>
      <c r="K253" s="15"/>
    </row>
    <row r="254" spans="2:11" x14ac:dyDescent="0.25">
      <c r="B254" s="16"/>
      <c r="C254">
        <v>199812</v>
      </c>
      <c r="D254">
        <v>6.16</v>
      </c>
      <c r="E254">
        <v>-0.3</v>
      </c>
      <c r="F254">
        <v>-4.7</v>
      </c>
      <c r="G254">
        <v>0.38</v>
      </c>
      <c r="H254" s="15"/>
      <c r="I254" s="15"/>
      <c r="J254" s="15"/>
      <c r="K254" s="15"/>
    </row>
    <row r="255" spans="2:11" x14ac:dyDescent="0.25">
      <c r="B255" s="16">
        <v>1999</v>
      </c>
      <c r="C255">
        <v>199901</v>
      </c>
      <c r="D255">
        <v>3.5</v>
      </c>
      <c r="E255">
        <v>0.86</v>
      </c>
      <c r="F255">
        <v>-5.56</v>
      </c>
      <c r="G255">
        <v>0.35</v>
      </c>
      <c r="H255" s="15">
        <f t="shared" si="74"/>
        <v>0.95666666666666667</v>
      </c>
      <c r="I255" s="15">
        <f t="shared" si="74"/>
        <v>-2.84</v>
      </c>
      <c r="J255" s="15">
        <f t="shared" si="74"/>
        <v>-2.2999999999999998</v>
      </c>
      <c r="K255" s="15">
        <f t="shared" ref="K255" si="89">AVERAGE(G255:G257)</f>
        <v>0.37666666666666665</v>
      </c>
    </row>
    <row r="256" spans="2:11" x14ac:dyDescent="0.25">
      <c r="B256" s="16"/>
      <c r="C256">
        <v>199902</v>
      </c>
      <c r="D256">
        <v>-4.08</v>
      </c>
      <c r="E256">
        <v>-5.54</v>
      </c>
      <c r="F256">
        <v>1.56</v>
      </c>
      <c r="G256">
        <v>0.35</v>
      </c>
      <c r="H256" s="15"/>
      <c r="I256" s="15"/>
      <c r="J256" s="15"/>
      <c r="K256" s="15"/>
    </row>
    <row r="257" spans="2:11" x14ac:dyDescent="0.25">
      <c r="B257" s="16"/>
      <c r="C257">
        <v>199903</v>
      </c>
      <c r="D257">
        <v>3.45</v>
      </c>
      <c r="E257">
        <v>-3.84</v>
      </c>
      <c r="F257">
        <v>-2.9</v>
      </c>
      <c r="G257">
        <v>0.43</v>
      </c>
      <c r="H257" s="15"/>
      <c r="I257" s="15"/>
      <c r="J257" s="15"/>
      <c r="K257" s="15"/>
    </row>
    <row r="258" spans="2:11" x14ac:dyDescent="0.25">
      <c r="B258" s="16"/>
      <c r="C258">
        <v>199904</v>
      </c>
      <c r="D258">
        <v>4.33</v>
      </c>
      <c r="E258">
        <v>3.18</v>
      </c>
      <c r="F258">
        <v>2.4300000000000002</v>
      </c>
      <c r="G258">
        <v>0.37</v>
      </c>
      <c r="H258" s="15">
        <f t="shared" si="74"/>
        <v>2.2133333333333334</v>
      </c>
      <c r="I258" s="15">
        <f t="shared" si="74"/>
        <v>3.4200000000000004</v>
      </c>
      <c r="J258" s="15">
        <f t="shared" si="74"/>
        <v>0.30666666666666664</v>
      </c>
      <c r="K258" s="15">
        <f t="shared" ref="K258" si="90">AVERAGE(G258:G260)</f>
        <v>0.36999999999999994</v>
      </c>
    </row>
    <row r="259" spans="2:11" x14ac:dyDescent="0.25">
      <c r="B259" s="16"/>
      <c r="C259">
        <v>199905</v>
      </c>
      <c r="D259">
        <v>-2.46</v>
      </c>
      <c r="E259">
        <v>3.62</v>
      </c>
      <c r="F259">
        <v>2.68</v>
      </c>
      <c r="G259">
        <v>0.34</v>
      </c>
      <c r="H259" s="15"/>
      <c r="I259" s="15"/>
      <c r="J259" s="15"/>
      <c r="K259" s="15"/>
    </row>
    <row r="260" spans="2:11" x14ac:dyDescent="0.25">
      <c r="B260" s="16"/>
      <c r="C260">
        <v>199906</v>
      </c>
      <c r="D260">
        <v>4.7699999999999996</v>
      </c>
      <c r="E260">
        <v>3.46</v>
      </c>
      <c r="F260">
        <v>-4.1900000000000004</v>
      </c>
      <c r="G260">
        <v>0.4</v>
      </c>
      <c r="H260" s="15"/>
      <c r="I260" s="15"/>
      <c r="J260" s="15"/>
      <c r="K260" s="15"/>
    </row>
    <row r="261" spans="2:11" x14ac:dyDescent="0.25">
      <c r="B261" s="16"/>
      <c r="C261">
        <v>199907</v>
      </c>
      <c r="D261">
        <v>-3.47</v>
      </c>
      <c r="E261">
        <v>2.21</v>
      </c>
      <c r="F261">
        <v>0.54</v>
      </c>
      <c r="G261">
        <v>0.38</v>
      </c>
      <c r="H261" s="15">
        <f t="shared" si="74"/>
        <v>-2.5533333333333332</v>
      </c>
      <c r="I261" s="15">
        <f t="shared" si="74"/>
        <v>1.3499999999999999</v>
      </c>
      <c r="J261" s="15">
        <f t="shared" si="74"/>
        <v>-1.1266666666666667</v>
      </c>
      <c r="K261" s="15">
        <f t="shared" ref="K261" si="91">AVERAGE(G261:G263)</f>
        <v>0.38666666666666671</v>
      </c>
    </row>
    <row r="262" spans="2:11" x14ac:dyDescent="0.25">
      <c r="B262" s="16"/>
      <c r="C262">
        <v>199908</v>
      </c>
      <c r="D262">
        <v>-1.38</v>
      </c>
      <c r="E262">
        <v>-1.34</v>
      </c>
      <c r="F262">
        <v>-0.88</v>
      </c>
      <c r="G262">
        <v>0.39</v>
      </c>
      <c r="H262" s="15"/>
      <c r="I262" s="15"/>
      <c r="J262" s="15"/>
      <c r="K262" s="15"/>
    </row>
    <row r="263" spans="2:11" x14ac:dyDescent="0.25">
      <c r="B263" s="16"/>
      <c r="C263">
        <v>199909</v>
      </c>
      <c r="D263">
        <v>-2.81</v>
      </c>
      <c r="E263">
        <v>3.18</v>
      </c>
      <c r="F263">
        <v>-3.04</v>
      </c>
      <c r="G263">
        <v>0.39</v>
      </c>
      <c r="H263" s="15"/>
      <c r="I263" s="15"/>
      <c r="J263" s="15"/>
      <c r="K263" s="15"/>
    </row>
    <row r="264" spans="2:11" x14ac:dyDescent="0.25">
      <c r="B264" s="16"/>
      <c r="C264">
        <v>199910</v>
      </c>
      <c r="D264">
        <v>6.13</v>
      </c>
      <c r="E264">
        <v>-6.79</v>
      </c>
      <c r="F264">
        <v>-3.18</v>
      </c>
      <c r="G264">
        <v>0.39</v>
      </c>
      <c r="H264" s="15">
        <f t="shared" si="74"/>
        <v>5.7399999999999993</v>
      </c>
      <c r="I264" s="15">
        <f t="shared" si="74"/>
        <v>2.6566666666666667</v>
      </c>
      <c r="J264" s="15">
        <f t="shared" si="74"/>
        <v>-6.7700000000000005</v>
      </c>
      <c r="K264" s="15">
        <f t="shared" ref="K264" si="92">AVERAGE(G264:G266)</f>
        <v>0.39666666666666667</v>
      </c>
    </row>
    <row r="265" spans="2:11" x14ac:dyDescent="0.25">
      <c r="B265" s="16"/>
      <c r="C265">
        <v>199911</v>
      </c>
      <c r="D265">
        <v>3.37</v>
      </c>
      <c r="E265">
        <v>7.76</v>
      </c>
      <c r="F265">
        <v>-7.96</v>
      </c>
      <c r="G265">
        <v>0.36</v>
      </c>
      <c r="H265" s="15"/>
      <c r="I265" s="15"/>
      <c r="J265" s="15"/>
      <c r="K265" s="15"/>
    </row>
    <row r="266" spans="2:11" x14ac:dyDescent="0.25">
      <c r="B266" s="16"/>
      <c r="C266">
        <v>199912</v>
      </c>
      <c r="D266">
        <v>7.72</v>
      </c>
      <c r="E266">
        <v>7</v>
      </c>
      <c r="F266">
        <v>-9.17</v>
      </c>
      <c r="G266">
        <v>0.44</v>
      </c>
      <c r="H266" s="15"/>
      <c r="I266" s="15"/>
      <c r="J266" s="15"/>
      <c r="K266" s="15"/>
    </row>
    <row r="267" spans="2:11" x14ac:dyDescent="0.25">
      <c r="B267" s="16">
        <v>2000</v>
      </c>
      <c r="C267">
        <v>200001</v>
      </c>
      <c r="D267">
        <v>-4.74</v>
      </c>
      <c r="E267">
        <v>4.37</v>
      </c>
      <c r="F267">
        <v>0.26</v>
      </c>
      <c r="G267">
        <v>0.41</v>
      </c>
      <c r="H267" s="15">
        <f t="shared" si="74"/>
        <v>0.97000000000000008</v>
      </c>
      <c r="I267" s="15">
        <f t="shared" si="74"/>
        <v>3.3266666666666667</v>
      </c>
      <c r="J267" s="15">
        <f t="shared" si="74"/>
        <v>-1.5666666666666664</v>
      </c>
      <c r="K267" s="15">
        <f t="shared" ref="K267" si="93">AVERAGE(G267:G269)</f>
        <v>0.4366666666666667</v>
      </c>
    </row>
    <row r="268" spans="2:11" x14ac:dyDescent="0.25">
      <c r="B268" s="16"/>
      <c r="C268">
        <v>200002</v>
      </c>
      <c r="D268">
        <v>2.4500000000000002</v>
      </c>
      <c r="E268">
        <v>22.02</v>
      </c>
      <c r="F268">
        <v>-12.61</v>
      </c>
      <c r="G268">
        <v>0.43</v>
      </c>
      <c r="H268" s="15"/>
      <c r="I268" s="15"/>
      <c r="J268" s="15"/>
      <c r="K268" s="15"/>
    </row>
    <row r="269" spans="2:11" x14ac:dyDescent="0.25">
      <c r="B269" s="16"/>
      <c r="C269">
        <v>200003</v>
      </c>
      <c r="D269">
        <v>5.2</v>
      </c>
      <c r="E269">
        <v>-16.41</v>
      </c>
      <c r="F269">
        <v>7.65</v>
      </c>
      <c r="G269">
        <v>0.47</v>
      </c>
      <c r="H269" s="15"/>
      <c r="I269" s="15"/>
      <c r="J269" s="15"/>
      <c r="K269" s="15"/>
    </row>
    <row r="270" spans="2:11" x14ac:dyDescent="0.25">
      <c r="B270" s="16"/>
      <c r="C270">
        <v>200004</v>
      </c>
      <c r="D270">
        <v>-6.4</v>
      </c>
      <c r="E270">
        <v>-7.7</v>
      </c>
      <c r="F270">
        <v>9.09</v>
      </c>
      <c r="G270">
        <v>0.46</v>
      </c>
      <c r="H270" s="15">
        <f t="shared" si="74"/>
        <v>-2.06</v>
      </c>
      <c r="I270" s="15">
        <f t="shared" si="74"/>
        <v>0.37666666666666632</v>
      </c>
      <c r="J270" s="15">
        <f t="shared" si="74"/>
        <v>0.92666666666666708</v>
      </c>
      <c r="K270" s="15">
        <f t="shared" ref="K270" si="94">AVERAGE(G270:G272)</f>
        <v>0.45333333333333331</v>
      </c>
    </row>
    <row r="271" spans="2:11" x14ac:dyDescent="0.25">
      <c r="B271" s="16"/>
      <c r="C271">
        <v>200005</v>
      </c>
      <c r="D271">
        <v>-4.42</v>
      </c>
      <c r="E271">
        <v>-4.8600000000000003</v>
      </c>
      <c r="F271">
        <v>3.72</v>
      </c>
      <c r="G271">
        <v>0.5</v>
      </c>
      <c r="H271" s="15"/>
      <c r="I271" s="15"/>
      <c r="J271" s="15"/>
      <c r="K271" s="15"/>
    </row>
    <row r="272" spans="2:11" x14ac:dyDescent="0.25">
      <c r="B272" s="16"/>
      <c r="C272">
        <v>200006</v>
      </c>
      <c r="D272">
        <v>4.6399999999999997</v>
      </c>
      <c r="E272">
        <v>13.69</v>
      </c>
      <c r="F272">
        <v>-10.029999999999999</v>
      </c>
      <c r="G272">
        <v>0.4</v>
      </c>
      <c r="H272" s="15"/>
      <c r="I272" s="15"/>
      <c r="J272" s="15"/>
      <c r="K272" s="15"/>
    </row>
    <row r="273" spans="2:11" x14ac:dyDescent="0.25">
      <c r="B273" s="16"/>
      <c r="C273">
        <v>200007</v>
      </c>
      <c r="D273">
        <v>-2.5099999999999998</v>
      </c>
      <c r="E273">
        <v>-2.79</v>
      </c>
      <c r="F273">
        <v>8.49</v>
      </c>
      <c r="G273">
        <v>0.48</v>
      </c>
      <c r="H273" s="15">
        <f t="shared" si="74"/>
        <v>-0.30999999999999989</v>
      </c>
      <c r="I273" s="15">
        <f t="shared" si="74"/>
        <v>-1.8833333333333335</v>
      </c>
      <c r="J273" s="15">
        <f t="shared" si="74"/>
        <v>4.6866666666666665</v>
      </c>
      <c r="K273" s="15">
        <f t="shared" ref="K273" si="95">AVERAGE(G273:G275)</f>
        <v>0.49666666666666665</v>
      </c>
    </row>
    <row r="274" spans="2:11" x14ac:dyDescent="0.25">
      <c r="B274" s="16"/>
      <c r="C274">
        <v>200008</v>
      </c>
      <c r="D274">
        <v>7.03</v>
      </c>
      <c r="E274">
        <v>-0.92</v>
      </c>
      <c r="F274">
        <v>-1.23</v>
      </c>
      <c r="G274">
        <v>0.5</v>
      </c>
      <c r="H274" s="15"/>
      <c r="I274" s="15"/>
      <c r="J274" s="15"/>
      <c r="K274" s="15"/>
    </row>
    <row r="275" spans="2:11" x14ac:dyDescent="0.25">
      <c r="B275" s="16"/>
      <c r="C275">
        <v>200009</v>
      </c>
      <c r="D275">
        <v>-5.45</v>
      </c>
      <c r="E275">
        <v>-1.94</v>
      </c>
      <c r="F275">
        <v>6.8</v>
      </c>
      <c r="G275">
        <v>0.51</v>
      </c>
      <c r="H275" s="15"/>
      <c r="I275" s="15"/>
      <c r="J275" s="15"/>
      <c r="K275" s="15"/>
    </row>
    <row r="276" spans="2:11" x14ac:dyDescent="0.25">
      <c r="B276" s="16"/>
      <c r="C276">
        <v>200010</v>
      </c>
      <c r="D276">
        <v>-2.76</v>
      </c>
      <c r="E276">
        <v>-3.62</v>
      </c>
      <c r="F276">
        <v>4.8099999999999996</v>
      </c>
      <c r="G276">
        <v>0.56000000000000005</v>
      </c>
      <c r="H276" s="15">
        <f t="shared" si="74"/>
        <v>-4.0966666666666667</v>
      </c>
      <c r="I276" s="15">
        <f t="shared" si="74"/>
        <v>-1.75</v>
      </c>
      <c r="J276" s="15">
        <f t="shared" si="74"/>
        <v>7.7666666666666657</v>
      </c>
      <c r="K276" s="15">
        <f t="shared" ref="K276" si="96">AVERAGE(G276:G278)</f>
        <v>0.52333333333333332</v>
      </c>
    </row>
    <row r="277" spans="2:11" x14ac:dyDescent="0.25">
      <c r="B277" s="16"/>
      <c r="C277">
        <v>200011</v>
      </c>
      <c r="D277">
        <v>-10.72</v>
      </c>
      <c r="E277">
        <v>-3.15</v>
      </c>
      <c r="F277">
        <v>12.32</v>
      </c>
      <c r="G277">
        <v>0.51</v>
      </c>
      <c r="H277" s="15"/>
      <c r="I277" s="15"/>
      <c r="J277" s="15"/>
      <c r="K277" s="15"/>
    </row>
    <row r="278" spans="2:11" x14ac:dyDescent="0.25">
      <c r="B278" s="16"/>
      <c r="C278">
        <v>200012</v>
      </c>
      <c r="D278">
        <v>1.19</v>
      </c>
      <c r="E278">
        <v>1.52</v>
      </c>
      <c r="F278">
        <v>6.17</v>
      </c>
      <c r="G278">
        <v>0.5</v>
      </c>
      <c r="H278" s="15"/>
      <c r="I278" s="15"/>
      <c r="J278" s="15"/>
      <c r="K278" s="15"/>
    </row>
    <row r="279" spans="2:11" x14ac:dyDescent="0.25">
      <c r="B279" s="16">
        <v>2001</v>
      </c>
      <c r="C279">
        <v>200101</v>
      </c>
      <c r="D279">
        <v>3.13</v>
      </c>
      <c r="E279">
        <v>7.1</v>
      </c>
      <c r="F279">
        <v>-5.74</v>
      </c>
      <c r="G279">
        <v>0.54</v>
      </c>
      <c r="H279" s="15">
        <f t="shared" ref="H279:J342" si="97">AVERAGE(D279:D281)</f>
        <v>-4.7266666666666666</v>
      </c>
      <c r="I279" s="15">
        <f t="shared" si="97"/>
        <v>2.1566666666666667</v>
      </c>
      <c r="J279" s="15">
        <f t="shared" si="97"/>
        <v>4.83</v>
      </c>
      <c r="K279" s="15">
        <f t="shared" ref="K279" si="98">AVERAGE(G279:G281)</f>
        <v>0.44666666666666671</v>
      </c>
    </row>
    <row r="280" spans="2:11" x14ac:dyDescent="0.25">
      <c r="B280" s="16"/>
      <c r="C280">
        <v>200102</v>
      </c>
      <c r="D280">
        <v>-10.050000000000001</v>
      </c>
      <c r="E280">
        <v>-1.18</v>
      </c>
      <c r="F280">
        <v>13.89</v>
      </c>
      <c r="G280">
        <v>0.38</v>
      </c>
      <c r="H280" s="15"/>
      <c r="I280" s="15"/>
      <c r="J280" s="15"/>
      <c r="K280" s="15"/>
    </row>
    <row r="281" spans="2:11" x14ac:dyDescent="0.25">
      <c r="B281" s="16"/>
      <c r="C281">
        <v>200103</v>
      </c>
      <c r="D281">
        <v>-7.26</v>
      </c>
      <c r="E281">
        <v>0.55000000000000004</v>
      </c>
      <c r="F281">
        <v>6.34</v>
      </c>
      <c r="G281">
        <v>0.42</v>
      </c>
      <c r="H281" s="15"/>
      <c r="I281" s="15"/>
      <c r="J281" s="15"/>
      <c r="K281" s="15"/>
    </row>
    <row r="282" spans="2:11" x14ac:dyDescent="0.25">
      <c r="B282" s="16"/>
      <c r="C282">
        <v>200104</v>
      </c>
      <c r="D282">
        <v>7.94</v>
      </c>
      <c r="E282">
        <v>0.28999999999999998</v>
      </c>
      <c r="F282">
        <v>-4.3600000000000003</v>
      </c>
      <c r="G282">
        <v>0.39</v>
      </c>
      <c r="H282" s="15">
        <f t="shared" si="97"/>
        <v>2.2400000000000002</v>
      </c>
      <c r="I282" s="15">
        <f t="shared" si="97"/>
        <v>3.2399999999999998</v>
      </c>
      <c r="J282" s="15">
        <f t="shared" si="97"/>
        <v>-1.2866666666666668</v>
      </c>
      <c r="K282" s="15">
        <f t="shared" ref="K282" si="99">AVERAGE(G282:G284)</f>
        <v>0.33</v>
      </c>
    </row>
    <row r="283" spans="2:11" x14ac:dyDescent="0.25">
      <c r="B283" s="16"/>
      <c r="C283">
        <v>200105</v>
      </c>
      <c r="D283">
        <v>0.72</v>
      </c>
      <c r="E283">
        <v>3</v>
      </c>
      <c r="F283">
        <v>2.77</v>
      </c>
      <c r="G283">
        <v>0.32</v>
      </c>
      <c r="H283" s="15"/>
      <c r="I283" s="15"/>
      <c r="J283" s="15"/>
      <c r="K283" s="15"/>
    </row>
    <row r="284" spans="2:11" x14ac:dyDescent="0.25">
      <c r="B284" s="16"/>
      <c r="C284">
        <v>200106</v>
      </c>
      <c r="D284">
        <v>-1.94</v>
      </c>
      <c r="E284">
        <v>6.43</v>
      </c>
      <c r="F284">
        <v>-2.27</v>
      </c>
      <c r="G284">
        <v>0.28000000000000003</v>
      </c>
      <c r="H284" s="15"/>
      <c r="I284" s="15"/>
      <c r="J284" s="15"/>
      <c r="K284" s="15"/>
    </row>
    <row r="285" spans="2:11" x14ac:dyDescent="0.25">
      <c r="B285" s="16"/>
      <c r="C285">
        <v>200107</v>
      </c>
      <c r="D285">
        <v>-2.13</v>
      </c>
      <c r="E285">
        <v>-4.2300000000000004</v>
      </c>
      <c r="F285">
        <v>5.64</v>
      </c>
      <c r="G285">
        <v>0.3</v>
      </c>
      <c r="H285" s="15">
        <f t="shared" si="97"/>
        <v>-5.9466666666666663</v>
      </c>
      <c r="I285" s="15">
        <f t="shared" si="97"/>
        <v>-2.9133333333333336</v>
      </c>
      <c r="J285" s="15">
        <f t="shared" si="97"/>
        <v>3.6099999999999994</v>
      </c>
      <c r="K285" s="15">
        <f t="shared" ref="K285" si="100">AVERAGE(G285:G287)</f>
        <v>0.29666666666666669</v>
      </c>
    </row>
    <row r="286" spans="2:11" x14ac:dyDescent="0.25">
      <c r="B286" s="16"/>
      <c r="C286">
        <v>200108</v>
      </c>
      <c r="D286">
        <v>-6.46</v>
      </c>
      <c r="E286">
        <v>2.08</v>
      </c>
      <c r="F286">
        <v>3.42</v>
      </c>
      <c r="G286">
        <v>0.31</v>
      </c>
      <c r="H286" s="15"/>
      <c r="I286" s="15"/>
      <c r="J286" s="15"/>
      <c r="K286" s="15"/>
    </row>
    <row r="287" spans="2:11" x14ac:dyDescent="0.25">
      <c r="B287" s="16"/>
      <c r="C287">
        <v>200109</v>
      </c>
      <c r="D287">
        <v>-9.25</v>
      </c>
      <c r="E287">
        <v>-6.59</v>
      </c>
      <c r="F287">
        <v>1.77</v>
      </c>
      <c r="G287">
        <v>0.28000000000000003</v>
      </c>
      <c r="H287" s="15"/>
      <c r="I287" s="15"/>
      <c r="J287" s="15"/>
      <c r="K287" s="15"/>
    </row>
    <row r="288" spans="2:11" x14ac:dyDescent="0.25">
      <c r="B288" s="16"/>
      <c r="C288">
        <v>200110</v>
      </c>
      <c r="D288">
        <v>2.46</v>
      </c>
      <c r="E288">
        <v>6.88</v>
      </c>
      <c r="F288">
        <v>-7.06</v>
      </c>
      <c r="G288">
        <v>0.22</v>
      </c>
      <c r="H288" s="15">
        <f t="shared" si="97"/>
        <v>3.8699999999999997</v>
      </c>
      <c r="I288" s="15">
        <f t="shared" si="97"/>
        <v>4.1100000000000003</v>
      </c>
      <c r="J288" s="15">
        <f t="shared" si="97"/>
        <v>-1.9533333333333331</v>
      </c>
      <c r="K288" s="15">
        <f t="shared" ref="K288" si="101">AVERAGE(G288:G290)</f>
        <v>0.18000000000000002</v>
      </c>
    </row>
    <row r="289" spans="2:11" x14ac:dyDescent="0.25">
      <c r="B289" s="16"/>
      <c r="C289">
        <v>200111</v>
      </c>
      <c r="D289">
        <v>7.54</v>
      </c>
      <c r="E289">
        <v>0.32</v>
      </c>
      <c r="F289">
        <v>0.75</v>
      </c>
      <c r="G289">
        <v>0.17</v>
      </c>
      <c r="H289" s="15"/>
      <c r="I289" s="15"/>
      <c r="J289" s="15"/>
      <c r="K289" s="15"/>
    </row>
    <row r="290" spans="2:11" x14ac:dyDescent="0.25">
      <c r="B290" s="16"/>
      <c r="C290">
        <v>200112</v>
      </c>
      <c r="D290">
        <v>1.61</v>
      </c>
      <c r="E290">
        <v>5.13</v>
      </c>
      <c r="F290">
        <v>0.45</v>
      </c>
      <c r="G290">
        <v>0.15</v>
      </c>
      <c r="H290" s="15"/>
      <c r="I290" s="15"/>
      <c r="J290" s="15"/>
      <c r="K290" s="15"/>
    </row>
    <row r="291" spans="2:11" x14ac:dyDescent="0.25">
      <c r="B291" s="16">
        <v>2002</v>
      </c>
      <c r="C291">
        <v>200201</v>
      </c>
      <c r="D291">
        <v>-1.44</v>
      </c>
      <c r="E291">
        <v>1.1100000000000001</v>
      </c>
      <c r="F291">
        <v>3.46</v>
      </c>
      <c r="G291">
        <v>0.14000000000000001</v>
      </c>
      <c r="H291" s="15">
        <f t="shared" si="97"/>
        <v>0.17000000000000007</v>
      </c>
      <c r="I291" s="15">
        <f t="shared" si="97"/>
        <v>1.2700000000000002</v>
      </c>
      <c r="J291" s="15">
        <f t="shared" si="97"/>
        <v>2.84</v>
      </c>
      <c r="K291" s="15">
        <f t="shared" ref="K291" si="102">AVERAGE(G291:G293)</f>
        <v>0.13333333333333333</v>
      </c>
    </row>
    <row r="292" spans="2:11" x14ac:dyDescent="0.25">
      <c r="B292" s="16"/>
      <c r="C292">
        <v>200202</v>
      </c>
      <c r="D292">
        <v>-2.29</v>
      </c>
      <c r="E292">
        <v>-1.62</v>
      </c>
      <c r="F292">
        <v>3.92</v>
      </c>
      <c r="G292">
        <v>0.13</v>
      </c>
      <c r="H292" s="15"/>
      <c r="I292" s="15"/>
      <c r="J292" s="15"/>
      <c r="K292" s="15"/>
    </row>
    <row r="293" spans="2:11" x14ac:dyDescent="0.25">
      <c r="B293" s="16"/>
      <c r="C293">
        <v>200203</v>
      </c>
      <c r="D293">
        <v>4.24</v>
      </c>
      <c r="E293">
        <v>4.32</v>
      </c>
      <c r="F293">
        <v>1.1399999999999999</v>
      </c>
      <c r="G293">
        <v>0.13</v>
      </c>
      <c r="H293" s="15"/>
      <c r="I293" s="15"/>
      <c r="J293" s="15"/>
      <c r="K293" s="15"/>
    </row>
    <row r="294" spans="2:11" x14ac:dyDescent="0.25">
      <c r="B294" s="16"/>
      <c r="C294">
        <v>200204</v>
      </c>
      <c r="D294">
        <v>-5.2</v>
      </c>
      <c r="E294">
        <v>5.85</v>
      </c>
      <c r="F294">
        <v>4.22</v>
      </c>
      <c r="G294">
        <v>0.15</v>
      </c>
      <c r="H294" s="15">
        <f t="shared" si="97"/>
        <v>-4.5966666666666667</v>
      </c>
      <c r="I294" s="15">
        <f t="shared" si="97"/>
        <v>1.8933333333333333</v>
      </c>
      <c r="J294" s="15">
        <f t="shared" si="97"/>
        <v>2.7399999999999998</v>
      </c>
      <c r="K294" s="15">
        <f t="shared" ref="K294" si="103">AVERAGE(G294:G296)</f>
        <v>0.14000000000000001</v>
      </c>
    </row>
    <row r="295" spans="2:11" x14ac:dyDescent="0.25">
      <c r="B295" s="16"/>
      <c r="C295">
        <v>200205</v>
      </c>
      <c r="D295">
        <v>-1.38</v>
      </c>
      <c r="E295">
        <v>-3.7</v>
      </c>
      <c r="F295">
        <v>2.5099999999999998</v>
      </c>
      <c r="G295">
        <v>0.14000000000000001</v>
      </c>
      <c r="H295" s="15"/>
      <c r="I295" s="15"/>
      <c r="J295" s="15"/>
      <c r="K295" s="15"/>
    </row>
    <row r="296" spans="2:11" x14ac:dyDescent="0.25">
      <c r="B296" s="16"/>
      <c r="C296">
        <v>200206</v>
      </c>
      <c r="D296">
        <v>-7.21</v>
      </c>
      <c r="E296">
        <v>3.53</v>
      </c>
      <c r="F296">
        <v>1.49</v>
      </c>
      <c r="G296">
        <v>0.13</v>
      </c>
      <c r="H296" s="15"/>
      <c r="I296" s="15"/>
      <c r="J296" s="15"/>
      <c r="K296" s="15"/>
    </row>
    <row r="297" spans="2:11" x14ac:dyDescent="0.25">
      <c r="B297" s="16"/>
      <c r="C297">
        <v>200207</v>
      </c>
      <c r="D297">
        <v>-8.18</v>
      </c>
      <c r="E297">
        <v>-5.19</v>
      </c>
      <c r="F297">
        <v>-3.65</v>
      </c>
      <c r="G297">
        <v>0.15</v>
      </c>
      <c r="H297" s="15">
        <f t="shared" si="97"/>
        <v>-6.0100000000000007</v>
      </c>
      <c r="I297" s="15">
        <f t="shared" si="97"/>
        <v>-1.58</v>
      </c>
      <c r="J297" s="15">
        <f t="shared" si="97"/>
        <v>-3.9999999999999959E-2</v>
      </c>
      <c r="K297" s="15">
        <f t="shared" ref="K297" si="104">AVERAGE(G297:G299)</f>
        <v>0.14333333333333334</v>
      </c>
    </row>
    <row r="298" spans="2:11" x14ac:dyDescent="0.25">
      <c r="B298" s="16"/>
      <c r="C298">
        <v>200208</v>
      </c>
      <c r="D298">
        <v>0.5</v>
      </c>
      <c r="E298">
        <v>-2.2599999999999998</v>
      </c>
      <c r="F298">
        <v>2.29</v>
      </c>
      <c r="G298">
        <v>0.14000000000000001</v>
      </c>
      <c r="H298" s="15"/>
      <c r="I298" s="15"/>
      <c r="J298" s="15"/>
      <c r="K298" s="15"/>
    </row>
    <row r="299" spans="2:11" x14ac:dyDescent="0.25">
      <c r="B299" s="16"/>
      <c r="C299">
        <v>200209</v>
      </c>
      <c r="D299">
        <v>-10.35</v>
      </c>
      <c r="E299">
        <v>2.71</v>
      </c>
      <c r="F299">
        <v>1.24</v>
      </c>
      <c r="G299">
        <v>0.14000000000000001</v>
      </c>
      <c r="H299" s="15"/>
      <c r="I299" s="15"/>
      <c r="J299" s="15"/>
      <c r="K299" s="15"/>
    </row>
    <row r="300" spans="2:11" x14ac:dyDescent="0.25">
      <c r="B300" s="16"/>
      <c r="C300">
        <v>200210</v>
      </c>
      <c r="D300">
        <v>7.84</v>
      </c>
      <c r="E300">
        <v>-2.96</v>
      </c>
      <c r="F300">
        <v>-6.46</v>
      </c>
      <c r="G300">
        <v>0.14000000000000001</v>
      </c>
      <c r="H300" s="15">
        <f t="shared" si="97"/>
        <v>2.68</v>
      </c>
      <c r="I300" s="15">
        <f t="shared" si="97"/>
        <v>-9.0000000000000024E-2</v>
      </c>
      <c r="J300" s="15">
        <f t="shared" si="97"/>
        <v>-1.3766666666666667</v>
      </c>
      <c r="K300" s="15">
        <f t="shared" ref="K300" si="105">AVERAGE(G300:G302)</f>
        <v>0.12333333333333334</v>
      </c>
    </row>
    <row r="301" spans="2:11" x14ac:dyDescent="0.25">
      <c r="B301" s="16"/>
      <c r="C301">
        <v>200211</v>
      </c>
      <c r="D301">
        <v>5.96</v>
      </c>
      <c r="E301">
        <v>3.15</v>
      </c>
      <c r="F301">
        <v>-1.54</v>
      </c>
      <c r="G301">
        <v>0.12</v>
      </c>
      <c r="H301" s="15"/>
      <c r="I301" s="15"/>
      <c r="J301" s="15"/>
      <c r="K301" s="15"/>
    </row>
    <row r="302" spans="2:11" x14ac:dyDescent="0.25">
      <c r="B302" s="16"/>
      <c r="C302">
        <v>200212</v>
      </c>
      <c r="D302">
        <v>-5.76</v>
      </c>
      <c r="E302">
        <v>-0.46</v>
      </c>
      <c r="F302">
        <v>3.87</v>
      </c>
      <c r="G302">
        <v>0.11</v>
      </c>
      <c r="H302" s="15"/>
      <c r="I302" s="15"/>
      <c r="J302" s="15"/>
      <c r="K302" s="15"/>
    </row>
    <row r="303" spans="2:11" x14ac:dyDescent="0.25">
      <c r="B303" s="16">
        <v>2003</v>
      </c>
      <c r="C303">
        <v>200301</v>
      </c>
      <c r="D303">
        <v>-2.57</v>
      </c>
      <c r="E303">
        <v>1.39</v>
      </c>
      <c r="F303">
        <v>-0.84</v>
      </c>
      <c r="G303">
        <v>0.1</v>
      </c>
      <c r="H303" s="15">
        <f t="shared" si="97"/>
        <v>-1.1199999999999999</v>
      </c>
      <c r="I303" s="15">
        <f t="shared" si="97"/>
        <v>0.61333333333333329</v>
      </c>
      <c r="J303" s="15">
        <f t="shared" si="97"/>
        <v>-1.29</v>
      </c>
      <c r="K303" s="15">
        <f t="shared" ref="K303" si="106">AVERAGE(G303:G305)</f>
        <v>9.6666666666666679E-2</v>
      </c>
    </row>
    <row r="304" spans="2:11" x14ac:dyDescent="0.25">
      <c r="B304" s="16"/>
      <c r="C304">
        <v>200302</v>
      </c>
      <c r="D304">
        <v>-1.88</v>
      </c>
      <c r="E304">
        <v>-0.28999999999999998</v>
      </c>
      <c r="F304">
        <v>-1.44</v>
      </c>
      <c r="G304">
        <v>0.09</v>
      </c>
      <c r="H304" s="15"/>
      <c r="I304" s="15"/>
      <c r="J304" s="15"/>
      <c r="K304" s="15"/>
    </row>
    <row r="305" spans="2:11" x14ac:dyDescent="0.25">
      <c r="B305" s="16"/>
      <c r="C305">
        <v>200303</v>
      </c>
      <c r="D305">
        <v>1.0900000000000001</v>
      </c>
      <c r="E305">
        <v>0.74</v>
      </c>
      <c r="F305">
        <v>-1.59</v>
      </c>
      <c r="G305">
        <v>0.1</v>
      </c>
      <c r="H305" s="15"/>
      <c r="I305" s="15"/>
      <c r="J305" s="15"/>
      <c r="K305" s="15"/>
    </row>
    <row r="306" spans="2:11" x14ac:dyDescent="0.25">
      <c r="B306" s="16"/>
      <c r="C306">
        <v>200304</v>
      </c>
      <c r="D306">
        <v>8.2200000000000006</v>
      </c>
      <c r="E306">
        <v>1.08</v>
      </c>
      <c r="F306">
        <v>-0.04</v>
      </c>
      <c r="G306">
        <v>0.1</v>
      </c>
      <c r="H306" s="15">
        <f t="shared" si="97"/>
        <v>5.2299999999999995</v>
      </c>
      <c r="I306" s="15">
        <f t="shared" si="97"/>
        <v>2.4700000000000002</v>
      </c>
      <c r="J306" s="15">
        <f t="shared" si="97"/>
        <v>0.26</v>
      </c>
      <c r="K306" s="15">
        <f t="shared" ref="K306" si="107">AVERAGE(G306:G308)</f>
        <v>9.6666666666666679E-2</v>
      </c>
    </row>
    <row r="307" spans="2:11" x14ac:dyDescent="0.25">
      <c r="B307" s="16"/>
      <c r="C307">
        <v>200305</v>
      </c>
      <c r="D307">
        <v>6.05</v>
      </c>
      <c r="E307">
        <v>4.83</v>
      </c>
      <c r="F307">
        <v>0.09</v>
      </c>
      <c r="G307">
        <v>0.09</v>
      </c>
      <c r="H307" s="15"/>
      <c r="I307" s="15"/>
      <c r="J307" s="15"/>
      <c r="K307" s="15"/>
    </row>
    <row r="308" spans="2:11" x14ac:dyDescent="0.25">
      <c r="B308" s="16"/>
      <c r="C308">
        <v>200306</v>
      </c>
      <c r="D308">
        <v>1.42</v>
      </c>
      <c r="E308">
        <v>1.5</v>
      </c>
      <c r="F308">
        <v>0.73</v>
      </c>
      <c r="G308">
        <v>0.1</v>
      </c>
      <c r="H308" s="15"/>
      <c r="I308" s="15"/>
      <c r="J308" s="15"/>
      <c r="K308" s="15"/>
    </row>
    <row r="309" spans="2:11" x14ac:dyDescent="0.25">
      <c r="B309" s="16"/>
      <c r="C309">
        <v>200307</v>
      </c>
      <c r="D309">
        <v>2.35</v>
      </c>
      <c r="E309">
        <v>5.51</v>
      </c>
      <c r="F309">
        <v>-2.0699999999999998</v>
      </c>
      <c r="G309">
        <v>7.0000000000000007E-2</v>
      </c>
      <c r="H309" s="15">
        <f t="shared" si="97"/>
        <v>1.1499999999999997</v>
      </c>
      <c r="I309" s="15">
        <f t="shared" si="97"/>
        <v>2.93</v>
      </c>
      <c r="J309" s="15">
        <f t="shared" si="97"/>
        <v>0.20666666666666669</v>
      </c>
      <c r="K309" s="15">
        <f t="shared" ref="K309" si="108">AVERAGE(G309:G311)</f>
        <v>7.3333333333333348E-2</v>
      </c>
    </row>
    <row r="310" spans="2:11" x14ac:dyDescent="0.25">
      <c r="B310" s="16"/>
      <c r="C310">
        <v>200308</v>
      </c>
      <c r="D310">
        <v>2.34</v>
      </c>
      <c r="E310">
        <v>2.7</v>
      </c>
      <c r="F310">
        <v>1.71</v>
      </c>
      <c r="G310">
        <v>7.0000000000000007E-2</v>
      </c>
      <c r="H310" s="15"/>
      <c r="I310" s="15"/>
      <c r="J310" s="15"/>
      <c r="K310" s="15"/>
    </row>
    <row r="311" spans="2:11" x14ac:dyDescent="0.25">
      <c r="B311" s="16"/>
      <c r="C311">
        <v>200309</v>
      </c>
      <c r="D311">
        <v>-1.24</v>
      </c>
      <c r="E311">
        <v>0.57999999999999996</v>
      </c>
      <c r="F311">
        <v>0.98</v>
      </c>
      <c r="G311">
        <v>0.08</v>
      </c>
      <c r="H311" s="15"/>
      <c r="I311" s="15"/>
      <c r="J311" s="15"/>
      <c r="K311" s="15"/>
    </row>
    <row r="312" spans="2:11" x14ac:dyDescent="0.25">
      <c r="B312" s="16"/>
      <c r="C312">
        <v>200310</v>
      </c>
      <c r="D312">
        <v>6.08</v>
      </c>
      <c r="E312">
        <v>2.88</v>
      </c>
      <c r="F312">
        <v>1.79</v>
      </c>
      <c r="G312">
        <v>7.0000000000000007E-2</v>
      </c>
      <c r="H312" s="15">
        <f t="shared" si="97"/>
        <v>3.9066666666666663</v>
      </c>
      <c r="I312" s="15">
        <f t="shared" si="97"/>
        <v>0.7733333333333331</v>
      </c>
      <c r="J312" s="15">
        <f t="shared" si="97"/>
        <v>1.9833333333333334</v>
      </c>
      <c r="K312" s="15">
        <f t="shared" ref="K312" si="109">AVERAGE(G312:G314)</f>
        <v>7.3333333333333348E-2</v>
      </c>
    </row>
    <row r="313" spans="2:11" x14ac:dyDescent="0.25">
      <c r="B313" s="16"/>
      <c r="C313">
        <v>200311</v>
      </c>
      <c r="D313">
        <v>1.35</v>
      </c>
      <c r="E313">
        <v>2.23</v>
      </c>
      <c r="F313">
        <v>1.46</v>
      </c>
      <c r="G313">
        <v>7.0000000000000007E-2</v>
      </c>
      <c r="H313" s="15"/>
      <c r="I313" s="15"/>
      <c r="J313" s="15"/>
      <c r="K313" s="15"/>
    </row>
    <row r="314" spans="2:11" x14ac:dyDescent="0.25">
      <c r="B314" s="16"/>
      <c r="C314">
        <v>200312</v>
      </c>
      <c r="D314">
        <v>4.29</v>
      </c>
      <c r="E314">
        <v>-2.79</v>
      </c>
      <c r="F314">
        <v>2.7</v>
      </c>
      <c r="G314">
        <v>0.08</v>
      </c>
      <c r="H314" s="15"/>
      <c r="I314" s="15"/>
      <c r="J314" s="15"/>
      <c r="K314" s="15"/>
    </row>
    <row r="315" spans="2:11" x14ac:dyDescent="0.25">
      <c r="B315" s="16">
        <v>2004</v>
      </c>
      <c r="C315">
        <v>200401</v>
      </c>
      <c r="D315">
        <v>2.15</v>
      </c>
      <c r="E315">
        <v>2.67</v>
      </c>
      <c r="F315">
        <v>1.55</v>
      </c>
      <c r="G315">
        <v>7.0000000000000007E-2</v>
      </c>
      <c r="H315" s="15">
        <f t="shared" si="97"/>
        <v>0.74333333333333318</v>
      </c>
      <c r="I315" s="15">
        <f t="shared" si="97"/>
        <v>1.1133333333333333</v>
      </c>
      <c r="J315" s="15">
        <f t="shared" si="97"/>
        <v>0.69</v>
      </c>
      <c r="K315" s="15">
        <f t="shared" ref="K315" si="110">AVERAGE(G315:G317)</f>
        <v>7.3333333333333334E-2</v>
      </c>
    </row>
    <row r="316" spans="2:11" x14ac:dyDescent="0.25">
      <c r="B316" s="16"/>
      <c r="C316">
        <v>200402</v>
      </c>
      <c r="D316">
        <v>1.4</v>
      </c>
      <c r="E316">
        <v>-1.17</v>
      </c>
      <c r="F316">
        <v>0.45</v>
      </c>
      <c r="G316">
        <v>0.06</v>
      </c>
      <c r="H316" s="15"/>
      <c r="I316" s="15"/>
      <c r="J316" s="15"/>
      <c r="K316" s="15"/>
    </row>
    <row r="317" spans="2:11" x14ac:dyDescent="0.25">
      <c r="B317" s="16"/>
      <c r="C317">
        <v>200403</v>
      </c>
      <c r="D317">
        <v>-1.32</v>
      </c>
      <c r="E317">
        <v>1.84</v>
      </c>
      <c r="F317">
        <v>7.0000000000000007E-2</v>
      </c>
      <c r="G317">
        <v>0.09</v>
      </c>
      <c r="H317" s="15"/>
      <c r="I317" s="15"/>
      <c r="J317" s="15"/>
      <c r="K317" s="15"/>
    </row>
    <row r="318" spans="2:11" x14ac:dyDescent="0.25">
      <c r="B318" s="16"/>
      <c r="C318">
        <v>200404</v>
      </c>
      <c r="D318">
        <v>-1.83</v>
      </c>
      <c r="E318">
        <v>-2.59</v>
      </c>
      <c r="F318">
        <v>-1.67</v>
      </c>
      <c r="G318">
        <v>0.08</v>
      </c>
      <c r="H318" s="15">
        <f t="shared" si="97"/>
        <v>0.39999999999999997</v>
      </c>
      <c r="I318" s="15">
        <f t="shared" si="97"/>
        <v>-0.12333333333333336</v>
      </c>
      <c r="J318" s="15">
        <f t="shared" si="97"/>
        <v>-0.11000000000000003</v>
      </c>
      <c r="K318" s="15">
        <f t="shared" ref="K318" si="111">AVERAGE(G318:G320)</f>
        <v>7.3333333333333348E-2</v>
      </c>
    </row>
    <row r="319" spans="2:11" x14ac:dyDescent="0.25">
      <c r="B319" s="16"/>
      <c r="C319">
        <v>200405</v>
      </c>
      <c r="D319">
        <v>1.17</v>
      </c>
      <c r="E319">
        <v>-0.1</v>
      </c>
      <c r="F319">
        <v>-0.33</v>
      </c>
      <c r="G319">
        <v>0.06</v>
      </c>
      <c r="H319" s="15"/>
      <c r="I319" s="15"/>
      <c r="J319" s="15"/>
      <c r="K319" s="15"/>
    </row>
    <row r="320" spans="2:11" x14ac:dyDescent="0.25">
      <c r="B320" s="16"/>
      <c r="C320">
        <v>200406</v>
      </c>
      <c r="D320">
        <v>1.86</v>
      </c>
      <c r="E320">
        <v>2.3199999999999998</v>
      </c>
      <c r="F320">
        <v>1.67</v>
      </c>
      <c r="G320">
        <v>0.08</v>
      </c>
      <c r="H320" s="15"/>
      <c r="I320" s="15"/>
      <c r="J320" s="15"/>
      <c r="K320" s="15"/>
    </row>
    <row r="321" spans="2:11" x14ac:dyDescent="0.25">
      <c r="B321" s="16"/>
      <c r="C321">
        <v>200407</v>
      </c>
      <c r="D321">
        <v>-4.0599999999999996</v>
      </c>
      <c r="E321">
        <v>-3.8</v>
      </c>
      <c r="F321">
        <v>4.5199999999999996</v>
      </c>
      <c r="G321">
        <v>0.1</v>
      </c>
      <c r="H321" s="15">
        <f t="shared" si="97"/>
        <v>-0.79333333333333311</v>
      </c>
      <c r="I321" s="15">
        <f t="shared" si="97"/>
        <v>-0.81999999999999984</v>
      </c>
      <c r="J321" s="15">
        <f t="shared" si="97"/>
        <v>2.0133333333333332</v>
      </c>
      <c r="K321" s="15">
        <f t="shared" ref="K321" si="112">AVERAGE(G321:G323)</f>
        <v>0.10666666666666667</v>
      </c>
    </row>
    <row r="322" spans="2:11" x14ac:dyDescent="0.25">
      <c r="B322" s="16"/>
      <c r="C322">
        <v>200408</v>
      </c>
      <c r="D322">
        <v>0.08</v>
      </c>
      <c r="E322">
        <v>-1.59</v>
      </c>
      <c r="F322">
        <v>1.1299999999999999</v>
      </c>
      <c r="G322">
        <v>0.11</v>
      </c>
      <c r="H322" s="15"/>
      <c r="I322" s="15"/>
      <c r="J322" s="15"/>
      <c r="K322" s="15"/>
    </row>
    <row r="323" spans="2:11" x14ac:dyDescent="0.25">
      <c r="B323" s="16"/>
      <c r="C323">
        <v>200409</v>
      </c>
      <c r="D323">
        <v>1.6</v>
      </c>
      <c r="E323">
        <v>2.93</v>
      </c>
      <c r="F323">
        <v>0.39</v>
      </c>
      <c r="G323">
        <v>0.11</v>
      </c>
      <c r="H323" s="15"/>
      <c r="I323" s="15"/>
      <c r="J323" s="15"/>
      <c r="K323" s="15"/>
    </row>
    <row r="324" spans="2:11" x14ac:dyDescent="0.25">
      <c r="B324" s="16"/>
      <c r="C324">
        <v>200410</v>
      </c>
      <c r="D324">
        <v>1.43</v>
      </c>
      <c r="E324">
        <v>0.44</v>
      </c>
      <c r="F324">
        <v>-0.83</v>
      </c>
      <c r="G324">
        <v>0.11</v>
      </c>
      <c r="H324" s="15">
        <f t="shared" si="97"/>
        <v>3.1333333333333333</v>
      </c>
      <c r="I324" s="15">
        <f t="shared" si="97"/>
        <v>1.5933333333333335</v>
      </c>
      <c r="J324" s="15">
        <f t="shared" si="97"/>
        <v>0.24999999999999997</v>
      </c>
      <c r="K324" s="15">
        <f t="shared" ref="K324" si="113">AVERAGE(G324:G326)</f>
        <v>0.14000000000000001</v>
      </c>
    </row>
    <row r="325" spans="2:11" x14ac:dyDescent="0.25">
      <c r="B325" s="16"/>
      <c r="C325">
        <v>200411</v>
      </c>
      <c r="D325">
        <v>4.54</v>
      </c>
      <c r="E325">
        <v>4.16</v>
      </c>
      <c r="F325">
        <v>1.94</v>
      </c>
      <c r="G325">
        <v>0.15</v>
      </c>
      <c r="H325" s="15"/>
      <c r="I325" s="15"/>
      <c r="J325" s="15"/>
      <c r="K325" s="15"/>
    </row>
    <row r="326" spans="2:11" x14ac:dyDescent="0.25">
      <c r="B326" s="16"/>
      <c r="C326">
        <v>200412</v>
      </c>
      <c r="D326">
        <v>3.43</v>
      </c>
      <c r="E326">
        <v>0.18</v>
      </c>
      <c r="F326">
        <v>-0.36</v>
      </c>
      <c r="G326">
        <v>0.16</v>
      </c>
      <c r="H326" s="15"/>
      <c r="I326" s="15"/>
      <c r="J326" s="15"/>
      <c r="K326" s="15"/>
    </row>
    <row r="327" spans="2:11" x14ac:dyDescent="0.25">
      <c r="B327" s="16">
        <v>2005</v>
      </c>
      <c r="C327">
        <v>200501</v>
      </c>
      <c r="D327">
        <v>-2.76</v>
      </c>
      <c r="E327">
        <v>-1.63</v>
      </c>
      <c r="F327">
        <v>2.67</v>
      </c>
      <c r="G327">
        <v>0.16</v>
      </c>
      <c r="H327" s="15">
        <f t="shared" si="97"/>
        <v>-0.94666666666666666</v>
      </c>
      <c r="I327" s="15">
        <f t="shared" si="97"/>
        <v>-1.2266666666666666</v>
      </c>
      <c r="J327" s="15">
        <f t="shared" si="97"/>
        <v>2.4233333333333333</v>
      </c>
      <c r="K327" s="15">
        <f t="shared" ref="K327" si="114">AVERAGE(G327:G329)</f>
        <v>0.17666666666666667</v>
      </c>
    </row>
    <row r="328" spans="2:11" x14ac:dyDescent="0.25">
      <c r="B328" s="16"/>
      <c r="C328">
        <v>200502</v>
      </c>
      <c r="D328">
        <v>1.89</v>
      </c>
      <c r="E328">
        <v>-0.66</v>
      </c>
      <c r="F328">
        <v>2.85</v>
      </c>
      <c r="G328">
        <v>0.16</v>
      </c>
      <c r="H328" s="15"/>
      <c r="I328" s="15"/>
      <c r="J328" s="15"/>
      <c r="K328" s="15"/>
    </row>
    <row r="329" spans="2:11" x14ac:dyDescent="0.25">
      <c r="B329" s="16"/>
      <c r="C329">
        <v>200503</v>
      </c>
      <c r="D329">
        <v>-1.97</v>
      </c>
      <c r="E329">
        <v>-1.39</v>
      </c>
      <c r="F329">
        <v>1.75</v>
      </c>
      <c r="G329">
        <v>0.21</v>
      </c>
      <c r="H329" s="15"/>
      <c r="I329" s="15"/>
      <c r="J329" s="15"/>
      <c r="K329" s="15"/>
    </row>
    <row r="330" spans="2:11" x14ac:dyDescent="0.25">
      <c r="B330" s="16"/>
      <c r="C330">
        <v>200504</v>
      </c>
      <c r="D330">
        <v>-2.61</v>
      </c>
      <c r="E330">
        <v>-4</v>
      </c>
      <c r="F330">
        <v>-0.47</v>
      </c>
      <c r="G330">
        <v>0.21</v>
      </c>
      <c r="H330" s="15">
        <f t="shared" si="97"/>
        <v>0.53666666666666663</v>
      </c>
      <c r="I330" s="15">
        <f t="shared" si="97"/>
        <v>0.52666666666666673</v>
      </c>
      <c r="J330" s="15">
        <f t="shared" si="97"/>
        <v>0.36999999999999994</v>
      </c>
      <c r="K330" s="15">
        <f t="shared" ref="K330" si="115">AVERAGE(G330:G332)</f>
        <v>0.22666666666666666</v>
      </c>
    </row>
    <row r="331" spans="2:11" x14ac:dyDescent="0.25">
      <c r="B331" s="16"/>
      <c r="C331">
        <v>200505</v>
      </c>
      <c r="D331">
        <v>3.65</v>
      </c>
      <c r="E331">
        <v>2.99</v>
      </c>
      <c r="F331">
        <v>-1.24</v>
      </c>
      <c r="G331">
        <v>0.24</v>
      </c>
      <c r="H331" s="15"/>
      <c r="I331" s="15"/>
      <c r="J331" s="15"/>
      <c r="K331" s="15"/>
    </row>
    <row r="332" spans="2:11" x14ac:dyDescent="0.25">
      <c r="B332" s="16"/>
      <c r="C332">
        <v>200506</v>
      </c>
      <c r="D332">
        <v>0.56999999999999995</v>
      </c>
      <c r="E332">
        <v>2.59</v>
      </c>
      <c r="F332">
        <v>2.82</v>
      </c>
      <c r="G332">
        <v>0.23</v>
      </c>
      <c r="H332" s="15"/>
      <c r="I332" s="15"/>
      <c r="J332" s="15"/>
      <c r="K332" s="15"/>
    </row>
    <row r="333" spans="2:11" x14ac:dyDescent="0.25">
      <c r="B333" s="16"/>
      <c r="C333">
        <v>200507</v>
      </c>
      <c r="D333">
        <v>3.92</v>
      </c>
      <c r="E333">
        <v>2.78</v>
      </c>
      <c r="F333">
        <v>-0.48</v>
      </c>
      <c r="G333">
        <v>0.24</v>
      </c>
      <c r="H333" s="15">
        <f t="shared" si="97"/>
        <v>1.0633333333333335</v>
      </c>
      <c r="I333" s="15">
        <f t="shared" si="97"/>
        <v>0.40333333333333315</v>
      </c>
      <c r="J333" s="15">
        <f t="shared" si="97"/>
        <v>0.69999999999999984</v>
      </c>
      <c r="K333" s="15">
        <f t="shared" ref="K333" si="116">AVERAGE(G333:G335)</f>
        <v>0.27666666666666667</v>
      </c>
    </row>
    <row r="334" spans="2:11" x14ac:dyDescent="0.25">
      <c r="B334" s="16"/>
      <c r="C334">
        <v>200508</v>
      </c>
      <c r="D334">
        <v>-1.22</v>
      </c>
      <c r="E334">
        <v>-0.89</v>
      </c>
      <c r="F334">
        <v>1.45</v>
      </c>
      <c r="G334">
        <v>0.3</v>
      </c>
      <c r="H334" s="15"/>
      <c r="I334" s="15"/>
      <c r="J334" s="15"/>
      <c r="K334" s="15"/>
    </row>
    <row r="335" spans="2:11" x14ac:dyDescent="0.25">
      <c r="B335" s="16"/>
      <c r="C335">
        <v>200509</v>
      </c>
      <c r="D335">
        <v>0.49</v>
      </c>
      <c r="E335">
        <v>-0.68</v>
      </c>
      <c r="F335">
        <v>1.1299999999999999</v>
      </c>
      <c r="G335">
        <v>0.28999999999999998</v>
      </c>
      <c r="H335" s="15"/>
      <c r="I335" s="15"/>
      <c r="J335" s="15"/>
      <c r="K335" s="15"/>
    </row>
    <row r="336" spans="2:11" x14ac:dyDescent="0.25">
      <c r="B336" s="16"/>
      <c r="C336">
        <v>200510</v>
      </c>
      <c r="D336">
        <v>-2.02</v>
      </c>
      <c r="E336">
        <v>-1.03</v>
      </c>
      <c r="F336">
        <v>-0.69</v>
      </c>
      <c r="G336">
        <v>0.27</v>
      </c>
      <c r="H336" s="15">
        <f t="shared" si="97"/>
        <v>0.4466666666666666</v>
      </c>
      <c r="I336" s="15">
        <f t="shared" si="97"/>
        <v>-0.18666666666666668</v>
      </c>
      <c r="J336" s="15">
        <f t="shared" si="97"/>
        <v>-0.66333333333333333</v>
      </c>
      <c r="K336" s="15">
        <f t="shared" ref="K336" si="117">AVERAGE(G336:G338)</f>
        <v>0.30000000000000004</v>
      </c>
    </row>
    <row r="337" spans="2:11" x14ac:dyDescent="0.25">
      <c r="B337" s="16"/>
      <c r="C337">
        <v>200511</v>
      </c>
      <c r="D337">
        <v>3.61</v>
      </c>
      <c r="E337">
        <v>0.99</v>
      </c>
      <c r="F337">
        <v>-1.79</v>
      </c>
      <c r="G337">
        <v>0.31</v>
      </c>
      <c r="H337" s="15"/>
      <c r="I337" s="15"/>
      <c r="J337" s="15"/>
      <c r="K337" s="15"/>
    </row>
    <row r="338" spans="2:11" x14ac:dyDescent="0.25">
      <c r="B338" s="16"/>
      <c r="C338">
        <v>200512</v>
      </c>
      <c r="D338">
        <v>-0.25</v>
      </c>
      <c r="E338">
        <v>-0.52</v>
      </c>
      <c r="F338">
        <v>0.49</v>
      </c>
      <c r="G338">
        <v>0.32</v>
      </c>
      <c r="H338" s="15"/>
      <c r="I338" s="15"/>
      <c r="J338" s="15"/>
      <c r="K338" s="15"/>
    </row>
    <row r="339" spans="2:11" x14ac:dyDescent="0.25">
      <c r="B339" s="16">
        <v>2006</v>
      </c>
      <c r="C339">
        <v>200601</v>
      </c>
      <c r="D339">
        <v>3.04</v>
      </c>
      <c r="E339">
        <v>5.32</v>
      </c>
      <c r="F339">
        <v>1.2</v>
      </c>
      <c r="G339">
        <v>0.35</v>
      </c>
      <c r="H339" s="15">
        <f t="shared" si="97"/>
        <v>1.4000000000000001</v>
      </c>
      <c r="I339" s="15">
        <f t="shared" si="97"/>
        <v>2.85</v>
      </c>
      <c r="J339" s="15">
        <f t="shared" si="97"/>
        <v>9.3333333333333338E-2</v>
      </c>
      <c r="K339" s="15">
        <f t="shared" ref="K339" si="118">AVERAGE(G339:G341)</f>
        <v>0.35333333333333333</v>
      </c>
    </row>
    <row r="340" spans="2:11" x14ac:dyDescent="0.25">
      <c r="B340" s="16"/>
      <c r="C340">
        <v>200602</v>
      </c>
      <c r="D340">
        <v>-0.3</v>
      </c>
      <c r="E340">
        <v>-0.32</v>
      </c>
      <c r="F340">
        <v>-0.82</v>
      </c>
      <c r="G340">
        <v>0.34</v>
      </c>
      <c r="H340" s="15"/>
      <c r="I340" s="15"/>
      <c r="J340" s="15"/>
      <c r="K340" s="15"/>
    </row>
    <row r="341" spans="2:11" x14ac:dyDescent="0.25">
      <c r="B341" s="16"/>
      <c r="C341">
        <v>200603</v>
      </c>
      <c r="D341">
        <v>1.46</v>
      </c>
      <c r="E341">
        <v>3.55</v>
      </c>
      <c r="F341">
        <v>-0.1</v>
      </c>
      <c r="G341">
        <v>0.37</v>
      </c>
      <c r="H341" s="15"/>
      <c r="I341" s="15"/>
      <c r="J341" s="15"/>
      <c r="K341" s="15"/>
    </row>
    <row r="342" spans="2:11" x14ac:dyDescent="0.25">
      <c r="B342" s="16"/>
      <c r="C342">
        <v>200604</v>
      </c>
      <c r="D342">
        <v>0.73</v>
      </c>
      <c r="E342">
        <v>-1.24</v>
      </c>
      <c r="F342">
        <v>3.07</v>
      </c>
      <c r="G342">
        <v>0.36</v>
      </c>
      <c r="H342" s="15">
        <f t="shared" si="97"/>
        <v>-1.0633333333333332</v>
      </c>
      <c r="I342" s="15">
        <f t="shared" si="97"/>
        <v>-1.6133333333333333</v>
      </c>
      <c r="J342" s="15">
        <f t="shared" si="97"/>
        <v>2.4899999999999998</v>
      </c>
      <c r="K342" s="15">
        <f t="shared" ref="K342" si="119">AVERAGE(G342:G344)</f>
        <v>0.39666666666666667</v>
      </c>
    </row>
    <row r="343" spans="2:11" x14ac:dyDescent="0.25">
      <c r="B343" s="16"/>
      <c r="C343">
        <v>200605</v>
      </c>
      <c r="D343">
        <v>-3.57</v>
      </c>
      <c r="E343">
        <v>-3.06</v>
      </c>
      <c r="F343">
        <v>2.81</v>
      </c>
      <c r="G343">
        <v>0.43</v>
      </c>
      <c r="H343" s="15"/>
      <c r="I343" s="15"/>
      <c r="J343" s="15"/>
      <c r="K343" s="15"/>
    </row>
    <row r="344" spans="2:11" x14ac:dyDescent="0.25">
      <c r="B344" s="16"/>
      <c r="C344">
        <v>200606</v>
      </c>
      <c r="D344">
        <v>-0.35</v>
      </c>
      <c r="E344">
        <v>-0.54</v>
      </c>
      <c r="F344">
        <v>1.59</v>
      </c>
      <c r="G344">
        <v>0.4</v>
      </c>
      <c r="H344" s="15"/>
      <c r="I344" s="15"/>
      <c r="J344" s="15"/>
      <c r="K344" s="15"/>
    </row>
    <row r="345" spans="2:11" x14ac:dyDescent="0.25">
      <c r="B345" s="16"/>
      <c r="C345">
        <v>200607</v>
      </c>
      <c r="D345">
        <v>-0.78</v>
      </c>
      <c r="E345">
        <v>-4</v>
      </c>
      <c r="F345">
        <v>3.27</v>
      </c>
      <c r="G345">
        <v>0.4</v>
      </c>
      <c r="H345" s="15">
        <f t="shared" ref="H345:J408" si="120">AVERAGE(D345:D347)</f>
        <v>1.03</v>
      </c>
      <c r="I345" s="15">
        <f t="shared" si="120"/>
        <v>-1.47</v>
      </c>
      <c r="J345" s="15">
        <f t="shared" si="120"/>
        <v>0.36000000000000004</v>
      </c>
      <c r="K345" s="15">
        <f t="shared" ref="K345" si="121">AVERAGE(G345:G347)</f>
        <v>0.41</v>
      </c>
    </row>
    <row r="346" spans="2:11" x14ac:dyDescent="0.25">
      <c r="B346" s="16"/>
      <c r="C346">
        <v>200608</v>
      </c>
      <c r="D346">
        <v>2.0299999999999998</v>
      </c>
      <c r="E346">
        <v>0.83</v>
      </c>
      <c r="F346">
        <v>-1.76</v>
      </c>
      <c r="G346">
        <v>0.42</v>
      </c>
      <c r="H346" s="15"/>
      <c r="I346" s="15"/>
      <c r="J346" s="15"/>
      <c r="K346" s="15"/>
    </row>
    <row r="347" spans="2:11" x14ac:dyDescent="0.25">
      <c r="B347" s="16"/>
      <c r="C347">
        <v>200609</v>
      </c>
      <c r="D347">
        <v>1.84</v>
      </c>
      <c r="E347">
        <v>-1.24</v>
      </c>
      <c r="F347">
        <v>-0.43</v>
      </c>
      <c r="G347">
        <v>0.41</v>
      </c>
      <c r="H347" s="15"/>
      <c r="I347" s="15"/>
      <c r="J347" s="15"/>
      <c r="K347" s="15"/>
    </row>
    <row r="348" spans="2:11" x14ac:dyDescent="0.25">
      <c r="B348" s="16"/>
      <c r="C348">
        <v>200610</v>
      </c>
      <c r="D348">
        <v>3.23</v>
      </c>
      <c r="E348">
        <v>1.63</v>
      </c>
      <c r="F348">
        <v>0.48</v>
      </c>
      <c r="G348">
        <v>0.41</v>
      </c>
      <c r="H348" s="15">
        <f t="shared" si="120"/>
        <v>1.9366666666666665</v>
      </c>
      <c r="I348" s="15">
        <f t="shared" si="120"/>
        <v>0.50666666666666671</v>
      </c>
      <c r="J348" s="15">
        <f t="shared" si="120"/>
        <v>1.1599999999999999</v>
      </c>
      <c r="K348" s="15">
        <f t="shared" ref="K348" si="122">AVERAGE(G348:G350)</f>
        <v>0.41</v>
      </c>
    </row>
    <row r="349" spans="2:11" x14ac:dyDescent="0.25">
      <c r="B349" s="16"/>
      <c r="C349">
        <v>200611</v>
      </c>
      <c r="D349">
        <v>1.71</v>
      </c>
      <c r="E349">
        <v>0.78</v>
      </c>
      <c r="F349">
        <v>0.48</v>
      </c>
      <c r="G349">
        <v>0.42</v>
      </c>
      <c r="H349" s="15"/>
      <c r="I349" s="15"/>
      <c r="J349" s="15"/>
      <c r="K349" s="15"/>
    </row>
    <row r="350" spans="2:11" x14ac:dyDescent="0.25">
      <c r="B350" s="16"/>
      <c r="C350">
        <v>200612</v>
      </c>
      <c r="D350">
        <v>0.87</v>
      </c>
      <c r="E350">
        <v>-0.89</v>
      </c>
      <c r="F350">
        <v>2.52</v>
      </c>
      <c r="G350">
        <v>0.4</v>
      </c>
      <c r="H350" s="15"/>
      <c r="I350" s="15"/>
      <c r="J350" s="15"/>
      <c r="K350" s="15"/>
    </row>
    <row r="351" spans="2:11" x14ac:dyDescent="0.25">
      <c r="B351" s="16">
        <v>2007</v>
      </c>
      <c r="C351">
        <v>200701</v>
      </c>
      <c r="D351">
        <v>1.4</v>
      </c>
      <c r="E351">
        <v>0.09</v>
      </c>
      <c r="F351">
        <v>-0.02</v>
      </c>
      <c r="G351">
        <v>0.44</v>
      </c>
      <c r="H351" s="15">
        <f t="shared" si="120"/>
        <v>0.04</v>
      </c>
      <c r="I351" s="15">
        <f t="shared" si="120"/>
        <v>0.40000000000000008</v>
      </c>
      <c r="J351" s="15">
        <f t="shared" si="120"/>
        <v>0.20333333333333334</v>
      </c>
      <c r="K351" s="15">
        <f t="shared" ref="K351" si="123">AVERAGE(G351:G353)</f>
        <v>0.41666666666666669</v>
      </c>
    </row>
    <row r="352" spans="2:11" x14ac:dyDescent="0.25">
      <c r="B352" s="16"/>
      <c r="C352">
        <v>200702</v>
      </c>
      <c r="D352">
        <v>-1.96</v>
      </c>
      <c r="E352">
        <v>1.37</v>
      </c>
      <c r="F352">
        <v>0.24</v>
      </c>
      <c r="G352">
        <v>0.38</v>
      </c>
      <c r="H352" s="15"/>
      <c r="I352" s="15"/>
      <c r="J352" s="15"/>
      <c r="K352" s="15"/>
    </row>
    <row r="353" spans="2:11" x14ac:dyDescent="0.25">
      <c r="B353" s="16"/>
      <c r="C353">
        <v>200703</v>
      </c>
      <c r="D353">
        <v>0.68</v>
      </c>
      <c r="E353">
        <v>-0.26</v>
      </c>
      <c r="F353">
        <v>0.39</v>
      </c>
      <c r="G353">
        <v>0.43</v>
      </c>
      <c r="H353" s="15"/>
      <c r="I353" s="15"/>
      <c r="J353" s="15"/>
      <c r="K353" s="15"/>
    </row>
    <row r="354" spans="2:11" x14ac:dyDescent="0.25">
      <c r="B354" s="16"/>
      <c r="C354">
        <v>200704</v>
      </c>
      <c r="D354">
        <v>3.49</v>
      </c>
      <c r="E354">
        <v>-2.1</v>
      </c>
      <c r="F354">
        <v>-0.97</v>
      </c>
      <c r="G354">
        <v>0.44</v>
      </c>
      <c r="H354" s="15">
        <f t="shared" si="120"/>
        <v>1.59</v>
      </c>
      <c r="I354" s="15">
        <f t="shared" si="120"/>
        <v>-0.45333333333333337</v>
      </c>
      <c r="J354" s="15">
        <f t="shared" si="120"/>
        <v>-0.72666666666666657</v>
      </c>
      <c r="K354" s="15">
        <f t="shared" ref="K354" si="124">AVERAGE(G354:G356)</f>
        <v>0.41666666666666669</v>
      </c>
    </row>
    <row r="355" spans="2:11" x14ac:dyDescent="0.25">
      <c r="B355" s="16"/>
      <c r="C355">
        <v>200705</v>
      </c>
      <c r="D355">
        <v>3.24</v>
      </c>
      <c r="E355">
        <v>-0.02</v>
      </c>
      <c r="F355">
        <v>-0.14000000000000001</v>
      </c>
      <c r="G355">
        <v>0.41</v>
      </c>
      <c r="H355" s="15"/>
      <c r="I355" s="15"/>
      <c r="J355" s="15"/>
      <c r="K355" s="15"/>
    </row>
    <row r="356" spans="2:11" x14ac:dyDescent="0.25">
      <c r="B356" s="16"/>
      <c r="C356">
        <v>200706</v>
      </c>
      <c r="D356">
        <v>-1.96</v>
      </c>
      <c r="E356">
        <v>0.76</v>
      </c>
      <c r="F356">
        <v>-1.07</v>
      </c>
      <c r="G356">
        <v>0.4</v>
      </c>
      <c r="H356" s="15"/>
      <c r="I356" s="15"/>
      <c r="J356" s="15"/>
      <c r="K356" s="15"/>
    </row>
    <row r="357" spans="2:11" x14ac:dyDescent="0.25">
      <c r="B357" s="16"/>
      <c r="C357">
        <v>200707</v>
      </c>
      <c r="D357">
        <v>-3.73</v>
      </c>
      <c r="E357">
        <v>-2.68</v>
      </c>
      <c r="F357">
        <v>-2.99</v>
      </c>
      <c r="G357">
        <v>0.4</v>
      </c>
      <c r="H357" s="15">
        <f t="shared" si="120"/>
        <v>0.13666666666666671</v>
      </c>
      <c r="I357" s="15">
        <f t="shared" si="120"/>
        <v>-1.7633333333333334</v>
      </c>
      <c r="J357" s="15">
        <f t="shared" si="120"/>
        <v>-2.5033333333333334</v>
      </c>
      <c r="K357" s="15">
        <f t="shared" ref="K357" si="125">AVERAGE(G357:G359)</f>
        <v>0.38000000000000006</v>
      </c>
    </row>
    <row r="358" spans="2:11" x14ac:dyDescent="0.25">
      <c r="B358" s="16"/>
      <c r="C358">
        <v>200708</v>
      </c>
      <c r="D358">
        <v>0.92</v>
      </c>
      <c r="E358">
        <v>-0.15</v>
      </c>
      <c r="F358">
        <v>-2.38</v>
      </c>
      <c r="G358">
        <v>0.42</v>
      </c>
      <c r="H358" s="15"/>
      <c r="I358" s="15"/>
      <c r="J358" s="15"/>
      <c r="K358" s="15"/>
    </row>
    <row r="359" spans="2:11" x14ac:dyDescent="0.25">
      <c r="B359" s="16"/>
      <c r="C359">
        <v>200709</v>
      </c>
      <c r="D359">
        <v>3.22</v>
      </c>
      <c r="E359">
        <v>-2.46</v>
      </c>
      <c r="F359">
        <v>-2.14</v>
      </c>
      <c r="G359">
        <v>0.32</v>
      </c>
      <c r="H359" s="15"/>
      <c r="I359" s="15"/>
      <c r="J359" s="15"/>
      <c r="K359" s="15"/>
    </row>
    <row r="360" spans="2:11" x14ac:dyDescent="0.25">
      <c r="B360" s="16"/>
      <c r="C360">
        <v>200710</v>
      </c>
      <c r="D360">
        <v>1.8</v>
      </c>
      <c r="E360">
        <v>0.19</v>
      </c>
      <c r="F360">
        <v>-1.95</v>
      </c>
      <c r="G360">
        <v>0.32</v>
      </c>
      <c r="H360" s="15">
        <f t="shared" si="120"/>
        <v>-1.3</v>
      </c>
      <c r="I360" s="15">
        <f t="shared" si="120"/>
        <v>-0.86333333333333329</v>
      </c>
      <c r="J360" s="15">
        <f t="shared" si="120"/>
        <v>-1.0166666666666666</v>
      </c>
      <c r="K360" s="15">
        <f t="shared" ref="K360" si="126">AVERAGE(G360:G362)</f>
        <v>0.31</v>
      </c>
    </row>
    <row r="361" spans="2:11" x14ac:dyDescent="0.25">
      <c r="B361" s="16"/>
      <c r="C361">
        <v>200711</v>
      </c>
      <c r="D361">
        <v>-4.83</v>
      </c>
      <c r="E361">
        <v>-2.8</v>
      </c>
      <c r="F361">
        <v>-1.1000000000000001</v>
      </c>
      <c r="G361">
        <v>0.34</v>
      </c>
      <c r="H361" s="15"/>
      <c r="I361" s="15"/>
      <c r="J361" s="15"/>
      <c r="K361" s="15"/>
    </row>
    <row r="362" spans="2:11" x14ac:dyDescent="0.25">
      <c r="B362" s="16"/>
      <c r="C362">
        <v>200712</v>
      </c>
      <c r="D362">
        <v>-0.87</v>
      </c>
      <c r="E362">
        <v>0.02</v>
      </c>
      <c r="F362">
        <v>0</v>
      </c>
      <c r="G362">
        <v>0.27</v>
      </c>
      <c r="H362" s="15"/>
      <c r="I362" s="15"/>
      <c r="J362" s="15"/>
      <c r="K362" s="15"/>
    </row>
    <row r="363" spans="2:11" x14ac:dyDescent="0.25">
      <c r="B363" s="16">
        <v>2008</v>
      </c>
      <c r="C363">
        <v>200801</v>
      </c>
      <c r="D363">
        <v>-6.36</v>
      </c>
      <c r="E363">
        <v>-0.75</v>
      </c>
      <c r="F363">
        <v>3.07</v>
      </c>
      <c r="G363">
        <v>0.21</v>
      </c>
      <c r="H363" s="15">
        <f t="shared" si="120"/>
        <v>-3.4599999999999995</v>
      </c>
      <c r="I363" s="15">
        <f t="shared" si="120"/>
        <v>-0.16999999999999993</v>
      </c>
      <c r="J363" s="15">
        <f t="shared" si="120"/>
        <v>1.1066666666666667</v>
      </c>
      <c r="K363" s="15">
        <f t="shared" ref="K363" si="127">AVERAGE(G363:G365)</f>
        <v>0.17</v>
      </c>
    </row>
    <row r="364" spans="2:11" x14ac:dyDescent="0.25">
      <c r="B364" s="16"/>
      <c r="C364">
        <v>200802</v>
      </c>
      <c r="D364">
        <v>-3.09</v>
      </c>
      <c r="E364">
        <v>-0.56999999999999995</v>
      </c>
      <c r="F364">
        <v>-0.03</v>
      </c>
      <c r="G364">
        <v>0.13</v>
      </c>
      <c r="H364" s="15"/>
      <c r="I364" s="15"/>
      <c r="J364" s="15"/>
      <c r="K364" s="15"/>
    </row>
    <row r="365" spans="2:11" x14ac:dyDescent="0.25">
      <c r="B365" s="16"/>
      <c r="C365">
        <v>200803</v>
      </c>
      <c r="D365">
        <v>-0.93</v>
      </c>
      <c r="E365">
        <v>0.81</v>
      </c>
      <c r="F365">
        <v>0.28000000000000003</v>
      </c>
      <c r="G365">
        <v>0.17</v>
      </c>
      <c r="H365" s="15"/>
      <c r="I365" s="15"/>
      <c r="J365" s="15"/>
      <c r="K365" s="15"/>
    </row>
    <row r="366" spans="2:11" x14ac:dyDescent="0.25">
      <c r="B366" s="16"/>
      <c r="C366">
        <v>200804</v>
      </c>
      <c r="D366">
        <v>4.5999999999999996</v>
      </c>
      <c r="E366">
        <v>-1.49</v>
      </c>
      <c r="F366">
        <v>-0.08</v>
      </c>
      <c r="G366">
        <v>0.18</v>
      </c>
      <c r="H366" s="15">
        <f t="shared" si="120"/>
        <v>-0.65999999999999981</v>
      </c>
      <c r="I366" s="15">
        <f t="shared" si="120"/>
        <v>0.87666666666666659</v>
      </c>
      <c r="J366" s="15">
        <f t="shared" si="120"/>
        <v>-0.50666666666666671</v>
      </c>
      <c r="K366" s="15">
        <f t="shared" ref="K366" si="128">AVERAGE(G366:G368)</f>
        <v>0.17666666666666667</v>
      </c>
    </row>
    <row r="367" spans="2:11" x14ac:dyDescent="0.25">
      <c r="B367" s="16"/>
      <c r="C367">
        <v>200805</v>
      </c>
      <c r="D367">
        <v>1.86</v>
      </c>
      <c r="E367">
        <v>3.03</v>
      </c>
      <c r="F367">
        <v>-0.38</v>
      </c>
      <c r="G367">
        <v>0.18</v>
      </c>
      <c r="H367" s="15"/>
      <c r="I367" s="15"/>
      <c r="J367" s="15"/>
      <c r="K367" s="15"/>
    </row>
    <row r="368" spans="2:11" x14ac:dyDescent="0.25">
      <c r="B368" s="16"/>
      <c r="C368">
        <v>200806</v>
      </c>
      <c r="D368">
        <v>-8.44</v>
      </c>
      <c r="E368">
        <v>1.0900000000000001</v>
      </c>
      <c r="F368">
        <v>-1.06</v>
      </c>
      <c r="G368">
        <v>0.17</v>
      </c>
      <c r="H368" s="15"/>
      <c r="I368" s="15"/>
      <c r="J368" s="15"/>
      <c r="K368" s="15"/>
    </row>
    <row r="369" spans="2:11" x14ac:dyDescent="0.25">
      <c r="B369" s="16"/>
      <c r="C369">
        <v>200807</v>
      </c>
      <c r="D369">
        <v>-0.77</v>
      </c>
      <c r="E369">
        <v>3.59</v>
      </c>
      <c r="F369">
        <v>3.69</v>
      </c>
      <c r="G369">
        <v>0.15</v>
      </c>
      <c r="H369" s="15">
        <f t="shared" si="120"/>
        <v>-2.8266666666666667</v>
      </c>
      <c r="I369" s="15">
        <f t="shared" si="120"/>
        <v>2.3166666666666669</v>
      </c>
      <c r="J369" s="15">
        <f t="shared" si="120"/>
        <v>3.19</v>
      </c>
      <c r="K369" s="15">
        <f t="shared" ref="K369" si="129">AVERAGE(G369:G371)</f>
        <v>0.14333333333333334</v>
      </c>
    </row>
    <row r="370" spans="2:11" x14ac:dyDescent="0.25">
      <c r="B370" s="16"/>
      <c r="C370">
        <v>200808</v>
      </c>
      <c r="D370">
        <v>1.53</v>
      </c>
      <c r="E370">
        <v>3.73</v>
      </c>
      <c r="F370">
        <v>1.48</v>
      </c>
      <c r="G370">
        <v>0.13</v>
      </c>
      <c r="H370" s="15"/>
      <c r="I370" s="15"/>
      <c r="J370" s="15"/>
      <c r="K370" s="15"/>
    </row>
    <row r="371" spans="2:11" x14ac:dyDescent="0.25">
      <c r="B371" s="16"/>
      <c r="C371">
        <v>200809</v>
      </c>
      <c r="D371">
        <v>-9.24</v>
      </c>
      <c r="E371">
        <v>-0.37</v>
      </c>
      <c r="F371">
        <v>4.4000000000000004</v>
      </c>
      <c r="G371">
        <v>0.15</v>
      </c>
      <c r="H371" s="15"/>
      <c r="I371" s="15"/>
      <c r="J371" s="15"/>
      <c r="K371" s="15"/>
    </row>
    <row r="372" spans="2:11" x14ac:dyDescent="0.25">
      <c r="B372" s="16"/>
      <c r="C372">
        <v>200810</v>
      </c>
      <c r="D372">
        <v>-17.23</v>
      </c>
      <c r="E372">
        <v>-2.2799999999999998</v>
      </c>
      <c r="F372">
        <v>-2.99</v>
      </c>
      <c r="G372">
        <v>0.08</v>
      </c>
      <c r="H372" s="15">
        <f t="shared" si="120"/>
        <v>-7.7833333333333341</v>
      </c>
      <c r="I372" s="15">
        <f t="shared" si="120"/>
        <v>-0.6433333333333332</v>
      </c>
      <c r="J372" s="15">
        <f t="shared" si="120"/>
        <v>-3.0433333333333334</v>
      </c>
      <c r="K372" s="15">
        <f t="shared" ref="K372" si="130">AVERAGE(G372:G374)</f>
        <v>3.6666666666666667E-2</v>
      </c>
    </row>
    <row r="373" spans="2:11" x14ac:dyDescent="0.25">
      <c r="B373" s="16"/>
      <c r="C373">
        <v>200811</v>
      </c>
      <c r="D373">
        <v>-7.86</v>
      </c>
      <c r="E373">
        <v>-3.64</v>
      </c>
      <c r="F373">
        <v>-4.9400000000000004</v>
      </c>
      <c r="G373">
        <v>0.03</v>
      </c>
      <c r="H373" s="15"/>
      <c r="I373" s="15"/>
      <c r="J373" s="15"/>
      <c r="K373" s="15"/>
    </row>
    <row r="374" spans="2:11" x14ac:dyDescent="0.25">
      <c r="B374" s="16"/>
      <c r="C374">
        <v>200812</v>
      </c>
      <c r="D374">
        <v>1.74</v>
      </c>
      <c r="E374">
        <v>3.99</v>
      </c>
      <c r="F374">
        <v>-1.2</v>
      </c>
      <c r="G374">
        <v>0</v>
      </c>
      <c r="H374" s="15"/>
      <c r="I374" s="15"/>
      <c r="J374" s="15"/>
      <c r="K374" s="15"/>
    </row>
    <row r="375" spans="2:11" x14ac:dyDescent="0.25">
      <c r="B375" s="16">
        <v>2009</v>
      </c>
      <c r="C375">
        <v>200901</v>
      </c>
      <c r="D375">
        <v>-8.1199999999999992</v>
      </c>
      <c r="E375">
        <v>-0.99</v>
      </c>
      <c r="F375">
        <v>-9.8699999999999992</v>
      </c>
      <c r="G375">
        <v>0</v>
      </c>
      <c r="H375" s="15">
        <f t="shared" si="120"/>
        <v>-3.09</v>
      </c>
      <c r="I375" s="15">
        <f t="shared" si="120"/>
        <v>-0.20000000000000004</v>
      </c>
      <c r="J375" s="15">
        <f t="shared" si="120"/>
        <v>-4.7266666666666675</v>
      </c>
      <c r="K375" s="15">
        <f t="shared" ref="K375" si="131">AVERAGE(G375:G377)</f>
        <v>0.01</v>
      </c>
    </row>
    <row r="376" spans="2:11" x14ac:dyDescent="0.25">
      <c r="B376" s="16"/>
      <c r="C376">
        <v>200902</v>
      </c>
      <c r="D376">
        <v>-10.1</v>
      </c>
      <c r="E376">
        <v>-0.36</v>
      </c>
      <c r="F376">
        <v>-6.91</v>
      </c>
      <c r="G376">
        <v>0.01</v>
      </c>
      <c r="H376" s="15"/>
      <c r="I376" s="15"/>
      <c r="J376" s="15"/>
      <c r="K376" s="15"/>
    </row>
    <row r="377" spans="2:11" x14ac:dyDescent="0.25">
      <c r="B377" s="16"/>
      <c r="C377">
        <v>200903</v>
      </c>
      <c r="D377">
        <v>8.9499999999999993</v>
      </c>
      <c r="E377">
        <v>0.75</v>
      </c>
      <c r="F377">
        <v>2.6</v>
      </c>
      <c r="G377">
        <v>0.02</v>
      </c>
      <c r="H377" s="15"/>
      <c r="I377" s="15"/>
      <c r="J377" s="15"/>
      <c r="K377" s="15"/>
    </row>
    <row r="378" spans="2:11" x14ac:dyDescent="0.25">
      <c r="B378" s="16"/>
      <c r="C378">
        <v>200904</v>
      </c>
      <c r="D378">
        <v>10.19</v>
      </c>
      <c r="E378">
        <v>5.35</v>
      </c>
      <c r="F378">
        <v>5.42</v>
      </c>
      <c r="G378">
        <v>0.01</v>
      </c>
      <c r="H378" s="15">
        <f t="shared" si="120"/>
        <v>5.2766666666666664</v>
      </c>
      <c r="I378" s="15">
        <f t="shared" si="120"/>
        <v>1.7833333333333332</v>
      </c>
      <c r="J378" s="15">
        <f t="shared" si="120"/>
        <v>1.1800000000000002</v>
      </c>
      <c r="K378" s="15">
        <f t="shared" ref="K378" si="132">AVERAGE(G378:G380)</f>
        <v>6.6666666666666671E-3</v>
      </c>
    </row>
    <row r="379" spans="2:11" x14ac:dyDescent="0.25">
      <c r="B379" s="16"/>
      <c r="C379">
        <v>200905</v>
      </c>
      <c r="D379">
        <v>5.21</v>
      </c>
      <c r="E379">
        <v>-2.66</v>
      </c>
      <c r="F379">
        <v>0.56000000000000005</v>
      </c>
      <c r="G379">
        <v>0</v>
      </c>
      <c r="H379" s="15"/>
      <c r="I379" s="15"/>
      <c r="J379" s="15"/>
      <c r="K379" s="15"/>
    </row>
    <row r="380" spans="2:11" x14ac:dyDescent="0.25">
      <c r="B380" s="16"/>
      <c r="C380">
        <v>200906</v>
      </c>
      <c r="D380">
        <v>0.43</v>
      </c>
      <c r="E380">
        <v>2.66</v>
      </c>
      <c r="F380">
        <v>-2.44</v>
      </c>
      <c r="G380">
        <v>0.01</v>
      </c>
      <c r="H380" s="15"/>
      <c r="I380" s="15"/>
      <c r="J380" s="15"/>
      <c r="K380" s="15"/>
    </row>
    <row r="381" spans="2:11" x14ac:dyDescent="0.25">
      <c r="B381" s="16"/>
      <c r="C381">
        <v>200907</v>
      </c>
      <c r="D381">
        <v>7.72</v>
      </c>
      <c r="E381">
        <v>2.5</v>
      </c>
      <c r="F381">
        <v>4.79</v>
      </c>
      <c r="G381">
        <v>0.01</v>
      </c>
      <c r="H381" s="15">
        <f t="shared" si="120"/>
        <v>5.0433333333333339</v>
      </c>
      <c r="I381" s="15">
        <f t="shared" si="120"/>
        <v>1.4866666666666666</v>
      </c>
      <c r="J381" s="15">
        <f t="shared" si="120"/>
        <v>4.583333333333333</v>
      </c>
      <c r="K381" s="15">
        <f t="shared" ref="K381" si="133">AVERAGE(G381:G383)</f>
        <v>0.01</v>
      </c>
    </row>
    <row r="382" spans="2:11" x14ac:dyDescent="0.25">
      <c r="B382" s="16"/>
      <c r="C382">
        <v>200908</v>
      </c>
      <c r="D382">
        <v>3.33</v>
      </c>
      <c r="E382">
        <v>-0.52</v>
      </c>
      <c r="F382">
        <v>7.57</v>
      </c>
      <c r="G382">
        <v>0.01</v>
      </c>
      <c r="H382" s="15"/>
      <c r="I382" s="15"/>
      <c r="J382" s="15"/>
      <c r="K382" s="15"/>
    </row>
    <row r="383" spans="2:11" x14ac:dyDescent="0.25">
      <c r="B383" s="16"/>
      <c r="C383">
        <v>200909</v>
      </c>
      <c r="D383">
        <v>4.08</v>
      </c>
      <c r="E383">
        <v>2.48</v>
      </c>
      <c r="F383">
        <v>1.39</v>
      </c>
      <c r="G383">
        <v>0.01</v>
      </c>
      <c r="H383" s="15"/>
      <c r="I383" s="15"/>
      <c r="J383" s="15"/>
      <c r="K383" s="15"/>
    </row>
    <row r="384" spans="2:11" x14ac:dyDescent="0.25">
      <c r="B384" s="16"/>
      <c r="C384">
        <v>200910</v>
      </c>
      <c r="D384">
        <v>-2.59</v>
      </c>
      <c r="E384">
        <v>-4.22</v>
      </c>
      <c r="F384">
        <v>-4.37</v>
      </c>
      <c r="G384">
        <v>0</v>
      </c>
      <c r="H384" s="15">
        <f t="shared" si="120"/>
        <v>1.9066666666666665</v>
      </c>
      <c r="I384" s="15">
        <f t="shared" si="120"/>
        <v>-0.36999999999999983</v>
      </c>
      <c r="J384" s="15">
        <f t="shared" si="120"/>
        <v>-1.1600000000000001</v>
      </c>
      <c r="K384" s="15">
        <f t="shared" ref="K384" si="134">AVERAGE(G384:G386)</f>
        <v>3.3333333333333335E-3</v>
      </c>
    </row>
    <row r="385" spans="2:11" x14ac:dyDescent="0.25">
      <c r="B385" s="16"/>
      <c r="C385">
        <v>200911</v>
      </c>
      <c r="D385">
        <v>5.56</v>
      </c>
      <c r="E385">
        <v>-2.67</v>
      </c>
      <c r="F385">
        <v>0.17</v>
      </c>
      <c r="G385">
        <v>0</v>
      </c>
      <c r="H385" s="15"/>
      <c r="I385" s="15"/>
      <c r="J385" s="15"/>
      <c r="K385" s="15"/>
    </row>
    <row r="386" spans="2:11" x14ac:dyDescent="0.25">
      <c r="B386" s="16"/>
      <c r="C386">
        <v>200912</v>
      </c>
      <c r="D386">
        <v>2.75</v>
      </c>
      <c r="E386">
        <v>5.78</v>
      </c>
      <c r="F386">
        <v>0.72</v>
      </c>
      <c r="G386">
        <v>0.01</v>
      </c>
      <c r="H386" s="15"/>
      <c r="I386" s="15"/>
      <c r="J386" s="15"/>
      <c r="K386" s="15"/>
    </row>
    <row r="387" spans="2:11" x14ac:dyDescent="0.25">
      <c r="B387" s="16">
        <v>2010</v>
      </c>
      <c r="C387">
        <v>201001</v>
      </c>
      <c r="D387">
        <v>-3.36</v>
      </c>
      <c r="E387">
        <v>0.21</v>
      </c>
      <c r="F387">
        <v>0.6</v>
      </c>
      <c r="G387">
        <v>0</v>
      </c>
      <c r="H387" s="15">
        <f t="shared" si="120"/>
        <v>2.1166666666666667</v>
      </c>
      <c r="I387" s="15">
        <f t="shared" si="120"/>
        <v>1.0766666666666667</v>
      </c>
      <c r="J387" s="15">
        <f t="shared" si="120"/>
        <v>1.7933333333333332</v>
      </c>
      <c r="K387" s="15">
        <f t="shared" ref="K387" si="135">AVERAGE(G387:G389)</f>
        <v>3.3333333333333335E-3</v>
      </c>
    </row>
    <row r="388" spans="2:11" x14ac:dyDescent="0.25">
      <c r="B388" s="16"/>
      <c r="C388">
        <v>201002</v>
      </c>
      <c r="D388">
        <v>3.4</v>
      </c>
      <c r="E388">
        <v>1.44</v>
      </c>
      <c r="F388">
        <v>2.73</v>
      </c>
      <c r="G388">
        <v>0</v>
      </c>
      <c r="H388" s="15"/>
      <c r="I388" s="15"/>
      <c r="J388" s="15"/>
      <c r="K388" s="15"/>
    </row>
    <row r="389" spans="2:11" x14ac:dyDescent="0.25">
      <c r="B389" s="16"/>
      <c r="C389">
        <v>201003</v>
      </c>
      <c r="D389">
        <v>6.31</v>
      </c>
      <c r="E389">
        <v>1.58</v>
      </c>
      <c r="F389">
        <v>2.0499999999999998</v>
      </c>
      <c r="G389">
        <v>0.01</v>
      </c>
      <c r="H389" s="15"/>
      <c r="I389" s="15"/>
      <c r="J389" s="15"/>
      <c r="K389" s="15"/>
    </row>
    <row r="390" spans="2:11" x14ac:dyDescent="0.25">
      <c r="B390" s="16"/>
      <c r="C390">
        <v>201004</v>
      </c>
      <c r="D390">
        <v>2</v>
      </c>
      <c r="E390">
        <v>4.93</v>
      </c>
      <c r="F390">
        <v>3.19</v>
      </c>
      <c r="G390">
        <v>0.01</v>
      </c>
      <c r="H390" s="15">
        <f t="shared" si="120"/>
        <v>-3.8166666666666664</v>
      </c>
      <c r="I390" s="15">
        <f t="shared" si="120"/>
        <v>0.90999999999999981</v>
      </c>
      <c r="J390" s="15">
        <f t="shared" si="120"/>
        <v>-1.1466666666666667</v>
      </c>
      <c r="K390" s="15">
        <f t="shared" ref="K390" si="136">AVERAGE(G390:G392)</f>
        <v>0.01</v>
      </c>
    </row>
    <row r="391" spans="2:11" x14ac:dyDescent="0.25">
      <c r="B391" s="16"/>
      <c r="C391">
        <v>201005</v>
      </c>
      <c r="D391">
        <v>-7.89</v>
      </c>
      <c r="E391">
        <v>-0.08</v>
      </c>
      <c r="F391">
        <v>-2.35</v>
      </c>
      <c r="G391">
        <v>0.01</v>
      </c>
      <c r="H391" s="15"/>
      <c r="I391" s="15"/>
      <c r="J391" s="15"/>
      <c r="K391" s="15"/>
    </row>
    <row r="392" spans="2:11" x14ac:dyDescent="0.25">
      <c r="B392" s="16"/>
      <c r="C392">
        <v>201006</v>
      </c>
      <c r="D392">
        <v>-5.56</v>
      </c>
      <c r="E392">
        <v>-2.12</v>
      </c>
      <c r="F392">
        <v>-4.28</v>
      </c>
      <c r="G392">
        <v>0.01</v>
      </c>
      <c r="H392" s="15"/>
      <c r="I392" s="15"/>
      <c r="J392" s="15"/>
      <c r="K392" s="15"/>
    </row>
    <row r="393" spans="2:11" x14ac:dyDescent="0.25">
      <c r="B393" s="16"/>
      <c r="C393">
        <v>201007</v>
      </c>
      <c r="D393">
        <v>6.93</v>
      </c>
      <c r="E393">
        <v>0.27</v>
      </c>
      <c r="F393">
        <v>0.09</v>
      </c>
      <c r="G393">
        <v>0.01</v>
      </c>
      <c r="H393" s="15">
        <f t="shared" si="120"/>
        <v>3.9</v>
      </c>
      <c r="I393" s="15">
        <f t="shared" si="120"/>
        <v>0.36999999999999994</v>
      </c>
      <c r="J393" s="15">
        <f t="shared" si="120"/>
        <v>-1.3866666666666667</v>
      </c>
      <c r="K393" s="15">
        <f t="shared" ref="K393" si="137">AVERAGE(G393:G395)</f>
        <v>0.01</v>
      </c>
    </row>
    <row r="394" spans="2:11" x14ac:dyDescent="0.25">
      <c r="B394" s="16"/>
      <c r="C394">
        <v>201008</v>
      </c>
      <c r="D394">
        <v>-4.7699999999999996</v>
      </c>
      <c r="E394">
        <v>-3.02</v>
      </c>
      <c r="F394">
        <v>-1.4</v>
      </c>
      <c r="G394">
        <v>0.01</v>
      </c>
      <c r="H394" s="15"/>
      <c r="I394" s="15"/>
      <c r="J394" s="15"/>
      <c r="K394" s="15"/>
    </row>
    <row r="395" spans="2:11" x14ac:dyDescent="0.25">
      <c r="B395" s="16"/>
      <c r="C395">
        <v>201009</v>
      </c>
      <c r="D395">
        <v>9.5399999999999991</v>
      </c>
      <c r="E395">
        <v>3.86</v>
      </c>
      <c r="F395">
        <v>-2.85</v>
      </c>
      <c r="G395">
        <v>0.01</v>
      </c>
      <c r="H395" s="15"/>
      <c r="I395" s="15"/>
      <c r="J395" s="15"/>
      <c r="K395" s="15"/>
    </row>
    <row r="396" spans="2:11" x14ac:dyDescent="0.25">
      <c r="B396" s="16"/>
      <c r="C396">
        <v>201010</v>
      </c>
      <c r="D396">
        <v>3.88</v>
      </c>
      <c r="E396">
        <v>1.05</v>
      </c>
      <c r="F396">
        <v>-2.2200000000000002</v>
      </c>
      <c r="G396">
        <v>0.01</v>
      </c>
      <c r="H396" s="15">
        <f t="shared" si="120"/>
        <v>3.7666666666666671</v>
      </c>
      <c r="I396" s="15">
        <f t="shared" si="120"/>
        <v>1.8333333333333333</v>
      </c>
      <c r="J396" s="15">
        <f t="shared" si="120"/>
        <v>0.18333333333333326</v>
      </c>
      <c r="K396" s="15">
        <f t="shared" ref="K396" si="138">AVERAGE(G396:G398)</f>
        <v>0.01</v>
      </c>
    </row>
    <row r="397" spans="2:11" x14ac:dyDescent="0.25">
      <c r="B397" s="16"/>
      <c r="C397">
        <v>201011</v>
      </c>
      <c r="D397">
        <v>0.6</v>
      </c>
      <c r="E397">
        <v>3.67</v>
      </c>
      <c r="F397">
        <v>-0.59</v>
      </c>
      <c r="G397">
        <v>0.01</v>
      </c>
      <c r="H397" s="15"/>
      <c r="I397" s="15"/>
      <c r="J397" s="15"/>
      <c r="K397" s="15"/>
    </row>
    <row r="398" spans="2:11" x14ac:dyDescent="0.25">
      <c r="B398" s="16"/>
      <c r="C398">
        <v>201012</v>
      </c>
      <c r="D398">
        <v>6.82</v>
      </c>
      <c r="E398">
        <v>0.78</v>
      </c>
      <c r="F398">
        <v>3.36</v>
      </c>
      <c r="G398">
        <v>0.01</v>
      </c>
      <c r="H398" s="15"/>
      <c r="I398" s="15"/>
      <c r="J398" s="15"/>
      <c r="K398" s="15"/>
    </row>
    <row r="399" spans="2:11" x14ac:dyDescent="0.25">
      <c r="B399" s="16">
        <v>2011</v>
      </c>
      <c r="C399">
        <v>201101</v>
      </c>
      <c r="D399">
        <v>1.99</v>
      </c>
      <c r="E399">
        <v>-2.44</v>
      </c>
      <c r="F399">
        <v>0.7</v>
      </c>
      <c r="G399">
        <v>0.01</v>
      </c>
      <c r="H399" s="15">
        <f t="shared" si="120"/>
        <v>1.9766666666666668</v>
      </c>
      <c r="I399" s="15">
        <f t="shared" si="120"/>
        <v>0.6066666666666668</v>
      </c>
      <c r="J399" s="15">
        <f t="shared" si="120"/>
        <v>0.41666666666666674</v>
      </c>
      <c r="K399" s="15">
        <f t="shared" ref="K399" si="139">AVERAGE(G399:G401)</f>
        <v>0.01</v>
      </c>
    </row>
    <row r="400" spans="2:11" x14ac:dyDescent="0.25">
      <c r="B400" s="16"/>
      <c r="C400">
        <v>201102</v>
      </c>
      <c r="D400">
        <v>3.49</v>
      </c>
      <c r="E400">
        <v>1.56</v>
      </c>
      <c r="F400">
        <v>1.71</v>
      </c>
      <c r="G400">
        <v>0.01</v>
      </c>
      <c r="H400" s="15"/>
      <c r="I400" s="15"/>
      <c r="J400" s="15"/>
      <c r="K400" s="15"/>
    </row>
    <row r="401" spans="2:11" x14ac:dyDescent="0.25">
      <c r="B401" s="16"/>
      <c r="C401">
        <v>201103</v>
      </c>
      <c r="D401">
        <v>0.45</v>
      </c>
      <c r="E401">
        <v>2.7</v>
      </c>
      <c r="F401">
        <v>-1.1599999999999999</v>
      </c>
      <c r="G401">
        <v>0.01</v>
      </c>
      <c r="H401" s="15"/>
      <c r="I401" s="15"/>
      <c r="J401" s="15"/>
      <c r="K401" s="15"/>
    </row>
    <row r="402" spans="2:11" x14ac:dyDescent="0.25">
      <c r="B402" s="16"/>
      <c r="C402">
        <v>201104</v>
      </c>
      <c r="D402">
        <v>2.9</v>
      </c>
      <c r="E402">
        <v>-0.36</v>
      </c>
      <c r="F402">
        <v>-2.17</v>
      </c>
      <c r="G402">
        <v>0</v>
      </c>
      <c r="H402" s="15">
        <f t="shared" si="120"/>
        <v>-4.0000000000000036E-2</v>
      </c>
      <c r="I402" s="15">
        <f t="shared" si="120"/>
        <v>-0.37666666666666665</v>
      </c>
      <c r="J402" s="15">
        <f t="shared" si="120"/>
        <v>-1.4900000000000002</v>
      </c>
      <c r="K402" s="15">
        <f t="shared" ref="K402" si="140">AVERAGE(G402:G404)</f>
        <v>0</v>
      </c>
    </row>
    <row r="403" spans="2:11" x14ac:dyDescent="0.25">
      <c r="B403" s="16"/>
      <c r="C403">
        <v>201105</v>
      </c>
      <c r="D403">
        <v>-1.27</v>
      </c>
      <c r="E403">
        <v>-0.64</v>
      </c>
      <c r="F403">
        <v>-2.0699999999999998</v>
      </c>
      <c r="G403">
        <v>0</v>
      </c>
      <c r="H403" s="15"/>
      <c r="I403" s="15"/>
      <c r="J403" s="15"/>
      <c r="K403" s="15"/>
    </row>
    <row r="404" spans="2:11" x14ac:dyDescent="0.25">
      <c r="B404" s="16"/>
      <c r="C404">
        <v>201106</v>
      </c>
      <c r="D404">
        <v>-1.75</v>
      </c>
      <c r="E404">
        <v>-0.13</v>
      </c>
      <c r="F404">
        <v>-0.23</v>
      </c>
      <c r="G404">
        <v>0</v>
      </c>
      <c r="H404" s="15"/>
      <c r="I404" s="15"/>
      <c r="J404" s="15"/>
      <c r="K404" s="15"/>
    </row>
    <row r="405" spans="2:11" x14ac:dyDescent="0.25">
      <c r="B405" s="16"/>
      <c r="C405">
        <v>201107</v>
      </c>
      <c r="D405">
        <v>-2.36</v>
      </c>
      <c r="E405">
        <v>-1.43</v>
      </c>
      <c r="F405">
        <v>-1.1399999999999999</v>
      </c>
      <c r="G405">
        <v>0</v>
      </c>
      <c r="H405" s="15">
        <f t="shared" si="120"/>
        <v>-5.3133333333333335</v>
      </c>
      <c r="I405" s="15">
        <f t="shared" si="120"/>
        <v>-2.8166666666666664</v>
      </c>
      <c r="J405" s="15">
        <f t="shared" si="120"/>
        <v>-1.2333333333333334</v>
      </c>
      <c r="K405" s="15">
        <f t="shared" ref="K405" si="141">AVERAGE(G405:G407)</f>
        <v>3.3333333333333335E-3</v>
      </c>
    </row>
    <row r="406" spans="2:11" x14ac:dyDescent="0.25">
      <c r="B406" s="16"/>
      <c r="C406">
        <v>201108</v>
      </c>
      <c r="D406">
        <v>-5.99</v>
      </c>
      <c r="E406">
        <v>-3.3</v>
      </c>
      <c r="F406">
        <v>-1.57</v>
      </c>
      <c r="G406">
        <v>0.01</v>
      </c>
      <c r="H406" s="15"/>
      <c r="I406" s="15"/>
      <c r="J406" s="15"/>
      <c r="K406" s="15"/>
    </row>
    <row r="407" spans="2:11" x14ac:dyDescent="0.25">
      <c r="B407" s="16"/>
      <c r="C407">
        <v>201109</v>
      </c>
      <c r="D407">
        <v>-7.59</v>
      </c>
      <c r="E407">
        <v>-3.72</v>
      </c>
      <c r="F407">
        <v>-0.99</v>
      </c>
      <c r="G407">
        <v>0</v>
      </c>
      <c r="H407" s="15"/>
      <c r="I407" s="15"/>
      <c r="J407" s="15"/>
      <c r="K407" s="15"/>
    </row>
    <row r="408" spans="2:11" x14ac:dyDescent="0.25">
      <c r="B408" s="16"/>
      <c r="C408">
        <v>201110</v>
      </c>
      <c r="D408">
        <v>11.35</v>
      </c>
      <c r="E408">
        <v>3.59</v>
      </c>
      <c r="F408">
        <v>-0.92</v>
      </c>
      <c r="G408">
        <v>0</v>
      </c>
      <c r="H408" s="15">
        <f t="shared" si="120"/>
        <v>3.936666666666667</v>
      </c>
      <c r="I408" s="15">
        <f t="shared" si="120"/>
        <v>0.92</v>
      </c>
      <c r="J408" s="15">
        <f t="shared" si="120"/>
        <v>0.15333333333333332</v>
      </c>
      <c r="K408" s="15">
        <f t="shared" ref="K408" si="142">AVERAGE(G408:G410)</f>
        <v>0</v>
      </c>
    </row>
    <row r="409" spans="2:11" x14ac:dyDescent="0.25">
      <c r="B409" s="16"/>
      <c r="C409">
        <v>201111</v>
      </c>
      <c r="D409">
        <v>-0.28000000000000003</v>
      </c>
      <c r="E409">
        <v>-0.26</v>
      </c>
      <c r="F409">
        <v>-0.16</v>
      </c>
      <c r="G409">
        <v>0</v>
      </c>
      <c r="H409" s="15"/>
      <c r="I409" s="15"/>
      <c r="J409" s="15"/>
      <c r="K409" s="15"/>
    </row>
    <row r="410" spans="2:11" x14ac:dyDescent="0.25">
      <c r="B410" s="16"/>
      <c r="C410">
        <v>201112</v>
      </c>
      <c r="D410">
        <v>0.74</v>
      </c>
      <c r="E410">
        <v>-0.56999999999999995</v>
      </c>
      <c r="F410">
        <v>1.54</v>
      </c>
      <c r="G410">
        <v>0</v>
      </c>
      <c r="H410" s="15"/>
      <c r="I410" s="15"/>
      <c r="J410" s="15"/>
      <c r="K410" s="15"/>
    </row>
    <row r="411" spans="2:11" x14ac:dyDescent="0.25">
      <c r="B411" s="16">
        <v>2012</v>
      </c>
      <c r="C411">
        <v>201201</v>
      </c>
      <c r="D411">
        <v>5.05</v>
      </c>
      <c r="E411">
        <v>2.5299999999999998</v>
      </c>
      <c r="F411">
        <v>-2.16</v>
      </c>
      <c r="G411">
        <v>0</v>
      </c>
      <c r="H411" s="15">
        <f t="shared" ref="H411:J447" si="143">AVERAGE(D411:D413)</f>
        <v>4.1933333333333325</v>
      </c>
      <c r="I411" s="15">
        <f t="shared" si="143"/>
        <v>0.21666666666666665</v>
      </c>
      <c r="J411" s="15">
        <f t="shared" si="143"/>
        <v>-0.72666666666666668</v>
      </c>
      <c r="K411" s="15">
        <f t="shared" ref="K411" si="144">AVERAGE(G411:G413)</f>
        <v>0</v>
      </c>
    </row>
    <row r="412" spans="2:11" x14ac:dyDescent="0.25">
      <c r="B412" s="16"/>
      <c r="C412">
        <v>201202</v>
      </c>
      <c r="D412">
        <v>4.42</v>
      </c>
      <c r="E412">
        <v>-1.64</v>
      </c>
      <c r="F412">
        <v>0.04</v>
      </c>
      <c r="G412">
        <v>0</v>
      </c>
      <c r="H412" s="15"/>
      <c r="I412" s="15"/>
      <c r="J412" s="15"/>
      <c r="K412" s="15"/>
    </row>
    <row r="413" spans="2:11" x14ac:dyDescent="0.25">
      <c r="B413" s="16"/>
      <c r="C413">
        <v>201203</v>
      </c>
      <c r="D413">
        <v>3.11</v>
      </c>
      <c r="E413">
        <v>-0.24</v>
      </c>
      <c r="F413">
        <v>-0.06</v>
      </c>
      <c r="G413">
        <v>0</v>
      </c>
      <c r="H413" s="15"/>
      <c r="I413" s="15"/>
      <c r="J413" s="15"/>
      <c r="K413" s="15"/>
    </row>
    <row r="414" spans="2:11" x14ac:dyDescent="0.25">
      <c r="B414" s="16"/>
      <c r="C414">
        <v>201204</v>
      </c>
      <c r="D414">
        <v>-0.85</v>
      </c>
      <c r="E414">
        <v>-0.62</v>
      </c>
      <c r="F414">
        <v>-0.17</v>
      </c>
      <c r="G414">
        <v>0</v>
      </c>
      <c r="H414" s="15">
        <f t="shared" si="143"/>
        <v>-1.05</v>
      </c>
      <c r="I414" s="15">
        <f t="shared" si="143"/>
        <v>2.6666666666666655E-2</v>
      </c>
      <c r="J414" s="15">
        <f t="shared" si="143"/>
        <v>0.13999999999999999</v>
      </c>
      <c r="K414" s="15">
        <f t="shared" ref="K414" si="145">AVERAGE(G414:G416)</f>
        <v>3.3333333333333335E-3</v>
      </c>
    </row>
    <row r="415" spans="2:11" x14ac:dyDescent="0.25">
      <c r="B415" s="16"/>
      <c r="C415">
        <v>201205</v>
      </c>
      <c r="D415">
        <v>-6.19</v>
      </c>
      <c r="E415">
        <v>-0.12</v>
      </c>
      <c r="F415">
        <v>0.11</v>
      </c>
      <c r="G415">
        <v>0.01</v>
      </c>
      <c r="H415" s="15"/>
      <c r="I415" s="15"/>
      <c r="J415" s="15"/>
      <c r="K415" s="15"/>
    </row>
    <row r="416" spans="2:11" x14ac:dyDescent="0.25">
      <c r="B416" s="16"/>
      <c r="C416">
        <v>201206</v>
      </c>
      <c r="D416">
        <v>3.89</v>
      </c>
      <c r="E416">
        <v>0.82</v>
      </c>
      <c r="F416">
        <v>0.48</v>
      </c>
      <c r="G416">
        <v>0</v>
      </c>
      <c r="H416" s="15"/>
      <c r="I416" s="15"/>
      <c r="J416" s="15"/>
      <c r="K416" s="15"/>
    </row>
    <row r="417" spans="2:11" x14ac:dyDescent="0.25">
      <c r="B417" s="16"/>
      <c r="C417">
        <v>201207</v>
      </c>
      <c r="D417">
        <v>0.79</v>
      </c>
      <c r="E417">
        <v>-2.6</v>
      </c>
      <c r="F417">
        <v>0.02</v>
      </c>
      <c r="G417">
        <v>0</v>
      </c>
      <c r="H417" s="15">
        <f t="shared" si="143"/>
        <v>2.0233333333333334</v>
      </c>
      <c r="I417" s="15">
        <f t="shared" si="143"/>
        <v>-0.46666666666666673</v>
      </c>
      <c r="J417" s="15">
        <f t="shared" si="143"/>
        <v>0.71333333333333337</v>
      </c>
      <c r="K417" s="15">
        <f t="shared" ref="K417" si="146">AVERAGE(G417:G419)</f>
        <v>6.6666666666666671E-3</v>
      </c>
    </row>
    <row r="418" spans="2:11" x14ac:dyDescent="0.25">
      <c r="B418" s="16"/>
      <c r="C418">
        <v>201208</v>
      </c>
      <c r="D418">
        <v>2.5499999999999998</v>
      </c>
      <c r="E418">
        <v>0.71</v>
      </c>
      <c r="F418">
        <v>0.55000000000000004</v>
      </c>
      <c r="G418">
        <v>0.01</v>
      </c>
      <c r="H418" s="15"/>
      <c r="I418" s="15"/>
      <c r="J418" s="15"/>
      <c r="K418" s="15"/>
    </row>
    <row r="419" spans="2:11" x14ac:dyDescent="0.25">
      <c r="B419" s="16"/>
      <c r="C419">
        <v>201209</v>
      </c>
      <c r="D419">
        <v>2.73</v>
      </c>
      <c r="E419">
        <v>0.49</v>
      </c>
      <c r="F419">
        <v>1.57</v>
      </c>
      <c r="G419">
        <v>0.01</v>
      </c>
      <c r="H419" s="15"/>
      <c r="I419" s="15"/>
      <c r="J419" s="15"/>
      <c r="K419" s="15"/>
    </row>
    <row r="420" spans="2:11" x14ac:dyDescent="0.25">
      <c r="B420" s="16"/>
      <c r="C420">
        <v>201210</v>
      </c>
      <c r="D420">
        <v>-1.76</v>
      </c>
      <c r="E420">
        <v>-1.07</v>
      </c>
      <c r="F420">
        <v>4.1399999999999997</v>
      </c>
      <c r="G420">
        <v>0.01</v>
      </c>
      <c r="H420" s="15">
        <f t="shared" si="143"/>
        <v>6.6666666666666652E-2</v>
      </c>
      <c r="I420" s="15">
        <f t="shared" si="143"/>
        <v>0.40666666666666673</v>
      </c>
      <c r="J420" s="15">
        <f t="shared" si="143"/>
        <v>2.0966666666666662</v>
      </c>
      <c r="K420" s="15">
        <f t="shared" ref="K420" si="147">AVERAGE(G420:G422)</f>
        <v>0.01</v>
      </c>
    </row>
    <row r="421" spans="2:11" x14ac:dyDescent="0.25">
      <c r="B421" s="16"/>
      <c r="C421">
        <v>201211</v>
      </c>
      <c r="D421">
        <v>0.78</v>
      </c>
      <c r="E421">
        <v>0.67</v>
      </c>
      <c r="F421">
        <v>-1.1000000000000001</v>
      </c>
      <c r="G421">
        <v>0.01</v>
      </c>
      <c r="H421" s="15"/>
      <c r="I421" s="15"/>
      <c r="J421" s="15"/>
      <c r="K421" s="15"/>
    </row>
    <row r="422" spans="2:11" x14ac:dyDescent="0.25">
      <c r="B422" s="16"/>
      <c r="C422">
        <v>201212</v>
      </c>
      <c r="D422">
        <v>1.18</v>
      </c>
      <c r="E422">
        <v>1.62</v>
      </c>
      <c r="F422">
        <v>3.25</v>
      </c>
      <c r="G422">
        <v>0.01</v>
      </c>
      <c r="H422" s="15"/>
      <c r="I422" s="15"/>
      <c r="J422" s="15"/>
      <c r="K422" s="15"/>
    </row>
    <row r="423" spans="2:11" x14ac:dyDescent="0.25">
      <c r="B423" s="16">
        <v>2013</v>
      </c>
      <c r="C423">
        <v>201301</v>
      </c>
      <c r="D423">
        <v>5.57</v>
      </c>
      <c r="E423">
        <v>0.47</v>
      </c>
      <c r="F423">
        <v>1.31</v>
      </c>
      <c r="G423">
        <v>0</v>
      </c>
      <c r="H423" s="15">
        <f t="shared" si="143"/>
        <v>3.6300000000000003</v>
      </c>
      <c r="I423" s="15">
        <f t="shared" si="143"/>
        <v>0.30333333333333329</v>
      </c>
      <c r="J423" s="15">
        <f t="shared" si="143"/>
        <v>0.51333333333333331</v>
      </c>
      <c r="K423" s="15">
        <f t="shared" ref="K423" si="148">AVERAGE(G423:G425)</f>
        <v>0</v>
      </c>
    </row>
    <row r="424" spans="2:11" x14ac:dyDescent="0.25">
      <c r="B424" s="16"/>
      <c r="C424">
        <v>201302</v>
      </c>
      <c r="D424">
        <v>1.29</v>
      </c>
      <c r="E424">
        <v>-0.39</v>
      </c>
      <c r="F424">
        <v>0.28999999999999998</v>
      </c>
      <c r="G424">
        <v>0</v>
      </c>
      <c r="H424" s="15"/>
      <c r="I424" s="15"/>
      <c r="J424" s="15"/>
      <c r="K424" s="15"/>
    </row>
    <row r="425" spans="2:11" x14ac:dyDescent="0.25">
      <c r="B425" s="16"/>
      <c r="C425">
        <v>201303</v>
      </c>
      <c r="D425">
        <v>4.03</v>
      </c>
      <c r="E425">
        <v>0.83</v>
      </c>
      <c r="F425">
        <v>-0.06</v>
      </c>
      <c r="G425">
        <v>0</v>
      </c>
      <c r="H425" s="15"/>
      <c r="I425" s="15"/>
      <c r="J425" s="15"/>
      <c r="K425" s="15"/>
    </row>
    <row r="426" spans="2:11" x14ac:dyDescent="0.25">
      <c r="B426" s="16"/>
      <c r="C426">
        <v>201304</v>
      </c>
      <c r="D426">
        <v>1.56</v>
      </c>
      <c r="E426">
        <v>-2.4</v>
      </c>
      <c r="F426">
        <v>0.41</v>
      </c>
      <c r="G426">
        <v>0</v>
      </c>
      <c r="H426" s="15">
        <f t="shared" si="143"/>
        <v>1.053333333333333</v>
      </c>
      <c r="I426" s="15">
        <f t="shared" si="143"/>
        <v>0.26</v>
      </c>
      <c r="J426" s="15">
        <f t="shared" si="143"/>
        <v>0.43</v>
      </c>
      <c r="K426" s="15">
        <f t="shared" ref="K426" si="149">AVERAGE(G426:G428)</f>
        <v>0</v>
      </c>
    </row>
    <row r="427" spans="2:11" x14ac:dyDescent="0.25">
      <c r="B427" s="16"/>
      <c r="C427">
        <v>201305</v>
      </c>
      <c r="D427">
        <v>2.8</v>
      </c>
      <c r="E427">
        <v>1.95</v>
      </c>
      <c r="F427">
        <v>1.32</v>
      </c>
      <c r="G427">
        <v>0</v>
      </c>
      <c r="H427" s="15"/>
      <c r="I427" s="15"/>
      <c r="J427" s="15"/>
      <c r="K427" s="15"/>
    </row>
    <row r="428" spans="2:11" x14ac:dyDescent="0.25">
      <c r="B428" s="16"/>
      <c r="C428">
        <v>201306</v>
      </c>
      <c r="D428">
        <v>-1.2</v>
      </c>
      <c r="E428">
        <v>1.23</v>
      </c>
      <c r="F428">
        <v>-0.44</v>
      </c>
      <c r="G428">
        <v>0</v>
      </c>
      <c r="H428" s="15"/>
      <c r="I428" s="15"/>
      <c r="J428" s="15"/>
      <c r="K428" s="15"/>
    </row>
    <row r="429" spans="2:11" x14ac:dyDescent="0.25">
      <c r="B429" s="16"/>
      <c r="C429">
        <v>201307</v>
      </c>
      <c r="D429">
        <v>5.65</v>
      </c>
      <c r="E429">
        <v>1.87</v>
      </c>
      <c r="F429">
        <v>0.74</v>
      </c>
      <c r="G429">
        <v>0</v>
      </c>
      <c r="H429" s="15">
        <f t="shared" si="143"/>
        <v>2.2366666666666668</v>
      </c>
      <c r="I429" s="15">
        <f t="shared" si="143"/>
        <v>1.67</v>
      </c>
      <c r="J429" s="15">
        <f t="shared" si="143"/>
        <v>-1.1033333333333333</v>
      </c>
      <c r="K429" s="15">
        <f t="shared" ref="K429" si="150">AVERAGE(G429:G431)</f>
        <v>0</v>
      </c>
    </row>
    <row r="430" spans="2:11" x14ac:dyDescent="0.25">
      <c r="B430" s="16"/>
      <c r="C430">
        <v>201308</v>
      </c>
      <c r="D430">
        <v>-2.71</v>
      </c>
      <c r="E430">
        <v>0.28999999999999998</v>
      </c>
      <c r="F430">
        <v>-2.46</v>
      </c>
      <c r="G430">
        <v>0</v>
      </c>
      <c r="H430" s="15"/>
      <c r="I430" s="15"/>
      <c r="J430" s="15"/>
      <c r="K430" s="15"/>
    </row>
    <row r="431" spans="2:11" x14ac:dyDescent="0.25">
      <c r="B431" s="16"/>
      <c r="C431">
        <v>201309</v>
      </c>
      <c r="D431">
        <v>3.77</v>
      </c>
      <c r="E431">
        <v>2.85</v>
      </c>
      <c r="F431">
        <v>-1.59</v>
      </c>
      <c r="G431">
        <v>0</v>
      </c>
      <c r="H431" s="15"/>
      <c r="I431" s="15"/>
      <c r="J431" s="15"/>
      <c r="K431" s="15"/>
    </row>
    <row r="432" spans="2:11" x14ac:dyDescent="0.25">
      <c r="B432" s="16"/>
      <c r="C432">
        <v>201310</v>
      </c>
      <c r="D432">
        <v>4.18</v>
      </c>
      <c r="E432">
        <v>-1.57</v>
      </c>
      <c r="F432">
        <v>1.3</v>
      </c>
      <c r="G432">
        <v>0</v>
      </c>
      <c r="H432" s="15">
        <f t="shared" si="143"/>
        <v>3.3699999999999997</v>
      </c>
      <c r="I432" s="15">
        <f t="shared" si="143"/>
        <v>-0.21999999999999997</v>
      </c>
      <c r="J432" s="15">
        <f t="shared" si="143"/>
        <v>0.27333333333333332</v>
      </c>
      <c r="K432" s="15">
        <f t="shared" ref="K432" si="151">AVERAGE(G432:G434)</f>
        <v>0</v>
      </c>
    </row>
    <row r="433" spans="2:11" x14ac:dyDescent="0.25">
      <c r="B433" s="16"/>
      <c r="C433">
        <v>201311</v>
      </c>
      <c r="D433">
        <v>3.12</v>
      </c>
      <c r="E433">
        <v>1.34</v>
      </c>
      <c r="F433">
        <v>-0.33</v>
      </c>
      <c r="G433">
        <v>0</v>
      </c>
      <c r="H433" s="15"/>
      <c r="I433" s="15"/>
      <c r="J433" s="15"/>
      <c r="K433" s="15"/>
    </row>
    <row r="434" spans="2:11" x14ac:dyDescent="0.25">
      <c r="B434" s="16"/>
      <c r="C434">
        <v>201312</v>
      </c>
      <c r="D434">
        <v>2.81</v>
      </c>
      <c r="E434">
        <v>-0.43</v>
      </c>
      <c r="F434">
        <v>-0.15</v>
      </c>
      <c r="G434">
        <v>0</v>
      </c>
      <c r="H434" s="15"/>
      <c r="I434" s="15"/>
      <c r="J434" s="15"/>
      <c r="K434" s="15"/>
    </row>
    <row r="435" spans="2:11" x14ac:dyDescent="0.25">
      <c r="B435" s="16">
        <v>2014</v>
      </c>
      <c r="C435">
        <v>201401</v>
      </c>
      <c r="D435">
        <v>-3.32</v>
      </c>
      <c r="E435">
        <v>0.84</v>
      </c>
      <c r="F435">
        <v>-1.86</v>
      </c>
      <c r="G435">
        <v>0</v>
      </c>
      <c r="H435" s="15">
        <f t="shared" si="143"/>
        <v>0.58666666666666678</v>
      </c>
      <c r="I435" s="15">
        <f t="shared" si="143"/>
        <v>-0.22333333333333338</v>
      </c>
      <c r="J435" s="15">
        <f t="shared" si="143"/>
        <v>0.77666666666666673</v>
      </c>
      <c r="K435" s="15">
        <f t="shared" ref="K435" si="152">AVERAGE(G435:G437)</f>
        <v>0</v>
      </c>
    </row>
    <row r="436" spans="2:11" x14ac:dyDescent="0.25">
      <c r="B436" s="16"/>
      <c r="C436">
        <v>201402</v>
      </c>
      <c r="D436">
        <v>4.6500000000000004</v>
      </c>
      <c r="E436">
        <v>0.32</v>
      </c>
      <c r="F436">
        <v>-0.48</v>
      </c>
      <c r="G436">
        <v>0</v>
      </c>
      <c r="H436" s="15"/>
      <c r="I436" s="15"/>
      <c r="J436" s="15"/>
      <c r="K436" s="15"/>
    </row>
    <row r="437" spans="2:11" x14ac:dyDescent="0.25">
      <c r="B437" s="16"/>
      <c r="C437">
        <v>201403</v>
      </c>
      <c r="D437">
        <v>0.43</v>
      </c>
      <c r="E437">
        <v>-1.83</v>
      </c>
      <c r="F437">
        <v>4.67</v>
      </c>
      <c r="G437">
        <v>0</v>
      </c>
      <c r="H437" s="15"/>
      <c r="I437" s="15"/>
      <c r="J437" s="15"/>
      <c r="K437" s="15"/>
    </row>
    <row r="438" spans="2:11" x14ac:dyDescent="0.25">
      <c r="B438" s="16"/>
      <c r="C438">
        <v>201404</v>
      </c>
      <c r="D438">
        <v>-0.19</v>
      </c>
      <c r="E438">
        <v>-4.1900000000000004</v>
      </c>
      <c r="F438">
        <v>1.57</v>
      </c>
      <c r="G438">
        <v>0</v>
      </c>
      <c r="H438" s="15">
        <f t="shared" si="143"/>
        <v>1.4933333333333334</v>
      </c>
      <c r="I438" s="15">
        <f t="shared" si="143"/>
        <v>-1.0233333333333334</v>
      </c>
      <c r="J438" s="15">
        <f t="shared" si="143"/>
        <v>0.17666666666666664</v>
      </c>
      <c r="K438" s="15">
        <f t="shared" ref="K438" si="153">AVERAGE(G438:G440)</f>
        <v>0</v>
      </c>
    </row>
    <row r="439" spans="2:11" x14ac:dyDescent="0.25">
      <c r="B439" s="16"/>
      <c r="C439">
        <v>201405</v>
      </c>
      <c r="D439">
        <v>2.06</v>
      </c>
      <c r="E439">
        <v>-1.87</v>
      </c>
      <c r="F439">
        <v>-0.38</v>
      </c>
      <c r="G439">
        <v>0</v>
      </c>
      <c r="H439" s="15"/>
      <c r="I439" s="15"/>
      <c r="J439" s="15"/>
      <c r="K439" s="15"/>
    </row>
    <row r="440" spans="2:11" x14ac:dyDescent="0.25">
      <c r="B440" s="16"/>
      <c r="C440">
        <v>201406</v>
      </c>
      <c r="D440">
        <v>2.61</v>
      </c>
      <c r="E440">
        <v>2.99</v>
      </c>
      <c r="F440">
        <v>-0.66</v>
      </c>
      <c r="G440">
        <v>0</v>
      </c>
      <c r="H440" s="15"/>
      <c r="I440" s="15"/>
      <c r="J440" s="15"/>
      <c r="K440" s="15"/>
    </row>
    <row r="441" spans="2:11" x14ac:dyDescent="0.25">
      <c r="B441" s="16"/>
      <c r="C441">
        <v>201407</v>
      </c>
      <c r="D441">
        <v>-2.04</v>
      </c>
      <c r="E441">
        <v>-4.28</v>
      </c>
      <c r="F441">
        <v>0.01</v>
      </c>
      <c r="G441">
        <v>0</v>
      </c>
      <c r="H441" s="15">
        <f t="shared" si="143"/>
        <v>7.3333333333333472E-2</v>
      </c>
      <c r="I441" s="15">
        <f t="shared" si="143"/>
        <v>-2.5299999999999998</v>
      </c>
      <c r="J441" s="15">
        <f t="shared" si="143"/>
        <v>-0.78333333333333333</v>
      </c>
      <c r="K441" s="15">
        <f t="shared" ref="K441" si="154">AVERAGE(G441:G443)</f>
        <v>0</v>
      </c>
    </row>
    <row r="442" spans="2:11" x14ac:dyDescent="0.25">
      <c r="B442" s="16"/>
      <c r="C442">
        <v>201408</v>
      </c>
      <c r="D442">
        <v>4.2300000000000004</v>
      </c>
      <c r="E442">
        <v>0.49</v>
      </c>
      <c r="F442">
        <v>-0.75</v>
      </c>
      <c r="G442">
        <v>0</v>
      </c>
      <c r="H442" s="15"/>
      <c r="I442" s="15"/>
      <c r="J442" s="15"/>
      <c r="K442" s="15"/>
    </row>
    <row r="443" spans="2:11" x14ac:dyDescent="0.25">
      <c r="B443" s="16"/>
      <c r="C443">
        <v>201409</v>
      </c>
      <c r="D443">
        <v>-1.97</v>
      </c>
      <c r="E443">
        <v>-3.8</v>
      </c>
      <c r="F443">
        <v>-1.61</v>
      </c>
      <c r="G443">
        <v>0</v>
      </c>
      <c r="H443" s="15"/>
      <c r="I443" s="15"/>
      <c r="J443" s="15"/>
      <c r="K443" s="15"/>
    </row>
    <row r="444" spans="2:11" x14ac:dyDescent="0.25">
      <c r="B444" s="16"/>
      <c r="C444">
        <v>201410</v>
      </c>
      <c r="D444">
        <v>2.52</v>
      </c>
      <c r="E444">
        <v>4.17</v>
      </c>
      <c r="F444">
        <v>-1.89</v>
      </c>
      <c r="G444">
        <v>0</v>
      </c>
      <c r="H444" s="15">
        <f t="shared" si="143"/>
        <v>1.6700000000000002</v>
      </c>
      <c r="I444" s="15">
        <f t="shared" si="143"/>
        <v>1.5433333333333332</v>
      </c>
      <c r="J444" s="15">
        <f t="shared" si="143"/>
        <v>-1.2633333333333332</v>
      </c>
      <c r="K444" s="15">
        <f t="shared" ref="K444" si="155">AVERAGE(G444:G446)</f>
        <v>0</v>
      </c>
    </row>
    <row r="445" spans="2:11" x14ac:dyDescent="0.25">
      <c r="B445" s="16"/>
      <c r="C445">
        <v>201411</v>
      </c>
      <c r="D445">
        <v>2.5499999999999998</v>
      </c>
      <c r="E445">
        <v>-2.14</v>
      </c>
      <c r="F445">
        <v>-3.42</v>
      </c>
      <c r="G445">
        <v>0</v>
      </c>
      <c r="H445" s="15"/>
      <c r="I445" s="15"/>
      <c r="J445" s="15"/>
      <c r="K445" s="15"/>
    </row>
    <row r="446" spans="2:11" x14ac:dyDescent="0.25">
      <c r="B446" s="16"/>
      <c r="C446">
        <v>201412</v>
      </c>
      <c r="D446">
        <v>-0.06</v>
      </c>
      <c r="E446">
        <v>2.6</v>
      </c>
      <c r="F446">
        <v>1.52</v>
      </c>
      <c r="G446">
        <v>0</v>
      </c>
      <c r="H446" s="15"/>
      <c r="I446" s="15"/>
      <c r="J446" s="15"/>
      <c r="K446" s="15"/>
    </row>
    <row r="447" spans="2:11" x14ac:dyDescent="0.25">
      <c r="B447" s="16">
        <v>2015</v>
      </c>
      <c r="C447">
        <v>201501</v>
      </c>
      <c r="D447">
        <v>-3.11</v>
      </c>
      <c r="E447">
        <v>-0.66</v>
      </c>
      <c r="F447">
        <v>-3.11</v>
      </c>
      <c r="G447">
        <v>0</v>
      </c>
      <c r="H447" s="15">
        <f t="shared" si="143"/>
        <v>0.6333333333333333</v>
      </c>
      <c r="I447" s="15">
        <f>AVERAGE(E447:E449)</f>
        <v>0.98999999999999988</v>
      </c>
      <c r="J447" s="15">
        <f t="shared" si="143"/>
        <v>-1.9966666666666668</v>
      </c>
      <c r="K447" s="15">
        <f t="shared" ref="K447" si="156">AVERAGE(G447:G449)</f>
        <v>0</v>
      </c>
    </row>
    <row r="448" spans="2:11" x14ac:dyDescent="0.25">
      <c r="B448" s="16"/>
      <c r="C448">
        <v>201502</v>
      </c>
      <c r="D448">
        <v>6.13</v>
      </c>
      <c r="E448">
        <v>0.52</v>
      </c>
      <c r="F448">
        <v>-2.14</v>
      </c>
      <c r="G448">
        <v>0</v>
      </c>
      <c r="H448" s="15"/>
      <c r="I448" s="15"/>
      <c r="J448" s="15"/>
      <c r="K448" s="15"/>
    </row>
    <row r="449" spans="2:11" x14ac:dyDescent="0.25">
      <c r="B449" s="16"/>
      <c r="C449">
        <v>201503</v>
      </c>
      <c r="D449">
        <v>-1.1200000000000001</v>
      </c>
      <c r="E449">
        <v>3.11</v>
      </c>
      <c r="F449">
        <v>-0.74</v>
      </c>
      <c r="G449">
        <v>0</v>
      </c>
      <c r="H449" s="15"/>
      <c r="I449" s="15"/>
      <c r="J449" s="15"/>
      <c r="K449" s="15"/>
    </row>
    <row r="450" spans="2:11" x14ac:dyDescent="0.25">
      <c r="B450" s="16"/>
      <c r="C450">
        <v>201504</v>
      </c>
      <c r="D450">
        <v>0.59</v>
      </c>
      <c r="E450">
        <v>-2.98</v>
      </c>
      <c r="F450">
        <v>2.1</v>
      </c>
      <c r="G450">
        <v>0</v>
      </c>
      <c r="H450" s="15">
        <f>AVERAGE(D450:D452)</f>
        <v>0.14000000000000004</v>
      </c>
      <c r="I450" s="15">
        <f>AVERAGE(E450:E452)</f>
        <v>0.25999999999999995</v>
      </c>
      <c r="J450" s="15">
        <f>AVERAGE(F450:F452)</f>
        <v>-0.27666666666666662</v>
      </c>
      <c r="K450" s="15">
        <f>AVERAGE(G450:G452)</f>
        <v>0</v>
      </c>
    </row>
    <row r="451" spans="2:11" x14ac:dyDescent="0.25">
      <c r="B451" s="16"/>
      <c r="C451">
        <v>201505</v>
      </c>
      <c r="D451">
        <v>1.36</v>
      </c>
      <c r="E451">
        <v>0.92</v>
      </c>
      <c r="F451">
        <v>-1.91</v>
      </c>
      <c r="G451">
        <v>0</v>
      </c>
      <c r="H451" s="15"/>
      <c r="I451" s="15"/>
      <c r="J451" s="15"/>
      <c r="K451" s="15"/>
    </row>
    <row r="452" spans="2:11" x14ac:dyDescent="0.25">
      <c r="B452" s="16"/>
      <c r="C452">
        <v>201506</v>
      </c>
      <c r="D452">
        <v>-1.53</v>
      </c>
      <c r="E452">
        <v>2.84</v>
      </c>
      <c r="F452">
        <v>-1.02</v>
      </c>
      <c r="G452">
        <v>0</v>
      </c>
      <c r="H452" s="15"/>
      <c r="I452" s="15"/>
      <c r="J452" s="15"/>
      <c r="K452" s="15"/>
    </row>
    <row r="453" spans="2:11" x14ac:dyDescent="0.25">
      <c r="B453" s="16"/>
    </row>
    <row r="454" spans="2:11" x14ac:dyDescent="0.25">
      <c r="B454" s="16"/>
    </row>
    <row r="455" spans="2:11" x14ac:dyDescent="0.25">
      <c r="B455" s="16"/>
    </row>
    <row r="456" spans="2:11" x14ac:dyDescent="0.25">
      <c r="B456" s="16"/>
    </row>
    <row r="457" spans="2:11" x14ac:dyDescent="0.25">
      <c r="B457" s="16"/>
    </row>
    <row r="458" spans="2:11" x14ac:dyDescent="0.25">
      <c r="B458" s="16"/>
    </row>
  </sheetData>
  <mergeCells count="638">
    <mergeCell ref="B75:B86"/>
    <mergeCell ref="B87:B98"/>
    <mergeCell ref="B99:B110"/>
    <mergeCell ref="B111:B122"/>
    <mergeCell ref="B123:B134"/>
    <mergeCell ref="B135:B146"/>
    <mergeCell ref="B3:B14"/>
    <mergeCell ref="B15:B26"/>
    <mergeCell ref="B27:B38"/>
    <mergeCell ref="B39:B50"/>
    <mergeCell ref="B51:B62"/>
    <mergeCell ref="B63:B74"/>
    <mergeCell ref="B243:B254"/>
    <mergeCell ref="B255:B266"/>
    <mergeCell ref="B267:B278"/>
    <mergeCell ref="B279:B290"/>
    <mergeCell ref="B147:B158"/>
    <mergeCell ref="B159:B170"/>
    <mergeCell ref="B171:B182"/>
    <mergeCell ref="B183:B194"/>
    <mergeCell ref="B195:B206"/>
    <mergeCell ref="B207:B218"/>
    <mergeCell ref="B435:B446"/>
    <mergeCell ref="B447:B458"/>
    <mergeCell ref="H3:H5"/>
    <mergeCell ref="I3:I5"/>
    <mergeCell ref="J3:J5"/>
    <mergeCell ref="K3:K5"/>
    <mergeCell ref="H6:H8"/>
    <mergeCell ref="H9:H11"/>
    <mergeCell ref="H12:H14"/>
    <mergeCell ref="I6:I8"/>
    <mergeCell ref="B363:B374"/>
    <mergeCell ref="B375:B386"/>
    <mergeCell ref="B387:B398"/>
    <mergeCell ref="B399:B410"/>
    <mergeCell ref="B411:B422"/>
    <mergeCell ref="B423:B434"/>
    <mergeCell ref="B291:B302"/>
    <mergeCell ref="B303:B314"/>
    <mergeCell ref="B315:B326"/>
    <mergeCell ref="B327:B338"/>
    <mergeCell ref="B339:B350"/>
    <mergeCell ref="B351:B362"/>
    <mergeCell ref="B219:B230"/>
    <mergeCell ref="B231:B242"/>
    <mergeCell ref="H27:H29"/>
    <mergeCell ref="H30:H32"/>
    <mergeCell ref="H33:H35"/>
    <mergeCell ref="H36:H38"/>
    <mergeCell ref="H39:H41"/>
    <mergeCell ref="H42:H44"/>
    <mergeCell ref="J6:J8"/>
    <mergeCell ref="K6:K8"/>
    <mergeCell ref="H15:H17"/>
    <mergeCell ref="H18:H20"/>
    <mergeCell ref="H21:H23"/>
    <mergeCell ref="H24:H26"/>
    <mergeCell ref="J27:J29"/>
    <mergeCell ref="J30:J32"/>
    <mergeCell ref="J33:J35"/>
    <mergeCell ref="J36:J38"/>
    <mergeCell ref="J39:J41"/>
    <mergeCell ref="J42:J44"/>
    <mergeCell ref="H63:H65"/>
    <mergeCell ref="H66:H68"/>
    <mergeCell ref="H69:H71"/>
    <mergeCell ref="H72:H74"/>
    <mergeCell ref="H75:H77"/>
    <mergeCell ref="H78:H80"/>
    <mergeCell ref="H45:H47"/>
    <mergeCell ref="H48:H50"/>
    <mergeCell ref="H51:H53"/>
    <mergeCell ref="H54:H56"/>
    <mergeCell ref="H57:H59"/>
    <mergeCell ref="H60:H62"/>
    <mergeCell ref="H99:H101"/>
    <mergeCell ref="H102:H104"/>
    <mergeCell ref="H105:H107"/>
    <mergeCell ref="H108:H110"/>
    <mergeCell ref="H111:H113"/>
    <mergeCell ref="H114:H116"/>
    <mergeCell ref="H81:H83"/>
    <mergeCell ref="H84:H86"/>
    <mergeCell ref="H87:H89"/>
    <mergeCell ref="H90:H92"/>
    <mergeCell ref="H93:H95"/>
    <mergeCell ref="H96:H98"/>
    <mergeCell ref="H135:H137"/>
    <mergeCell ref="H138:H140"/>
    <mergeCell ref="H141:H143"/>
    <mergeCell ref="H144:H146"/>
    <mergeCell ref="H147:H149"/>
    <mergeCell ref="H150:H152"/>
    <mergeCell ref="H117:H119"/>
    <mergeCell ref="H120:H122"/>
    <mergeCell ref="H123:H125"/>
    <mergeCell ref="H126:H128"/>
    <mergeCell ref="H129:H131"/>
    <mergeCell ref="H132:H134"/>
    <mergeCell ref="H171:H173"/>
    <mergeCell ref="H174:H176"/>
    <mergeCell ref="H177:H179"/>
    <mergeCell ref="H180:H182"/>
    <mergeCell ref="H183:H185"/>
    <mergeCell ref="H186:H188"/>
    <mergeCell ref="H153:H155"/>
    <mergeCell ref="H156:H158"/>
    <mergeCell ref="H159:H161"/>
    <mergeCell ref="H162:H164"/>
    <mergeCell ref="H165:H167"/>
    <mergeCell ref="H168:H170"/>
    <mergeCell ref="H207:H209"/>
    <mergeCell ref="H210:H212"/>
    <mergeCell ref="H213:H215"/>
    <mergeCell ref="H216:H218"/>
    <mergeCell ref="H219:H221"/>
    <mergeCell ref="H222:H224"/>
    <mergeCell ref="H189:H191"/>
    <mergeCell ref="H192:H194"/>
    <mergeCell ref="H195:H197"/>
    <mergeCell ref="H198:H200"/>
    <mergeCell ref="H201:H203"/>
    <mergeCell ref="H204:H206"/>
    <mergeCell ref="H243:H245"/>
    <mergeCell ref="H246:H248"/>
    <mergeCell ref="H249:H251"/>
    <mergeCell ref="H252:H254"/>
    <mergeCell ref="H255:H257"/>
    <mergeCell ref="H258:H260"/>
    <mergeCell ref="H225:H227"/>
    <mergeCell ref="H228:H230"/>
    <mergeCell ref="H231:H233"/>
    <mergeCell ref="H234:H236"/>
    <mergeCell ref="H237:H239"/>
    <mergeCell ref="H240:H242"/>
    <mergeCell ref="H279:H281"/>
    <mergeCell ref="H282:H284"/>
    <mergeCell ref="H285:H287"/>
    <mergeCell ref="H288:H290"/>
    <mergeCell ref="H291:H293"/>
    <mergeCell ref="H294:H296"/>
    <mergeCell ref="H261:H263"/>
    <mergeCell ref="H264:H266"/>
    <mergeCell ref="H267:H269"/>
    <mergeCell ref="H270:H272"/>
    <mergeCell ref="H273:H275"/>
    <mergeCell ref="H276:H278"/>
    <mergeCell ref="H315:H317"/>
    <mergeCell ref="H318:H320"/>
    <mergeCell ref="H321:H323"/>
    <mergeCell ref="H324:H326"/>
    <mergeCell ref="H327:H329"/>
    <mergeCell ref="H330:H332"/>
    <mergeCell ref="H297:H299"/>
    <mergeCell ref="H300:H302"/>
    <mergeCell ref="H303:H305"/>
    <mergeCell ref="H306:H308"/>
    <mergeCell ref="H309:H311"/>
    <mergeCell ref="H312:H314"/>
    <mergeCell ref="H351:H353"/>
    <mergeCell ref="H354:H356"/>
    <mergeCell ref="H357:H359"/>
    <mergeCell ref="H360:H362"/>
    <mergeCell ref="H363:H365"/>
    <mergeCell ref="H366:H368"/>
    <mergeCell ref="H333:H335"/>
    <mergeCell ref="H336:H338"/>
    <mergeCell ref="H339:H341"/>
    <mergeCell ref="H342:H344"/>
    <mergeCell ref="H345:H347"/>
    <mergeCell ref="H348:H350"/>
    <mergeCell ref="H393:H395"/>
    <mergeCell ref="H396:H398"/>
    <mergeCell ref="H399:H401"/>
    <mergeCell ref="H402:H404"/>
    <mergeCell ref="H369:H371"/>
    <mergeCell ref="H372:H374"/>
    <mergeCell ref="H375:H377"/>
    <mergeCell ref="H378:H380"/>
    <mergeCell ref="H381:H383"/>
    <mergeCell ref="H384:H386"/>
    <mergeCell ref="H441:H443"/>
    <mergeCell ref="H444:H446"/>
    <mergeCell ref="H447:H449"/>
    <mergeCell ref="H450:H452"/>
    <mergeCell ref="I9:I11"/>
    <mergeCell ref="I12:I14"/>
    <mergeCell ref="I15:I17"/>
    <mergeCell ref="I18:I20"/>
    <mergeCell ref="I21:I23"/>
    <mergeCell ref="I24:I26"/>
    <mergeCell ref="H423:H425"/>
    <mergeCell ref="H426:H428"/>
    <mergeCell ref="H429:H431"/>
    <mergeCell ref="H432:H434"/>
    <mergeCell ref="H435:H437"/>
    <mergeCell ref="H438:H440"/>
    <mergeCell ref="H405:H407"/>
    <mergeCell ref="H408:H410"/>
    <mergeCell ref="H411:H413"/>
    <mergeCell ref="H414:H416"/>
    <mergeCell ref="H417:H419"/>
    <mergeCell ref="H420:H422"/>
    <mergeCell ref="H387:H389"/>
    <mergeCell ref="H390:H392"/>
    <mergeCell ref="I45:I47"/>
    <mergeCell ref="I48:I50"/>
    <mergeCell ref="I51:I53"/>
    <mergeCell ref="I54:I56"/>
    <mergeCell ref="I57:I59"/>
    <mergeCell ref="I60:I62"/>
    <mergeCell ref="I27:I29"/>
    <mergeCell ref="I30:I32"/>
    <mergeCell ref="I33:I35"/>
    <mergeCell ref="I36:I38"/>
    <mergeCell ref="I39:I41"/>
    <mergeCell ref="I42:I44"/>
    <mergeCell ref="I81:I83"/>
    <mergeCell ref="I84:I86"/>
    <mergeCell ref="I87:I89"/>
    <mergeCell ref="I90:I92"/>
    <mergeCell ref="I93:I95"/>
    <mergeCell ref="I96:I98"/>
    <mergeCell ref="I63:I65"/>
    <mergeCell ref="I66:I68"/>
    <mergeCell ref="I69:I71"/>
    <mergeCell ref="I72:I74"/>
    <mergeCell ref="I75:I77"/>
    <mergeCell ref="I78:I80"/>
    <mergeCell ref="I117:I119"/>
    <mergeCell ref="I120:I122"/>
    <mergeCell ref="I123:I125"/>
    <mergeCell ref="I126:I128"/>
    <mergeCell ref="I129:I131"/>
    <mergeCell ref="I132:I134"/>
    <mergeCell ref="I99:I101"/>
    <mergeCell ref="I102:I104"/>
    <mergeCell ref="I105:I107"/>
    <mergeCell ref="I108:I110"/>
    <mergeCell ref="I111:I113"/>
    <mergeCell ref="I114:I116"/>
    <mergeCell ref="I153:I155"/>
    <mergeCell ref="I156:I158"/>
    <mergeCell ref="I159:I161"/>
    <mergeCell ref="I162:I164"/>
    <mergeCell ref="I165:I167"/>
    <mergeCell ref="I168:I170"/>
    <mergeCell ref="I135:I137"/>
    <mergeCell ref="I138:I140"/>
    <mergeCell ref="I141:I143"/>
    <mergeCell ref="I144:I146"/>
    <mergeCell ref="I147:I149"/>
    <mergeCell ref="I150:I152"/>
    <mergeCell ref="I189:I191"/>
    <mergeCell ref="I192:I194"/>
    <mergeCell ref="I195:I197"/>
    <mergeCell ref="I198:I200"/>
    <mergeCell ref="I201:I203"/>
    <mergeCell ref="I204:I206"/>
    <mergeCell ref="I171:I173"/>
    <mergeCell ref="I174:I176"/>
    <mergeCell ref="I177:I179"/>
    <mergeCell ref="I180:I182"/>
    <mergeCell ref="I183:I185"/>
    <mergeCell ref="I186:I188"/>
    <mergeCell ref="I225:I227"/>
    <mergeCell ref="I228:I230"/>
    <mergeCell ref="I231:I233"/>
    <mergeCell ref="I234:I236"/>
    <mergeCell ref="I237:I239"/>
    <mergeCell ref="I240:I242"/>
    <mergeCell ref="I207:I209"/>
    <mergeCell ref="I210:I212"/>
    <mergeCell ref="I213:I215"/>
    <mergeCell ref="I216:I218"/>
    <mergeCell ref="I219:I221"/>
    <mergeCell ref="I222:I224"/>
    <mergeCell ref="I261:I263"/>
    <mergeCell ref="I264:I266"/>
    <mergeCell ref="I267:I269"/>
    <mergeCell ref="I270:I272"/>
    <mergeCell ref="I273:I275"/>
    <mergeCell ref="I276:I278"/>
    <mergeCell ref="I243:I245"/>
    <mergeCell ref="I246:I248"/>
    <mergeCell ref="I249:I251"/>
    <mergeCell ref="I252:I254"/>
    <mergeCell ref="I255:I257"/>
    <mergeCell ref="I258:I260"/>
    <mergeCell ref="I297:I299"/>
    <mergeCell ref="I300:I302"/>
    <mergeCell ref="I303:I305"/>
    <mergeCell ref="I306:I308"/>
    <mergeCell ref="I309:I311"/>
    <mergeCell ref="I312:I314"/>
    <mergeCell ref="I279:I281"/>
    <mergeCell ref="I282:I284"/>
    <mergeCell ref="I285:I287"/>
    <mergeCell ref="I288:I290"/>
    <mergeCell ref="I291:I293"/>
    <mergeCell ref="I294:I296"/>
    <mergeCell ref="I339:I341"/>
    <mergeCell ref="I342:I344"/>
    <mergeCell ref="I345:I347"/>
    <mergeCell ref="I348:I350"/>
    <mergeCell ref="I315:I317"/>
    <mergeCell ref="I318:I320"/>
    <mergeCell ref="I321:I323"/>
    <mergeCell ref="I324:I326"/>
    <mergeCell ref="I327:I329"/>
    <mergeCell ref="I330:I332"/>
    <mergeCell ref="I450:I452"/>
    <mergeCell ref="J9:J11"/>
    <mergeCell ref="J12:J14"/>
    <mergeCell ref="J15:J17"/>
    <mergeCell ref="J18:J20"/>
    <mergeCell ref="J21:J23"/>
    <mergeCell ref="J24:J26"/>
    <mergeCell ref="I423:I425"/>
    <mergeCell ref="I426:I428"/>
    <mergeCell ref="I429:I431"/>
    <mergeCell ref="I432:I434"/>
    <mergeCell ref="I435:I437"/>
    <mergeCell ref="I438:I440"/>
    <mergeCell ref="I405:I407"/>
    <mergeCell ref="I408:I410"/>
    <mergeCell ref="I411:I413"/>
    <mergeCell ref="I414:I416"/>
    <mergeCell ref="I417:I419"/>
    <mergeCell ref="I420:I422"/>
    <mergeCell ref="I387:I389"/>
    <mergeCell ref="I390:I392"/>
    <mergeCell ref="I393:I395"/>
    <mergeCell ref="I396:I398"/>
    <mergeCell ref="I399:I401"/>
    <mergeCell ref="I441:I443"/>
    <mergeCell ref="I444:I446"/>
    <mergeCell ref="I447:I449"/>
    <mergeCell ref="I402:I404"/>
    <mergeCell ref="I369:I371"/>
    <mergeCell ref="I372:I374"/>
    <mergeCell ref="I375:I377"/>
    <mergeCell ref="I378:I380"/>
    <mergeCell ref="I381:I383"/>
    <mergeCell ref="I384:I386"/>
    <mergeCell ref="I351:I353"/>
    <mergeCell ref="I354:I356"/>
    <mergeCell ref="I357:I359"/>
    <mergeCell ref="I360:I362"/>
    <mergeCell ref="I363:I365"/>
    <mergeCell ref="I366:I368"/>
    <mergeCell ref="I333:I335"/>
    <mergeCell ref="I336:I338"/>
    <mergeCell ref="J63:J65"/>
    <mergeCell ref="J66:J68"/>
    <mergeCell ref="J69:J71"/>
    <mergeCell ref="J72:J74"/>
    <mergeCell ref="J75:J77"/>
    <mergeCell ref="J78:J80"/>
    <mergeCell ref="J108:J110"/>
    <mergeCell ref="J111:J113"/>
    <mergeCell ref="J114:J116"/>
    <mergeCell ref="J135:J137"/>
    <mergeCell ref="J138:J140"/>
    <mergeCell ref="J141:J143"/>
    <mergeCell ref="J144:J146"/>
    <mergeCell ref="J147:J149"/>
    <mergeCell ref="J150:J152"/>
    <mergeCell ref="J117:J119"/>
    <mergeCell ref="J45:J47"/>
    <mergeCell ref="J48:J50"/>
    <mergeCell ref="J51:J53"/>
    <mergeCell ref="J54:J56"/>
    <mergeCell ref="J57:J59"/>
    <mergeCell ref="J60:J62"/>
    <mergeCell ref="J99:J101"/>
    <mergeCell ref="J102:J104"/>
    <mergeCell ref="J105:J107"/>
    <mergeCell ref="J81:J83"/>
    <mergeCell ref="J84:J86"/>
    <mergeCell ref="J87:J89"/>
    <mergeCell ref="J90:J92"/>
    <mergeCell ref="J93:J95"/>
    <mergeCell ref="J96:J98"/>
    <mergeCell ref="J120:J122"/>
    <mergeCell ref="J123:J125"/>
    <mergeCell ref="J126:J128"/>
    <mergeCell ref="J129:J131"/>
    <mergeCell ref="J132:J134"/>
    <mergeCell ref="J171:J173"/>
    <mergeCell ref="J174:J176"/>
    <mergeCell ref="J177:J179"/>
    <mergeCell ref="J180:J182"/>
    <mergeCell ref="J183:J185"/>
    <mergeCell ref="J186:J188"/>
    <mergeCell ref="J153:J155"/>
    <mergeCell ref="J156:J158"/>
    <mergeCell ref="J159:J161"/>
    <mergeCell ref="J162:J164"/>
    <mergeCell ref="J165:J167"/>
    <mergeCell ref="J168:J170"/>
    <mergeCell ref="J207:J209"/>
    <mergeCell ref="J210:J212"/>
    <mergeCell ref="J213:J215"/>
    <mergeCell ref="J216:J218"/>
    <mergeCell ref="J219:J221"/>
    <mergeCell ref="J222:J224"/>
    <mergeCell ref="J189:J191"/>
    <mergeCell ref="J192:J194"/>
    <mergeCell ref="J195:J197"/>
    <mergeCell ref="J198:J200"/>
    <mergeCell ref="J201:J203"/>
    <mergeCell ref="J204:J206"/>
    <mergeCell ref="J243:J245"/>
    <mergeCell ref="J246:J248"/>
    <mergeCell ref="J249:J251"/>
    <mergeCell ref="J252:J254"/>
    <mergeCell ref="J255:J257"/>
    <mergeCell ref="J258:J260"/>
    <mergeCell ref="J225:J227"/>
    <mergeCell ref="J228:J230"/>
    <mergeCell ref="J231:J233"/>
    <mergeCell ref="J234:J236"/>
    <mergeCell ref="J237:J239"/>
    <mergeCell ref="J240:J242"/>
    <mergeCell ref="J279:J281"/>
    <mergeCell ref="J282:J284"/>
    <mergeCell ref="J285:J287"/>
    <mergeCell ref="J288:J290"/>
    <mergeCell ref="J291:J293"/>
    <mergeCell ref="J294:J296"/>
    <mergeCell ref="J261:J263"/>
    <mergeCell ref="J264:J266"/>
    <mergeCell ref="J267:J269"/>
    <mergeCell ref="J270:J272"/>
    <mergeCell ref="J273:J275"/>
    <mergeCell ref="J276:J278"/>
    <mergeCell ref="J315:J317"/>
    <mergeCell ref="J318:J320"/>
    <mergeCell ref="J321:J323"/>
    <mergeCell ref="J324:J326"/>
    <mergeCell ref="J327:J329"/>
    <mergeCell ref="J330:J332"/>
    <mergeCell ref="J297:J299"/>
    <mergeCell ref="J300:J302"/>
    <mergeCell ref="J303:J305"/>
    <mergeCell ref="J306:J308"/>
    <mergeCell ref="J309:J311"/>
    <mergeCell ref="J312:J314"/>
    <mergeCell ref="J351:J353"/>
    <mergeCell ref="J354:J356"/>
    <mergeCell ref="J357:J359"/>
    <mergeCell ref="J360:J362"/>
    <mergeCell ref="J363:J365"/>
    <mergeCell ref="J366:J368"/>
    <mergeCell ref="J333:J335"/>
    <mergeCell ref="J336:J338"/>
    <mergeCell ref="J339:J341"/>
    <mergeCell ref="J342:J344"/>
    <mergeCell ref="J345:J347"/>
    <mergeCell ref="J348:J350"/>
    <mergeCell ref="J393:J395"/>
    <mergeCell ref="J396:J398"/>
    <mergeCell ref="J399:J401"/>
    <mergeCell ref="J402:J404"/>
    <mergeCell ref="J369:J371"/>
    <mergeCell ref="J372:J374"/>
    <mergeCell ref="J375:J377"/>
    <mergeCell ref="J378:J380"/>
    <mergeCell ref="J381:J383"/>
    <mergeCell ref="J384:J386"/>
    <mergeCell ref="J441:J443"/>
    <mergeCell ref="J444:J446"/>
    <mergeCell ref="J447:J449"/>
    <mergeCell ref="J450:J452"/>
    <mergeCell ref="K9:K11"/>
    <mergeCell ref="K12:K14"/>
    <mergeCell ref="K15:K17"/>
    <mergeCell ref="K18:K20"/>
    <mergeCell ref="K21:K23"/>
    <mergeCell ref="K24:K26"/>
    <mergeCell ref="J423:J425"/>
    <mergeCell ref="J426:J428"/>
    <mergeCell ref="J429:J431"/>
    <mergeCell ref="J432:J434"/>
    <mergeCell ref="J435:J437"/>
    <mergeCell ref="J438:J440"/>
    <mergeCell ref="J405:J407"/>
    <mergeCell ref="J408:J410"/>
    <mergeCell ref="J411:J413"/>
    <mergeCell ref="J414:J416"/>
    <mergeCell ref="J417:J419"/>
    <mergeCell ref="J420:J422"/>
    <mergeCell ref="J387:J389"/>
    <mergeCell ref="J390:J392"/>
    <mergeCell ref="K45:K47"/>
    <mergeCell ref="K48:K50"/>
    <mergeCell ref="K51:K53"/>
    <mergeCell ref="K54:K56"/>
    <mergeCell ref="K57:K59"/>
    <mergeCell ref="K60:K62"/>
    <mergeCell ref="K27:K29"/>
    <mergeCell ref="K30:K32"/>
    <mergeCell ref="K33:K35"/>
    <mergeCell ref="K36:K38"/>
    <mergeCell ref="K39:K41"/>
    <mergeCell ref="K42:K44"/>
    <mergeCell ref="K81:K83"/>
    <mergeCell ref="K84:K86"/>
    <mergeCell ref="K87:K89"/>
    <mergeCell ref="K90:K92"/>
    <mergeCell ref="K93:K95"/>
    <mergeCell ref="K96:K98"/>
    <mergeCell ref="K63:K65"/>
    <mergeCell ref="K66:K68"/>
    <mergeCell ref="K69:K71"/>
    <mergeCell ref="K72:K74"/>
    <mergeCell ref="K75:K77"/>
    <mergeCell ref="K78:K80"/>
    <mergeCell ref="K117:K119"/>
    <mergeCell ref="K120:K122"/>
    <mergeCell ref="K123:K125"/>
    <mergeCell ref="K126:K128"/>
    <mergeCell ref="K129:K131"/>
    <mergeCell ref="K132:K134"/>
    <mergeCell ref="K99:K101"/>
    <mergeCell ref="K102:K104"/>
    <mergeCell ref="K105:K107"/>
    <mergeCell ref="K108:K110"/>
    <mergeCell ref="K111:K113"/>
    <mergeCell ref="K114:K116"/>
    <mergeCell ref="K153:K155"/>
    <mergeCell ref="K156:K158"/>
    <mergeCell ref="K159:K161"/>
    <mergeCell ref="K162:K164"/>
    <mergeCell ref="K165:K167"/>
    <mergeCell ref="K168:K170"/>
    <mergeCell ref="K135:K137"/>
    <mergeCell ref="K138:K140"/>
    <mergeCell ref="K141:K143"/>
    <mergeCell ref="K144:K146"/>
    <mergeCell ref="K147:K149"/>
    <mergeCell ref="K150:K152"/>
    <mergeCell ref="K189:K191"/>
    <mergeCell ref="K192:K194"/>
    <mergeCell ref="K195:K197"/>
    <mergeCell ref="K198:K200"/>
    <mergeCell ref="K201:K203"/>
    <mergeCell ref="K204:K206"/>
    <mergeCell ref="K171:K173"/>
    <mergeCell ref="K174:K176"/>
    <mergeCell ref="K177:K179"/>
    <mergeCell ref="K180:K182"/>
    <mergeCell ref="K183:K185"/>
    <mergeCell ref="K186:K188"/>
    <mergeCell ref="K225:K227"/>
    <mergeCell ref="K228:K230"/>
    <mergeCell ref="K231:K233"/>
    <mergeCell ref="K234:K236"/>
    <mergeCell ref="K237:K239"/>
    <mergeCell ref="K240:K242"/>
    <mergeCell ref="K207:K209"/>
    <mergeCell ref="K210:K212"/>
    <mergeCell ref="K213:K215"/>
    <mergeCell ref="K216:K218"/>
    <mergeCell ref="K219:K221"/>
    <mergeCell ref="K222:K224"/>
    <mergeCell ref="K261:K263"/>
    <mergeCell ref="K264:K266"/>
    <mergeCell ref="K267:K269"/>
    <mergeCell ref="K270:K272"/>
    <mergeCell ref="K273:K275"/>
    <mergeCell ref="K276:K278"/>
    <mergeCell ref="K243:K245"/>
    <mergeCell ref="K246:K248"/>
    <mergeCell ref="K249:K251"/>
    <mergeCell ref="K252:K254"/>
    <mergeCell ref="K255:K257"/>
    <mergeCell ref="K258:K260"/>
    <mergeCell ref="K297:K299"/>
    <mergeCell ref="K300:K302"/>
    <mergeCell ref="K303:K305"/>
    <mergeCell ref="K306:K308"/>
    <mergeCell ref="K309:K311"/>
    <mergeCell ref="K312:K314"/>
    <mergeCell ref="K279:K281"/>
    <mergeCell ref="K282:K284"/>
    <mergeCell ref="K285:K287"/>
    <mergeCell ref="K288:K290"/>
    <mergeCell ref="K291:K293"/>
    <mergeCell ref="K294:K296"/>
    <mergeCell ref="K333:K335"/>
    <mergeCell ref="K336:K338"/>
    <mergeCell ref="K339:K341"/>
    <mergeCell ref="K342:K344"/>
    <mergeCell ref="K345:K347"/>
    <mergeCell ref="K348:K350"/>
    <mergeCell ref="K315:K317"/>
    <mergeCell ref="K318:K320"/>
    <mergeCell ref="K321:K323"/>
    <mergeCell ref="K324:K326"/>
    <mergeCell ref="K327:K329"/>
    <mergeCell ref="K330:K332"/>
    <mergeCell ref="K369:K371"/>
    <mergeCell ref="K372:K374"/>
    <mergeCell ref="K375:K377"/>
    <mergeCell ref="K378:K380"/>
    <mergeCell ref="K381:K383"/>
    <mergeCell ref="K384:K386"/>
    <mergeCell ref="K351:K353"/>
    <mergeCell ref="K354:K356"/>
    <mergeCell ref="K357:K359"/>
    <mergeCell ref="K360:K362"/>
    <mergeCell ref="K363:K365"/>
    <mergeCell ref="K366:K368"/>
    <mergeCell ref="K405:K407"/>
    <mergeCell ref="K408:K410"/>
    <mergeCell ref="K411:K413"/>
    <mergeCell ref="K414:K416"/>
    <mergeCell ref="K417:K419"/>
    <mergeCell ref="K420:K422"/>
    <mergeCell ref="K387:K389"/>
    <mergeCell ref="K390:K392"/>
    <mergeCell ref="K393:K395"/>
    <mergeCell ref="K396:K398"/>
    <mergeCell ref="K399:K401"/>
    <mergeCell ref="K402:K404"/>
    <mergeCell ref="K441:K443"/>
    <mergeCell ref="K444:K446"/>
    <mergeCell ref="K447:K449"/>
    <mergeCell ref="K450:K452"/>
    <mergeCell ref="K423:K425"/>
    <mergeCell ref="K426:K428"/>
    <mergeCell ref="K429:K431"/>
    <mergeCell ref="K432:K434"/>
    <mergeCell ref="K435:K437"/>
    <mergeCell ref="K438:K4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54"/>
  <sheetViews>
    <sheetView topLeftCell="B1" workbookViewId="0">
      <selection activeCell="D2" sqref="D2"/>
    </sheetView>
  </sheetViews>
  <sheetFormatPr defaultRowHeight="15" x14ac:dyDescent="0.25"/>
  <sheetData>
    <row r="2" spans="2:9" x14ac:dyDescent="0.25">
      <c r="B2" s="9" t="s">
        <v>0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 t="s">
        <v>9</v>
      </c>
      <c r="I2" t="s">
        <v>13</v>
      </c>
    </row>
    <row r="3" spans="2:9" x14ac:dyDescent="0.25">
      <c r="B3" s="14">
        <v>1978</v>
      </c>
      <c r="C3" s="7">
        <v>2.9000000000000001E-2</v>
      </c>
      <c r="D3" s="7">
        <f>0.3*C3</f>
        <v>8.6999999999999994E-3</v>
      </c>
      <c r="E3" s="7">
        <f>0.8*C3</f>
        <v>2.3200000000000002E-2</v>
      </c>
      <c r="F3" s="7">
        <f>0.9*C3</f>
        <v>2.6100000000000002E-2</v>
      </c>
      <c r="G3" s="7"/>
      <c r="H3" s="7">
        <v>2.9000000000000001E-2</v>
      </c>
      <c r="I3">
        <v>-1.513333333333333</v>
      </c>
    </row>
    <row r="4" spans="2:9" x14ac:dyDescent="0.25">
      <c r="B4" s="14"/>
      <c r="C4" s="7">
        <v>3.0700000000000002E-2</v>
      </c>
      <c r="D4" s="7">
        <f t="shared" ref="D4:D67" si="0">0.3*C4</f>
        <v>9.2099999999999994E-3</v>
      </c>
      <c r="E4" s="7">
        <f t="shared" ref="E4:E67" si="1">0.8*C4</f>
        <v>2.4560000000000002E-2</v>
      </c>
      <c r="F4" s="7">
        <f t="shared" ref="F4:F67" si="2">0.9*C4</f>
        <v>2.7630000000000002E-2</v>
      </c>
      <c r="G4" s="7"/>
      <c r="H4" s="7">
        <v>3.0700000000000002E-2</v>
      </c>
      <c r="I4">
        <v>2.6500000000000004</v>
      </c>
    </row>
    <row r="5" spans="2:9" x14ac:dyDescent="0.25">
      <c r="B5" s="14"/>
      <c r="C5" s="7">
        <v>3.39E-2</v>
      </c>
      <c r="D5" s="7">
        <f t="shared" si="0"/>
        <v>1.017E-2</v>
      </c>
      <c r="E5" s="7">
        <f t="shared" si="1"/>
        <v>2.7120000000000002E-2</v>
      </c>
      <c r="F5" s="7">
        <f t="shared" si="2"/>
        <v>3.0509999999999999E-2</v>
      </c>
      <c r="G5" s="7"/>
      <c r="H5" s="7">
        <v>3.39E-2</v>
      </c>
      <c r="I5">
        <v>2.4766666666666666</v>
      </c>
    </row>
    <row r="6" spans="2:9" x14ac:dyDescent="0.25">
      <c r="B6" s="14"/>
      <c r="C6" s="7">
        <v>5.8900000000000001E-2</v>
      </c>
      <c r="D6" s="7">
        <f t="shared" si="0"/>
        <v>1.7669999999999998E-2</v>
      </c>
      <c r="E6" s="7">
        <f t="shared" si="1"/>
        <v>4.7120000000000002E-2</v>
      </c>
      <c r="F6" s="7">
        <f t="shared" si="2"/>
        <v>5.3010000000000002E-2</v>
      </c>
      <c r="G6" s="7"/>
      <c r="H6" s="7">
        <v>5.8900000000000001E-2</v>
      </c>
      <c r="I6">
        <v>-2.773333333333333</v>
      </c>
    </row>
    <row r="7" spans="2:9" x14ac:dyDescent="0.25">
      <c r="B7" s="14">
        <v>1979</v>
      </c>
      <c r="C7" s="7">
        <v>3.8100000000000002E-2</v>
      </c>
      <c r="D7" s="7">
        <f t="shared" si="0"/>
        <v>1.1430000000000001E-2</v>
      </c>
      <c r="E7" s="7">
        <f t="shared" si="1"/>
        <v>3.0480000000000004E-2</v>
      </c>
      <c r="F7" s="7">
        <f t="shared" si="2"/>
        <v>3.4290000000000001E-2</v>
      </c>
      <c r="G7" s="7"/>
      <c r="H7" s="7">
        <v>3.8100000000000002E-2</v>
      </c>
      <c r="I7">
        <v>2.1166666666666667</v>
      </c>
    </row>
    <row r="8" spans="2:9" x14ac:dyDescent="0.25">
      <c r="B8" s="14"/>
      <c r="C8" s="7">
        <v>4.3200000000000002E-2</v>
      </c>
      <c r="D8" s="7">
        <f t="shared" si="0"/>
        <v>1.2960000000000001E-2</v>
      </c>
      <c r="E8" s="7">
        <f t="shared" si="1"/>
        <v>3.456E-2</v>
      </c>
      <c r="F8" s="7">
        <f t="shared" si="2"/>
        <v>3.8880000000000005E-2</v>
      </c>
      <c r="G8" s="7"/>
      <c r="H8" s="7">
        <v>4.3200000000000002E-2</v>
      </c>
      <c r="I8">
        <v>0.52666666666666673</v>
      </c>
    </row>
    <row r="9" spans="2:9" x14ac:dyDescent="0.25">
      <c r="B9" s="14"/>
      <c r="C9" s="7">
        <v>4.7500000000000001E-2</v>
      </c>
      <c r="D9" s="7">
        <f t="shared" si="0"/>
        <v>1.4249999999999999E-2</v>
      </c>
      <c r="E9" s="7">
        <f t="shared" si="1"/>
        <v>3.8000000000000006E-2</v>
      </c>
      <c r="F9" s="7">
        <f t="shared" si="2"/>
        <v>4.2750000000000003E-2</v>
      </c>
      <c r="G9" s="7"/>
      <c r="H9" s="7">
        <v>4.7500000000000001E-2</v>
      </c>
      <c r="I9">
        <v>1.8433333333333335</v>
      </c>
    </row>
    <row r="10" spans="2:9" x14ac:dyDescent="0.25">
      <c r="B10" s="14"/>
      <c r="C10" s="7">
        <v>6.1899999999999997E-2</v>
      </c>
      <c r="D10" s="7">
        <f t="shared" si="0"/>
        <v>1.857E-2</v>
      </c>
      <c r="E10" s="7">
        <f t="shared" si="1"/>
        <v>4.9520000000000002E-2</v>
      </c>
      <c r="F10" s="7">
        <f t="shared" si="2"/>
        <v>5.5709999999999996E-2</v>
      </c>
      <c r="G10" s="7"/>
      <c r="H10" s="7">
        <v>6.1899999999999997E-2</v>
      </c>
      <c r="I10">
        <v>-0.36666666666666653</v>
      </c>
    </row>
    <row r="11" spans="2:9" x14ac:dyDescent="0.25">
      <c r="B11" s="14">
        <v>1980</v>
      </c>
      <c r="C11" s="7">
        <v>5.5399999999999998E-2</v>
      </c>
      <c r="D11" s="7">
        <f t="shared" si="0"/>
        <v>1.6619999999999999E-2</v>
      </c>
      <c r="E11" s="7">
        <f t="shared" si="1"/>
        <v>4.4319999999999998E-2</v>
      </c>
      <c r="F11" s="7">
        <f t="shared" si="2"/>
        <v>4.9860000000000002E-2</v>
      </c>
      <c r="G11" s="7"/>
      <c r="H11" s="7">
        <v>5.5399999999999998E-2</v>
      </c>
      <c r="I11">
        <v>-2.8699999999999997</v>
      </c>
    </row>
    <row r="12" spans="2:9" x14ac:dyDescent="0.25">
      <c r="B12" s="14"/>
      <c r="C12" s="7">
        <v>2.3599999999999999E-2</v>
      </c>
      <c r="D12" s="7">
        <f t="shared" si="0"/>
        <v>7.0799999999999995E-3</v>
      </c>
      <c r="E12" s="7">
        <f t="shared" si="1"/>
        <v>1.8880000000000001E-2</v>
      </c>
      <c r="F12" s="7">
        <f t="shared" si="2"/>
        <v>2.1239999999999998E-2</v>
      </c>
      <c r="G12" s="7"/>
      <c r="H12" s="7">
        <v>2.3599999999999999E-2</v>
      </c>
      <c r="I12">
        <v>4.0966666666666667</v>
      </c>
    </row>
    <row r="13" spans="2:9" x14ac:dyDescent="0.25">
      <c r="B13" s="14"/>
      <c r="C13" s="7">
        <v>3.7900000000000003E-2</v>
      </c>
      <c r="D13" s="7">
        <f t="shared" si="0"/>
        <v>1.137E-2</v>
      </c>
      <c r="E13" s="7">
        <f t="shared" si="1"/>
        <v>3.0320000000000003E-2</v>
      </c>
      <c r="F13" s="7">
        <f t="shared" si="2"/>
        <v>3.4110000000000001E-2</v>
      </c>
      <c r="G13" s="7"/>
      <c r="H13" s="7">
        <v>3.7900000000000003E-2</v>
      </c>
      <c r="I13">
        <v>3.4933333333333336</v>
      </c>
    </row>
    <row r="14" spans="2:9" x14ac:dyDescent="0.25">
      <c r="B14" s="14"/>
      <c r="C14" s="7">
        <v>5.3199999999999997E-2</v>
      </c>
      <c r="D14" s="7">
        <f t="shared" si="0"/>
        <v>1.5959999999999998E-2</v>
      </c>
      <c r="E14" s="7">
        <f t="shared" si="1"/>
        <v>4.2560000000000001E-2</v>
      </c>
      <c r="F14" s="7">
        <f t="shared" si="2"/>
        <v>4.7879999999999999E-2</v>
      </c>
      <c r="G14" s="7"/>
      <c r="H14" s="7">
        <v>5.3199999999999997E-2</v>
      </c>
      <c r="I14">
        <v>2.0433333333333334</v>
      </c>
    </row>
    <row r="15" spans="2:9" x14ac:dyDescent="0.25">
      <c r="B15" s="14">
        <v>1981</v>
      </c>
      <c r="C15" s="7">
        <v>2.9600000000000001E-2</v>
      </c>
      <c r="D15" s="7">
        <f t="shared" si="0"/>
        <v>8.8800000000000007E-3</v>
      </c>
      <c r="E15" s="7">
        <f t="shared" si="1"/>
        <v>2.3680000000000003E-2</v>
      </c>
      <c r="F15" s="7">
        <f t="shared" si="2"/>
        <v>2.664E-2</v>
      </c>
      <c r="G15" s="7"/>
      <c r="H15" s="7">
        <v>2.9600000000000001E-2</v>
      </c>
      <c r="I15">
        <v>-0.30666666666666681</v>
      </c>
    </row>
    <row r="16" spans="2:9" x14ac:dyDescent="0.25">
      <c r="B16" s="14"/>
      <c r="C16" s="7">
        <v>4.2299999999999997E-2</v>
      </c>
      <c r="D16" s="7">
        <f t="shared" si="0"/>
        <v>1.2689999999999998E-2</v>
      </c>
      <c r="E16" s="7">
        <f t="shared" si="1"/>
        <v>3.3840000000000002E-2</v>
      </c>
      <c r="F16" s="7">
        <f t="shared" si="2"/>
        <v>3.807E-2</v>
      </c>
      <c r="G16" s="7"/>
      <c r="H16" s="7">
        <v>4.2299999999999997E-2</v>
      </c>
      <c r="I16">
        <v>-1.45</v>
      </c>
    </row>
    <row r="17" spans="2:9" x14ac:dyDescent="0.25">
      <c r="B17" s="14"/>
      <c r="C17" s="7">
        <v>3.2099999999999997E-2</v>
      </c>
      <c r="D17" s="7">
        <f t="shared" si="0"/>
        <v>9.6299999999999979E-3</v>
      </c>
      <c r="E17" s="7">
        <f t="shared" si="1"/>
        <v>2.5679999999999998E-2</v>
      </c>
      <c r="F17" s="7">
        <f t="shared" si="2"/>
        <v>2.8889999999999999E-2</v>
      </c>
      <c r="G17" s="7"/>
      <c r="H17" s="7">
        <v>3.2099999999999997E-2</v>
      </c>
      <c r="I17">
        <v>-5.246666666666667</v>
      </c>
    </row>
    <row r="18" spans="2:9" x14ac:dyDescent="0.25">
      <c r="B18" s="14"/>
      <c r="C18" s="7">
        <v>5.2900000000000003E-2</v>
      </c>
      <c r="D18" s="7">
        <f t="shared" si="0"/>
        <v>1.5869999999999999E-2</v>
      </c>
      <c r="E18" s="7">
        <f t="shared" si="1"/>
        <v>4.2320000000000003E-2</v>
      </c>
      <c r="F18" s="7">
        <f t="shared" si="2"/>
        <v>4.7610000000000006E-2</v>
      </c>
      <c r="G18" s="7"/>
      <c r="H18" s="7">
        <v>5.2900000000000003E-2</v>
      </c>
      <c r="I18">
        <v>1.543333333333333</v>
      </c>
    </row>
    <row r="19" spans="2:9" x14ac:dyDescent="0.25">
      <c r="B19" s="14">
        <v>1982</v>
      </c>
      <c r="C19" s="7">
        <v>2.4899999999999999E-2</v>
      </c>
      <c r="D19" s="7">
        <f t="shared" si="0"/>
        <v>7.4699999999999992E-3</v>
      </c>
      <c r="E19" s="7">
        <f t="shared" si="1"/>
        <v>1.992E-2</v>
      </c>
      <c r="F19" s="7">
        <f t="shared" si="2"/>
        <v>2.2409999999999999E-2</v>
      </c>
      <c r="G19" s="7"/>
      <c r="H19" s="7">
        <v>2.4899999999999999E-2</v>
      </c>
      <c r="I19">
        <v>-3.6566666666666676</v>
      </c>
    </row>
    <row r="20" spans="2:9" x14ac:dyDescent="0.25">
      <c r="B20" s="14"/>
      <c r="C20" s="7">
        <v>2.07E-2</v>
      </c>
      <c r="D20" s="7">
        <f t="shared" si="0"/>
        <v>6.2099999999999994E-3</v>
      </c>
      <c r="E20" s="7">
        <f t="shared" si="1"/>
        <v>1.6560000000000002E-2</v>
      </c>
      <c r="F20" s="7">
        <f t="shared" si="2"/>
        <v>1.8630000000000001E-2</v>
      </c>
      <c r="G20" s="7"/>
      <c r="H20" s="7">
        <v>2.07E-2</v>
      </c>
      <c r="I20">
        <v>-1.27</v>
      </c>
    </row>
    <row r="21" spans="2:9" x14ac:dyDescent="0.25">
      <c r="B21" s="14"/>
      <c r="C21" s="7">
        <v>1.52E-2</v>
      </c>
      <c r="D21" s="7">
        <f t="shared" si="0"/>
        <v>4.5599999999999998E-3</v>
      </c>
      <c r="E21" s="7">
        <f t="shared" si="1"/>
        <v>1.2160000000000001E-2</v>
      </c>
      <c r="F21" s="7">
        <f t="shared" si="2"/>
        <v>1.3679999999999999E-2</v>
      </c>
      <c r="G21" s="7"/>
      <c r="H21" s="7">
        <v>1.52E-2</v>
      </c>
      <c r="I21">
        <v>3.0800000000000005</v>
      </c>
    </row>
    <row r="22" spans="2:9" x14ac:dyDescent="0.25">
      <c r="B22" s="14"/>
      <c r="C22" s="7">
        <v>3.04E-2</v>
      </c>
      <c r="D22" s="7">
        <f t="shared" si="0"/>
        <v>9.1199999999999996E-3</v>
      </c>
      <c r="E22" s="7">
        <f t="shared" si="1"/>
        <v>2.4320000000000001E-2</v>
      </c>
      <c r="F22" s="7">
        <f t="shared" si="2"/>
        <v>2.7359999999999999E-2</v>
      </c>
      <c r="G22" s="7"/>
      <c r="H22" s="7">
        <v>3.04E-2</v>
      </c>
      <c r="I22">
        <v>5.5066666666666668</v>
      </c>
    </row>
    <row r="23" spans="2:9" x14ac:dyDescent="0.25">
      <c r="B23" s="14">
        <v>1983</v>
      </c>
      <c r="C23" s="7">
        <v>1.7500000000000002E-2</v>
      </c>
      <c r="D23" s="7">
        <f t="shared" si="0"/>
        <v>5.2500000000000003E-3</v>
      </c>
      <c r="E23" s="7">
        <f t="shared" si="1"/>
        <v>1.4000000000000002E-2</v>
      </c>
      <c r="F23" s="7">
        <f t="shared" si="2"/>
        <v>1.5750000000000004E-2</v>
      </c>
      <c r="G23" s="7"/>
      <c r="H23" s="7">
        <v>1.7500000000000002E-2</v>
      </c>
      <c r="I23">
        <v>3.0033333333333334</v>
      </c>
    </row>
    <row r="24" spans="2:9" x14ac:dyDescent="0.25">
      <c r="B24" s="14"/>
      <c r="C24" s="7">
        <v>2.5399999999999999E-2</v>
      </c>
      <c r="D24" s="7">
        <f t="shared" si="0"/>
        <v>7.6199999999999992E-3</v>
      </c>
      <c r="E24" s="7">
        <f t="shared" si="1"/>
        <v>2.0320000000000001E-2</v>
      </c>
      <c r="F24" s="7">
        <f t="shared" si="2"/>
        <v>2.2859999999999998E-2</v>
      </c>
      <c r="G24" s="7"/>
      <c r="H24" s="7">
        <v>2.5399999999999999E-2</v>
      </c>
      <c r="I24">
        <v>3.42</v>
      </c>
    </row>
    <row r="25" spans="2:9" x14ac:dyDescent="0.25">
      <c r="B25" s="14"/>
      <c r="C25" s="7">
        <v>2.9600000000000001E-2</v>
      </c>
      <c r="D25" s="7">
        <f t="shared" si="0"/>
        <v>8.8800000000000007E-3</v>
      </c>
      <c r="E25" s="7">
        <f t="shared" si="1"/>
        <v>2.3680000000000003E-2</v>
      </c>
      <c r="F25" s="7">
        <f t="shared" si="2"/>
        <v>2.664E-2</v>
      </c>
      <c r="G25" s="7"/>
      <c r="H25" s="7">
        <v>2.9600000000000001E-2</v>
      </c>
      <c r="I25">
        <v>-1.2166666666666668</v>
      </c>
    </row>
    <row r="26" spans="2:9" x14ac:dyDescent="0.25">
      <c r="B26" s="14"/>
      <c r="C26" s="7">
        <v>5.3100000000000001E-2</v>
      </c>
      <c r="D26" s="7">
        <f t="shared" si="0"/>
        <v>1.593E-2</v>
      </c>
      <c r="E26" s="7">
        <f t="shared" si="1"/>
        <v>4.2480000000000004E-2</v>
      </c>
      <c r="F26" s="7">
        <f t="shared" si="2"/>
        <v>4.7789999999999999E-2</v>
      </c>
      <c r="G26" s="7"/>
      <c r="H26" s="7">
        <v>5.3100000000000001E-2</v>
      </c>
      <c r="I26">
        <v>-1.0199999999999998</v>
      </c>
    </row>
    <row r="27" spans="2:9" x14ac:dyDescent="0.25">
      <c r="B27" s="14">
        <v>1984</v>
      </c>
      <c r="C27" s="7">
        <v>3.3500000000000002E-2</v>
      </c>
      <c r="D27" s="7">
        <f t="shared" si="0"/>
        <v>1.005E-2</v>
      </c>
      <c r="E27" s="7">
        <f t="shared" si="1"/>
        <v>2.6800000000000004E-2</v>
      </c>
      <c r="F27" s="7">
        <f t="shared" si="2"/>
        <v>3.0150000000000003E-2</v>
      </c>
      <c r="G27" s="7"/>
      <c r="H27" s="7">
        <v>3.3500000000000002E-2</v>
      </c>
      <c r="I27">
        <v>-2.0366666666666666</v>
      </c>
    </row>
    <row r="28" spans="2:9" x14ac:dyDescent="0.25">
      <c r="B28" s="14"/>
      <c r="C28" s="7">
        <v>3.1600000000000003E-2</v>
      </c>
      <c r="D28" s="7">
        <f t="shared" si="0"/>
        <v>9.4800000000000006E-3</v>
      </c>
      <c r="E28" s="7">
        <f t="shared" si="1"/>
        <v>2.5280000000000004E-2</v>
      </c>
      <c r="F28" s="7">
        <f t="shared" si="2"/>
        <v>2.8440000000000003E-2</v>
      </c>
      <c r="G28" s="7"/>
      <c r="H28" s="7">
        <v>3.1600000000000003E-2</v>
      </c>
      <c r="I28">
        <v>-1.5566666666666666</v>
      </c>
    </row>
    <row r="29" spans="2:9" x14ac:dyDescent="0.25">
      <c r="B29" s="14"/>
      <c r="C29" s="7">
        <v>2.46E-2</v>
      </c>
      <c r="D29" s="7">
        <f t="shared" si="0"/>
        <v>7.3799999999999994E-3</v>
      </c>
      <c r="E29" s="7">
        <f t="shared" si="1"/>
        <v>1.9680000000000003E-2</v>
      </c>
      <c r="F29" s="7">
        <f t="shared" si="2"/>
        <v>2.214E-2</v>
      </c>
      <c r="G29" s="7"/>
      <c r="H29" s="7">
        <v>2.46E-2</v>
      </c>
      <c r="I29">
        <v>2.2466666666666666</v>
      </c>
    </row>
    <row r="30" spans="2:9" x14ac:dyDescent="0.25">
      <c r="B30" s="14"/>
      <c r="C30" s="7">
        <v>4.2099999999999999E-2</v>
      </c>
      <c r="D30" s="7">
        <f t="shared" si="0"/>
        <v>1.2629999999999999E-2</v>
      </c>
      <c r="E30" s="7">
        <f t="shared" si="1"/>
        <v>3.3680000000000002E-2</v>
      </c>
      <c r="F30" s="7">
        <f t="shared" si="2"/>
        <v>3.789E-2</v>
      </c>
      <c r="G30" s="7"/>
      <c r="H30" s="7">
        <v>4.2099999999999999E-2</v>
      </c>
      <c r="I30">
        <v>-0.25333333333333335</v>
      </c>
    </row>
    <row r="31" spans="2:9" x14ac:dyDescent="0.25">
      <c r="B31" s="14">
        <v>1985</v>
      </c>
      <c r="C31" s="7">
        <v>2.0799999999999999E-2</v>
      </c>
      <c r="D31" s="7">
        <f t="shared" si="0"/>
        <v>6.2399999999999999E-3</v>
      </c>
      <c r="E31" s="7">
        <f t="shared" si="1"/>
        <v>1.6639999999999999E-2</v>
      </c>
      <c r="F31" s="7">
        <f t="shared" si="2"/>
        <v>1.8720000000000001E-2</v>
      </c>
      <c r="G31" s="7"/>
      <c r="H31" s="7">
        <v>2.0799999999999999E-2</v>
      </c>
      <c r="I31">
        <v>2.7900000000000005</v>
      </c>
    </row>
    <row r="32" spans="2:9" x14ac:dyDescent="0.25">
      <c r="B32" s="14"/>
      <c r="C32" s="7">
        <v>2.5999999999999999E-2</v>
      </c>
      <c r="D32" s="7">
        <f t="shared" si="0"/>
        <v>7.7999999999999996E-3</v>
      </c>
      <c r="E32" s="7">
        <f t="shared" si="1"/>
        <v>2.0799999999999999E-2</v>
      </c>
      <c r="F32" s="7">
        <f t="shared" si="2"/>
        <v>2.3400000000000001E-2</v>
      </c>
      <c r="G32" s="7"/>
      <c r="H32" s="7">
        <v>2.5999999999999999E-2</v>
      </c>
      <c r="I32">
        <v>1.8</v>
      </c>
    </row>
    <row r="33" spans="2:9" x14ac:dyDescent="0.25">
      <c r="B33" s="14"/>
      <c r="C33" s="7">
        <v>2.3900000000000001E-2</v>
      </c>
      <c r="D33" s="7">
        <f t="shared" si="0"/>
        <v>7.1700000000000002E-3</v>
      </c>
      <c r="E33" s="7">
        <f t="shared" si="1"/>
        <v>1.9120000000000002E-2</v>
      </c>
      <c r="F33" s="7">
        <f t="shared" si="2"/>
        <v>2.1510000000000001E-2</v>
      </c>
      <c r="G33" s="7"/>
      <c r="H33" s="7">
        <v>2.3900000000000001E-2</v>
      </c>
      <c r="I33">
        <v>-2.1</v>
      </c>
    </row>
    <row r="34" spans="2:9" x14ac:dyDescent="0.25">
      <c r="B34" s="14"/>
      <c r="C34" s="7">
        <v>3.73E-2</v>
      </c>
      <c r="D34" s="7">
        <f t="shared" si="0"/>
        <v>1.119E-2</v>
      </c>
      <c r="E34" s="7">
        <f t="shared" si="1"/>
        <v>2.9840000000000002E-2</v>
      </c>
      <c r="F34" s="7">
        <f t="shared" si="2"/>
        <v>3.3570000000000003E-2</v>
      </c>
      <c r="G34" s="7"/>
      <c r="H34" s="7">
        <v>3.73E-2</v>
      </c>
      <c r="I34">
        <v>4.793333333333333</v>
      </c>
    </row>
    <row r="35" spans="2:9" x14ac:dyDescent="0.25">
      <c r="B35" s="14">
        <v>1986</v>
      </c>
      <c r="C35" s="7">
        <v>2.0299999999999999E-2</v>
      </c>
      <c r="D35" s="7">
        <f t="shared" si="0"/>
        <v>6.0899999999999991E-3</v>
      </c>
      <c r="E35" s="7">
        <f t="shared" si="1"/>
        <v>1.6240000000000001E-2</v>
      </c>
      <c r="F35" s="7">
        <f t="shared" si="2"/>
        <v>1.8269999999999998E-2</v>
      </c>
      <c r="G35" s="7"/>
      <c r="H35" s="7">
        <v>2.0299999999999999E-2</v>
      </c>
      <c r="I35">
        <v>4.22</v>
      </c>
    </row>
    <row r="36" spans="2:9" x14ac:dyDescent="0.25">
      <c r="B36" s="14"/>
      <c r="C36" s="7">
        <v>1.9599999999999999E-2</v>
      </c>
      <c r="D36" s="7">
        <f t="shared" si="0"/>
        <v>5.8799999999999998E-3</v>
      </c>
      <c r="E36" s="7">
        <f t="shared" si="1"/>
        <v>1.5679999999999999E-2</v>
      </c>
      <c r="F36" s="7">
        <f t="shared" si="2"/>
        <v>1.7639999999999999E-2</v>
      </c>
      <c r="G36" s="7"/>
      <c r="H36" s="7">
        <v>1.9599999999999999E-2</v>
      </c>
      <c r="I36">
        <v>1.4466666666666665</v>
      </c>
    </row>
    <row r="37" spans="2:9" x14ac:dyDescent="0.25">
      <c r="B37" s="14"/>
      <c r="C37" s="7">
        <v>1.4999999999999999E-2</v>
      </c>
      <c r="D37" s="7">
        <f t="shared" si="0"/>
        <v>4.4999999999999997E-3</v>
      </c>
      <c r="E37" s="7">
        <f t="shared" si="1"/>
        <v>1.2E-2</v>
      </c>
      <c r="F37" s="7">
        <f t="shared" si="2"/>
        <v>1.35E-2</v>
      </c>
      <c r="G37" s="7"/>
      <c r="H37" s="7">
        <v>1.4999999999999999E-2</v>
      </c>
      <c r="I37">
        <v>-2.9933333333333336</v>
      </c>
    </row>
    <row r="38" spans="2:9" x14ac:dyDescent="0.25">
      <c r="B38" s="14"/>
      <c r="C38" s="7">
        <v>2.5700000000000001E-2</v>
      </c>
      <c r="D38" s="7">
        <f t="shared" si="0"/>
        <v>7.7099999999999998E-3</v>
      </c>
      <c r="E38" s="7">
        <f t="shared" si="1"/>
        <v>2.0560000000000002E-2</v>
      </c>
      <c r="F38" s="7">
        <f t="shared" si="2"/>
        <v>2.3130000000000001E-2</v>
      </c>
      <c r="G38" s="7"/>
      <c r="H38" s="7">
        <v>2.5700000000000001E-2</v>
      </c>
      <c r="I38">
        <v>0.85333333333333339</v>
      </c>
    </row>
    <row r="39" spans="2:9" x14ac:dyDescent="0.25">
      <c r="B39" s="14">
        <v>1987</v>
      </c>
      <c r="C39" s="7">
        <v>1.83E-2</v>
      </c>
      <c r="D39" s="7">
        <f t="shared" si="0"/>
        <v>5.4900000000000001E-3</v>
      </c>
      <c r="E39" s="7">
        <f t="shared" si="1"/>
        <v>1.464E-2</v>
      </c>
      <c r="F39" s="7">
        <f t="shared" si="2"/>
        <v>1.6470000000000002E-2</v>
      </c>
      <c r="G39" s="7"/>
      <c r="H39" s="7">
        <v>1.83E-2</v>
      </c>
      <c r="I39">
        <v>6.166666666666667</v>
      </c>
    </row>
    <row r="40" spans="2:9" x14ac:dyDescent="0.25">
      <c r="B40" s="14"/>
      <c r="C40" s="7">
        <v>1.1900000000000001E-2</v>
      </c>
      <c r="D40" s="7">
        <f t="shared" si="0"/>
        <v>3.5700000000000003E-3</v>
      </c>
      <c r="E40" s="7">
        <f t="shared" si="1"/>
        <v>9.5200000000000007E-3</v>
      </c>
      <c r="F40" s="7">
        <f t="shared" si="2"/>
        <v>1.0710000000000001E-2</v>
      </c>
      <c r="G40" s="7"/>
      <c r="H40" s="7">
        <v>1.1900000000000001E-2</v>
      </c>
      <c r="I40">
        <v>0.64666666666666672</v>
      </c>
    </row>
    <row r="41" spans="2:9" x14ac:dyDescent="0.25">
      <c r="B41" s="14"/>
      <c r="C41" s="7">
        <v>2.0899999999999998E-2</v>
      </c>
      <c r="D41" s="7">
        <f t="shared" si="0"/>
        <v>6.2699999999999995E-3</v>
      </c>
      <c r="E41" s="7">
        <f t="shared" si="1"/>
        <v>1.6719999999999999E-2</v>
      </c>
      <c r="F41" s="7">
        <f t="shared" si="2"/>
        <v>1.881E-2</v>
      </c>
      <c r="G41" s="7"/>
      <c r="H41" s="7">
        <v>2.0899999999999998E-2</v>
      </c>
      <c r="I41">
        <v>1.5933333333333335</v>
      </c>
    </row>
    <row r="42" spans="2:9" x14ac:dyDescent="0.25">
      <c r="B42" s="14"/>
      <c r="C42" s="7">
        <v>2.6700000000000002E-2</v>
      </c>
      <c r="D42" s="7">
        <f t="shared" si="0"/>
        <v>8.0099999999999998E-3</v>
      </c>
      <c r="E42" s="7">
        <f t="shared" si="1"/>
        <v>2.1360000000000004E-2</v>
      </c>
      <c r="F42" s="7">
        <f t="shared" si="2"/>
        <v>2.4030000000000003E-2</v>
      </c>
      <c r="G42" s="7"/>
      <c r="H42" s="7">
        <v>2.6700000000000002E-2</v>
      </c>
      <c r="I42">
        <v>-8.0666666666666664</v>
      </c>
    </row>
    <row r="43" spans="2:9" x14ac:dyDescent="0.25">
      <c r="B43" s="14">
        <v>1988</v>
      </c>
      <c r="C43" s="7">
        <v>1.84E-2</v>
      </c>
      <c r="D43" s="7">
        <f t="shared" si="0"/>
        <v>5.5199999999999997E-3</v>
      </c>
      <c r="E43" s="7">
        <f t="shared" si="1"/>
        <v>1.472E-2</v>
      </c>
      <c r="F43" s="7">
        <f t="shared" si="2"/>
        <v>1.6560000000000002E-2</v>
      </c>
      <c r="G43" s="7"/>
      <c r="H43" s="7">
        <v>1.84E-2</v>
      </c>
      <c r="I43">
        <v>2.2300000000000004</v>
      </c>
    </row>
    <row r="44" spans="2:9" x14ac:dyDescent="0.25">
      <c r="B44" s="14"/>
      <c r="C44" s="8">
        <v>0.02</v>
      </c>
      <c r="D44" s="7">
        <f t="shared" si="0"/>
        <v>6.0000000000000001E-3</v>
      </c>
      <c r="E44" s="7">
        <f t="shared" si="1"/>
        <v>1.6E-2</v>
      </c>
      <c r="F44" s="7">
        <f t="shared" si="2"/>
        <v>1.8000000000000002E-2</v>
      </c>
      <c r="G44" s="7"/>
      <c r="H44" s="8">
        <v>0.02</v>
      </c>
      <c r="I44">
        <v>1.6866666666666668</v>
      </c>
    </row>
    <row r="45" spans="2:9" x14ac:dyDescent="0.25">
      <c r="B45" s="14"/>
      <c r="C45" s="7">
        <v>2.3900000000000001E-2</v>
      </c>
      <c r="D45" s="7">
        <f t="shared" si="0"/>
        <v>7.1700000000000002E-3</v>
      </c>
      <c r="E45" s="7">
        <f t="shared" si="1"/>
        <v>1.9120000000000002E-2</v>
      </c>
      <c r="F45" s="7">
        <f t="shared" si="2"/>
        <v>2.1510000000000001E-2</v>
      </c>
      <c r="G45" s="7"/>
      <c r="H45" s="7">
        <v>2.3900000000000001E-2</v>
      </c>
      <c r="I45">
        <v>-0.42000000000000021</v>
      </c>
    </row>
    <row r="46" spans="2:9" x14ac:dyDescent="0.25">
      <c r="B46" s="14"/>
      <c r="C46" s="7">
        <v>3.0700000000000002E-2</v>
      </c>
      <c r="D46" s="7">
        <f t="shared" si="0"/>
        <v>9.2099999999999994E-3</v>
      </c>
      <c r="E46" s="7">
        <f t="shared" si="1"/>
        <v>2.4560000000000002E-2</v>
      </c>
      <c r="F46" s="7">
        <f t="shared" si="2"/>
        <v>2.7630000000000002E-2</v>
      </c>
      <c r="G46" s="7"/>
      <c r="H46" s="7">
        <v>3.0700000000000002E-2</v>
      </c>
      <c r="I46">
        <v>0.11666666666666663</v>
      </c>
    </row>
    <row r="47" spans="2:9" x14ac:dyDescent="0.25">
      <c r="B47" s="14">
        <v>1989</v>
      </c>
      <c r="C47" s="7">
        <v>1.7500000000000002E-2</v>
      </c>
      <c r="D47" s="7">
        <f t="shared" si="0"/>
        <v>5.2500000000000003E-3</v>
      </c>
      <c r="E47" s="7">
        <f t="shared" si="1"/>
        <v>1.4000000000000002E-2</v>
      </c>
      <c r="F47" s="7">
        <f t="shared" si="2"/>
        <v>1.5750000000000004E-2</v>
      </c>
      <c r="G47" s="7"/>
      <c r="H47" s="7">
        <v>1.7500000000000002E-2</v>
      </c>
      <c r="I47">
        <v>1.8066666666666666</v>
      </c>
    </row>
    <row r="48" spans="2:9" x14ac:dyDescent="0.25">
      <c r="B48" s="14"/>
      <c r="C48" s="8">
        <v>0.02</v>
      </c>
      <c r="D48" s="7">
        <f t="shared" si="0"/>
        <v>6.0000000000000001E-3</v>
      </c>
      <c r="E48" s="7">
        <f t="shared" si="1"/>
        <v>1.6E-2</v>
      </c>
      <c r="F48" s="7">
        <f t="shared" si="2"/>
        <v>1.8000000000000002E-2</v>
      </c>
      <c r="G48" s="7"/>
      <c r="H48" s="8">
        <v>0.02</v>
      </c>
      <c r="I48">
        <v>2.11</v>
      </c>
    </row>
    <row r="49" spans="2:9" x14ac:dyDescent="0.25">
      <c r="B49" s="14"/>
      <c r="C49" s="7">
        <v>2.0500000000000001E-2</v>
      </c>
      <c r="D49" s="7">
        <f t="shared" si="0"/>
        <v>6.1500000000000001E-3</v>
      </c>
      <c r="E49" s="7">
        <f t="shared" si="1"/>
        <v>1.6400000000000001E-2</v>
      </c>
      <c r="F49" s="7">
        <f t="shared" si="2"/>
        <v>1.8450000000000001E-2</v>
      </c>
      <c r="G49" s="7"/>
      <c r="H49" s="7">
        <v>2.0500000000000001E-2</v>
      </c>
      <c r="I49">
        <v>2.6266666666666669</v>
      </c>
    </row>
    <row r="50" spans="2:9" x14ac:dyDescent="0.25">
      <c r="B50" s="14"/>
      <c r="C50" s="7">
        <v>1.7500000000000002E-2</v>
      </c>
      <c r="D50" s="7">
        <f t="shared" si="0"/>
        <v>5.2500000000000003E-3</v>
      </c>
      <c r="E50" s="7">
        <f t="shared" si="1"/>
        <v>1.4000000000000002E-2</v>
      </c>
      <c r="F50" s="7">
        <f t="shared" si="2"/>
        <v>1.5750000000000004E-2</v>
      </c>
      <c r="G50" s="7"/>
      <c r="H50" s="7">
        <v>1.7500000000000002E-2</v>
      </c>
      <c r="I50">
        <v>-0.49333333333333323</v>
      </c>
    </row>
    <row r="51" spans="2:9" x14ac:dyDescent="0.25">
      <c r="B51" s="14">
        <v>1990</v>
      </c>
      <c r="C51" s="7">
        <v>1.38E-2</v>
      </c>
      <c r="D51" s="7">
        <f t="shared" si="0"/>
        <v>4.1399999999999996E-3</v>
      </c>
      <c r="E51" s="7">
        <f t="shared" si="1"/>
        <v>1.1040000000000001E-2</v>
      </c>
      <c r="F51" s="7">
        <f t="shared" si="2"/>
        <v>1.242E-2</v>
      </c>
      <c r="G51" s="7"/>
      <c r="H51" s="7">
        <v>1.38E-2</v>
      </c>
      <c r="I51">
        <v>-1.6366666666666665</v>
      </c>
    </row>
    <row r="52" spans="2:9" x14ac:dyDescent="0.25">
      <c r="B52" s="14"/>
      <c r="C52" s="7">
        <v>1.52E-2</v>
      </c>
      <c r="D52" s="7">
        <f t="shared" si="0"/>
        <v>4.5599999999999998E-3</v>
      </c>
      <c r="E52" s="7">
        <f t="shared" si="1"/>
        <v>1.2160000000000001E-2</v>
      </c>
      <c r="F52" s="7">
        <f t="shared" si="2"/>
        <v>1.3679999999999999E-2</v>
      </c>
      <c r="G52" s="7"/>
      <c r="H52" s="7">
        <v>1.52E-2</v>
      </c>
      <c r="I52">
        <v>1.3233333333333335</v>
      </c>
    </row>
    <row r="53" spans="2:9" x14ac:dyDescent="0.25">
      <c r="B53" s="14"/>
      <c r="C53" s="7">
        <v>8.3999999999999995E-3</v>
      </c>
      <c r="D53" s="7">
        <f t="shared" si="0"/>
        <v>2.5199999999999997E-3</v>
      </c>
      <c r="E53" s="7">
        <f t="shared" si="1"/>
        <v>6.7200000000000003E-3</v>
      </c>
      <c r="F53" s="7">
        <f t="shared" si="2"/>
        <v>7.5599999999999999E-3</v>
      </c>
      <c r="G53" s="7"/>
      <c r="H53" s="7">
        <v>8.3999999999999995E-3</v>
      </c>
      <c r="I53">
        <v>-6.0533333333333337</v>
      </c>
    </row>
    <row r="54" spans="2:9" x14ac:dyDescent="0.25">
      <c r="B54" s="14"/>
      <c r="C54" s="7">
        <v>-1.43E-2</v>
      </c>
      <c r="D54" s="7">
        <f t="shared" si="0"/>
        <v>-4.2899999999999995E-3</v>
      </c>
      <c r="E54" s="7">
        <f t="shared" si="1"/>
        <v>-1.1440000000000001E-2</v>
      </c>
      <c r="F54" s="7">
        <f t="shared" si="2"/>
        <v>-1.2870000000000001E-2</v>
      </c>
      <c r="G54" s="7"/>
      <c r="H54" s="7">
        <v>-1.43E-2</v>
      </c>
      <c r="I54">
        <v>2.2966666666666664</v>
      </c>
    </row>
    <row r="55" spans="2:9" x14ac:dyDescent="0.25">
      <c r="B55" s="14">
        <v>1991</v>
      </c>
      <c r="C55" s="7">
        <v>5.0000000000000001E-4</v>
      </c>
      <c r="D55" s="7">
        <f t="shared" si="0"/>
        <v>1.4999999999999999E-4</v>
      </c>
      <c r="E55" s="7">
        <f t="shared" si="1"/>
        <v>4.0000000000000002E-4</v>
      </c>
      <c r="F55" s="7">
        <f t="shared" si="2"/>
        <v>4.5000000000000004E-4</v>
      </c>
      <c r="G55" s="7"/>
      <c r="H55" s="7">
        <v>5.0000000000000001E-4</v>
      </c>
      <c r="I55">
        <v>4.8433333333333337</v>
      </c>
    </row>
    <row r="56" spans="2:9" x14ac:dyDescent="0.25">
      <c r="B56" s="14"/>
      <c r="C56" s="7">
        <v>1E-4</v>
      </c>
      <c r="D56" s="7">
        <f t="shared" si="0"/>
        <v>3.0000000000000001E-5</v>
      </c>
      <c r="E56" s="7">
        <f t="shared" si="1"/>
        <v>8.0000000000000007E-5</v>
      </c>
      <c r="F56" s="7">
        <f t="shared" si="2"/>
        <v>9.0000000000000006E-5</v>
      </c>
      <c r="G56" s="7"/>
      <c r="H56" s="7">
        <v>1E-4</v>
      </c>
      <c r="I56">
        <v>-0.52666666666666673</v>
      </c>
    </row>
    <row r="57" spans="2:9" x14ac:dyDescent="0.25">
      <c r="B57" s="14"/>
      <c r="C57" s="7">
        <v>-3.3E-3</v>
      </c>
      <c r="D57" s="7">
        <f t="shared" si="0"/>
        <v>-9.8999999999999999E-4</v>
      </c>
      <c r="E57" s="7">
        <f t="shared" si="1"/>
        <v>-2.64E-3</v>
      </c>
      <c r="F57" s="7">
        <f t="shared" si="2"/>
        <v>-2.97E-3</v>
      </c>
      <c r="G57" s="7"/>
      <c r="H57" s="7">
        <v>-3.3E-3</v>
      </c>
      <c r="I57">
        <v>1.656666666666667</v>
      </c>
    </row>
    <row r="58" spans="2:9" x14ac:dyDescent="0.25">
      <c r="B58" s="14"/>
      <c r="C58" s="7">
        <v>-5.33E-2</v>
      </c>
      <c r="D58" s="7">
        <f t="shared" si="0"/>
        <v>-1.5990000000000001E-2</v>
      </c>
      <c r="E58" s="7">
        <f t="shared" si="1"/>
        <v>-4.2640000000000004E-2</v>
      </c>
      <c r="F58" s="7">
        <f t="shared" si="2"/>
        <v>-4.7969999999999999E-2</v>
      </c>
      <c r="G58" s="7"/>
      <c r="H58" s="7">
        <v>-5.33E-2</v>
      </c>
      <c r="I58">
        <v>2.64</v>
      </c>
    </row>
    <row r="59" spans="2:9" x14ac:dyDescent="0.25">
      <c r="B59" s="14">
        <v>1992</v>
      </c>
      <c r="C59" s="7">
        <v>-2.9999999999999997E-4</v>
      </c>
      <c r="D59" s="7">
        <f t="shared" si="0"/>
        <v>-8.9999999999999992E-5</v>
      </c>
      <c r="E59" s="7">
        <f t="shared" si="1"/>
        <v>-2.3999999999999998E-4</v>
      </c>
      <c r="F59" s="7">
        <f t="shared" si="2"/>
        <v>-2.7E-4</v>
      </c>
      <c r="G59" s="7"/>
      <c r="H59" s="7">
        <v>-2.9999999999999997E-4</v>
      </c>
      <c r="I59">
        <v>-0.71666666666666667</v>
      </c>
    </row>
    <row r="60" spans="2:9" x14ac:dyDescent="0.25">
      <c r="B60" s="14"/>
      <c r="C60" s="7">
        <v>-1.03E-2</v>
      </c>
      <c r="D60" s="7">
        <f t="shared" si="0"/>
        <v>-3.0899999999999999E-3</v>
      </c>
      <c r="E60" s="7">
        <f t="shared" si="1"/>
        <v>-8.2400000000000008E-3</v>
      </c>
      <c r="F60" s="7">
        <f t="shared" si="2"/>
        <v>-9.2700000000000005E-3</v>
      </c>
      <c r="G60" s="7"/>
      <c r="H60" s="7">
        <v>-1.03E-2</v>
      </c>
      <c r="I60">
        <v>-0.3199999999999999</v>
      </c>
    </row>
    <row r="61" spans="2:9" x14ac:dyDescent="0.25">
      <c r="B61" s="14"/>
      <c r="C61" s="7">
        <v>-4.4000000000000003E-3</v>
      </c>
      <c r="D61" s="7">
        <f t="shared" si="0"/>
        <v>-1.32E-3</v>
      </c>
      <c r="E61" s="7">
        <f t="shared" si="1"/>
        <v>-3.5200000000000006E-3</v>
      </c>
      <c r="F61" s="7">
        <f t="shared" si="2"/>
        <v>-3.96E-3</v>
      </c>
      <c r="G61" s="7"/>
      <c r="H61" s="7">
        <v>-4.4000000000000003E-3</v>
      </c>
      <c r="I61">
        <v>0.86</v>
      </c>
    </row>
    <row r="62" spans="2:9" x14ac:dyDescent="0.25">
      <c r="B62" s="14"/>
      <c r="C62" s="7">
        <v>-2.81E-2</v>
      </c>
      <c r="D62" s="7">
        <f t="shared" si="0"/>
        <v>-8.43E-3</v>
      </c>
      <c r="E62" s="7">
        <f t="shared" si="1"/>
        <v>-2.248E-2</v>
      </c>
      <c r="F62" s="7">
        <f t="shared" si="2"/>
        <v>-2.529E-2</v>
      </c>
      <c r="G62" s="7"/>
      <c r="H62" s="7">
        <v>-2.81E-2</v>
      </c>
      <c r="I62">
        <v>2.226666666666667</v>
      </c>
    </row>
    <row r="63" spans="2:9" x14ac:dyDescent="0.25">
      <c r="B63" s="14">
        <v>1993</v>
      </c>
      <c r="C63" s="7">
        <v>7.7000000000000002E-3</v>
      </c>
      <c r="D63" s="7">
        <f t="shared" si="0"/>
        <v>2.31E-3</v>
      </c>
      <c r="E63" s="7">
        <f t="shared" si="1"/>
        <v>6.1600000000000005E-3</v>
      </c>
      <c r="F63" s="7">
        <f t="shared" si="2"/>
        <v>6.9300000000000004E-3</v>
      </c>
      <c r="G63" s="7"/>
      <c r="H63" s="7">
        <v>7.7000000000000002E-3</v>
      </c>
      <c r="I63">
        <v>1.1199999999999999</v>
      </c>
    </row>
    <row r="64" spans="2:9" x14ac:dyDescent="0.25">
      <c r="B64" s="14"/>
      <c r="C64" s="7">
        <v>-2.3999999999999998E-3</v>
      </c>
      <c r="D64" s="7">
        <f t="shared" si="0"/>
        <v>-7.1999999999999994E-4</v>
      </c>
      <c r="E64" s="7">
        <f t="shared" si="1"/>
        <v>-1.9199999999999998E-3</v>
      </c>
      <c r="F64" s="7">
        <f t="shared" si="2"/>
        <v>-2.16E-3</v>
      </c>
      <c r="G64" s="7"/>
      <c r="H64" s="7">
        <v>-2.3999999999999998E-3</v>
      </c>
      <c r="I64">
        <v>4.666666666666669E-2</v>
      </c>
    </row>
    <row r="65" spans="2:9" x14ac:dyDescent="0.25">
      <c r="B65" s="14"/>
      <c r="C65" s="7">
        <v>1.0999999999999999E-2</v>
      </c>
      <c r="D65" s="7">
        <f t="shared" si="0"/>
        <v>3.2999999999999995E-3</v>
      </c>
      <c r="E65" s="7">
        <f t="shared" si="1"/>
        <v>8.8000000000000005E-3</v>
      </c>
      <c r="F65" s="7">
        <f t="shared" si="2"/>
        <v>9.8999999999999991E-3</v>
      </c>
      <c r="G65" s="7"/>
      <c r="H65" s="7">
        <v>1.0999999999999999E-2</v>
      </c>
      <c r="I65">
        <v>1.0866666666666667</v>
      </c>
    </row>
    <row r="66" spans="2:9" x14ac:dyDescent="0.25">
      <c r="B66" s="14"/>
      <c r="C66" s="7">
        <v>-2.5000000000000001E-3</v>
      </c>
      <c r="D66" s="7">
        <f t="shared" si="0"/>
        <v>-7.5000000000000002E-4</v>
      </c>
      <c r="E66" s="7">
        <f t="shared" si="1"/>
        <v>-2E-3</v>
      </c>
      <c r="F66" s="7">
        <f t="shared" si="2"/>
        <v>-2.2500000000000003E-3</v>
      </c>
      <c r="G66" s="7"/>
      <c r="H66" s="7">
        <v>-2.5000000000000001E-3</v>
      </c>
      <c r="I66">
        <v>0.38999999999999996</v>
      </c>
    </row>
    <row r="67" spans="2:9" x14ac:dyDescent="0.25">
      <c r="B67" s="14">
        <v>1994</v>
      </c>
      <c r="C67" s="7">
        <v>1.3100000000000001E-2</v>
      </c>
      <c r="D67" s="7">
        <f t="shared" si="0"/>
        <v>3.9300000000000003E-3</v>
      </c>
      <c r="E67" s="7">
        <f t="shared" si="1"/>
        <v>1.0480000000000001E-2</v>
      </c>
      <c r="F67" s="7">
        <f t="shared" si="2"/>
        <v>1.179E-2</v>
      </c>
      <c r="G67" s="7"/>
      <c r="H67" s="7">
        <v>1.3100000000000001E-2</v>
      </c>
      <c r="I67">
        <v>-1.4900000000000002</v>
      </c>
    </row>
    <row r="68" spans="2:9" x14ac:dyDescent="0.25">
      <c r="B68" s="14"/>
      <c r="C68" s="7">
        <v>1.54E-2</v>
      </c>
      <c r="D68" s="7">
        <f t="shared" ref="D68:D131" si="3">0.3*C68</f>
        <v>4.62E-3</v>
      </c>
      <c r="E68" s="7">
        <f t="shared" ref="E68:E131" si="4">0.8*C68</f>
        <v>1.2320000000000001E-2</v>
      </c>
      <c r="F68" s="7">
        <f t="shared" ref="F68:F131" si="5">0.9*C68</f>
        <v>1.3860000000000001E-2</v>
      </c>
      <c r="G68" s="7"/>
      <c r="H68" s="7">
        <v>1.54E-2</v>
      </c>
      <c r="I68">
        <v>-0.59</v>
      </c>
    </row>
    <row r="69" spans="2:9" x14ac:dyDescent="0.25">
      <c r="B69" s="14"/>
      <c r="C69" s="7">
        <v>1.5100000000000001E-2</v>
      </c>
      <c r="D69" s="7">
        <f t="shared" si="3"/>
        <v>4.5300000000000002E-3</v>
      </c>
      <c r="E69" s="7">
        <f t="shared" si="4"/>
        <v>1.208E-2</v>
      </c>
      <c r="F69" s="7">
        <f t="shared" si="5"/>
        <v>1.3590000000000001E-2</v>
      </c>
      <c r="G69" s="7"/>
      <c r="H69" s="7">
        <v>1.5100000000000001E-2</v>
      </c>
      <c r="I69">
        <v>1.5066666666666666</v>
      </c>
    </row>
    <row r="70" spans="2:9" x14ac:dyDescent="0.25">
      <c r="B70" s="14"/>
      <c r="C70" s="7">
        <v>1.8800000000000001E-2</v>
      </c>
      <c r="D70" s="7">
        <f t="shared" si="3"/>
        <v>5.64E-3</v>
      </c>
      <c r="E70" s="7">
        <f t="shared" si="4"/>
        <v>1.5040000000000001E-2</v>
      </c>
      <c r="F70" s="7">
        <f t="shared" si="5"/>
        <v>1.6920000000000001E-2</v>
      </c>
      <c r="G70" s="7"/>
      <c r="H70" s="7">
        <v>1.8800000000000001E-2</v>
      </c>
      <c r="I70">
        <v>-0.6133333333333334</v>
      </c>
    </row>
    <row r="71" spans="2:9" x14ac:dyDescent="0.25">
      <c r="B71" s="14">
        <v>1995</v>
      </c>
      <c r="C71" s="7">
        <v>2.1100000000000001E-2</v>
      </c>
      <c r="D71" s="7">
        <f t="shared" si="3"/>
        <v>6.3299999999999997E-3</v>
      </c>
      <c r="E71" s="7">
        <f t="shared" si="4"/>
        <v>1.6880000000000003E-2</v>
      </c>
      <c r="F71" s="7">
        <f t="shared" si="5"/>
        <v>1.899E-2</v>
      </c>
      <c r="G71" s="7"/>
      <c r="H71" s="7">
        <v>2.1100000000000001E-2</v>
      </c>
      <c r="I71">
        <v>2.5366666666666666</v>
      </c>
    </row>
    <row r="72" spans="2:9" x14ac:dyDescent="0.25">
      <c r="B72" s="14"/>
      <c r="C72" s="7">
        <v>2.0799999999999999E-2</v>
      </c>
      <c r="D72" s="7">
        <f t="shared" si="3"/>
        <v>6.2399999999999999E-3</v>
      </c>
      <c r="E72" s="7">
        <f t="shared" si="4"/>
        <v>1.6639999999999999E-2</v>
      </c>
      <c r="F72" s="7">
        <f t="shared" si="5"/>
        <v>1.8720000000000001E-2</v>
      </c>
      <c r="G72" s="7"/>
      <c r="H72" s="7">
        <v>2.0799999999999999E-2</v>
      </c>
      <c r="I72">
        <v>2.5766666666666667</v>
      </c>
    </row>
    <row r="73" spans="2:9" x14ac:dyDescent="0.25">
      <c r="B73" s="14"/>
      <c r="C73" s="7">
        <v>2.06E-2</v>
      </c>
      <c r="D73" s="7">
        <f t="shared" si="3"/>
        <v>6.1799999999999997E-3</v>
      </c>
      <c r="E73" s="7">
        <f t="shared" si="4"/>
        <v>1.6480000000000002E-2</v>
      </c>
      <c r="F73" s="7">
        <f t="shared" si="5"/>
        <v>1.8540000000000001E-2</v>
      </c>
      <c r="G73" s="7"/>
      <c r="H73" s="7">
        <v>2.06E-2</v>
      </c>
      <c r="I73">
        <v>2.5400000000000005</v>
      </c>
    </row>
    <row r="74" spans="2:9" x14ac:dyDescent="0.25">
      <c r="B74" s="14"/>
      <c r="C74" s="7">
        <v>1.09E-2</v>
      </c>
      <c r="D74" s="7">
        <f t="shared" si="3"/>
        <v>3.2699999999999999E-3</v>
      </c>
      <c r="E74" s="7">
        <f t="shared" si="4"/>
        <v>8.7200000000000003E-3</v>
      </c>
      <c r="F74" s="7">
        <f t="shared" si="5"/>
        <v>9.810000000000001E-3</v>
      </c>
      <c r="G74" s="7"/>
      <c r="H74" s="7">
        <v>1.09E-2</v>
      </c>
      <c r="I74">
        <v>1.1533333333333333</v>
      </c>
    </row>
    <row r="75" spans="2:9" x14ac:dyDescent="0.25">
      <c r="B75" s="14">
        <v>1996</v>
      </c>
      <c r="C75" s="7">
        <v>2.4E-2</v>
      </c>
      <c r="D75" s="7">
        <f t="shared" si="3"/>
        <v>7.1999999999999998E-3</v>
      </c>
      <c r="E75" s="7">
        <f t="shared" si="4"/>
        <v>1.9200000000000002E-2</v>
      </c>
      <c r="F75" s="7">
        <f t="shared" si="5"/>
        <v>2.1600000000000001E-2</v>
      </c>
      <c r="G75" s="7"/>
      <c r="H75" s="7">
        <v>2.4E-2</v>
      </c>
      <c r="I75">
        <v>1.4400000000000002</v>
      </c>
    </row>
    <row r="76" spans="2:9" x14ac:dyDescent="0.25">
      <c r="B76" s="14"/>
      <c r="C76" s="7">
        <v>2.29E-2</v>
      </c>
      <c r="D76" s="7">
        <f t="shared" si="3"/>
        <v>6.8700000000000002E-3</v>
      </c>
      <c r="E76" s="7">
        <f t="shared" si="4"/>
        <v>1.8319999999999999E-2</v>
      </c>
      <c r="F76" s="7">
        <f t="shared" si="5"/>
        <v>2.061E-2</v>
      </c>
      <c r="G76" s="7"/>
      <c r="H76" s="7">
        <v>2.29E-2</v>
      </c>
      <c r="I76">
        <v>1.0933333333333335</v>
      </c>
    </row>
    <row r="77" spans="2:9" x14ac:dyDescent="0.25">
      <c r="B77" s="14"/>
      <c r="C77" s="7">
        <v>2.63E-2</v>
      </c>
      <c r="D77" s="7">
        <f t="shared" si="3"/>
        <v>7.8899999999999994E-3</v>
      </c>
      <c r="E77" s="7">
        <f t="shared" si="4"/>
        <v>2.1040000000000003E-2</v>
      </c>
      <c r="F77" s="7">
        <f t="shared" si="5"/>
        <v>2.367E-2</v>
      </c>
      <c r="G77" s="7"/>
      <c r="H77" s="7">
        <v>2.63E-2</v>
      </c>
      <c r="I77">
        <v>0.60333333333333317</v>
      </c>
    </row>
    <row r="78" spans="2:9" x14ac:dyDescent="0.25">
      <c r="B78" s="14"/>
      <c r="C78" s="7">
        <v>2.6100000000000002E-2</v>
      </c>
      <c r="D78" s="7">
        <f t="shared" si="3"/>
        <v>7.8300000000000002E-3</v>
      </c>
      <c r="E78" s="7">
        <f t="shared" si="4"/>
        <v>2.0880000000000003E-2</v>
      </c>
      <c r="F78" s="7">
        <f t="shared" si="5"/>
        <v>2.349E-2</v>
      </c>
      <c r="G78" s="7"/>
      <c r="H78" s="7">
        <v>2.6100000000000002E-2</v>
      </c>
      <c r="I78">
        <v>1.8033333333333335</v>
      </c>
    </row>
    <row r="79" spans="2:9" x14ac:dyDescent="0.25">
      <c r="B79" s="14">
        <v>1997</v>
      </c>
      <c r="C79" s="7">
        <v>2.3400000000000001E-2</v>
      </c>
      <c r="D79" s="7">
        <f t="shared" si="3"/>
        <v>7.0200000000000002E-3</v>
      </c>
      <c r="E79" s="7">
        <f t="shared" si="4"/>
        <v>1.8720000000000001E-2</v>
      </c>
      <c r="F79" s="7">
        <f t="shared" si="5"/>
        <v>2.1060000000000002E-2</v>
      </c>
      <c r="G79" s="7"/>
      <c r="H79" s="7">
        <v>2.3400000000000001E-2</v>
      </c>
      <c r="I79">
        <v>-0.17666666666666675</v>
      </c>
    </row>
    <row r="80" spans="2:9" x14ac:dyDescent="0.25">
      <c r="B80" s="14"/>
      <c r="C80" s="7">
        <v>2.8199999999999999E-2</v>
      </c>
      <c r="D80" s="7">
        <f t="shared" si="3"/>
        <v>8.4599999999999988E-3</v>
      </c>
      <c r="E80" s="7">
        <f t="shared" si="4"/>
        <v>2.256E-2</v>
      </c>
      <c r="F80" s="7">
        <f t="shared" si="5"/>
        <v>2.538E-2</v>
      </c>
      <c r="G80" s="7"/>
      <c r="H80" s="7">
        <v>2.8199999999999999E-2</v>
      </c>
      <c r="I80">
        <v>4.96</v>
      </c>
    </row>
    <row r="81" spans="2:9" x14ac:dyDescent="0.25">
      <c r="B81" s="14"/>
      <c r="C81" s="7">
        <v>3.3799999999999997E-2</v>
      </c>
      <c r="D81" s="7">
        <f t="shared" si="3"/>
        <v>1.0139999999999998E-2</v>
      </c>
      <c r="E81" s="7">
        <f t="shared" si="4"/>
        <v>2.7039999999999998E-2</v>
      </c>
      <c r="F81" s="7">
        <f t="shared" si="5"/>
        <v>3.0419999999999999E-2</v>
      </c>
      <c r="G81" s="7"/>
      <c r="H81" s="7">
        <v>3.3799999999999997E-2</v>
      </c>
      <c r="I81">
        <v>2.8433333333333333</v>
      </c>
    </row>
    <row r="82" spans="2:9" x14ac:dyDescent="0.25">
      <c r="B82" s="14"/>
      <c r="C82" s="7">
        <v>4.7100000000000003E-2</v>
      </c>
      <c r="D82" s="7">
        <f t="shared" si="3"/>
        <v>1.413E-2</v>
      </c>
      <c r="E82" s="7">
        <f t="shared" si="4"/>
        <v>3.7680000000000005E-2</v>
      </c>
      <c r="F82" s="7">
        <f t="shared" si="5"/>
        <v>4.2390000000000004E-2</v>
      </c>
      <c r="G82" s="7"/>
      <c r="H82" s="7">
        <v>4.7100000000000003E-2</v>
      </c>
      <c r="I82">
        <v>0.16666666666666674</v>
      </c>
    </row>
    <row r="83" spans="2:9" x14ac:dyDescent="0.25">
      <c r="B83" s="14">
        <v>1998</v>
      </c>
      <c r="C83" s="7">
        <v>4.1399999999999999E-2</v>
      </c>
      <c r="D83" s="7">
        <f t="shared" si="3"/>
        <v>1.2419999999999999E-2</v>
      </c>
      <c r="E83" s="7">
        <f t="shared" si="4"/>
        <v>3.3120000000000004E-2</v>
      </c>
      <c r="F83" s="7">
        <f t="shared" si="5"/>
        <v>3.7260000000000001E-2</v>
      </c>
      <c r="G83" s="7"/>
      <c r="H83" s="7">
        <v>4.1399999999999999E-2</v>
      </c>
      <c r="I83">
        <v>3.9800000000000004</v>
      </c>
    </row>
    <row r="84" spans="2:9" x14ac:dyDescent="0.25">
      <c r="B84" s="14"/>
      <c r="C84" s="7">
        <v>4.19E-2</v>
      </c>
      <c r="D84" s="7">
        <f t="shared" si="3"/>
        <v>1.257E-2</v>
      </c>
      <c r="E84" s="7">
        <f t="shared" si="4"/>
        <v>3.3520000000000001E-2</v>
      </c>
      <c r="F84" s="7">
        <f t="shared" si="5"/>
        <v>3.771E-2</v>
      </c>
      <c r="G84" s="7"/>
      <c r="H84" s="7">
        <v>4.19E-2</v>
      </c>
      <c r="I84">
        <v>0.28000000000000008</v>
      </c>
    </row>
    <row r="85" spans="2:9" x14ac:dyDescent="0.25">
      <c r="B85" s="14"/>
      <c r="C85" s="7">
        <v>3.4599999999999999E-2</v>
      </c>
      <c r="D85" s="7">
        <f t="shared" si="3"/>
        <v>1.0379999999999999E-2</v>
      </c>
      <c r="E85" s="7">
        <f t="shared" si="4"/>
        <v>2.768E-2</v>
      </c>
      <c r="F85" s="7">
        <f t="shared" si="5"/>
        <v>3.1140000000000001E-2</v>
      </c>
      <c r="G85" s="7"/>
      <c r="H85" s="7">
        <v>3.4599999999999999E-2</v>
      </c>
      <c r="I85">
        <v>-4.13</v>
      </c>
    </row>
    <row r="86" spans="2:9" x14ac:dyDescent="0.25">
      <c r="B86" s="14"/>
      <c r="C86" s="7">
        <v>3.5499999999999997E-2</v>
      </c>
      <c r="D86" s="7">
        <f t="shared" si="3"/>
        <v>1.0649999999999998E-2</v>
      </c>
      <c r="E86" s="7">
        <f t="shared" si="4"/>
        <v>2.8399999999999998E-2</v>
      </c>
      <c r="F86" s="7">
        <f t="shared" si="5"/>
        <v>3.1949999999999999E-2</v>
      </c>
      <c r="G86" s="7"/>
      <c r="H86" s="7">
        <v>3.5499999999999997E-2</v>
      </c>
      <c r="I86">
        <v>6.4633333333333338</v>
      </c>
    </row>
    <row r="87" spans="2:9" x14ac:dyDescent="0.25">
      <c r="B87" s="14">
        <v>1999</v>
      </c>
      <c r="C87" s="7">
        <v>2.5899999999999999E-2</v>
      </c>
      <c r="D87" s="7">
        <f t="shared" si="3"/>
        <v>7.7699999999999991E-3</v>
      </c>
      <c r="E87" s="7">
        <f t="shared" si="4"/>
        <v>2.0720000000000002E-2</v>
      </c>
      <c r="F87" s="7">
        <f t="shared" si="5"/>
        <v>2.3310000000000001E-2</v>
      </c>
      <c r="G87" s="7"/>
      <c r="H87" s="7">
        <v>2.5899999999999999E-2</v>
      </c>
      <c r="I87">
        <v>0.95666666666666667</v>
      </c>
    </row>
    <row r="88" spans="2:9" x14ac:dyDescent="0.25">
      <c r="B88" s="14"/>
      <c r="C88" s="7">
        <v>2.6200000000000001E-2</v>
      </c>
      <c r="D88" s="7">
        <f t="shared" si="3"/>
        <v>7.8600000000000007E-3</v>
      </c>
      <c r="E88" s="7">
        <f t="shared" si="4"/>
        <v>2.0960000000000003E-2</v>
      </c>
      <c r="F88" s="7">
        <f t="shared" si="5"/>
        <v>2.358E-2</v>
      </c>
      <c r="G88" s="7"/>
      <c r="H88" s="7">
        <v>2.6200000000000001E-2</v>
      </c>
      <c r="I88">
        <v>2.2133333333333334</v>
      </c>
    </row>
    <row r="89" spans="2:9" x14ac:dyDescent="0.25">
      <c r="B89" s="14"/>
      <c r="C89" s="7">
        <v>2.81E-2</v>
      </c>
      <c r="D89" s="7">
        <f t="shared" si="3"/>
        <v>8.43E-3</v>
      </c>
      <c r="E89" s="7">
        <f t="shared" si="4"/>
        <v>2.248E-2</v>
      </c>
      <c r="F89" s="7">
        <f t="shared" si="5"/>
        <v>2.529E-2</v>
      </c>
      <c r="G89" s="7"/>
      <c r="H89" s="7">
        <v>2.81E-2</v>
      </c>
      <c r="I89">
        <v>-2.5533333333333332</v>
      </c>
    </row>
    <row r="90" spans="2:9" x14ac:dyDescent="0.25">
      <c r="B90" s="14"/>
      <c r="C90" s="7">
        <v>2.8899999999999999E-2</v>
      </c>
      <c r="D90" s="7">
        <f t="shared" si="3"/>
        <v>8.6699999999999989E-3</v>
      </c>
      <c r="E90" s="7">
        <f t="shared" si="4"/>
        <v>2.3120000000000002E-2</v>
      </c>
      <c r="F90" s="7">
        <f t="shared" si="5"/>
        <v>2.6009999999999998E-2</v>
      </c>
      <c r="G90" s="7"/>
      <c r="H90" s="7">
        <v>2.8899999999999999E-2</v>
      </c>
      <c r="I90">
        <v>5.7399999999999993</v>
      </c>
    </row>
    <row r="91" spans="2:9" x14ac:dyDescent="0.25">
      <c r="B91" s="14">
        <v>2000</v>
      </c>
      <c r="C91" s="7">
        <v>2.4E-2</v>
      </c>
      <c r="D91" s="7">
        <f t="shared" si="3"/>
        <v>7.1999999999999998E-3</v>
      </c>
      <c r="E91" s="7">
        <f t="shared" si="4"/>
        <v>1.9200000000000002E-2</v>
      </c>
      <c r="F91" s="7">
        <f t="shared" si="5"/>
        <v>2.1600000000000001E-2</v>
      </c>
      <c r="G91" s="7"/>
      <c r="H91" s="7">
        <v>2.4E-2</v>
      </c>
      <c r="I91">
        <v>0.97000000000000008</v>
      </c>
    </row>
    <row r="92" spans="2:9" x14ac:dyDescent="0.25">
      <c r="B92" s="14"/>
      <c r="C92" s="7">
        <v>3.0499999999999999E-2</v>
      </c>
      <c r="D92" s="7">
        <f t="shared" si="3"/>
        <v>9.1500000000000001E-3</v>
      </c>
      <c r="E92" s="7">
        <f t="shared" si="4"/>
        <v>2.4400000000000002E-2</v>
      </c>
      <c r="F92" s="7">
        <f t="shared" si="5"/>
        <v>2.7449999999999999E-2</v>
      </c>
      <c r="G92" s="7"/>
      <c r="H92" s="7">
        <v>3.0499999999999999E-2</v>
      </c>
      <c r="I92">
        <v>-2.06</v>
      </c>
    </row>
    <row r="93" spans="2:9" x14ac:dyDescent="0.25">
      <c r="B93" s="14"/>
      <c r="C93" s="7">
        <v>2.9399999999999999E-2</v>
      </c>
      <c r="D93" s="7">
        <f t="shared" si="3"/>
        <v>8.8199999999999997E-3</v>
      </c>
      <c r="E93" s="7">
        <f t="shared" si="4"/>
        <v>2.3519999999999999E-2</v>
      </c>
      <c r="F93" s="7">
        <f t="shared" si="5"/>
        <v>2.6460000000000001E-2</v>
      </c>
      <c r="G93" s="7"/>
      <c r="H93" s="7">
        <v>2.9399999999999999E-2</v>
      </c>
      <c r="I93">
        <v>-0.30999999999999989</v>
      </c>
    </row>
    <row r="94" spans="2:9" x14ac:dyDescent="0.25">
      <c r="B94" s="14"/>
      <c r="C94" s="7">
        <v>3.3300000000000003E-2</v>
      </c>
      <c r="D94" s="7">
        <f t="shared" si="3"/>
        <v>9.9900000000000006E-3</v>
      </c>
      <c r="E94" s="7">
        <f t="shared" si="4"/>
        <v>2.6640000000000004E-2</v>
      </c>
      <c r="F94" s="7">
        <f t="shared" si="5"/>
        <v>2.9970000000000004E-2</v>
      </c>
      <c r="G94" s="7"/>
      <c r="H94" s="7">
        <v>3.3300000000000003E-2</v>
      </c>
      <c r="I94">
        <v>-4.0966666666666667</v>
      </c>
    </row>
    <row r="95" spans="2:9" x14ac:dyDescent="0.25">
      <c r="B95" s="14">
        <v>2001</v>
      </c>
      <c r="C95" s="7">
        <v>2.3599999999999999E-2</v>
      </c>
      <c r="D95" s="7">
        <f t="shared" si="3"/>
        <v>7.0799999999999995E-3</v>
      </c>
      <c r="E95" s="7">
        <f t="shared" si="4"/>
        <v>1.8880000000000001E-2</v>
      </c>
      <c r="F95" s="7">
        <f t="shared" si="5"/>
        <v>2.1239999999999998E-2</v>
      </c>
      <c r="G95" s="7"/>
      <c r="H95" s="7">
        <v>2.3599999999999999E-2</v>
      </c>
      <c r="I95">
        <v>-4.7266666666666666</v>
      </c>
    </row>
    <row r="96" spans="2:9" x14ac:dyDescent="0.25">
      <c r="B96" s="14"/>
      <c r="C96" s="7">
        <v>2.47E-2</v>
      </c>
      <c r="D96" s="7">
        <f t="shared" si="3"/>
        <v>7.4099999999999999E-3</v>
      </c>
      <c r="E96" s="7">
        <f t="shared" si="4"/>
        <v>1.976E-2</v>
      </c>
      <c r="F96" s="7">
        <f t="shared" si="5"/>
        <v>2.223E-2</v>
      </c>
      <c r="G96" s="7"/>
      <c r="H96" s="7">
        <v>2.47E-2</v>
      </c>
      <c r="I96">
        <v>2.2400000000000002</v>
      </c>
    </row>
    <row r="97" spans="2:9" x14ac:dyDescent="0.25">
      <c r="B97" s="14"/>
      <c r="C97" s="7">
        <v>1.6E-2</v>
      </c>
      <c r="D97" s="7">
        <f t="shared" si="3"/>
        <v>4.7999999999999996E-3</v>
      </c>
      <c r="E97" s="7">
        <f t="shared" si="4"/>
        <v>1.2800000000000001E-2</v>
      </c>
      <c r="F97" s="7">
        <f t="shared" si="5"/>
        <v>1.4400000000000001E-2</v>
      </c>
      <c r="G97" s="7"/>
      <c r="H97" s="7">
        <v>1.6E-2</v>
      </c>
      <c r="I97">
        <v>-5.9466666666666663</v>
      </c>
    </row>
    <row r="98" spans="2:9" x14ac:dyDescent="0.25">
      <c r="B98" s="14"/>
      <c r="C98" s="7">
        <v>6.7000000000000002E-3</v>
      </c>
      <c r="D98" s="7">
        <f t="shared" si="3"/>
        <v>2.0100000000000001E-3</v>
      </c>
      <c r="E98" s="7">
        <f t="shared" si="4"/>
        <v>5.3600000000000002E-3</v>
      </c>
      <c r="F98" s="7">
        <f t="shared" si="5"/>
        <v>6.0300000000000006E-3</v>
      </c>
      <c r="G98" s="7"/>
      <c r="H98" s="7">
        <v>6.7000000000000002E-3</v>
      </c>
      <c r="I98">
        <v>3.8699999999999997</v>
      </c>
    </row>
    <row r="99" spans="2:9" x14ac:dyDescent="0.25">
      <c r="B99" s="14">
        <v>2002</v>
      </c>
      <c r="C99" s="7">
        <v>1.5100000000000001E-2</v>
      </c>
      <c r="D99" s="7">
        <f t="shared" si="3"/>
        <v>4.5300000000000002E-3</v>
      </c>
      <c r="E99" s="7">
        <f t="shared" si="4"/>
        <v>1.208E-2</v>
      </c>
      <c r="F99" s="7">
        <f t="shared" si="5"/>
        <v>1.3590000000000001E-2</v>
      </c>
      <c r="G99" s="7"/>
      <c r="H99" s="7">
        <v>1.5100000000000001E-2</v>
      </c>
      <c r="I99">
        <v>0.17000000000000007</v>
      </c>
    </row>
    <row r="100" spans="2:9" x14ac:dyDescent="0.25">
      <c r="B100" s="14"/>
      <c r="C100" s="7">
        <v>1.61E-2</v>
      </c>
      <c r="D100" s="7">
        <f t="shared" si="3"/>
        <v>4.8300000000000001E-3</v>
      </c>
      <c r="E100" s="7">
        <f t="shared" si="4"/>
        <v>1.2880000000000001E-2</v>
      </c>
      <c r="F100" s="7">
        <f t="shared" si="5"/>
        <v>1.4489999999999999E-2</v>
      </c>
      <c r="G100" s="7"/>
      <c r="H100" s="7">
        <v>1.61E-2</v>
      </c>
      <c r="I100">
        <v>-4.5966666666666667</v>
      </c>
    </row>
    <row r="101" spans="2:9" x14ac:dyDescent="0.25">
      <c r="B101" s="14"/>
      <c r="C101" s="7">
        <v>1.7899999999999999E-2</v>
      </c>
      <c r="D101" s="7">
        <f t="shared" si="3"/>
        <v>5.3699999999999998E-3</v>
      </c>
      <c r="E101" s="7">
        <f t="shared" si="4"/>
        <v>1.4319999999999999E-2</v>
      </c>
      <c r="F101" s="7">
        <f t="shared" si="5"/>
        <v>1.6109999999999999E-2</v>
      </c>
      <c r="G101" s="7"/>
      <c r="H101" s="7">
        <v>1.7899999999999999E-2</v>
      </c>
      <c r="I101">
        <v>-6.0100000000000007</v>
      </c>
    </row>
    <row r="102" spans="2:9" x14ac:dyDescent="0.25">
      <c r="B102" s="14"/>
      <c r="C102" s="7">
        <v>1.67E-2</v>
      </c>
      <c r="D102" s="7">
        <f t="shared" si="3"/>
        <v>5.0099999999999997E-3</v>
      </c>
      <c r="E102" s="7">
        <f t="shared" si="4"/>
        <v>1.336E-2</v>
      </c>
      <c r="F102" s="7">
        <f t="shared" si="5"/>
        <v>1.503E-2</v>
      </c>
      <c r="G102" s="7"/>
      <c r="H102" s="7">
        <v>1.67E-2</v>
      </c>
      <c r="I102">
        <v>2.68</v>
      </c>
    </row>
    <row r="103" spans="2:9" x14ac:dyDescent="0.25">
      <c r="B103" s="14">
        <v>2003</v>
      </c>
      <c r="C103" s="7">
        <v>1.8800000000000001E-2</v>
      </c>
      <c r="D103" s="7">
        <f t="shared" si="3"/>
        <v>5.64E-3</v>
      </c>
      <c r="E103" s="7">
        <f t="shared" si="4"/>
        <v>1.5040000000000001E-2</v>
      </c>
      <c r="F103" s="7">
        <f t="shared" si="5"/>
        <v>1.6920000000000001E-2</v>
      </c>
      <c r="G103" s="7"/>
      <c r="H103" s="7">
        <v>1.8800000000000001E-2</v>
      </c>
      <c r="I103">
        <v>-1.1199999999999999</v>
      </c>
    </row>
    <row r="104" spans="2:9" x14ac:dyDescent="0.25">
      <c r="B104" s="14"/>
      <c r="C104" s="7">
        <v>2.0899999999999998E-2</v>
      </c>
      <c r="D104" s="7">
        <f t="shared" si="3"/>
        <v>6.2699999999999995E-3</v>
      </c>
      <c r="E104" s="7">
        <f t="shared" si="4"/>
        <v>1.6719999999999999E-2</v>
      </c>
      <c r="F104" s="7">
        <f t="shared" si="5"/>
        <v>1.881E-2</v>
      </c>
      <c r="G104" s="7"/>
      <c r="H104" s="7">
        <v>2.0899999999999998E-2</v>
      </c>
      <c r="I104">
        <v>5.2299999999999995</v>
      </c>
    </row>
    <row r="105" spans="2:9" x14ac:dyDescent="0.25">
      <c r="B105" s="14"/>
      <c r="C105" s="7">
        <v>1.9699999999999999E-2</v>
      </c>
      <c r="D105" s="7">
        <f t="shared" si="3"/>
        <v>5.9099999999999995E-3</v>
      </c>
      <c r="E105" s="7">
        <f t="shared" si="4"/>
        <v>1.576E-2</v>
      </c>
      <c r="F105" s="7">
        <f t="shared" si="5"/>
        <v>1.7729999999999999E-2</v>
      </c>
      <c r="G105" s="7"/>
      <c r="H105" s="7">
        <v>1.9699999999999999E-2</v>
      </c>
      <c r="I105">
        <v>1.1499999999999997</v>
      </c>
    </row>
    <row r="106" spans="2:9" x14ac:dyDescent="0.25">
      <c r="B106" s="14"/>
      <c r="C106" s="7">
        <v>2.76E-2</v>
      </c>
      <c r="D106" s="7">
        <f t="shared" si="3"/>
        <v>8.2799999999999992E-3</v>
      </c>
      <c r="E106" s="7">
        <f t="shared" si="4"/>
        <v>2.2080000000000002E-2</v>
      </c>
      <c r="F106" s="7">
        <f t="shared" si="5"/>
        <v>2.4840000000000001E-2</v>
      </c>
      <c r="G106" s="7"/>
      <c r="H106" s="7">
        <v>2.76E-2</v>
      </c>
      <c r="I106">
        <v>3.9066666666666663</v>
      </c>
    </row>
    <row r="107" spans="2:9" x14ac:dyDescent="0.25">
      <c r="B107" s="14">
        <v>2004</v>
      </c>
      <c r="C107" s="7">
        <v>2.5600000000000001E-2</v>
      </c>
      <c r="D107" s="7">
        <f t="shared" si="3"/>
        <v>7.6800000000000002E-3</v>
      </c>
      <c r="E107" s="7">
        <f t="shared" si="4"/>
        <v>2.0480000000000002E-2</v>
      </c>
      <c r="F107" s="7">
        <f t="shared" si="5"/>
        <v>2.3040000000000001E-2</v>
      </c>
      <c r="G107" s="7"/>
      <c r="H107" s="7">
        <v>2.5600000000000001E-2</v>
      </c>
      <c r="I107">
        <v>0.74333333333333318</v>
      </c>
    </row>
    <row r="108" spans="2:9" x14ac:dyDescent="0.25">
      <c r="B108" s="14"/>
      <c r="C108" s="7">
        <v>3.1300000000000001E-2</v>
      </c>
      <c r="D108" s="7">
        <f t="shared" si="3"/>
        <v>9.3900000000000008E-3</v>
      </c>
      <c r="E108" s="7">
        <f t="shared" si="4"/>
        <v>2.5040000000000003E-2</v>
      </c>
      <c r="F108" s="7">
        <f t="shared" si="5"/>
        <v>2.8170000000000001E-2</v>
      </c>
      <c r="G108" s="7"/>
      <c r="H108" s="7">
        <v>3.1300000000000001E-2</v>
      </c>
      <c r="I108">
        <v>0.39999999999999997</v>
      </c>
    </row>
    <row r="109" spans="2:9" x14ac:dyDescent="0.25">
      <c r="B109" s="14"/>
      <c r="C109" s="7">
        <v>3.4200000000000001E-2</v>
      </c>
      <c r="D109" s="7">
        <f t="shared" si="3"/>
        <v>1.026E-2</v>
      </c>
      <c r="E109" s="7">
        <f t="shared" si="4"/>
        <v>2.7360000000000002E-2</v>
      </c>
      <c r="F109" s="7">
        <f t="shared" si="5"/>
        <v>3.0780000000000002E-2</v>
      </c>
      <c r="G109" s="7"/>
      <c r="H109" s="7">
        <v>3.4200000000000001E-2</v>
      </c>
      <c r="I109">
        <v>-0.79333333333333311</v>
      </c>
    </row>
    <row r="110" spans="2:9" x14ac:dyDescent="0.25">
      <c r="B110" s="14"/>
      <c r="C110" s="7">
        <v>4.6600000000000003E-2</v>
      </c>
      <c r="D110" s="7">
        <f t="shared" si="3"/>
        <v>1.3980000000000001E-2</v>
      </c>
      <c r="E110" s="7">
        <f t="shared" si="4"/>
        <v>3.7280000000000001E-2</v>
      </c>
      <c r="F110" s="7">
        <f t="shared" si="5"/>
        <v>4.1940000000000005E-2</v>
      </c>
      <c r="G110" s="7"/>
      <c r="H110" s="7">
        <v>4.6600000000000003E-2</v>
      </c>
      <c r="I110">
        <v>3.1333333333333333</v>
      </c>
    </row>
    <row r="111" spans="2:9" x14ac:dyDescent="0.25">
      <c r="B111" s="14">
        <v>2005</v>
      </c>
      <c r="C111" s="7">
        <v>3.5099999999999999E-2</v>
      </c>
      <c r="D111" s="7">
        <f t="shared" si="3"/>
        <v>1.0529999999999999E-2</v>
      </c>
      <c r="E111" s="7">
        <f t="shared" si="4"/>
        <v>2.8080000000000001E-2</v>
      </c>
      <c r="F111" s="7">
        <f t="shared" si="5"/>
        <v>3.159E-2</v>
      </c>
      <c r="G111" s="7"/>
      <c r="H111" s="7">
        <v>3.5099999999999999E-2</v>
      </c>
      <c r="I111">
        <v>-0.94666666666666666</v>
      </c>
    </row>
    <row r="112" spans="2:9" x14ac:dyDescent="0.25">
      <c r="B112" s="14"/>
      <c r="C112" s="7">
        <v>5.3400000000000003E-2</v>
      </c>
      <c r="D112" s="7">
        <f t="shared" si="3"/>
        <v>1.602E-2</v>
      </c>
      <c r="E112" s="7">
        <f t="shared" si="4"/>
        <v>4.2720000000000008E-2</v>
      </c>
      <c r="F112" s="7">
        <f t="shared" si="5"/>
        <v>4.8060000000000005E-2</v>
      </c>
      <c r="G112" s="7"/>
      <c r="H112" s="7">
        <v>5.3400000000000003E-2</v>
      </c>
      <c r="I112">
        <v>0.53666666666666663</v>
      </c>
    </row>
    <row r="113" spans="2:9" x14ac:dyDescent="0.25">
      <c r="B113" s="14"/>
      <c r="C113" s="7">
        <v>4.4400000000000002E-2</v>
      </c>
      <c r="D113" s="7">
        <f t="shared" si="3"/>
        <v>1.332E-2</v>
      </c>
      <c r="E113" s="7">
        <f t="shared" si="4"/>
        <v>3.5520000000000003E-2</v>
      </c>
      <c r="F113" s="7">
        <f t="shared" si="5"/>
        <v>3.9960000000000002E-2</v>
      </c>
      <c r="G113" s="7"/>
      <c r="H113" s="7">
        <v>4.4400000000000002E-2</v>
      </c>
      <c r="I113">
        <v>1.0633333333333335</v>
      </c>
    </row>
    <row r="114" spans="2:9" x14ac:dyDescent="0.25">
      <c r="B114" s="14"/>
      <c r="C114" s="7">
        <v>5.4300000000000001E-2</v>
      </c>
      <c r="D114" s="7">
        <f t="shared" si="3"/>
        <v>1.6289999999999999E-2</v>
      </c>
      <c r="E114" s="7">
        <f t="shared" si="4"/>
        <v>4.3440000000000006E-2</v>
      </c>
      <c r="F114" s="7">
        <f t="shared" si="5"/>
        <v>4.8870000000000004E-2</v>
      </c>
      <c r="G114" s="7"/>
      <c r="H114" s="7">
        <v>5.4300000000000001E-2</v>
      </c>
      <c r="I114">
        <v>0.4466666666666666</v>
      </c>
    </row>
    <row r="115" spans="2:9" x14ac:dyDescent="0.25">
      <c r="B115" s="14">
        <v>2006</v>
      </c>
      <c r="C115" s="7">
        <v>3.6200000000000003E-2</v>
      </c>
      <c r="D115" s="7">
        <f t="shared" si="3"/>
        <v>1.086E-2</v>
      </c>
      <c r="E115" s="7">
        <f t="shared" si="4"/>
        <v>2.8960000000000003E-2</v>
      </c>
      <c r="F115" s="7">
        <f t="shared" si="5"/>
        <v>3.2580000000000005E-2</v>
      </c>
      <c r="G115" s="7"/>
      <c r="H115" s="7">
        <v>3.6200000000000003E-2</v>
      </c>
      <c r="I115">
        <v>1.4000000000000001</v>
      </c>
    </row>
    <row r="116" spans="2:9" x14ac:dyDescent="0.25">
      <c r="B116" s="14"/>
      <c r="C116" s="7">
        <v>4.0099999999999997E-2</v>
      </c>
      <c r="D116" s="7">
        <f t="shared" si="3"/>
        <v>1.2029999999999999E-2</v>
      </c>
      <c r="E116" s="7">
        <f t="shared" si="4"/>
        <v>3.2079999999999997E-2</v>
      </c>
      <c r="F116" s="7">
        <f t="shared" si="5"/>
        <v>3.6089999999999997E-2</v>
      </c>
      <c r="G116" s="7"/>
      <c r="H116" s="7">
        <v>4.0099999999999997E-2</v>
      </c>
      <c r="I116">
        <v>-1.0633333333333332</v>
      </c>
    </row>
    <row r="117" spans="2:9" x14ac:dyDescent="0.25">
      <c r="B117" s="14"/>
      <c r="C117" s="7">
        <v>3.5099999999999999E-2</v>
      </c>
      <c r="D117" s="7">
        <f t="shared" si="3"/>
        <v>1.0529999999999999E-2</v>
      </c>
      <c r="E117" s="7">
        <f t="shared" si="4"/>
        <v>2.8080000000000001E-2</v>
      </c>
      <c r="F117" s="7">
        <f t="shared" si="5"/>
        <v>3.159E-2</v>
      </c>
      <c r="G117" s="7"/>
      <c r="H117" s="7">
        <v>3.5099999999999999E-2</v>
      </c>
      <c r="I117">
        <v>1.03</v>
      </c>
    </row>
    <row r="118" spans="2:9" x14ac:dyDescent="0.25">
      <c r="B118" s="14"/>
      <c r="C118" s="7">
        <v>4.5100000000000001E-2</v>
      </c>
      <c r="D118" s="7">
        <f t="shared" si="3"/>
        <v>1.353E-2</v>
      </c>
      <c r="E118" s="7">
        <f t="shared" si="4"/>
        <v>3.6080000000000001E-2</v>
      </c>
      <c r="F118" s="7">
        <f t="shared" si="5"/>
        <v>4.0590000000000001E-2</v>
      </c>
      <c r="G118" s="7"/>
      <c r="H118" s="7">
        <v>4.5100000000000001E-2</v>
      </c>
      <c r="I118">
        <v>1.9366666666666665</v>
      </c>
    </row>
    <row r="119" spans="2:9" x14ac:dyDescent="0.25">
      <c r="B119" s="14">
        <v>2007</v>
      </c>
      <c r="C119" s="7">
        <v>3.6200000000000003E-2</v>
      </c>
      <c r="D119" s="7">
        <f t="shared" si="3"/>
        <v>1.086E-2</v>
      </c>
      <c r="E119" s="7">
        <f t="shared" si="4"/>
        <v>2.8960000000000003E-2</v>
      </c>
      <c r="F119" s="7">
        <f t="shared" si="5"/>
        <v>3.2580000000000005E-2</v>
      </c>
      <c r="G119" s="7"/>
      <c r="H119" s="7">
        <v>3.6200000000000003E-2</v>
      </c>
      <c r="I119">
        <v>0.04</v>
      </c>
    </row>
    <row r="120" spans="2:9" x14ac:dyDescent="0.25">
      <c r="B120" s="14"/>
      <c r="C120" s="7">
        <v>4.5900000000000003E-2</v>
      </c>
      <c r="D120" s="7">
        <f t="shared" si="3"/>
        <v>1.3770000000000001E-2</v>
      </c>
      <c r="E120" s="7">
        <f t="shared" si="4"/>
        <v>3.6720000000000003E-2</v>
      </c>
      <c r="F120" s="7">
        <f t="shared" si="5"/>
        <v>4.1310000000000006E-2</v>
      </c>
      <c r="G120" s="7"/>
      <c r="H120" s="7">
        <v>4.5900000000000003E-2</v>
      </c>
      <c r="I120">
        <v>1.59</v>
      </c>
    </row>
    <row r="121" spans="2:9" x14ac:dyDescent="0.25">
      <c r="B121" s="14"/>
      <c r="C121" s="7">
        <v>3.56E-2</v>
      </c>
      <c r="D121" s="7">
        <f t="shared" si="3"/>
        <v>1.068E-2</v>
      </c>
      <c r="E121" s="7">
        <f t="shared" si="4"/>
        <v>2.8480000000000002E-2</v>
      </c>
      <c r="F121" s="7">
        <f t="shared" si="5"/>
        <v>3.2039999999999999E-2</v>
      </c>
      <c r="G121" s="7"/>
      <c r="H121" s="7">
        <v>3.56E-2</v>
      </c>
      <c r="I121">
        <v>0.13666666666666671</v>
      </c>
    </row>
    <row r="122" spans="2:9" x14ac:dyDescent="0.25">
      <c r="B122" s="14"/>
      <c r="C122" s="7">
        <v>3.2099999999999997E-2</v>
      </c>
      <c r="D122" s="7">
        <f t="shared" si="3"/>
        <v>9.6299999999999979E-3</v>
      </c>
      <c r="E122" s="7">
        <f t="shared" si="4"/>
        <v>2.5679999999999998E-2</v>
      </c>
      <c r="F122" s="7">
        <f t="shared" si="5"/>
        <v>2.8889999999999999E-2</v>
      </c>
      <c r="G122" s="7"/>
      <c r="H122" s="7">
        <v>3.2099999999999997E-2</v>
      </c>
      <c r="I122">
        <v>-1.3</v>
      </c>
    </row>
    <row r="123" spans="2:9" x14ac:dyDescent="0.25">
      <c r="B123" s="14">
        <v>2008</v>
      </c>
      <c r="C123" s="7">
        <v>1.6E-2</v>
      </c>
      <c r="D123" s="7">
        <f t="shared" si="3"/>
        <v>4.7999999999999996E-3</v>
      </c>
      <c r="E123" s="7">
        <f t="shared" si="4"/>
        <v>1.2800000000000001E-2</v>
      </c>
      <c r="F123" s="7">
        <f t="shared" si="5"/>
        <v>1.4400000000000001E-2</v>
      </c>
      <c r="G123" s="7"/>
      <c r="H123" s="7">
        <v>1.6E-2</v>
      </c>
      <c r="I123">
        <v>-3.4599999999999995</v>
      </c>
    </row>
    <row r="124" spans="2:9" x14ac:dyDescent="0.25">
      <c r="B124" s="14"/>
      <c r="C124" s="7">
        <v>5.5999999999999999E-3</v>
      </c>
      <c r="D124" s="7">
        <f t="shared" si="3"/>
        <v>1.6799999999999999E-3</v>
      </c>
      <c r="E124" s="7">
        <f t="shared" si="4"/>
        <v>4.4800000000000005E-3</v>
      </c>
      <c r="F124" s="7">
        <f t="shared" si="5"/>
        <v>5.0400000000000002E-3</v>
      </c>
      <c r="G124" s="7"/>
      <c r="H124" s="7">
        <v>5.5999999999999999E-3</v>
      </c>
      <c r="I124">
        <v>-0.65999999999999981</v>
      </c>
    </row>
    <row r="125" spans="2:9" x14ac:dyDescent="0.25">
      <c r="B125" s="14"/>
      <c r="C125" s="7">
        <v>-1.6999999999999999E-3</v>
      </c>
      <c r="D125" s="7">
        <f t="shared" si="3"/>
        <v>-5.0999999999999993E-4</v>
      </c>
      <c r="E125" s="7">
        <f t="shared" si="4"/>
        <v>-1.3600000000000001E-3</v>
      </c>
      <c r="F125" s="7">
        <f t="shared" si="5"/>
        <v>-1.5299999999999999E-3</v>
      </c>
      <c r="G125" s="7"/>
      <c r="H125" s="7">
        <v>-1.6999999999999999E-3</v>
      </c>
      <c r="I125">
        <v>-2.8266666666666667</v>
      </c>
    </row>
    <row r="126" spans="2:9" x14ac:dyDescent="0.25">
      <c r="B126" s="14"/>
      <c r="C126" s="7">
        <v>-8.2900000000000001E-2</v>
      </c>
      <c r="D126" s="7">
        <f t="shared" si="3"/>
        <v>-2.487E-2</v>
      </c>
      <c r="E126" s="7">
        <f t="shared" si="4"/>
        <v>-6.6320000000000004E-2</v>
      </c>
      <c r="F126" s="7">
        <f t="shared" si="5"/>
        <v>-7.461000000000001E-2</v>
      </c>
      <c r="G126" s="7"/>
      <c r="H126" s="7">
        <v>-8.2900000000000001E-2</v>
      </c>
      <c r="I126">
        <v>-7.7833333333333341</v>
      </c>
    </row>
    <row r="127" spans="2:9" x14ac:dyDescent="0.25">
      <c r="B127" s="14">
        <v>2009</v>
      </c>
      <c r="C127" s="7">
        <v>-7.3300000000000004E-2</v>
      </c>
      <c r="D127" s="7">
        <f t="shared" si="3"/>
        <v>-2.1989999999999999E-2</v>
      </c>
      <c r="E127" s="7">
        <f t="shared" si="4"/>
        <v>-5.8640000000000005E-2</v>
      </c>
      <c r="F127" s="7">
        <f t="shared" si="5"/>
        <v>-6.5970000000000001E-2</v>
      </c>
      <c r="G127" s="7"/>
      <c r="H127" s="7">
        <v>-7.3300000000000004E-2</v>
      </c>
      <c r="I127">
        <v>-3.09</v>
      </c>
    </row>
    <row r="128" spans="2:9" x14ac:dyDescent="0.25">
      <c r="B128" s="14"/>
      <c r="C128" s="7">
        <v>-5.1999999999999998E-2</v>
      </c>
      <c r="D128" s="7">
        <f t="shared" si="3"/>
        <v>-1.5599999999999999E-2</v>
      </c>
      <c r="E128" s="7">
        <f t="shared" si="4"/>
        <v>-4.1599999999999998E-2</v>
      </c>
      <c r="F128" s="7">
        <f t="shared" si="5"/>
        <v>-4.6800000000000001E-2</v>
      </c>
      <c r="G128" s="7"/>
      <c r="H128" s="7">
        <v>-5.1999999999999998E-2</v>
      </c>
      <c r="I128">
        <v>5.2766666666666664</v>
      </c>
    </row>
    <row r="129" spans="2:9" x14ac:dyDescent="0.25">
      <c r="B129" s="14"/>
      <c r="C129" s="7">
        <v>-3.32E-2</v>
      </c>
      <c r="D129" s="7">
        <f t="shared" si="3"/>
        <v>-9.9600000000000001E-3</v>
      </c>
      <c r="E129" s="7">
        <f t="shared" si="4"/>
        <v>-2.656E-2</v>
      </c>
      <c r="F129" s="7">
        <f t="shared" si="5"/>
        <v>-2.988E-2</v>
      </c>
      <c r="G129" s="7"/>
      <c r="H129" s="7">
        <v>-3.32E-2</v>
      </c>
      <c r="I129">
        <v>5.0433333333333339</v>
      </c>
    </row>
    <row r="130" spans="2:9" x14ac:dyDescent="0.25">
      <c r="B130" s="14"/>
      <c r="C130" s="7">
        <v>-2.1100000000000001E-2</v>
      </c>
      <c r="D130" s="7">
        <f t="shared" si="3"/>
        <v>-6.3299999999999997E-3</v>
      </c>
      <c r="E130" s="7">
        <f t="shared" si="4"/>
        <v>-1.6880000000000003E-2</v>
      </c>
      <c r="F130" s="7">
        <f t="shared" si="5"/>
        <v>-1.899E-2</v>
      </c>
      <c r="G130" s="7"/>
      <c r="H130" s="7">
        <v>-2.1100000000000001E-2</v>
      </c>
      <c r="I130">
        <v>1.9066666666666665</v>
      </c>
    </row>
    <row r="131" spans="2:9" x14ac:dyDescent="0.25">
      <c r="B131" s="14">
        <v>2010</v>
      </c>
      <c r="C131" s="7">
        <v>7.6E-3</v>
      </c>
      <c r="D131" s="7">
        <f t="shared" si="3"/>
        <v>2.2799999999999999E-3</v>
      </c>
      <c r="E131" s="7">
        <f t="shared" si="4"/>
        <v>6.0800000000000003E-3</v>
      </c>
      <c r="F131" s="7">
        <f t="shared" si="5"/>
        <v>6.8399999999999997E-3</v>
      </c>
      <c r="G131" s="7"/>
      <c r="H131" s="7">
        <v>7.6E-3</v>
      </c>
      <c r="I131">
        <v>2.1166666666666667</v>
      </c>
    </row>
    <row r="132" spans="2:9" x14ac:dyDescent="0.25">
      <c r="B132" s="14"/>
      <c r="C132" s="7">
        <v>3.3099999999999997E-2</v>
      </c>
      <c r="D132" s="7">
        <f t="shared" ref="D132:D152" si="6">0.3*C132</f>
        <v>9.9299999999999996E-3</v>
      </c>
      <c r="E132" s="7">
        <f t="shared" ref="E132:E152" si="7">0.8*C132</f>
        <v>2.648E-2</v>
      </c>
      <c r="F132" s="7">
        <f t="shared" ref="F132:F152" si="8">0.9*C132</f>
        <v>2.9789999999999997E-2</v>
      </c>
      <c r="G132" s="7"/>
      <c r="H132" s="7">
        <v>3.3099999999999997E-2</v>
      </c>
      <c r="I132">
        <v>-3.8166666666666664</v>
      </c>
    </row>
    <row r="133" spans="2:9" x14ac:dyDescent="0.25">
      <c r="B133" s="14"/>
      <c r="C133" s="7">
        <v>3.8600000000000002E-2</v>
      </c>
      <c r="D133" s="7">
        <f t="shared" si="6"/>
        <v>1.158E-2</v>
      </c>
      <c r="E133" s="7">
        <f t="shared" si="7"/>
        <v>3.0880000000000005E-2</v>
      </c>
      <c r="F133" s="7">
        <f t="shared" si="8"/>
        <v>3.474E-2</v>
      </c>
      <c r="G133" s="7"/>
      <c r="H133" s="7">
        <v>3.8600000000000002E-2</v>
      </c>
      <c r="I133">
        <v>3.9</v>
      </c>
    </row>
    <row r="134" spans="2:9" x14ac:dyDescent="0.25">
      <c r="B134" s="14"/>
      <c r="C134" s="7">
        <v>4.6199999999999998E-2</v>
      </c>
      <c r="D134" s="7">
        <f t="shared" si="6"/>
        <v>1.3859999999999999E-2</v>
      </c>
      <c r="E134" s="7">
        <f t="shared" si="7"/>
        <v>3.696E-2</v>
      </c>
      <c r="F134" s="7">
        <f t="shared" si="8"/>
        <v>4.1579999999999999E-2</v>
      </c>
      <c r="G134" s="7"/>
      <c r="H134" s="7">
        <v>4.6199999999999998E-2</v>
      </c>
      <c r="I134">
        <v>3.7666666666666671</v>
      </c>
    </row>
    <row r="135" spans="2:9" x14ac:dyDescent="0.25">
      <c r="B135" s="14">
        <v>2011</v>
      </c>
      <c r="C135" s="7">
        <v>3.3599999999999998E-2</v>
      </c>
      <c r="D135" s="7">
        <f t="shared" si="6"/>
        <v>1.0079999999999999E-2</v>
      </c>
      <c r="E135" s="7">
        <f t="shared" si="7"/>
        <v>2.6880000000000001E-2</v>
      </c>
      <c r="F135" s="7">
        <f t="shared" si="8"/>
        <v>3.024E-2</v>
      </c>
      <c r="G135" s="7"/>
      <c r="H135" s="7">
        <v>3.3599999999999998E-2</v>
      </c>
      <c r="I135">
        <v>1.9766666666666668</v>
      </c>
    </row>
    <row r="136" spans="2:9" x14ac:dyDescent="0.25">
      <c r="B136" s="14"/>
      <c r="C136" s="7">
        <v>3.9399999999999998E-2</v>
      </c>
      <c r="D136" s="7">
        <f t="shared" si="6"/>
        <v>1.1819999999999999E-2</v>
      </c>
      <c r="E136" s="7">
        <f t="shared" si="7"/>
        <v>3.1519999999999999E-2</v>
      </c>
      <c r="F136" s="7">
        <f t="shared" si="8"/>
        <v>3.5459999999999998E-2</v>
      </c>
      <c r="G136" s="7"/>
      <c r="H136" s="7">
        <v>3.9399999999999998E-2</v>
      </c>
      <c r="I136">
        <v>-4.0000000000000036E-2</v>
      </c>
    </row>
    <row r="137" spans="2:9" x14ac:dyDescent="0.25">
      <c r="B137" s="14"/>
      <c r="C137" s="7">
        <v>3.3000000000000002E-2</v>
      </c>
      <c r="D137" s="7">
        <f t="shared" si="6"/>
        <v>9.9000000000000008E-3</v>
      </c>
      <c r="E137" s="7">
        <f t="shared" si="7"/>
        <v>2.6400000000000003E-2</v>
      </c>
      <c r="F137" s="7">
        <f t="shared" si="8"/>
        <v>2.9700000000000001E-2</v>
      </c>
      <c r="G137" s="7"/>
      <c r="H137" s="7">
        <v>3.3000000000000002E-2</v>
      </c>
      <c r="I137">
        <v>-5.3133333333333335</v>
      </c>
    </row>
    <row r="138" spans="2:9" x14ac:dyDescent="0.25">
      <c r="B138" s="14"/>
      <c r="C138" s="7">
        <v>2.9600000000000001E-2</v>
      </c>
      <c r="D138" s="7">
        <f t="shared" si="6"/>
        <v>8.8800000000000007E-3</v>
      </c>
      <c r="E138" s="7">
        <f t="shared" si="7"/>
        <v>2.3680000000000003E-2</v>
      </c>
      <c r="F138" s="7">
        <f t="shared" si="8"/>
        <v>2.664E-2</v>
      </c>
      <c r="G138" s="7"/>
      <c r="H138" s="7">
        <v>2.9600000000000001E-2</v>
      </c>
      <c r="I138">
        <v>3.936666666666667</v>
      </c>
    </row>
    <row r="139" spans="2:9" x14ac:dyDescent="0.25">
      <c r="B139" s="14">
        <v>2012</v>
      </c>
      <c r="C139" s="7">
        <v>2.5899999999999999E-2</v>
      </c>
      <c r="D139" s="7">
        <f t="shared" si="6"/>
        <v>7.7699999999999991E-3</v>
      </c>
      <c r="E139" s="7">
        <f t="shared" si="7"/>
        <v>2.0720000000000002E-2</v>
      </c>
      <c r="F139" s="7">
        <f t="shared" si="8"/>
        <v>2.3310000000000001E-2</v>
      </c>
      <c r="G139" s="7"/>
      <c r="H139" s="7">
        <v>2.5899999999999999E-2</v>
      </c>
      <c r="I139">
        <v>4.1933333333333325</v>
      </c>
    </row>
    <row r="140" spans="2:9" x14ac:dyDescent="0.25">
      <c r="B140" s="14"/>
      <c r="C140" s="7">
        <v>2.6800000000000001E-2</v>
      </c>
      <c r="D140" s="7">
        <f t="shared" si="6"/>
        <v>8.0400000000000003E-3</v>
      </c>
      <c r="E140" s="7">
        <f t="shared" si="7"/>
        <v>2.1440000000000001E-2</v>
      </c>
      <c r="F140" s="7">
        <f t="shared" si="8"/>
        <v>2.4120000000000003E-2</v>
      </c>
      <c r="G140" s="7"/>
      <c r="H140" s="7">
        <v>2.6800000000000001E-2</v>
      </c>
      <c r="I140">
        <v>-1.05</v>
      </c>
    </row>
    <row r="141" spans="2:9" x14ac:dyDescent="0.25">
      <c r="B141" s="14"/>
      <c r="C141" s="7">
        <v>2.3400000000000001E-2</v>
      </c>
      <c r="D141" s="7">
        <f t="shared" si="6"/>
        <v>7.0200000000000002E-3</v>
      </c>
      <c r="E141" s="7">
        <f t="shared" si="7"/>
        <v>1.8720000000000001E-2</v>
      </c>
      <c r="F141" s="7">
        <f t="shared" si="8"/>
        <v>2.1060000000000002E-2</v>
      </c>
      <c r="G141" s="7"/>
      <c r="H141" s="7">
        <v>2.3400000000000001E-2</v>
      </c>
      <c r="I141">
        <v>2.0233333333333334</v>
      </c>
    </row>
    <row r="142" spans="2:9" x14ac:dyDescent="0.25">
      <c r="B142" s="14"/>
      <c r="C142" s="7">
        <v>2.5399999999999999E-2</v>
      </c>
      <c r="D142" s="7">
        <f t="shared" si="6"/>
        <v>7.6199999999999992E-3</v>
      </c>
      <c r="E142" s="7">
        <f t="shared" si="7"/>
        <v>2.0320000000000001E-2</v>
      </c>
      <c r="F142" s="7">
        <f t="shared" si="8"/>
        <v>2.2859999999999998E-2</v>
      </c>
      <c r="G142" s="7"/>
      <c r="H142" s="7">
        <v>2.5399999999999999E-2</v>
      </c>
      <c r="I142">
        <v>6.6666666666666652E-2</v>
      </c>
    </row>
    <row r="143" spans="2:9" x14ac:dyDescent="0.25">
      <c r="B143" s="14">
        <v>2013</v>
      </c>
      <c r="C143" s="7">
        <v>2.5700000000000001E-2</v>
      </c>
      <c r="D143" s="7">
        <f t="shared" si="6"/>
        <v>7.7099999999999998E-3</v>
      </c>
      <c r="E143" s="7">
        <f t="shared" si="7"/>
        <v>2.0560000000000002E-2</v>
      </c>
      <c r="F143" s="7">
        <f t="shared" si="8"/>
        <v>2.3130000000000001E-2</v>
      </c>
      <c r="G143" s="7"/>
      <c r="H143" s="7">
        <v>2.5700000000000001E-2</v>
      </c>
      <c r="I143">
        <v>3.6300000000000003</v>
      </c>
    </row>
    <row r="144" spans="2:9" x14ac:dyDescent="0.25">
      <c r="B144" s="14"/>
      <c r="C144" s="7">
        <v>2.87E-2</v>
      </c>
      <c r="D144" s="7">
        <f t="shared" si="6"/>
        <v>8.6099999999999996E-3</v>
      </c>
      <c r="E144" s="7">
        <f t="shared" si="7"/>
        <v>2.2960000000000001E-2</v>
      </c>
      <c r="F144" s="7">
        <f t="shared" si="8"/>
        <v>2.5829999999999999E-2</v>
      </c>
      <c r="G144" s="7"/>
      <c r="H144" s="7">
        <v>2.87E-2</v>
      </c>
      <c r="I144">
        <v>1.053333333333333</v>
      </c>
    </row>
    <row r="145" spans="2:9" x14ac:dyDescent="0.25">
      <c r="B145" s="14"/>
      <c r="C145" s="7">
        <v>2.5899999999999999E-2</v>
      </c>
      <c r="D145" s="7">
        <f t="shared" si="6"/>
        <v>7.7699999999999991E-3</v>
      </c>
      <c r="E145" s="7">
        <f t="shared" si="7"/>
        <v>2.0720000000000002E-2</v>
      </c>
      <c r="F145" s="7">
        <f t="shared" si="8"/>
        <v>2.3310000000000001E-2</v>
      </c>
      <c r="G145" s="7"/>
      <c r="H145" s="7">
        <v>2.5899999999999999E-2</v>
      </c>
      <c r="I145">
        <v>2.2366666666666668</v>
      </c>
    </row>
    <row r="146" spans="2:9" x14ac:dyDescent="0.25">
      <c r="B146" s="14"/>
      <c r="C146" s="7">
        <v>2.53E-2</v>
      </c>
      <c r="D146" s="7">
        <f t="shared" si="6"/>
        <v>7.5899999999999995E-3</v>
      </c>
      <c r="E146" s="7">
        <f t="shared" si="7"/>
        <v>2.0240000000000001E-2</v>
      </c>
      <c r="F146" s="7">
        <f t="shared" si="8"/>
        <v>2.2769999999999999E-2</v>
      </c>
      <c r="G146" s="7"/>
      <c r="H146" s="7">
        <v>2.53E-2</v>
      </c>
      <c r="I146">
        <v>3.3699999999999997</v>
      </c>
    </row>
    <row r="147" spans="2:9" x14ac:dyDescent="0.25">
      <c r="B147" s="14">
        <v>2014</v>
      </c>
      <c r="C147" s="7">
        <v>2.7400000000000001E-2</v>
      </c>
      <c r="D147" s="7">
        <f t="shared" si="6"/>
        <v>8.2199999999999999E-3</v>
      </c>
      <c r="E147" s="7">
        <f t="shared" si="7"/>
        <v>2.1920000000000002E-2</v>
      </c>
      <c r="F147" s="7">
        <f t="shared" si="8"/>
        <v>2.4660000000000001E-2</v>
      </c>
      <c r="G147" s="7"/>
      <c r="H147" s="7">
        <v>2.7400000000000001E-2</v>
      </c>
      <c r="I147">
        <v>0.58666666666666678</v>
      </c>
    </row>
    <row r="148" spans="2:9" x14ac:dyDescent="0.25">
      <c r="B148" s="14"/>
      <c r="C148" s="7">
        <v>2.9100000000000001E-2</v>
      </c>
      <c r="D148" s="7">
        <f t="shared" si="6"/>
        <v>8.7299999999999999E-3</v>
      </c>
      <c r="E148" s="7">
        <f t="shared" si="7"/>
        <v>2.3280000000000002E-2</v>
      </c>
      <c r="F148" s="7">
        <f t="shared" si="8"/>
        <v>2.6190000000000001E-2</v>
      </c>
      <c r="G148" s="7"/>
      <c r="H148" s="7">
        <v>2.9100000000000001E-2</v>
      </c>
      <c r="I148">
        <v>1.4933333333333334</v>
      </c>
    </row>
    <row r="149" spans="2:9" x14ac:dyDescent="0.25">
      <c r="B149" s="14"/>
      <c r="C149" s="7">
        <v>2.63E-2</v>
      </c>
      <c r="D149" s="7">
        <f t="shared" si="6"/>
        <v>7.8899999999999994E-3</v>
      </c>
      <c r="E149" s="7">
        <f t="shared" si="7"/>
        <v>2.1040000000000003E-2</v>
      </c>
      <c r="F149" s="7">
        <f t="shared" si="8"/>
        <v>2.367E-2</v>
      </c>
      <c r="G149" s="7"/>
      <c r="H149" s="7">
        <v>2.63E-2</v>
      </c>
      <c r="I149">
        <v>7.3333333333333472E-2</v>
      </c>
    </row>
    <row r="150" spans="2:9" x14ac:dyDescent="0.25">
      <c r="B150" s="14"/>
      <c r="C150" s="7">
        <v>3.04E-2</v>
      </c>
      <c r="D150" s="7">
        <f t="shared" si="6"/>
        <v>9.1199999999999996E-3</v>
      </c>
      <c r="E150" s="7">
        <f t="shared" si="7"/>
        <v>2.4320000000000001E-2</v>
      </c>
      <c r="F150" s="7">
        <f t="shared" si="8"/>
        <v>2.7359999999999999E-2</v>
      </c>
      <c r="G150" s="7"/>
      <c r="H150" s="7">
        <v>3.04E-2</v>
      </c>
      <c r="I150">
        <v>1.6700000000000002</v>
      </c>
    </row>
    <row r="151" spans="2:9" x14ac:dyDescent="0.25">
      <c r="B151" s="14">
        <v>2015</v>
      </c>
      <c r="C151" s="7">
        <v>3.5700000000000003E-2</v>
      </c>
      <c r="D151" s="7">
        <f t="shared" si="6"/>
        <v>1.0710000000000001E-2</v>
      </c>
      <c r="E151" s="7">
        <f t="shared" si="7"/>
        <v>2.8560000000000002E-2</v>
      </c>
      <c r="F151" s="7">
        <f t="shared" si="8"/>
        <v>3.2130000000000006E-2</v>
      </c>
      <c r="G151" s="7"/>
      <c r="H151" s="7">
        <v>3.5700000000000003E-2</v>
      </c>
      <c r="I151">
        <v>0.6333333333333333</v>
      </c>
    </row>
    <row r="152" spans="2:9" x14ac:dyDescent="0.25">
      <c r="B152" s="14"/>
      <c r="C152" s="7">
        <v>3.1399999999999997E-2</v>
      </c>
      <c r="D152" s="7">
        <f t="shared" si="6"/>
        <v>9.4199999999999996E-3</v>
      </c>
      <c r="E152" s="7">
        <f t="shared" si="7"/>
        <v>2.512E-2</v>
      </c>
      <c r="F152" s="7">
        <f t="shared" si="8"/>
        <v>2.8259999999999997E-2</v>
      </c>
      <c r="G152" s="7"/>
      <c r="H152" s="7">
        <v>3.1399999999999997E-2</v>
      </c>
      <c r="I152">
        <v>0.14000000000000004</v>
      </c>
    </row>
    <row r="153" spans="2:9" x14ac:dyDescent="0.25">
      <c r="B153" s="14"/>
      <c r="C153" s="10"/>
      <c r="D153" s="10"/>
      <c r="E153" s="10"/>
      <c r="F153" s="10"/>
      <c r="G153" s="10"/>
    </row>
    <row r="154" spans="2:9" x14ac:dyDescent="0.25">
      <c r="B154" s="14"/>
      <c r="C154" s="10"/>
      <c r="D154" s="10"/>
      <c r="E154" s="10"/>
      <c r="F154" s="10"/>
      <c r="G154" s="10"/>
    </row>
  </sheetData>
  <mergeCells count="38">
    <mergeCell ref="B23:B26"/>
    <mergeCell ref="B3:B6"/>
    <mergeCell ref="B7:B10"/>
    <mergeCell ref="B11:B14"/>
    <mergeCell ref="B15:B18"/>
    <mergeCell ref="B19:B22"/>
    <mergeCell ref="B71:B74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B119:B122"/>
    <mergeCell ref="B75:B78"/>
    <mergeCell ref="B79:B82"/>
    <mergeCell ref="B83:B86"/>
    <mergeCell ref="B87:B90"/>
    <mergeCell ref="B91:B94"/>
    <mergeCell ref="B95:B98"/>
    <mergeCell ref="B99:B102"/>
    <mergeCell ref="B103:B106"/>
    <mergeCell ref="B107:B110"/>
    <mergeCell ref="B111:B114"/>
    <mergeCell ref="B115:B118"/>
    <mergeCell ref="B147:B150"/>
    <mergeCell ref="B151:B154"/>
    <mergeCell ref="B123:B126"/>
    <mergeCell ref="B127:B130"/>
    <mergeCell ref="B131:B134"/>
    <mergeCell ref="B135:B138"/>
    <mergeCell ref="B139:B142"/>
    <mergeCell ref="B143:B1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54"/>
  <sheetViews>
    <sheetView workbookViewId="0">
      <selection activeCell="J150" sqref="J150"/>
    </sheetView>
  </sheetViews>
  <sheetFormatPr defaultRowHeight="15" x14ac:dyDescent="0.25"/>
  <cols>
    <col min="1" max="4" width="9.140625" style="10"/>
  </cols>
  <sheetData>
    <row r="2" spans="1:7" x14ac:dyDescent="0.25">
      <c r="A2" s="9" t="s">
        <v>0</v>
      </c>
      <c r="B2" s="9"/>
      <c r="C2" s="10" t="s">
        <v>9</v>
      </c>
      <c r="D2" s="10" t="s">
        <v>13</v>
      </c>
      <c r="E2" s="10" t="s">
        <v>10</v>
      </c>
      <c r="F2" s="10" t="s">
        <v>11</v>
      </c>
      <c r="G2" s="10" t="s">
        <v>12</v>
      </c>
    </row>
    <row r="3" spans="1:7" ht="30" x14ac:dyDescent="0.25">
      <c r="A3" s="14">
        <v>1978</v>
      </c>
      <c r="B3" s="9" t="s">
        <v>1</v>
      </c>
      <c r="C3" s="7">
        <v>2.9000000000000001E-2</v>
      </c>
      <c r="D3" s="10">
        <v>-1.513333333333333</v>
      </c>
      <c r="E3">
        <f>0.3*D3</f>
        <v>-0.45399999999999985</v>
      </c>
      <c r="F3">
        <f>0.8*D3</f>
        <v>-1.2106666666666666</v>
      </c>
      <c r="G3">
        <f>0.9*D3</f>
        <v>-1.3619999999999997</v>
      </c>
    </row>
    <row r="4" spans="1:7" ht="30" x14ac:dyDescent="0.25">
      <c r="A4" s="14"/>
      <c r="B4" s="9" t="s">
        <v>2</v>
      </c>
      <c r="C4" s="7">
        <v>3.0700000000000002E-2</v>
      </c>
      <c r="D4" s="10">
        <v>2.6500000000000004</v>
      </c>
      <c r="E4">
        <f t="shared" ref="E4:E67" si="0">0.3*D4</f>
        <v>0.79500000000000004</v>
      </c>
      <c r="F4">
        <f t="shared" ref="F4:F67" si="1">0.8*D4</f>
        <v>2.1200000000000006</v>
      </c>
      <c r="G4">
        <f t="shared" ref="G4:G67" si="2">0.9*D4</f>
        <v>2.3850000000000002</v>
      </c>
    </row>
    <row r="5" spans="1:7" ht="30" x14ac:dyDescent="0.25">
      <c r="A5" s="14"/>
      <c r="B5" s="9" t="s">
        <v>3</v>
      </c>
      <c r="C5" s="7">
        <v>3.39E-2</v>
      </c>
      <c r="D5" s="10">
        <v>2.4766666666666666</v>
      </c>
      <c r="E5">
        <f t="shared" si="0"/>
        <v>0.74299999999999999</v>
      </c>
      <c r="F5">
        <f t="shared" si="1"/>
        <v>1.9813333333333334</v>
      </c>
      <c r="G5">
        <f t="shared" si="2"/>
        <v>2.2290000000000001</v>
      </c>
    </row>
    <row r="6" spans="1:7" ht="30" x14ac:dyDescent="0.25">
      <c r="A6" s="14"/>
      <c r="B6" s="9" t="s">
        <v>4</v>
      </c>
      <c r="C6" s="7">
        <v>5.8900000000000001E-2</v>
      </c>
      <c r="D6" s="10">
        <v>-2.773333333333333</v>
      </c>
      <c r="E6">
        <f t="shared" si="0"/>
        <v>-0.83199999999999985</v>
      </c>
      <c r="F6">
        <f t="shared" si="1"/>
        <v>-2.2186666666666666</v>
      </c>
      <c r="G6">
        <f t="shared" si="2"/>
        <v>-2.4959999999999996</v>
      </c>
    </row>
    <row r="7" spans="1:7" ht="30" x14ac:dyDescent="0.25">
      <c r="A7" s="14">
        <v>1979</v>
      </c>
      <c r="B7" s="9" t="s">
        <v>1</v>
      </c>
      <c r="C7" s="7">
        <v>3.8100000000000002E-2</v>
      </c>
      <c r="D7" s="10">
        <v>2.1166666666666667</v>
      </c>
      <c r="E7">
        <f t="shared" si="0"/>
        <v>0.63500000000000001</v>
      </c>
      <c r="F7">
        <f t="shared" si="1"/>
        <v>1.6933333333333334</v>
      </c>
      <c r="G7">
        <f t="shared" si="2"/>
        <v>1.905</v>
      </c>
    </row>
    <row r="8" spans="1:7" ht="30" x14ac:dyDescent="0.25">
      <c r="A8" s="14"/>
      <c r="B8" s="9" t="s">
        <v>2</v>
      </c>
      <c r="C8" s="7">
        <v>4.3200000000000002E-2</v>
      </c>
      <c r="D8" s="10">
        <v>0.52666666666666673</v>
      </c>
      <c r="E8">
        <f t="shared" si="0"/>
        <v>0.158</v>
      </c>
      <c r="F8">
        <f t="shared" si="1"/>
        <v>0.42133333333333339</v>
      </c>
      <c r="G8">
        <f t="shared" si="2"/>
        <v>0.47400000000000009</v>
      </c>
    </row>
    <row r="9" spans="1:7" ht="30" x14ac:dyDescent="0.25">
      <c r="A9" s="14"/>
      <c r="B9" s="9" t="s">
        <v>3</v>
      </c>
      <c r="C9" s="7">
        <v>4.7500000000000001E-2</v>
      </c>
      <c r="D9" s="10">
        <v>1.8433333333333335</v>
      </c>
      <c r="E9">
        <f t="shared" si="0"/>
        <v>0.55300000000000005</v>
      </c>
      <c r="F9">
        <f t="shared" si="1"/>
        <v>1.4746666666666668</v>
      </c>
      <c r="G9">
        <f t="shared" si="2"/>
        <v>1.6590000000000003</v>
      </c>
    </row>
    <row r="10" spans="1:7" ht="30" x14ac:dyDescent="0.25">
      <c r="A10" s="14"/>
      <c r="B10" s="9" t="s">
        <v>4</v>
      </c>
      <c r="C10" s="7">
        <v>6.1899999999999997E-2</v>
      </c>
      <c r="D10" s="10">
        <v>-0.36666666666666653</v>
      </c>
      <c r="E10">
        <f t="shared" si="0"/>
        <v>-0.10999999999999996</v>
      </c>
      <c r="F10">
        <f t="shared" si="1"/>
        <v>-0.29333333333333322</v>
      </c>
      <c r="G10">
        <f t="shared" si="2"/>
        <v>-0.3299999999999999</v>
      </c>
    </row>
    <row r="11" spans="1:7" ht="30" x14ac:dyDescent="0.25">
      <c r="A11" s="14">
        <v>1980</v>
      </c>
      <c r="B11" s="9" t="s">
        <v>1</v>
      </c>
      <c r="C11" s="7">
        <v>5.5399999999999998E-2</v>
      </c>
      <c r="D11" s="10">
        <v>-2.8699999999999997</v>
      </c>
      <c r="E11">
        <f t="shared" si="0"/>
        <v>-0.86099999999999988</v>
      </c>
      <c r="F11">
        <f t="shared" si="1"/>
        <v>-2.2959999999999998</v>
      </c>
      <c r="G11">
        <f t="shared" si="2"/>
        <v>-2.5829999999999997</v>
      </c>
    </row>
    <row r="12" spans="1:7" ht="30" x14ac:dyDescent="0.25">
      <c r="A12" s="14"/>
      <c r="B12" s="9" t="s">
        <v>2</v>
      </c>
      <c r="C12" s="7">
        <v>2.3599999999999999E-2</v>
      </c>
      <c r="D12" s="10">
        <v>4.0966666666666667</v>
      </c>
      <c r="E12">
        <f t="shared" si="0"/>
        <v>1.2289999999999999</v>
      </c>
      <c r="F12">
        <f t="shared" si="1"/>
        <v>3.2773333333333334</v>
      </c>
      <c r="G12">
        <f t="shared" si="2"/>
        <v>3.6870000000000003</v>
      </c>
    </row>
    <row r="13" spans="1:7" ht="30" x14ac:dyDescent="0.25">
      <c r="A13" s="14"/>
      <c r="B13" s="9" t="s">
        <v>3</v>
      </c>
      <c r="C13" s="7">
        <v>3.7900000000000003E-2</v>
      </c>
      <c r="D13" s="10">
        <v>3.4933333333333336</v>
      </c>
      <c r="E13">
        <f t="shared" si="0"/>
        <v>1.048</v>
      </c>
      <c r="F13">
        <f t="shared" si="1"/>
        <v>2.7946666666666671</v>
      </c>
      <c r="G13">
        <f t="shared" si="2"/>
        <v>3.1440000000000001</v>
      </c>
    </row>
    <row r="14" spans="1:7" ht="30" x14ac:dyDescent="0.25">
      <c r="A14" s="14"/>
      <c r="B14" s="9" t="s">
        <v>4</v>
      </c>
      <c r="C14" s="7">
        <v>5.3199999999999997E-2</v>
      </c>
      <c r="D14" s="10">
        <v>2.0433333333333334</v>
      </c>
      <c r="E14">
        <f t="shared" si="0"/>
        <v>0.61299999999999999</v>
      </c>
      <c r="F14">
        <f t="shared" si="1"/>
        <v>1.6346666666666669</v>
      </c>
      <c r="G14">
        <f t="shared" si="2"/>
        <v>1.8390000000000002</v>
      </c>
    </row>
    <row r="15" spans="1:7" ht="30" x14ac:dyDescent="0.25">
      <c r="A15" s="14">
        <v>1981</v>
      </c>
      <c r="B15" s="9" t="s">
        <v>1</v>
      </c>
      <c r="C15" s="7">
        <v>2.9600000000000001E-2</v>
      </c>
      <c r="D15" s="10">
        <v>-0.30666666666666681</v>
      </c>
      <c r="E15">
        <f t="shared" si="0"/>
        <v>-9.200000000000004E-2</v>
      </c>
      <c r="F15">
        <f t="shared" si="1"/>
        <v>-0.24533333333333346</v>
      </c>
      <c r="G15">
        <f t="shared" si="2"/>
        <v>-0.27600000000000013</v>
      </c>
    </row>
    <row r="16" spans="1:7" ht="30" x14ac:dyDescent="0.25">
      <c r="A16" s="14"/>
      <c r="B16" s="9" t="s">
        <v>2</v>
      </c>
      <c r="C16" s="7">
        <v>4.2299999999999997E-2</v>
      </c>
      <c r="D16" s="10">
        <v>-1.45</v>
      </c>
      <c r="E16">
        <f t="shared" si="0"/>
        <v>-0.435</v>
      </c>
      <c r="F16">
        <f t="shared" si="1"/>
        <v>-1.1599999999999999</v>
      </c>
      <c r="G16">
        <f t="shared" si="2"/>
        <v>-1.3049999999999999</v>
      </c>
    </row>
    <row r="17" spans="1:7" ht="30" x14ac:dyDescent="0.25">
      <c r="A17" s="14"/>
      <c r="B17" s="9" t="s">
        <v>3</v>
      </c>
      <c r="C17" s="7">
        <v>3.2099999999999997E-2</v>
      </c>
      <c r="D17" s="10">
        <v>-5.246666666666667</v>
      </c>
      <c r="E17">
        <f t="shared" si="0"/>
        <v>-1.5740000000000001</v>
      </c>
      <c r="F17">
        <f t="shared" si="1"/>
        <v>-4.1973333333333338</v>
      </c>
      <c r="G17">
        <f t="shared" si="2"/>
        <v>-4.7220000000000004</v>
      </c>
    </row>
    <row r="18" spans="1:7" ht="30" x14ac:dyDescent="0.25">
      <c r="A18" s="14"/>
      <c r="B18" s="9" t="s">
        <v>4</v>
      </c>
      <c r="C18" s="7">
        <v>5.2900000000000003E-2</v>
      </c>
      <c r="D18" s="10">
        <v>1.543333333333333</v>
      </c>
      <c r="E18">
        <f t="shared" si="0"/>
        <v>0.46299999999999986</v>
      </c>
      <c r="F18">
        <f t="shared" si="1"/>
        <v>1.2346666666666666</v>
      </c>
      <c r="G18">
        <f t="shared" si="2"/>
        <v>1.3889999999999998</v>
      </c>
    </row>
    <row r="19" spans="1:7" ht="30" x14ac:dyDescent="0.25">
      <c r="A19" s="14">
        <v>1982</v>
      </c>
      <c r="B19" s="9" t="s">
        <v>1</v>
      </c>
      <c r="C19" s="7">
        <v>2.4899999999999999E-2</v>
      </c>
      <c r="D19" s="10">
        <v>-3.6566666666666676</v>
      </c>
      <c r="E19">
        <f t="shared" si="0"/>
        <v>-1.0970000000000002</v>
      </c>
      <c r="F19">
        <f t="shared" si="1"/>
        <v>-2.9253333333333345</v>
      </c>
      <c r="G19">
        <f t="shared" si="2"/>
        <v>-3.2910000000000008</v>
      </c>
    </row>
    <row r="20" spans="1:7" ht="30" x14ac:dyDescent="0.25">
      <c r="A20" s="14"/>
      <c r="B20" s="9" t="s">
        <v>2</v>
      </c>
      <c r="C20" s="7">
        <v>2.07E-2</v>
      </c>
      <c r="D20" s="10">
        <v>-1.27</v>
      </c>
      <c r="E20">
        <f t="shared" si="0"/>
        <v>-0.38100000000000001</v>
      </c>
      <c r="F20">
        <f t="shared" si="1"/>
        <v>-1.016</v>
      </c>
      <c r="G20">
        <f t="shared" si="2"/>
        <v>-1.143</v>
      </c>
    </row>
    <row r="21" spans="1:7" ht="30" x14ac:dyDescent="0.25">
      <c r="A21" s="14"/>
      <c r="B21" s="9" t="s">
        <v>3</v>
      </c>
      <c r="C21" s="7">
        <v>1.52E-2</v>
      </c>
      <c r="D21" s="10">
        <v>3.0800000000000005</v>
      </c>
      <c r="E21">
        <f t="shared" si="0"/>
        <v>0.92400000000000015</v>
      </c>
      <c r="F21">
        <f t="shared" si="1"/>
        <v>2.4640000000000004</v>
      </c>
      <c r="G21">
        <f t="shared" si="2"/>
        <v>2.7720000000000007</v>
      </c>
    </row>
    <row r="22" spans="1:7" ht="30" x14ac:dyDescent="0.25">
      <c r="A22" s="14"/>
      <c r="B22" s="9" t="s">
        <v>4</v>
      </c>
      <c r="C22" s="7">
        <v>3.04E-2</v>
      </c>
      <c r="D22" s="10">
        <v>5.5066666666666668</v>
      </c>
      <c r="E22">
        <f t="shared" si="0"/>
        <v>1.6519999999999999</v>
      </c>
      <c r="F22">
        <f t="shared" si="1"/>
        <v>4.405333333333334</v>
      </c>
      <c r="G22">
        <f t="shared" si="2"/>
        <v>4.9560000000000004</v>
      </c>
    </row>
    <row r="23" spans="1:7" ht="30" x14ac:dyDescent="0.25">
      <c r="A23" s="14">
        <v>1983</v>
      </c>
      <c r="B23" s="9" t="s">
        <v>1</v>
      </c>
      <c r="C23" s="7">
        <v>1.7500000000000002E-2</v>
      </c>
      <c r="D23" s="10">
        <v>3.0033333333333334</v>
      </c>
      <c r="E23">
        <f t="shared" si="0"/>
        <v>0.90100000000000002</v>
      </c>
      <c r="F23">
        <f t="shared" si="1"/>
        <v>2.4026666666666667</v>
      </c>
      <c r="G23">
        <f t="shared" si="2"/>
        <v>2.7030000000000003</v>
      </c>
    </row>
    <row r="24" spans="1:7" ht="30" x14ac:dyDescent="0.25">
      <c r="A24" s="14"/>
      <c r="B24" s="9" t="s">
        <v>2</v>
      </c>
      <c r="C24" s="7">
        <v>2.5399999999999999E-2</v>
      </c>
      <c r="D24" s="10">
        <v>3.42</v>
      </c>
      <c r="E24">
        <f t="shared" si="0"/>
        <v>1.026</v>
      </c>
      <c r="F24">
        <f t="shared" si="1"/>
        <v>2.7360000000000002</v>
      </c>
      <c r="G24">
        <f t="shared" si="2"/>
        <v>3.0779999999999998</v>
      </c>
    </row>
    <row r="25" spans="1:7" ht="30" x14ac:dyDescent="0.25">
      <c r="A25" s="14"/>
      <c r="B25" s="9" t="s">
        <v>3</v>
      </c>
      <c r="C25" s="7">
        <v>2.9600000000000001E-2</v>
      </c>
      <c r="D25" s="10">
        <v>-1.2166666666666668</v>
      </c>
      <c r="E25">
        <f t="shared" si="0"/>
        <v>-0.36500000000000005</v>
      </c>
      <c r="F25">
        <f t="shared" si="1"/>
        <v>-0.97333333333333349</v>
      </c>
      <c r="G25">
        <f t="shared" si="2"/>
        <v>-1.0950000000000002</v>
      </c>
    </row>
    <row r="26" spans="1:7" ht="30" x14ac:dyDescent="0.25">
      <c r="A26" s="14"/>
      <c r="B26" s="9" t="s">
        <v>4</v>
      </c>
      <c r="C26" s="7">
        <v>5.3100000000000001E-2</v>
      </c>
      <c r="D26" s="10">
        <v>-1.0199999999999998</v>
      </c>
      <c r="E26">
        <f t="shared" si="0"/>
        <v>-0.30599999999999994</v>
      </c>
      <c r="F26">
        <f t="shared" si="1"/>
        <v>-0.81599999999999984</v>
      </c>
      <c r="G26">
        <f t="shared" si="2"/>
        <v>-0.91799999999999982</v>
      </c>
    </row>
    <row r="27" spans="1:7" ht="30" x14ac:dyDescent="0.25">
      <c r="A27" s="14">
        <v>1984</v>
      </c>
      <c r="B27" s="9" t="s">
        <v>1</v>
      </c>
      <c r="C27" s="7">
        <v>3.3500000000000002E-2</v>
      </c>
      <c r="D27" s="10">
        <v>-2.0366666666666666</v>
      </c>
      <c r="E27">
        <f t="shared" si="0"/>
        <v>-0.61099999999999999</v>
      </c>
      <c r="F27">
        <f t="shared" si="1"/>
        <v>-1.6293333333333333</v>
      </c>
      <c r="G27">
        <f t="shared" si="2"/>
        <v>-1.833</v>
      </c>
    </row>
    <row r="28" spans="1:7" ht="30" x14ac:dyDescent="0.25">
      <c r="A28" s="14"/>
      <c r="B28" s="9" t="s">
        <v>2</v>
      </c>
      <c r="C28" s="7">
        <v>3.1600000000000003E-2</v>
      </c>
      <c r="D28" s="10">
        <v>-1.5566666666666666</v>
      </c>
      <c r="E28">
        <f t="shared" si="0"/>
        <v>-0.46699999999999997</v>
      </c>
      <c r="F28">
        <f t="shared" si="1"/>
        <v>-1.2453333333333334</v>
      </c>
      <c r="G28">
        <f t="shared" si="2"/>
        <v>-1.401</v>
      </c>
    </row>
    <row r="29" spans="1:7" ht="30" x14ac:dyDescent="0.25">
      <c r="A29" s="14"/>
      <c r="B29" s="9" t="s">
        <v>3</v>
      </c>
      <c r="C29" s="7">
        <v>2.46E-2</v>
      </c>
      <c r="D29" s="10">
        <v>2.2466666666666666</v>
      </c>
      <c r="E29">
        <f t="shared" si="0"/>
        <v>0.67399999999999993</v>
      </c>
      <c r="F29">
        <f t="shared" si="1"/>
        <v>1.7973333333333334</v>
      </c>
      <c r="G29">
        <f t="shared" si="2"/>
        <v>2.0219999999999998</v>
      </c>
    </row>
    <row r="30" spans="1:7" ht="30" x14ac:dyDescent="0.25">
      <c r="A30" s="14"/>
      <c r="B30" s="9" t="s">
        <v>4</v>
      </c>
      <c r="C30" s="7">
        <v>4.2099999999999999E-2</v>
      </c>
      <c r="D30" s="10">
        <v>-0.25333333333333335</v>
      </c>
      <c r="E30">
        <f t="shared" si="0"/>
        <v>-7.5999999999999998E-2</v>
      </c>
      <c r="F30">
        <f t="shared" si="1"/>
        <v>-0.20266666666666669</v>
      </c>
      <c r="G30">
        <f t="shared" si="2"/>
        <v>-0.22800000000000004</v>
      </c>
    </row>
    <row r="31" spans="1:7" ht="30" x14ac:dyDescent="0.25">
      <c r="A31" s="14">
        <v>1985</v>
      </c>
      <c r="B31" s="9" t="s">
        <v>1</v>
      </c>
      <c r="C31" s="7">
        <v>2.0799999999999999E-2</v>
      </c>
      <c r="D31" s="10">
        <v>2.7900000000000005</v>
      </c>
      <c r="E31">
        <f t="shared" si="0"/>
        <v>0.83700000000000008</v>
      </c>
      <c r="F31">
        <f t="shared" si="1"/>
        <v>2.2320000000000007</v>
      </c>
      <c r="G31">
        <f t="shared" si="2"/>
        <v>2.5110000000000006</v>
      </c>
    </row>
    <row r="32" spans="1:7" ht="30" x14ac:dyDescent="0.25">
      <c r="A32" s="14"/>
      <c r="B32" s="9" t="s">
        <v>2</v>
      </c>
      <c r="C32" s="7">
        <v>2.5999999999999999E-2</v>
      </c>
      <c r="D32" s="10">
        <v>1.8</v>
      </c>
      <c r="E32">
        <f t="shared" si="0"/>
        <v>0.54</v>
      </c>
      <c r="F32">
        <f t="shared" si="1"/>
        <v>1.4400000000000002</v>
      </c>
      <c r="G32">
        <f t="shared" si="2"/>
        <v>1.62</v>
      </c>
    </row>
    <row r="33" spans="1:7" ht="30" x14ac:dyDescent="0.25">
      <c r="A33" s="14"/>
      <c r="B33" s="9" t="s">
        <v>3</v>
      </c>
      <c r="C33" s="7">
        <v>2.3900000000000001E-2</v>
      </c>
      <c r="D33" s="10">
        <v>-2.1</v>
      </c>
      <c r="E33">
        <f t="shared" si="0"/>
        <v>-0.63</v>
      </c>
      <c r="F33">
        <f t="shared" si="1"/>
        <v>-1.6800000000000002</v>
      </c>
      <c r="G33">
        <f t="shared" si="2"/>
        <v>-1.8900000000000001</v>
      </c>
    </row>
    <row r="34" spans="1:7" ht="30" x14ac:dyDescent="0.25">
      <c r="A34" s="14"/>
      <c r="B34" s="9" t="s">
        <v>4</v>
      </c>
      <c r="C34" s="7">
        <v>3.73E-2</v>
      </c>
      <c r="D34" s="10">
        <v>4.793333333333333</v>
      </c>
      <c r="E34">
        <f t="shared" si="0"/>
        <v>1.4379999999999999</v>
      </c>
      <c r="F34">
        <f t="shared" si="1"/>
        <v>3.8346666666666667</v>
      </c>
      <c r="G34">
        <f t="shared" si="2"/>
        <v>4.3140000000000001</v>
      </c>
    </row>
    <row r="35" spans="1:7" ht="30" x14ac:dyDescent="0.25">
      <c r="A35" s="14">
        <v>1986</v>
      </c>
      <c r="B35" s="9" t="s">
        <v>1</v>
      </c>
      <c r="C35" s="7">
        <v>2.0299999999999999E-2</v>
      </c>
      <c r="D35" s="10">
        <v>4.22</v>
      </c>
      <c r="E35">
        <f t="shared" si="0"/>
        <v>1.2659999999999998</v>
      </c>
      <c r="F35">
        <f t="shared" si="1"/>
        <v>3.3759999999999999</v>
      </c>
      <c r="G35">
        <f t="shared" si="2"/>
        <v>3.798</v>
      </c>
    </row>
    <row r="36" spans="1:7" ht="30" x14ac:dyDescent="0.25">
      <c r="A36" s="14"/>
      <c r="B36" s="9" t="s">
        <v>2</v>
      </c>
      <c r="C36" s="7">
        <v>1.9599999999999999E-2</v>
      </c>
      <c r="D36" s="10">
        <v>1.4466666666666665</v>
      </c>
      <c r="E36">
        <f t="shared" si="0"/>
        <v>0.43399999999999994</v>
      </c>
      <c r="F36">
        <f t="shared" si="1"/>
        <v>1.1573333333333333</v>
      </c>
      <c r="G36">
        <f t="shared" si="2"/>
        <v>1.3019999999999998</v>
      </c>
    </row>
    <row r="37" spans="1:7" ht="30" x14ac:dyDescent="0.25">
      <c r="A37" s="14"/>
      <c r="B37" s="9" t="s">
        <v>3</v>
      </c>
      <c r="C37" s="7">
        <v>1.4999999999999999E-2</v>
      </c>
      <c r="D37" s="10">
        <v>-2.9933333333333336</v>
      </c>
      <c r="E37">
        <f t="shared" si="0"/>
        <v>-0.89800000000000002</v>
      </c>
      <c r="F37">
        <f t="shared" si="1"/>
        <v>-2.3946666666666672</v>
      </c>
      <c r="G37">
        <f t="shared" si="2"/>
        <v>-2.6940000000000004</v>
      </c>
    </row>
    <row r="38" spans="1:7" ht="30" x14ac:dyDescent="0.25">
      <c r="A38" s="14"/>
      <c r="B38" s="9" t="s">
        <v>4</v>
      </c>
      <c r="C38" s="7">
        <v>2.5700000000000001E-2</v>
      </c>
      <c r="D38" s="10">
        <v>0.85333333333333339</v>
      </c>
      <c r="E38">
        <f t="shared" si="0"/>
        <v>0.25600000000000001</v>
      </c>
      <c r="F38">
        <f t="shared" si="1"/>
        <v>0.68266666666666675</v>
      </c>
      <c r="G38">
        <f t="shared" si="2"/>
        <v>0.76800000000000002</v>
      </c>
    </row>
    <row r="39" spans="1:7" ht="30" x14ac:dyDescent="0.25">
      <c r="A39" s="14">
        <v>1987</v>
      </c>
      <c r="B39" s="9" t="s">
        <v>1</v>
      </c>
      <c r="C39" s="7">
        <v>1.83E-2</v>
      </c>
      <c r="D39" s="10">
        <v>6.166666666666667</v>
      </c>
      <c r="E39">
        <f t="shared" si="0"/>
        <v>1.85</v>
      </c>
      <c r="F39">
        <f t="shared" si="1"/>
        <v>4.9333333333333336</v>
      </c>
      <c r="G39">
        <f t="shared" si="2"/>
        <v>5.5500000000000007</v>
      </c>
    </row>
    <row r="40" spans="1:7" ht="30" x14ac:dyDescent="0.25">
      <c r="A40" s="14"/>
      <c r="B40" s="9" t="s">
        <v>2</v>
      </c>
      <c r="C40" s="7">
        <v>1.1900000000000001E-2</v>
      </c>
      <c r="D40" s="10">
        <v>0.64666666666666672</v>
      </c>
      <c r="E40">
        <f t="shared" si="0"/>
        <v>0.19400000000000001</v>
      </c>
      <c r="F40">
        <f t="shared" si="1"/>
        <v>0.51733333333333342</v>
      </c>
      <c r="G40">
        <f t="shared" si="2"/>
        <v>0.58200000000000007</v>
      </c>
    </row>
    <row r="41" spans="1:7" ht="30" x14ac:dyDescent="0.25">
      <c r="A41" s="14"/>
      <c r="B41" s="9" t="s">
        <v>3</v>
      </c>
      <c r="C41" s="7">
        <v>2.0899999999999998E-2</v>
      </c>
      <c r="D41" s="10">
        <v>1.5933333333333335</v>
      </c>
      <c r="E41">
        <f t="shared" si="0"/>
        <v>0.47800000000000004</v>
      </c>
      <c r="F41">
        <f t="shared" si="1"/>
        <v>1.2746666666666668</v>
      </c>
      <c r="G41">
        <f t="shared" si="2"/>
        <v>1.4340000000000002</v>
      </c>
    </row>
    <row r="42" spans="1:7" ht="30" x14ac:dyDescent="0.25">
      <c r="A42" s="14"/>
      <c r="B42" s="9" t="s">
        <v>4</v>
      </c>
      <c r="C42" s="7">
        <v>2.6700000000000002E-2</v>
      </c>
      <c r="D42" s="10">
        <v>-8.0666666666666664</v>
      </c>
      <c r="E42">
        <f t="shared" si="0"/>
        <v>-2.42</v>
      </c>
      <c r="F42">
        <f t="shared" si="1"/>
        <v>-6.4533333333333331</v>
      </c>
      <c r="G42">
        <f t="shared" si="2"/>
        <v>-7.26</v>
      </c>
    </row>
    <row r="43" spans="1:7" ht="30" x14ac:dyDescent="0.25">
      <c r="A43" s="14">
        <v>1988</v>
      </c>
      <c r="B43" s="9" t="s">
        <v>1</v>
      </c>
      <c r="C43" s="7">
        <v>1.84E-2</v>
      </c>
      <c r="D43" s="10">
        <v>2.2300000000000004</v>
      </c>
      <c r="E43">
        <f t="shared" si="0"/>
        <v>0.66900000000000015</v>
      </c>
      <c r="F43">
        <f t="shared" si="1"/>
        <v>1.7840000000000005</v>
      </c>
      <c r="G43">
        <f t="shared" si="2"/>
        <v>2.0070000000000006</v>
      </c>
    </row>
    <row r="44" spans="1:7" ht="30" x14ac:dyDescent="0.25">
      <c r="A44" s="14"/>
      <c r="B44" s="9" t="s">
        <v>2</v>
      </c>
      <c r="C44" s="8">
        <v>0.02</v>
      </c>
      <c r="D44" s="10">
        <v>1.6866666666666668</v>
      </c>
      <c r="E44">
        <f t="shared" si="0"/>
        <v>0.50600000000000001</v>
      </c>
      <c r="F44">
        <f t="shared" si="1"/>
        <v>1.3493333333333335</v>
      </c>
      <c r="G44">
        <f t="shared" si="2"/>
        <v>1.518</v>
      </c>
    </row>
    <row r="45" spans="1:7" ht="30" x14ac:dyDescent="0.25">
      <c r="A45" s="14"/>
      <c r="B45" s="9" t="s">
        <v>3</v>
      </c>
      <c r="C45" s="7">
        <v>2.3900000000000001E-2</v>
      </c>
      <c r="D45" s="10">
        <v>-0.42000000000000021</v>
      </c>
      <c r="E45">
        <f t="shared" si="0"/>
        <v>-0.12600000000000006</v>
      </c>
      <c r="F45">
        <f t="shared" si="1"/>
        <v>-0.33600000000000019</v>
      </c>
      <c r="G45">
        <f t="shared" si="2"/>
        <v>-0.37800000000000017</v>
      </c>
    </row>
    <row r="46" spans="1:7" ht="30" x14ac:dyDescent="0.25">
      <c r="A46" s="14"/>
      <c r="B46" s="9" t="s">
        <v>4</v>
      </c>
      <c r="C46" s="7">
        <v>3.0700000000000002E-2</v>
      </c>
      <c r="D46" s="10">
        <v>0.11666666666666663</v>
      </c>
      <c r="E46">
        <f t="shared" si="0"/>
        <v>3.4999999999999989E-2</v>
      </c>
      <c r="F46">
        <f t="shared" si="1"/>
        <v>9.333333333333331E-2</v>
      </c>
      <c r="G46">
        <f t="shared" si="2"/>
        <v>0.10499999999999997</v>
      </c>
    </row>
    <row r="47" spans="1:7" ht="30" x14ac:dyDescent="0.25">
      <c r="A47" s="14">
        <v>1989</v>
      </c>
      <c r="B47" s="9" t="s">
        <v>1</v>
      </c>
      <c r="C47" s="7">
        <v>1.7500000000000002E-2</v>
      </c>
      <c r="D47" s="10">
        <v>1.8066666666666666</v>
      </c>
      <c r="E47">
        <f t="shared" si="0"/>
        <v>0.54199999999999993</v>
      </c>
      <c r="F47">
        <f t="shared" si="1"/>
        <v>1.4453333333333334</v>
      </c>
      <c r="G47">
        <f t="shared" si="2"/>
        <v>1.6260000000000001</v>
      </c>
    </row>
    <row r="48" spans="1:7" ht="30" x14ac:dyDescent="0.25">
      <c r="A48" s="14"/>
      <c r="B48" s="9" t="s">
        <v>2</v>
      </c>
      <c r="C48" s="8">
        <v>0.02</v>
      </c>
      <c r="D48" s="10">
        <v>2.11</v>
      </c>
      <c r="E48">
        <f t="shared" si="0"/>
        <v>0.6329999999999999</v>
      </c>
      <c r="F48">
        <f t="shared" si="1"/>
        <v>1.6879999999999999</v>
      </c>
      <c r="G48">
        <f t="shared" si="2"/>
        <v>1.899</v>
      </c>
    </row>
    <row r="49" spans="1:7" ht="30" x14ac:dyDescent="0.25">
      <c r="A49" s="14"/>
      <c r="B49" s="9" t="s">
        <v>3</v>
      </c>
      <c r="C49" s="7">
        <v>2.0500000000000001E-2</v>
      </c>
      <c r="D49" s="10">
        <v>2.6266666666666669</v>
      </c>
      <c r="E49">
        <f t="shared" si="0"/>
        <v>0.78800000000000003</v>
      </c>
      <c r="F49">
        <f t="shared" si="1"/>
        <v>2.1013333333333337</v>
      </c>
      <c r="G49">
        <f t="shared" si="2"/>
        <v>2.3640000000000003</v>
      </c>
    </row>
    <row r="50" spans="1:7" ht="30" x14ac:dyDescent="0.25">
      <c r="A50" s="14"/>
      <c r="B50" s="9" t="s">
        <v>4</v>
      </c>
      <c r="C50" s="7">
        <v>1.7500000000000002E-2</v>
      </c>
      <c r="D50" s="10">
        <v>-0.49333333333333323</v>
      </c>
      <c r="E50">
        <f t="shared" si="0"/>
        <v>-0.14799999999999996</v>
      </c>
      <c r="F50">
        <f t="shared" si="1"/>
        <v>-0.39466666666666661</v>
      </c>
      <c r="G50">
        <f t="shared" si="2"/>
        <v>-0.44399999999999989</v>
      </c>
    </row>
    <row r="51" spans="1:7" ht="30" x14ac:dyDescent="0.25">
      <c r="A51" s="14">
        <v>1990</v>
      </c>
      <c r="B51" s="9" t="s">
        <v>1</v>
      </c>
      <c r="C51" s="7">
        <v>1.38E-2</v>
      </c>
      <c r="D51" s="10">
        <v>-1.6366666666666665</v>
      </c>
      <c r="E51">
        <f t="shared" si="0"/>
        <v>-0.49099999999999994</v>
      </c>
      <c r="F51">
        <f t="shared" si="1"/>
        <v>-1.3093333333333332</v>
      </c>
      <c r="G51">
        <f t="shared" si="2"/>
        <v>-1.4729999999999999</v>
      </c>
    </row>
    <row r="52" spans="1:7" ht="30" x14ac:dyDescent="0.25">
      <c r="A52" s="14"/>
      <c r="B52" s="9" t="s">
        <v>2</v>
      </c>
      <c r="C52" s="7">
        <v>1.52E-2</v>
      </c>
      <c r="D52" s="10">
        <v>1.3233333333333335</v>
      </c>
      <c r="E52">
        <f t="shared" si="0"/>
        <v>0.39700000000000002</v>
      </c>
      <c r="F52">
        <f t="shared" si="1"/>
        <v>1.0586666666666669</v>
      </c>
      <c r="G52">
        <f t="shared" si="2"/>
        <v>1.1910000000000001</v>
      </c>
    </row>
    <row r="53" spans="1:7" ht="30" x14ac:dyDescent="0.25">
      <c r="A53" s="14"/>
      <c r="B53" s="9" t="s">
        <v>3</v>
      </c>
      <c r="C53" s="7">
        <v>8.3999999999999995E-3</v>
      </c>
      <c r="D53" s="10">
        <v>-6.0533333333333337</v>
      </c>
      <c r="E53">
        <f t="shared" si="0"/>
        <v>-1.8160000000000001</v>
      </c>
      <c r="F53">
        <f t="shared" si="1"/>
        <v>-4.8426666666666671</v>
      </c>
      <c r="G53">
        <f t="shared" si="2"/>
        <v>-5.4480000000000004</v>
      </c>
    </row>
    <row r="54" spans="1:7" ht="30" x14ac:dyDescent="0.25">
      <c r="A54" s="14"/>
      <c r="B54" s="9" t="s">
        <v>4</v>
      </c>
      <c r="C54" s="7">
        <v>-1.43E-2</v>
      </c>
      <c r="D54" s="10">
        <v>2.2966666666666664</v>
      </c>
      <c r="E54">
        <f t="shared" si="0"/>
        <v>0.68899999999999995</v>
      </c>
      <c r="F54">
        <f t="shared" si="1"/>
        <v>1.8373333333333333</v>
      </c>
      <c r="G54">
        <f t="shared" si="2"/>
        <v>2.0669999999999997</v>
      </c>
    </row>
    <row r="55" spans="1:7" ht="30" x14ac:dyDescent="0.25">
      <c r="A55" s="14">
        <v>1991</v>
      </c>
      <c r="B55" s="9" t="s">
        <v>1</v>
      </c>
      <c r="C55" s="7">
        <v>5.0000000000000001E-4</v>
      </c>
      <c r="D55" s="10">
        <v>4.8433333333333337</v>
      </c>
      <c r="E55">
        <f t="shared" si="0"/>
        <v>1.4530000000000001</v>
      </c>
      <c r="F55">
        <f t="shared" si="1"/>
        <v>3.8746666666666671</v>
      </c>
      <c r="G55">
        <f t="shared" si="2"/>
        <v>4.3590000000000009</v>
      </c>
    </row>
    <row r="56" spans="1:7" ht="30" x14ac:dyDescent="0.25">
      <c r="A56" s="14"/>
      <c r="B56" s="9" t="s">
        <v>2</v>
      </c>
      <c r="C56" s="7">
        <v>1E-4</v>
      </c>
      <c r="D56" s="10">
        <v>-0.52666666666666673</v>
      </c>
      <c r="E56">
        <f t="shared" si="0"/>
        <v>-0.158</v>
      </c>
      <c r="F56">
        <f t="shared" si="1"/>
        <v>-0.42133333333333339</v>
      </c>
      <c r="G56">
        <f t="shared" si="2"/>
        <v>-0.47400000000000009</v>
      </c>
    </row>
    <row r="57" spans="1:7" ht="30" x14ac:dyDescent="0.25">
      <c r="A57" s="14"/>
      <c r="B57" s="9" t="s">
        <v>3</v>
      </c>
      <c r="C57" s="7">
        <v>-3.3E-3</v>
      </c>
      <c r="D57" s="10">
        <v>1.656666666666667</v>
      </c>
      <c r="E57">
        <f t="shared" si="0"/>
        <v>0.49700000000000005</v>
      </c>
      <c r="F57">
        <f t="shared" si="1"/>
        <v>1.3253333333333337</v>
      </c>
      <c r="G57">
        <f t="shared" si="2"/>
        <v>1.4910000000000003</v>
      </c>
    </row>
    <row r="58" spans="1:7" ht="30" x14ac:dyDescent="0.25">
      <c r="A58" s="14"/>
      <c r="B58" s="9" t="s">
        <v>4</v>
      </c>
      <c r="C58" s="7">
        <v>-5.33E-2</v>
      </c>
      <c r="D58" s="10">
        <v>2.64</v>
      </c>
      <c r="E58">
        <f t="shared" si="0"/>
        <v>0.79200000000000004</v>
      </c>
      <c r="F58">
        <f t="shared" si="1"/>
        <v>2.1120000000000001</v>
      </c>
      <c r="G58">
        <f t="shared" si="2"/>
        <v>2.3760000000000003</v>
      </c>
    </row>
    <row r="59" spans="1:7" ht="30" x14ac:dyDescent="0.25">
      <c r="A59" s="14">
        <v>1992</v>
      </c>
      <c r="B59" s="9" t="s">
        <v>1</v>
      </c>
      <c r="C59" s="7">
        <v>-2.9999999999999997E-4</v>
      </c>
      <c r="D59" s="10">
        <v>-0.71666666666666667</v>
      </c>
      <c r="E59">
        <f t="shared" si="0"/>
        <v>-0.215</v>
      </c>
      <c r="F59">
        <f t="shared" si="1"/>
        <v>-0.57333333333333336</v>
      </c>
      <c r="G59">
        <f t="shared" si="2"/>
        <v>-0.64500000000000002</v>
      </c>
    </row>
    <row r="60" spans="1:7" ht="30" x14ac:dyDescent="0.25">
      <c r="A60" s="14"/>
      <c r="B60" s="9" t="s">
        <v>2</v>
      </c>
      <c r="C60" s="7">
        <v>-1.03E-2</v>
      </c>
      <c r="D60" s="10">
        <v>-0.3199999999999999</v>
      </c>
      <c r="E60">
        <f t="shared" si="0"/>
        <v>-9.599999999999996E-2</v>
      </c>
      <c r="F60">
        <f t="shared" si="1"/>
        <v>-0.25599999999999995</v>
      </c>
      <c r="G60">
        <f t="shared" si="2"/>
        <v>-0.28799999999999992</v>
      </c>
    </row>
    <row r="61" spans="1:7" ht="30" x14ac:dyDescent="0.25">
      <c r="A61" s="14"/>
      <c r="B61" s="9" t="s">
        <v>3</v>
      </c>
      <c r="C61" s="7">
        <v>-4.4000000000000003E-3</v>
      </c>
      <c r="D61" s="10">
        <v>0.86</v>
      </c>
      <c r="E61">
        <f t="shared" si="0"/>
        <v>0.25800000000000001</v>
      </c>
      <c r="F61">
        <f t="shared" si="1"/>
        <v>0.68800000000000006</v>
      </c>
      <c r="G61">
        <f t="shared" si="2"/>
        <v>0.77400000000000002</v>
      </c>
    </row>
    <row r="62" spans="1:7" ht="30" x14ac:dyDescent="0.25">
      <c r="A62" s="14"/>
      <c r="B62" s="9" t="s">
        <v>4</v>
      </c>
      <c r="C62" s="7">
        <v>-2.81E-2</v>
      </c>
      <c r="D62" s="10">
        <v>2.226666666666667</v>
      </c>
      <c r="E62">
        <f t="shared" si="0"/>
        <v>0.66800000000000004</v>
      </c>
      <c r="F62">
        <f t="shared" si="1"/>
        <v>1.7813333333333337</v>
      </c>
      <c r="G62">
        <f t="shared" si="2"/>
        <v>2.0040000000000004</v>
      </c>
    </row>
    <row r="63" spans="1:7" ht="30" x14ac:dyDescent="0.25">
      <c r="A63" s="14">
        <v>1993</v>
      </c>
      <c r="B63" s="9" t="s">
        <v>1</v>
      </c>
      <c r="C63" s="7">
        <v>7.7000000000000002E-3</v>
      </c>
      <c r="D63" s="10">
        <v>1.1199999999999999</v>
      </c>
      <c r="E63">
        <f t="shared" si="0"/>
        <v>0.33599999999999997</v>
      </c>
      <c r="F63">
        <f t="shared" si="1"/>
        <v>0.89599999999999991</v>
      </c>
      <c r="G63">
        <f t="shared" si="2"/>
        <v>1.008</v>
      </c>
    </row>
    <row r="64" spans="1:7" ht="30" x14ac:dyDescent="0.25">
      <c r="A64" s="14"/>
      <c r="B64" s="9" t="s">
        <v>2</v>
      </c>
      <c r="C64" s="7">
        <v>-2.3999999999999998E-3</v>
      </c>
      <c r="D64" s="10">
        <v>4.666666666666669E-2</v>
      </c>
      <c r="E64">
        <f t="shared" si="0"/>
        <v>1.4000000000000007E-2</v>
      </c>
      <c r="F64">
        <f t="shared" si="1"/>
        <v>3.733333333333335E-2</v>
      </c>
      <c r="G64">
        <f t="shared" si="2"/>
        <v>4.2000000000000023E-2</v>
      </c>
    </row>
    <row r="65" spans="1:7" ht="30" x14ac:dyDescent="0.25">
      <c r="A65" s="14"/>
      <c r="B65" s="9" t="s">
        <v>3</v>
      </c>
      <c r="C65" s="7">
        <v>1.0999999999999999E-2</v>
      </c>
      <c r="D65" s="10">
        <v>1.0866666666666667</v>
      </c>
      <c r="E65">
        <f t="shared" si="0"/>
        <v>0.32600000000000001</v>
      </c>
      <c r="F65">
        <f t="shared" si="1"/>
        <v>0.8693333333333334</v>
      </c>
      <c r="G65">
        <f t="shared" si="2"/>
        <v>0.97799999999999998</v>
      </c>
    </row>
    <row r="66" spans="1:7" ht="30" x14ac:dyDescent="0.25">
      <c r="A66" s="14"/>
      <c r="B66" s="9" t="s">
        <v>4</v>
      </c>
      <c r="C66" s="7">
        <v>-2.5000000000000001E-3</v>
      </c>
      <c r="D66" s="10">
        <v>0.38999999999999996</v>
      </c>
      <c r="E66">
        <f t="shared" si="0"/>
        <v>0.11699999999999998</v>
      </c>
      <c r="F66">
        <f t="shared" si="1"/>
        <v>0.312</v>
      </c>
      <c r="G66">
        <f t="shared" si="2"/>
        <v>0.35099999999999998</v>
      </c>
    </row>
    <row r="67" spans="1:7" ht="30" x14ac:dyDescent="0.25">
      <c r="A67" s="14">
        <v>1994</v>
      </c>
      <c r="B67" s="9" t="s">
        <v>1</v>
      </c>
      <c r="C67" s="7">
        <v>1.3100000000000001E-2</v>
      </c>
      <c r="D67" s="10">
        <v>-1.4900000000000002</v>
      </c>
      <c r="E67">
        <f t="shared" si="0"/>
        <v>-0.44700000000000006</v>
      </c>
      <c r="F67">
        <f t="shared" si="1"/>
        <v>-1.1920000000000002</v>
      </c>
      <c r="G67">
        <f t="shared" si="2"/>
        <v>-1.3410000000000002</v>
      </c>
    </row>
    <row r="68" spans="1:7" ht="30" x14ac:dyDescent="0.25">
      <c r="A68" s="14"/>
      <c r="B68" s="9" t="s">
        <v>2</v>
      </c>
      <c r="C68" s="7">
        <v>1.54E-2</v>
      </c>
      <c r="D68" s="10">
        <v>-0.59</v>
      </c>
      <c r="E68">
        <f t="shared" ref="E68:E131" si="3">0.3*D68</f>
        <v>-0.17699999999999999</v>
      </c>
      <c r="F68">
        <f t="shared" ref="F68:F131" si="4">0.8*D68</f>
        <v>-0.47199999999999998</v>
      </c>
      <c r="G68">
        <f t="shared" ref="G68:G131" si="5">0.9*D68</f>
        <v>-0.53100000000000003</v>
      </c>
    </row>
    <row r="69" spans="1:7" ht="30" x14ac:dyDescent="0.25">
      <c r="A69" s="14"/>
      <c r="B69" s="9" t="s">
        <v>3</v>
      </c>
      <c r="C69" s="7">
        <v>1.5100000000000001E-2</v>
      </c>
      <c r="D69" s="10">
        <v>1.5066666666666666</v>
      </c>
      <c r="E69">
        <f t="shared" si="3"/>
        <v>0.45199999999999996</v>
      </c>
      <c r="F69">
        <f t="shared" si="4"/>
        <v>1.2053333333333334</v>
      </c>
      <c r="G69">
        <f t="shared" si="5"/>
        <v>1.3559999999999999</v>
      </c>
    </row>
    <row r="70" spans="1:7" ht="30" x14ac:dyDescent="0.25">
      <c r="A70" s="14"/>
      <c r="B70" s="9" t="s">
        <v>4</v>
      </c>
      <c r="C70" s="7">
        <v>1.8800000000000001E-2</v>
      </c>
      <c r="D70" s="10">
        <v>-0.6133333333333334</v>
      </c>
      <c r="E70">
        <f t="shared" si="3"/>
        <v>-0.18400000000000002</v>
      </c>
      <c r="F70">
        <f t="shared" si="4"/>
        <v>-0.49066666666666675</v>
      </c>
      <c r="G70">
        <f t="shared" si="5"/>
        <v>-0.55200000000000005</v>
      </c>
    </row>
    <row r="71" spans="1:7" ht="30" x14ac:dyDescent="0.25">
      <c r="A71" s="14">
        <v>1995</v>
      </c>
      <c r="B71" s="9" t="s">
        <v>1</v>
      </c>
      <c r="C71" s="7">
        <v>2.1100000000000001E-2</v>
      </c>
      <c r="D71" s="10">
        <v>2.5366666666666666</v>
      </c>
      <c r="E71">
        <f t="shared" si="3"/>
        <v>0.76100000000000001</v>
      </c>
      <c r="F71">
        <f t="shared" si="4"/>
        <v>2.0293333333333332</v>
      </c>
      <c r="G71">
        <f t="shared" si="5"/>
        <v>2.2829999999999999</v>
      </c>
    </row>
    <row r="72" spans="1:7" ht="30" x14ac:dyDescent="0.25">
      <c r="A72" s="14"/>
      <c r="B72" s="9" t="s">
        <v>2</v>
      </c>
      <c r="C72" s="7">
        <v>2.0799999999999999E-2</v>
      </c>
      <c r="D72" s="10">
        <v>2.5766666666666667</v>
      </c>
      <c r="E72">
        <f t="shared" si="3"/>
        <v>0.77300000000000002</v>
      </c>
      <c r="F72">
        <f t="shared" si="4"/>
        <v>2.0613333333333332</v>
      </c>
      <c r="G72">
        <f t="shared" si="5"/>
        <v>2.319</v>
      </c>
    </row>
    <row r="73" spans="1:7" ht="30" x14ac:dyDescent="0.25">
      <c r="A73" s="14"/>
      <c r="B73" s="9" t="s">
        <v>3</v>
      </c>
      <c r="C73" s="7">
        <v>2.06E-2</v>
      </c>
      <c r="D73" s="10">
        <v>2.5400000000000005</v>
      </c>
      <c r="E73">
        <f t="shared" si="3"/>
        <v>0.76200000000000012</v>
      </c>
      <c r="F73">
        <f t="shared" si="4"/>
        <v>2.0320000000000005</v>
      </c>
      <c r="G73">
        <f t="shared" si="5"/>
        <v>2.2860000000000005</v>
      </c>
    </row>
    <row r="74" spans="1:7" ht="30" x14ac:dyDescent="0.25">
      <c r="A74" s="14"/>
      <c r="B74" s="9" t="s">
        <v>4</v>
      </c>
      <c r="C74" s="7">
        <v>1.09E-2</v>
      </c>
      <c r="D74" s="10">
        <v>1.1533333333333333</v>
      </c>
      <c r="E74">
        <f t="shared" si="3"/>
        <v>0.34599999999999997</v>
      </c>
      <c r="F74">
        <f t="shared" si="4"/>
        <v>0.92266666666666675</v>
      </c>
      <c r="G74">
        <f t="shared" si="5"/>
        <v>1.038</v>
      </c>
    </row>
    <row r="75" spans="1:7" ht="30" x14ac:dyDescent="0.25">
      <c r="A75" s="14">
        <v>1996</v>
      </c>
      <c r="B75" s="9" t="s">
        <v>1</v>
      </c>
      <c r="C75" s="7">
        <v>2.4E-2</v>
      </c>
      <c r="D75" s="10">
        <v>1.4400000000000002</v>
      </c>
      <c r="E75">
        <f t="shared" si="3"/>
        <v>0.43200000000000005</v>
      </c>
      <c r="F75">
        <f t="shared" si="4"/>
        <v>1.1520000000000001</v>
      </c>
      <c r="G75">
        <f t="shared" si="5"/>
        <v>1.2960000000000003</v>
      </c>
    </row>
    <row r="76" spans="1:7" ht="30" x14ac:dyDescent="0.25">
      <c r="A76" s="14"/>
      <c r="B76" s="9" t="s">
        <v>2</v>
      </c>
      <c r="C76" s="7">
        <v>2.29E-2</v>
      </c>
      <c r="D76" s="10">
        <v>1.0933333333333335</v>
      </c>
      <c r="E76">
        <f t="shared" si="3"/>
        <v>0.32800000000000001</v>
      </c>
      <c r="F76">
        <f t="shared" si="4"/>
        <v>0.87466666666666681</v>
      </c>
      <c r="G76">
        <f t="shared" si="5"/>
        <v>0.98400000000000021</v>
      </c>
    </row>
    <row r="77" spans="1:7" ht="30" x14ac:dyDescent="0.25">
      <c r="A77" s="14"/>
      <c r="B77" s="9" t="s">
        <v>3</v>
      </c>
      <c r="C77" s="7">
        <v>2.63E-2</v>
      </c>
      <c r="D77" s="10">
        <v>0.60333333333333317</v>
      </c>
      <c r="E77">
        <f t="shared" si="3"/>
        <v>0.18099999999999994</v>
      </c>
      <c r="F77">
        <f t="shared" si="4"/>
        <v>0.48266666666666658</v>
      </c>
      <c r="G77">
        <f t="shared" si="5"/>
        <v>0.54299999999999982</v>
      </c>
    </row>
    <row r="78" spans="1:7" ht="30" x14ac:dyDescent="0.25">
      <c r="A78" s="14"/>
      <c r="B78" s="9" t="s">
        <v>4</v>
      </c>
      <c r="C78" s="7">
        <v>2.6100000000000002E-2</v>
      </c>
      <c r="D78" s="10">
        <v>1.8033333333333335</v>
      </c>
      <c r="E78">
        <f t="shared" si="3"/>
        <v>0.54100000000000004</v>
      </c>
      <c r="F78">
        <f t="shared" si="4"/>
        <v>1.4426666666666668</v>
      </c>
      <c r="G78">
        <f t="shared" si="5"/>
        <v>1.6230000000000002</v>
      </c>
    </row>
    <row r="79" spans="1:7" ht="30" x14ac:dyDescent="0.25">
      <c r="A79" s="14">
        <v>1997</v>
      </c>
      <c r="B79" s="9" t="s">
        <v>1</v>
      </c>
      <c r="C79" s="7">
        <v>2.3400000000000001E-2</v>
      </c>
      <c r="D79" s="10">
        <v>-0.17666666666666675</v>
      </c>
      <c r="E79">
        <f t="shared" si="3"/>
        <v>-5.3000000000000026E-2</v>
      </c>
      <c r="F79">
        <f t="shared" si="4"/>
        <v>-0.14133333333333339</v>
      </c>
      <c r="G79">
        <f t="shared" si="5"/>
        <v>-0.15900000000000009</v>
      </c>
    </row>
    <row r="80" spans="1:7" ht="30" x14ac:dyDescent="0.25">
      <c r="A80" s="14"/>
      <c r="B80" s="9" t="s">
        <v>2</v>
      </c>
      <c r="C80" s="7">
        <v>2.8199999999999999E-2</v>
      </c>
      <c r="D80" s="10">
        <v>4.96</v>
      </c>
      <c r="E80">
        <f t="shared" si="3"/>
        <v>1.488</v>
      </c>
      <c r="F80">
        <f t="shared" si="4"/>
        <v>3.968</v>
      </c>
      <c r="G80">
        <f t="shared" si="5"/>
        <v>4.4640000000000004</v>
      </c>
    </row>
    <row r="81" spans="1:7" ht="30" x14ac:dyDescent="0.25">
      <c r="A81" s="14"/>
      <c r="B81" s="9" t="s">
        <v>3</v>
      </c>
      <c r="C81" s="7">
        <v>3.3799999999999997E-2</v>
      </c>
      <c r="D81" s="10">
        <v>2.8433333333333333</v>
      </c>
      <c r="E81">
        <f t="shared" si="3"/>
        <v>0.85299999999999998</v>
      </c>
      <c r="F81">
        <f t="shared" si="4"/>
        <v>2.2746666666666666</v>
      </c>
      <c r="G81">
        <f t="shared" si="5"/>
        <v>2.5590000000000002</v>
      </c>
    </row>
    <row r="82" spans="1:7" ht="30" x14ac:dyDescent="0.25">
      <c r="A82" s="14"/>
      <c r="B82" s="9" t="s">
        <v>4</v>
      </c>
      <c r="C82" s="7">
        <v>4.7100000000000003E-2</v>
      </c>
      <c r="D82" s="10">
        <v>0.16666666666666674</v>
      </c>
      <c r="E82">
        <f t="shared" si="3"/>
        <v>5.0000000000000024E-2</v>
      </c>
      <c r="F82">
        <f t="shared" si="4"/>
        <v>0.13333333333333339</v>
      </c>
      <c r="G82">
        <f t="shared" si="5"/>
        <v>0.15000000000000008</v>
      </c>
    </row>
    <row r="83" spans="1:7" ht="30" x14ac:dyDescent="0.25">
      <c r="A83" s="14">
        <v>1998</v>
      </c>
      <c r="B83" s="9" t="s">
        <v>1</v>
      </c>
      <c r="C83" s="7">
        <v>4.1399999999999999E-2</v>
      </c>
      <c r="D83" s="10">
        <v>3.9800000000000004</v>
      </c>
      <c r="E83">
        <f t="shared" si="3"/>
        <v>1.1940000000000002</v>
      </c>
      <c r="F83">
        <f t="shared" si="4"/>
        <v>3.1840000000000006</v>
      </c>
      <c r="G83">
        <f t="shared" si="5"/>
        <v>3.5820000000000003</v>
      </c>
    </row>
    <row r="84" spans="1:7" ht="30" x14ac:dyDescent="0.25">
      <c r="A84" s="14"/>
      <c r="B84" s="9" t="s">
        <v>2</v>
      </c>
      <c r="C84" s="7">
        <v>4.19E-2</v>
      </c>
      <c r="D84" s="10">
        <v>0.28000000000000008</v>
      </c>
      <c r="E84">
        <f t="shared" si="3"/>
        <v>8.4000000000000019E-2</v>
      </c>
      <c r="F84">
        <f t="shared" si="4"/>
        <v>0.22400000000000009</v>
      </c>
      <c r="G84">
        <f t="shared" si="5"/>
        <v>0.25200000000000006</v>
      </c>
    </row>
    <row r="85" spans="1:7" ht="30" x14ac:dyDescent="0.25">
      <c r="A85" s="14"/>
      <c r="B85" s="9" t="s">
        <v>3</v>
      </c>
      <c r="C85" s="7">
        <v>3.4599999999999999E-2</v>
      </c>
      <c r="D85" s="10">
        <v>-4.13</v>
      </c>
      <c r="E85">
        <f t="shared" si="3"/>
        <v>-1.2389999999999999</v>
      </c>
      <c r="F85">
        <f t="shared" si="4"/>
        <v>-3.3040000000000003</v>
      </c>
      <c r="G85">
        <f t="shared" si="5"/>
        <v>-3.7170000000000001</v>
      </c>
    </row>
    <row r="86" spans="1:7" ht="30" x14ac:dyDescent="0.25">
      <c r="A86" s="14"/>
      <c r="B86" s="9" t="s">
        <v>4</v>
      </c>
      <c r="C86" s="7">
        <v>3.5499999999999997E-2</v>
      </c>
      <c r="D86" s="10">
        <v>6.4633333333333338</v>
      </c>
      <c r="E86">
        <f t="shared" si="3"/>
        <v>1.9390000000000001</v>
      </c>
      <c r="F86">
        <f t="shared" si="4"/>
        <v>5.1706666666666674</v>
      </c>
      <c r="G86">
        <f t="shared" si="5"/>
        <v>5.8170000000000002</v>
      </c>
    </row>
    <row r="87" spans="1:7" ht="30" x14ac:dyDescent="0.25">
      <c r="A87" s="14">
        <v>1999</v>
      </c>
      <c r="B87" s="9" t="s">
        <v>1</v>
      </c>
      <c r="C87" s="7">
        <v>2.5899999999999999E-2</v>
      </c>
      <c r="D87" s="10">
        <v>0.95666666666666667</v>
      </c>
      <c r="E87">
        <f t="shared" si="3"/>
        <v>0.28699999999999998</v>
      </c>
      <c r="F87">
        <f t="shared" si="4"/>
        <v>0.76533333333333342</v>
      </c>
      <c r="G87">
        <f t="shared" si="5"/>
        <v>0.86099999999999999</v>
      </c>
    </row>
    <row r="88" spans="1:7" ht="30" x14ac:dyDescent="0.25">
      <c r="A88" s="14"/>
      <c r="B88" s="9" t="s">
        <v>2</v>
      </c>
      <c r="C88" s="7">
        <v>2.6200000000000001E-2</v>
      </c>
      <c r="D88" s="10">
        <v>2.2133333333333334</v>
      </c>
      <c r="E88">
        <f t="shared" si="3"/>
        <v>0.66400000000000003</v>
      </c>
      <c r="F88">
        <f t="shared" si="4"/>
        <v>1.7706666666666668</v>
      </c>
      <c r="G88">
        <f t="shared" si="5"/>
        <v>1.992</v>
      </c>
    </row>
    <row r="89" spans="1:7" ht="30" x14ac:dyDescent="0.25">
      <c r="A89" s="14"/>
      <c r="B89" s="9" t="s">
        <v>3</v>
      </c>
      <c r="C89" s="7">
        <v>2.81E-2</v>
      </c>
      <c r="D89" s="10">
        <v>-2.5533333333333332</v>
      </c>
      <c r="E89">
        <f t="shared" si="3"/>
        <v>-0.7659999999999999</v>
      </c>
      <c r="F89">
        <f t="shared" si="4"/>
        <v>-2.0426666666666669</v>
      </c>
      <c r="G89">
        <f t="shared" si="5"/>
        <v>-2.298</v>
      </c>
    </row>
    <row r="90" spans="1:7" ht="30" x14ac:dyDescent="0.25">
      <c r="A90" s="14"/>
      <c r="B90" s="9" t="s">
        <v>4</v>
      </c>
      <c r="C90" s="7">
        <v>2.8899999999999999E-2</v>
      </c>
      <c r="D90" s="10">
        <v>5.7399999999999993</v>
      </c>
      <c r="E90">
        <f t="shared" si="3"/>
        <v>1.7219999999999998</v>
      </c>
      <c r="F90">
        <f t="shared" si="4"/>
        <v>4.5919999999999996</v>
      </c>
      <c r="G90">
        <f t="shared" si="5"/>
        <v>5.1659999999999995</v>
      </c>
    </row>
    <row r="91" spans="1:7" ht="30" x14ac:dyDescent="0.25">
      <c r="A91" s="14">
        <v>2000</v>
      </c>
      <c r="B91" s="9" t="s">
        <v>1</v>
      </c>
      <c r="C91" s="7">
        <v>2.4E-2</v>
      </c>
      <c r="D91" s="10">
        <v>0.97000000000000008</v>
      </c>
      <c r="E91">
        <f t="shared" si="3"/>
        <v>0.29100000000000004</v>
      </c>
      <c r="F91">
        <f t="shared" si="4"/>
        <v>0.77600000000000013</v>
      </c>
      <c r="G91">
        <f t="shared" si="5"/>
        <v>0.87300000000000011</v>
      </c>
    </row>
    <row r="92" spans="1:7" ht="30" x14ac:dyDescent="0.25">
      <c r="A92" s="14"/>
      <c r="B92" s="9" t="s">
        <v>2</v>
      </c>
      <c r="C92" s="7">
        <v>3.0499999999999999E-2</v>
      </c>
      <c r="D92" s="10">
        <v>-2.06</v>
      </c>
      <c r="E92">
        <f t="shared" si="3"/>
        <v>-0.61799999999999999</v>
      </c>
      <c r="F92">
        <f t="shared" si="4"/>
        <v>-1.6480000000000001</v>
      </c>
      <c r="G92">
        <f t="shared" si="5"/>
        <v>-1.8540000000000001</v>
      </c>
    </row>
    <row r="93" spans="1:7" ht="30" x14ac:dyDescent="0.25">
      <c r="A93" s="14"/>
      <c r="B93" s="9" t="s">
        <v>3</v>
      </c>
      <c r="C93" s="7">
        <v>2.9399999999999999E-2</v>
      </c>
      <c r="D93" s="10">
        <v>-0.30999999999999989</v>
      </c>
      <c r="E93">
        <f t="shared" si="3"/>
        <v>-9.2999999999999958E-2</v>
      </c>
      <c r="F93">
        <f t="shared" si="4"/>
        <v>-0.24799999999999991</v>
      </c>
      <c r="G93">
        <f t="shared" si="5"/>
        <v>-0.27899999999999991</v>
      </c>
    </row>
    <row r="94" spans="1:7" ht="30" x14ac:dyDescent="0.25">
      <c r="A94" s="14"/>
      <c r="B94" s="9" t="s">
        <v>4</v>
      </c>
      <c r="C94" s="7">
        <v>3.3300000000000003E-2</v>
      </c>
      <c r="D94" s="10">
        <v>-4.0966666666666667</v>
      </c>
      <c r="E94">
        <f t="shared" si="3"/>
        <v>-1.2289999999999999</v>
      </c>
      <c r="F94">
        <f t="shared" si="4"/>
        <v>-3.2773333333333334</v>
      </c>
      <c r="G94">
        <f t="shared" si="5"/>
        <v>-3.6870000000000003</v>
      </c>
    </row>
    <row r="95" spans="1:7" ht="30" x14ac:dyDescent="0.25">
      <c r="A95" s="14">
        <v>2001</v>
      </c>
      <c r="B95" s="9" t="s">
        <v>1</v>
      </c>
      <c r="C95" s="7">
        <v>2.3599999999999999E-2</v>
      </c>
      <c r="D95" s="10">
        <v>-4.7266666666666666</v>
      </c>
      <c r="E95">
        <f t="shared" si="3"/>
        <v>-1.4179999999999999</v>
      </c>
      <c r="F95">
        <f t="shared" si="4"/>
        <v>-3.7813333333333334</v>
      </c>
      <c r="G95">
        <f t="shared" si="5"/>
        <v>-4.2540000000000004</v>
      </c>
    </row>
    <row r="96" spans="1:7" ht="30" x14ac:dyDescent="0.25">
      <c r="A96" s="14"/>
      <c r="B96" s="9" t="s">
        <v>2</v>
      </c>
      <c r="C96" s="7">
        <v>2.47E-2</v>
      </c>
      <c r="D96" s="10">
        <v>2.2400000000000002</v>
      </c>
      <c r="E96">
        <f t="shared" si="3"/>
        <v>0.67200000000000004</v>
      </c>
      <c r="F96">
        <f t="shared" si="4"/>
        <v>1.7920000000000003</v>
      </c>
      <c r="G96">
        <f t="shared" si="5"/>
        <v>2.0160000000000005</v>
      </c>
    </row>
    <row r="97" spans="1:7" ht="30" x14ac:dyDescent="0.25">
      <c r="A97" s="14"/>
      <c r="B97" s="9" t="s">
        <v>3</v>
      </c>
      <c r="C97" s="7">
        <v>1.6E-2</v>
      </c>
      <c r="D97" s="10">
        <v>-5.9466666666666663</v>
      </c>
      <c r="E97">
        <f t="shared" si="3"/>
        <v>-1.7839999999999998</v>
      </c>
      <c r="F97">
        <f t="shared" si="4"/>
        <v>-4.7573333333333334</v>
      </c>
      <c r="G97">
        <f t="shared" si="5"/>
        <v>-5.3519999999999994</v>
      </c>
    </row>
    <row r="98" spans="1:7" ht="30" x14ac:dyDescent="0.25">
      <c r="A98" s="14"/>
      <c r="B98" s="9" t="s">
        <v>4</v>
      </c>
      <c r="C98" s="7">
        <v>6.7000000000000002E-3</v>
      </c>
      <c r="D98" s="10">
        <v>3.8699999999999997</v>
      </c>
      <c r="E98">
        <f t="shared" si="3"/>
        <v>1.1609999999999998</v>
      </c>
      <c r="F98">
        <f t="shared" si="4"/>
        <v>3.0960000000000001</v>
      </c>
      <c r="G98">
        <f t="shared" si="5"/>
        <v>3.4829999999999997</v>
      </c>
    </row>
    <row r="99" spans="1:7" ht="30" x14ac:dyDescent="0.25">
      <c r="A99" s="14">
        <v>2002</v>
      </c>
      <c r="B99" s="9" t="s">
        <v>1</v>
      </c>
      <c r="C99" s="7">
        <v>1.5100000000000001E-2</v>
      </c>
      <c r="D99" s="10">
        <v>0.17000000000000007</v>
      </c>
      <c r="E99">
        <f t="shared" si="3"/>
        <v>5.1000000000000018E-2</v>
      </c>
      <c r="F99">
        <f t="shared" si="4"/>
        <v>0.13600000000000007</v>
      </c>
      <c r="G99">
        <f t="shared" si="5"/>
        <v>0.15300000000000005</v>
      </c>
    </row>
    <row r="100" spans="1:7" ht="30" x14ac:dyDescent="0.25">
      <c r="A100" s="14"/>
      <c r="B100" s="9" t="s">
        <v>2</v>
      </c>
      <c r="C100" s="7">
        <v>1.61E-2</v>
      </c>
      <c r="D100" s="10">
        <v>-4.5966666666666667</v>
      </c>
      <c r="E100">
        <f t="shared" si="3"/>
        <v>-1.379</v>
      </c>
      <c r="F100">
        <f t="shared" si="4"/>
        <v>-3.6773333333333333</v>
      </c>
      <c r="G100">
        <f t="shared" si="5"/>
        <v>-4.1370000000000005</v>
      </c>
    </row>
    <row r="101" spans="1:7" ht="30" x14ac:dyDescent="0.25">
      <c r="A101" s="14"/>
      <c r="B101" s="9" t="s">
        <v>3</v>
      </c>
      <c r="C101" s="7">
        <v>1.7899999999999999E-2</v>
      </c>
      <c r="D101" s="10">
        <v>-6.0100000000000007</v>
      </c>
      <c r="E101">
        <f t="shared" si="3"/>
        <v>-1.8030000000000002</v>
      </c>
      <c r="F101">
        <f t="shared" si="4"/>
        <v>-4.8080000000000007</v>
      </c>
      <c r="G101">
        <f t="shared" si="5"/>
        <v>-5.4090000000000007</v>
      </c>
    </row>
    <row r="102" spans="1:7" ht="30" x14ac:dyDescent="0.25">
      <c r="A102" s="14"/>
      <c r="B102" s="9" t="s">
        <v>4</v>
      </c>
      <c r="C102" s="7">
        <v>1.67E-2</v>
      </c>
      <c r="D102" s="10">
        <v>2.68</v>
      </c>
      <c r="E102">
        <f t="shared" si="3"/>
        <v>0.80400000000000005</v>
      </c>
      <c r="F102">
        <f t="shared" si="4"/>
        <v>2.1440000000000001</v>
      </c>
      <c r="G102">
        <f t="shared" si="5"/>
        <v>2.4120000000000004</v>
      </c>
    </row>
    <row r="103" spans="1:7" ht="30" x14ac:dyDescent="0.25">
      <c r="A103" s="14">
        <v>2003</v>
      </c>
      <c r="B103" s="9" t="s">
        <v>1</v>
      </c>
      <c r="C103" s="7">
        <v>1.8800000000000001E-2</v>
      </c>
      <c r="D103" s="10">
        <v>-1.1199999999999999</v>
      </c>
      <c r="E103">
        <f t="shared" si="3"/>
        <v>-0.33599999999999997</v>
      </c>
      <c r="F103">
        <f t="shared" si="4"/>
        <v>-0.89599999999999991</v>
      </c>
      <c r="G103">
        <f t="shared" si="5"/>
        <v>-1.008</v>
      </c>
    </row>
    <row r="104" spans="1:7" ht="30" x14ac:dyDescent="0.25">
      <c r="A104" s="14"/>
      <c r="B104" s="9" t="s">
        <v>2</v>
      </c>
      <c r="C104" s="7">
        <v>2.0899999999999998E-2</v>
      </c>
      <c r="D104" s="10">
        <v>5.2299999999999995</v>
      </c>
      <c r="E104">
        <f t="shared" si="3"/>
        <v>1.5689999999999997</v>
      </c>
      <c r="F104">
        <f t="shared" si="4"/>
        <v>4.1840000000000002</v>
      </c>
      <c r="G104">
        <f t="shared" si="5"/>
        <v>4.7069999999999999</v>
      </c>
    </row>
    <row r="105" spans="1:7" ht="30" x14ac:dyDescent="0.25">
      <c r="A105" s="14"/>
      <c r="B105" s="9" t="s">
        <v>3</v>
      </c>
      <c r="C105" s="7">
        <v>1.9699999999999999E-2</v>
      </c>
      <c r="D105" s="10">
        <v>1.1499999999999997</v>
      </c>
      <c r="E105">
        <f t="shared" si="3"/>
        <v>0.34499999999999992</v>
      </c>
      <c r="F105">
        <f t="shared" si="4"/>
        <v>0.91999999999999982</v>
      </c>
      <c r="G105">
        <f t="shared" si="5"/>
        <v>1.0349999999999997</v>
      </c>
    </row>
    <row r="106" spans="1:7" ht="30" x14ac:dyDescent="0.25">
      <c r="A106" s="14"/>
      <c r="B106" s="9" t="s">
        <v>4</v>
      </c>
      <c r="C106" s="7">
        <v>2.76E-2</v>
      </c>
      <c r="D106" s="10">
        <v>3.9066666666666663</v>
      </c>
      <c r="E106">
        <f t="shared" si="3"/>
        <v>1.1719999999999999</v>
      </c>
      <c r="F106">
        <f t="shared" si="4"/>
        <v>3.1253333333333333</v>
      </c>
      <c r="G106">
        <f t="shared" si="5"/>
        <v>3.5159999999999996</v>
      </c>
    </row>
    <row r="107" spans="1:7" ht="30" x14ac:dyDescent="0.25">
      <c r="A107" s="14">
        <v>2004</v>
      </c>
      <c r="B107" s="9" t="s">
        <v>1</v>
      </c>
      <c r="C107" s="7">
        <v>2.5600000000000001E-2</v>
      </c>
      <c r="D107" s="10">
        <v>0.74333333333333318</v>
      </c>
      <c r="E107">
        <f t="shared" si="3"/>
        <v>0.22299999999999995</v>
      </c>
      <c r="F107">
        <f t="shared" si="4"/>
        <v>0.59466666666666657</v>
      </c>
      <c r="G107">
        <f t="shared" si="5"/>
        <v>0.66899999999999993</v>
      </c>
    </row>
    <row r="108" spans="1:7" ht="30" x14ac:dyDescent="0.25">
      <c r="A108" s="14"/>
      <c r="B108" s="9" t="s">
        <v>2</v>
      </c>
      <c r="C108" s="7">
        <v>3.1300000000000001E-2</v>
      </c>
      <c r="D108" s="10">
        <v>0.39999999999999997</v>
      </c>
      <c r="E108">
        <f t="shared" si="3"/>
        <v>0.11999999999999998</v>
      </c>
      <c r="F108">
        <f t="shared" si="4"/>
        <v>0.32</v>
      </c>
      <c r="G108">
        <f t="shared" si="5"/>
        <v>0.36</v>
      </c>
    </row>
    <row r="109" spans="1:7" ht="30" x14ac:dyDescent="0.25">
      <c r="A109" s="14"/>
      <c r="B109" s="9" t="s">
        <v>3</v>
      </c>
      <c r="C109" s="7">
        <v>3.4200000000000001E-2</v>
      </c>
      <c r="D109" s="10">
        <v>-0.79333333333333311</v>
      </c>
      <c r="E109">
        <f t="shared" si="3"/>
        <v>-0.23799999999999993</v>
      </c>
      <c r="F109">
        <f t="shared" si="4"/>
        <v>-0.63466666666666649</v>
      </c>
      <c r="G109">
        <f t="shared" si="5"/>
        <v>-0.71399999999999986</v>
      </c>
    </row>
    <row r="110" spans="1:7" ht="30" x14ac:dyDescent="0.25">
      <c r="A110" s="14"/>
      <c r="B110" s="9" t="s">
        <v>4</v>
      </c>
      <c r="C110" s="7">
        <v>4.6600000000000003E-2</v>
      </c>
      <c r="D110" s="10">
        <v>3.1333333333333333</v>
      </c>
      <c r="E110">
        <f t="shared" si="3"/>
        <v>0.94</v>
      </c>
      <c r="F110">
        <f t="shared" si="4"/>
        <v>2.5066666666666668</v>
      </c>
      <c r="G110">
        <f t="shared" si="5"/>
        <v>2.82</v>
      </c>
    </row>
    <row r="111" spans="1:7" ht="30" x14ac:dyDescent="0.25">
      <c r="A111" s="14">
        <v>2005</v>
      </c>
      <c r="B111" s="9" t="s">
        <v>1</v>
      </c>
      <c r="C111" s="7">
        <v>3.5099999999999999E-2</v>
      </c>
      <c r="D111" s="10">
        <v>-0.94666666666666666</v>
      </c>
      <c r="E111">
        <f t="shared" si="3"/>
        <v>-0.28399999999999997</v>
      </c>
      <c r="F111">
        <f t="shared" si="4"/>
        <v>-0.75733333333333341</v>
      </c>
      <c r="G111">
        <f t="shared" si="5"/>
        <v>-0.85199999999999998</v>
      </c>
    </row>
    <row r="112" spans="1:7" ht="30" x14ac:dyDescent="0.25">
      <c r="A112" s="14"/>
      <c r="B112" s="9" t="s">
        <v>2</v>
      </c>
      <c r="C112" s="7">
        <v>5.3400000000000003E-2</v>
      </c>
      <c r="D112" s="10">
        <v>0.53666666666666663</v>
      </c>
      <c r="E112">
        <f t="shared" si="3"/>
        <v>0.16099999999999998</v>
      </c>
      <c r="F112">
        <f t="shared" si="4"/>
        <v>0.42933333333333334</v>
      </c>
      <c r="G112">
        <f t="shared" si="5"/>
        <v>0.48299999999999998</v>
      </c>
    </row>
    <row r="113" spans="1:7" ht="30" x14ac:dyDescent="0.25">
      <c r="A113" s="14"/>
      <c r="B113" s="9" t="s">
        <v>3</v>
      </c>
      <c r="C113" s="7">
        <v>4.4400000000000002E-2</v>
      </c>
      <c r="D113" s="10">
        <v>1.0633333333333335</v>
      </c>
      <c r="E113">
        <f t="shared" si="3"/>
        <v>0.31900000000000001</v>
      </c>
      <c r="F113">
        <f t="shared" si="4"/>
        <v>0.85066666666666679</v>
      </c>
      <c r="G113">
        <f t="shared" si="5"/>
        <v>0.95700000000000018</v>
      </c>
    </row>
    <row r="114" spans="1:7" ht="30" x14ac:dyDescent="0.25">
      <c r="A114" s="14"/>
      <c r="B114" s="9" t="s">
        <v>4</v>
      </c>
      <c r="C114" s="7">
        <v>5.4300000000000001E-2</v>
      </c>
      <c r="D114" s="10">
        <v>0.4466666666666666</v>
      </c>
      <c r="E114">
        <f t="shared" si="3"/>
        <v>0.13399999999999998</v>
      </c>
      <c r="F114">
        <f t="shared" si="4"/>
        <v>0.35733333333333328</v>
      </c>
      <c r="G114">
        <f t="shared" si="5"/>
        <v>0.40199999999999997</v>
      </c>
    </row>
    <row r="115" spans="1:7" ht="30" x14ac:dyDescent="0.25">
      <c r="A115" s="14">
        <v>2006</v>
      </c>
      <c r="B115" s="9" t="s">
        <v>1</v>
      </c>
      <c r="C115" s="7">
        <v>3.6200000000000003E-2</v>
      </c>
      <c r="D115" s="10">
        <v>1.4000000000000001</v>
      </c>
      <c r="E115">
        <f t="shared" si="3"/>
        <v>0.42000000000000004</v>
      </c>
      <c r="F115">
        <f t="shared" si="4"/>
        <v>1.1200000000000001</v>
      </c>
      <c r="G115">
        <f t="shared" si="5"/>
        <v>1.2600000000000002</v>
      </c>
    </row>
    <row r="116" spans="1:7" ht="30" x14ac:dyDescent="0.25">
      <c r="A116" s="14"/>
      <c r="B116" s="9" t="s">
        <v>2</v>
      </c>
      <c r="C116" s="7">
        <v>4.0099999999999997E-2</v>
      </c>
      <c r="D116" s="10">
        <v>-1.0633333333333332</v>
      </c>
      <c r="E116">
        <f t="shared" si="3"/>
        <v>-0.31899999999999995</v>
      </c>
      <c r="F116">
        <f t="shared" si="4"/>
        <v>-0.85066666666666668</v>
      </c>
      <c r="G116">
        <f t="shared" si="5"/>
        <v>-0.95699999999999996</v>
      </c>
    </row>
    <row r="117" spans="1:7" ht="30" x14ac:dyDescent="0.25">
      <c r="A117" s="14"/>
      <c r="B117" s="9" t="s">
        <v>3</v>
      </c>
      <c r="C117" s="7">
        <v>3.5099999999999999E-2</v>
      </c>
      <c r="D117" s="10">
        <v>1.03</v>
      </c>
      <c r="E117">
        <f t="shared" si="3"/>
        <v>0.309</v>
      </c>
      <c r="F117">
        <f t="shared" si="4"/>
        <v>0.82400000000000007</v>
      </c>
      <c r="G117">
        <f t="shared" si="5"/>
        <v>0.92700000000000005</v>
      </c>
    </row>
    <row r="118" spans="1:7" ht="30" x14ac:dyDescent="0.25">
      <c r="A118" s="14"/>
      <c r="B118" s="9" t="s">
        <v>4</v>
      </c>
      <c r="C118" s="7">
        <v>4.5100000000000001E-2</v>
      </c>
      <c r="D118" s="10">
        <v>1.9366666666666665</v>
      </c>
      <c r="E118">
        <f t="shared" si="3"/>
        <v>0.58099999999999996</v>
      </c>
      <c r="F118">
        <f t="shared" si="4"/>
        <v>1.5493333333333332</v>
      </c>
      <c r="G118">
        <f t="shared" si="5"/>
        <v>1.7429999999999999</v>
      </c>
    </row>
    <row r="119" spans="1:7" ht="30" x14ac:dyDescent="0.25">
      <c r="A119" s="14">
        <v>2007</v>
      </c>
      <c r="B119" s="9" t="s">
        <v>1</v>
      </c>
      <c r="C119" s="7">
        <v>3.6200000000000003E-2</v>
      </c>
      <c r="D119" s="10">
        <v>0.04</v>
      </c>
      <c r="E119">
        <f t="shared" si="3"/>
        <v>1.2E-2</v>
      </c>
      <c r="F119">
        <f t="shared" si="4"/>
        <v>3.2000000000000001E-2</v>
      </c>
      <c r="G119">
        <f t="shared" si="5"/>
        <v>3.6000000000000004E-2</v>
      </c>
    </row>
    <row r="120" spans="1:7" ht="30" x14ac:dyDescent="0.25">
      <c r="A120" s="14"/>
      <c r="B120" s="9" t="s">
        <v>2</v>
      </c>
      <c r="C120" s="7">
        <v>4.5900000000000003E-2</v>
      </c>
      <c r="D120" s="10">
        <v>1.59</v>
      </c>
      <c r="E120">
        <f t="shared" si="3"/>
        <v>0.47699999999999998</v>
      </c>
      <c r="F120">
        <f t="shared" si="4"/>
        <v>1.2720000000000002</v>
      </c>
      <c r="G120">
        <f t="shared" si="5"/>
        <v>1.431</v>
      </c>
    </row>
    <row r="121" spans="1:7" ht="30" x14ac:dyDescent="0.25">
      <c r="A121" s="14"/>
      <c r="B121" s="9" t="s">
        <v>3</v>
      </c>
      <c r="C121" s="7">
        <v>3.56E-2</v>
      </c>
      <c r="D121" s="10">
        <v>0.13666666666666671</v>
      </c>
      <c r="E121">
        <f t="shared" si="3"/>
        <v>4.1000000000000016E-2</v>
      </c>
      <c r="F121">
        <f t="shared" si="4"/>
        <v>0.10933333333333338</v>
      </c>
      <c r="G121">
        <f t="shared" si="5"/>
        <v>0.12300000000000004</v>
      </c>
    </row>
    <row r="122" spans="1:7" ht="30" x14ac:dyDescent="0.25">
      <c r="A122" s="14"/>
      <c r="B122" s="9" t="s">
        <v>4</v>
      </c>
      <c r="C122" s="7">
        <v>3.2099999999999997E-2</v>
      </c>
      <c r="D122" s="10">
        <v>-1.3</v>
      </c>
      <c r="E122">
        <f t="shared" si="3"/>
        <v>-0.39</v>
      </c>
      <c r="F122">
        <f t="shared" si="4"/>
        <v>-1.04</v>
      </c>
      <c r="G122">
        <f t="shared" si="5"/>
        <v>-1.1700000000000002</v>
      </c>
    </row>
    <row r="123" spans="1:7" ht="30" x14ac:dyDescent="0.25">
      <c r="A123" s="14">
        <v>2008</v>
      </c>
      <c r="B123" s="9" t="s">
        <v>1</v>
      </c>
      <c r="C123" s="7">
        <v>1.6E-2</v>
      </c>
      <c r="D123" s="10">
        <v>-3.4599999999999995</v>
      </c>
      <c r="E123">
        <f t="shared" si="3"/>
        <v>-1.0379999999999998</v>
      </c>
      <c r="F123">
        <f t="shared" si="4"/>
        <v>-2.7679999999999998</v>
      </c>
      <c r="G123">
        <f t="shared" si="5"/>
        <v>-3.1139999999999994</v>
      </c>
    </row>
    <row r="124" spans="1:7" ht="30" x14ac:dyDescent="0.25">
      <c r="A124" s="14"/>
      <c r="B124" s="9" t="s">
        <v>2</v>
      </c>
      <c r="C124" s="7">
        <v>5.5999999999999999E-3</v>
      </c>
      <c r="D124" s="10">
        <v>-0.65999999999999981</v>
      </c>
      <c r="E124">
        <f t="shared" si="3"/>
        <v>-0.19799999999999993</v>
      </c>
      <c r="F124">
        <f t="shared" si="4"/>
        <v>-0.52799999999999991</v>
      </c>
      <c r="G124">
        <f t="shared" si="5"/>
        <v>-0.59399999999999986</v>
      </c>
    </row>
    <row r="125" spans="1:7" ht="30" x14ac:dyDescent="0.25">
      <c r="A125" s="14"/>
      <c r="B125" s="9" t="s">
        <v>3</v>
      </c>
      <c r="C125" s="7">
        <v>-1.6999999999999999E-3</v>
      </c>
      <c r="D125" s="10">
        <v>-2.8266666666666667</v>
      </c>
      <c r="E125">
        <f t="shared" si="3"/>
        <v>-0.84799999999999998</v>
      </c>
      <c r="F125">
        <f t="shared" si="4"/>
        <v>-2.2613333333333334</v>
      </c>
      <c r="G125">
        <f t="shared" si="5"/>
        <v>-2.544</v>
      </c>
    </row>
    <row r="126" spans="1:7" ht="30" x14ac:dyDescent="0.25">
      <c r="A126" s="14"/>
      <c r="B126" s="9" t="s">
        <v>4</v>
      </c>
      <c r="C126" s="7">
        <v>-8.2900000000000001E-2</v>
      </c>
      <c r="D126" s="10">
        <v>-7.7833333333333341</v>
      </c>
      <c r="E126">
        <f t="shared" si="3"/>
        <v>-2.335</v>
      </c>
      <c r="F126">
        <f t="shared" si="4"/>
        <v>-6.2266666666666675</v>
      </c>
      <c r="G126">
        <f t="shared" si="5"/>
        <v>-7.0050000000000008</v>
      </c>
    </row>
    <row r="127" spans="1:7" ht="30" x14ac:dyDescent="0.25">
      <c r="A127" s="14">
        <v>2009</v>
      </c>
      <c r="B127" s="9" t="s">
        <v>1</v>
      </c>
      <c r="C127" s="7">
        <v>-7.3300000000000004E-2</v>
      </c>
      <c r="D127" s="10">
        <v>-3.09</v>
      </c>
      <c r="E127">
        <f t="shared" si="3"/>
        <v>-0.92699999999999994</v>
      </c>
      <c r="F127">
        <f t="shared" si="4"/>
        <v>-2.472</v>
      </c>
      <c r="G127">
        <f t="shared" si="5"/>
        <v>-2.7810000000000001</v>
      </c>
    </row>
    <row r="128" spans="1:7" ht="30" x14ac:dyDescent="0.25">
      <c r="A128" s="14"/>
      <c r="B128" s="9" t="s">
        <v>2</v>
      </c>
      <c r="C128" s="7">
        <v>-5.1999999999999998E-2</v>
      </c>
      <c r="D128" s="10">
        <v>5.2766666666666664</v>
      </c>
      <c r="E128">
        <f t="shared" si="3"/>
        <v>1.583</v>
      </c>
      <c r="F128">
        <f t="shared" si="4"/>
        <v>4.2213333333333329</v>
      </c>
      <c r="G128">
        <f t="shared" si="5"/>
        <v>4.7489999999999997</v>
      </c>
    </row>
    <row r="129" spans="1:7" ht="30" x14ac:dyDescent="0.25">
      <c r="A129" s="14"/>
      <c r="B129" s="9" t="s">
        <v>3</v>
      </c>
      <c r="C129" s="7">
        <v>-3.32E-2</v>
      </c>
      <c r="D129" s="10">
        <v>5.0433333333333339</v>
      </c>
      <c r="E129">
        <f t="shared" si="3"/>
        <v>1.5130000000000001</v>
      </c>
      <c r="F129">
        <f t="shared" si="4"/>
        <v>4.0346666666666673</v>
      </c>
      <c r="G129">
        <f t="shared" si="5"/>
        <v>4.5390000000000006</v>
      </c>
    </row>
    <row r="130" spans="1:7" ht="30" x14ac:dyDescent="0.25">
      <c r="A130" s="14"/>
      <c r="B130" s="9" t="s">
        <v>4</v>
      </c>
      <c r="C130" s="7">
        <v>-2.1100000000000001E-2</v>
      </c>
      <c r="D130" s="10">
        <v>1.9066666666666665</v>
      </c>
      <c r="E130">
        <f t="shared" si="3"/>
        <v>0.57199999999999995</v>
      </c>
      <c r="F130">
        <f t="shared" si="4"/>
        <v>1.5253333333333332</v>
      </c>
      <c r="G130">
        <f t="shared" si="5"/>
        <v>1.716</v>
      </c>
    </row>
    <row r="131" spans="1:7" ht="30" x14ac:dyDescent="0.25">
      <c r="A131" s="14">
        <v>2010</v>
      </c>
      <c r="B131" s="9" t="s">
        <v>1</v>
      </c>
      <c r="C131" s="7">
        <v>7.6E-3</v>
      </c>
      <c r="D131" s="10">
        <v>2.1166666666666667</v>
      </c>
      <c r="E131">
        <f t="shared" si="3"/>
        <v>0.63500000000000001</v>
      </c>
      <c r="F131">
        <f t="shared" si="4"/>
        <v>1.6933333333333334</v>
      </c>
      <c r="G131">
        <f t="shared" si="5"/>
        <v>1.905</v>
      </c>
    </row>
    <row r="132" spans="1:7" ht="30" x14ac:dyDescent="0.25">
      <c r="A132" s="14"/>
      <c r="B132" s="9" t="s">
        <v>2</v>
      </c>
      <c r="C132" s="7">
        <v>3.3099999999999997E-2</v>
      </c>
      <c r="D132" s="10">
        <v>-3.8166666666666664</v>
      </c>
      <c r="E132">
        <f t="shared" ref="E132:E152" si="6">0.3*D132</f>
        <v>-1.1449999999999998</v>
      </c>
      <c r="F132">
        <f t="shared" ref="F132:F152" si="7">0.8*D132</f>
        <v>-3.0533333333333332</v>
      </c>
      <c r="G132">
        <f t="shared" ref="G132:G152" si="8">0.9*D132</f>
        <v>-3.4350000000000001</v>
      </c>
    </row>
    <row r="133" spans="1:7" ht="30" x14ac:dyDescent="0.25">
      <c r="A133" s="14"/>
      <c r="B133" s="9" t="s">
        <v>3</v>
      </c>
      <c r="C133" s="7">
        <v>3.8600000000000002E-2</v>
      </c>
      <c r="D133" s="10">
        <v>3.9</v>
      </c>
      <c r="E133">
        <f t="shared" si="6"/>
        <v>1.17</v>
      </c>
      <c r="F133">
        <f t="shared" si="7"/>
        <v>3.12</v>
      </c>
      <c r="G133">
        <f t="shared" si="8"/>
        <v>3.51</v>
      </c>
    </row>
    <row r="134" spans="1:7" ht="30" x14ac:dyDescent="0.25">
      <c r="A134" s="14"/>
      <c r="B134" s="9" t="s">
        <v>4</v>
      </c>
      <c r="C134" s="7">
        <v>4.6199999999999998E-2</v>
      </c>
      <c r="D134" s="10">
        <v>3.7666666666666671</v>
      </c>
      <c r="E134">
        <f t="shared" si="6"/>
        <v>1.1300000000000001</v>
      </c>
      <c r="F134">
        <f t="shared" si="7"/>
        <v>3.0133333333333336</v>
      </c>
      <c r="G134">
        <f t="shared" si="8"/>
        <v>3.3900000000000006</v>
      </c>
    </row>
    <row r="135" spans="1:7" ht="30" x14ac:dyDescent="0.25">
      <c r="A135" s="14">
        <v>2011</v>
      </c>
      <c r="B135" s="9" t="s">
        <v>1</v>
      </c>
      <c r="C135" s="7">
        <v>3.3599999999999998E-2</v>
      </c>
      <c r="D135" s="10">
        <v>1.9766666666666668</v>
      </c>
      <c r="E135">
        <f t="shared" si="6"/>
        <v>0.59299999999999997</v>
      </c>
      <c r="F135">
        <f t="shared" si="7"/>
        <v>1.5813333333333335</v>
      </c>
      <c r="G135">
        <f t="shared" si="8"/>
        <v>1.7790000000000001</v>
      </c>
    </row>
    <row r="136" spans="1:7" ht="30" x14ac:dyDescent="0.25">
      <c r="A136" s="14"/>
      <c r="B136" s="9" t="s">
        <v>2</v>
      </c>
      <c r="C136" s="7">
        <v>3.9399999999999998E-2</v>
      </c>
      <c r="D136" s="10">
        <v>-4.0000000000000036E-2</v>
      </c>
      <c r="E136">
        <f t="shared" si="6"/>
        <v>-1.2000000000000011E-2</v>
      </c>
      <c r="F136">
        <f t="shared" si="7"/>
        <v>-3.2000000000000028E-2</v>
      </c>
      <c r="G136">
        <f t="shared" si="8"/>
        <v>-3.6000000000000032E-2</v>
      </c>
    </row>
    <row r="137" spans="1:7" ht="30" x14ac:dyDescent="0.25">
      <c r="A137" s="14"/>
      <c r="B137" s="9" t="s">
        <v>3</v>
      </c>
      <c r="C137" s="7">
        <v>3.3000000000000002E-2</v>
      </c>
      <c r="D137" s="10">
        <v>-5.3133333333333335</v>
      </c>
      <c r="E137">
        <f t="shared" si="6"/>
        <v>-1.5940000000000001</v>
      </c>
      <c r="F137">
        <f t="shared" si="7"/>
        <v>-4.2506666666666666</v>
      </c>
      <c r="G137">
        <f t="shared" si="8"/>
        <v>-4.782</v>
      </c>
    </row>
    <row r="138" spans="1:7" ht="30" x14ac:dyDescent="0.25">
      <c r="A138" s="14"/>
      <c r="B138" s="9" t="s">
        <v>4</v>
      </c>
      <c r="C138" s="7">
        <v>2.9600000000000001E-2</v>
      </c>
      <c r="D138" s="10">
        <v>3.936666666666667</v>
      </c>
      <c r="E138">
        <f t="shared" si="6"/>
        <v>1.181</v>
      </c>
      <c r="F138">
        <f t="shared" si="7"/>
        <v>3.1493333333333338</v>
      </c>
      <c r="G138">
        <f t="shared" si="8"/>
        <v>3.5430000000000001</v>
      </c>
    </row>
    <row r="139" spans="1:7" ht="30" x14ac:dyDescent="0.25">
      <c r="A139" s="14">
        <v>2012</v>
      </c>
      <c r="B139" s="9" t="s">
        <v>1</v>
      </c>
      <c r="C139" s="7">
        <v>2.5899999999999999E-2</v>
      </c>
      <c r="D139" s="10">
        <v>4.1933333333333325</v>
      </c>
      <c r="E139">
        <f t="shared" si="6"/>
        <v>1.2579999999999998</v>
      </c>
      <c r="F139">
        <f t="shared" si="7"/>
        <v>3.3546666666666662</v>
      </c>
      <c r="G139">
        <f t="shared" si="8"/>
        <v>3.7739999999999991</v>
      </c>
    </row>
    <row r="140" spans="1:7" ht="30" x14ac:dyDescent="0.25">
      <c r="A140" s="14"/>
      <c r="B140" s="9" t="s">
        <v>2</v>
      </c>
      <c r="C140" s="7">
        <v>2.6800000000000001E-2</v>
      </c>
      <c r="D140" s="10">
        <v>-1.05</v>
      </c>
      <c r="E140">
        <f t="shared" si="6"/>
        <v>-0.315</v>
      </c>
      <c r="F140">
        <f t="shared" si="7"/>
        <v>-0.84000000000000008</v>
      </c>
      <c r="G140">
        <f t="shared" si="8"/>
        <v>-0.94500000000000006</v>
      </c>
    </row>
    <row r="141" spans="1:7" ht="30" x14ac:dyDescent="0.25">
      <c r="A141" s="14"/>
      <c r="B141" s="9" t="s">
        <v>3</v>
      </c>
      <c r="C141" s="7">
        <v>2.3400000000000001E-2</v>
      </c>
      <c r="D141" s="10">
        <v>2.0233333333333334</v>
      </c>
      <c r="E141">
        <f t="shared" si="6"/>
        <v>0.60699999999999998</v>
      </c>
      <c r="F141">
        <f t="shared" si="7"/>
        <v>1.6186666666666669</v>
      </c>
      <c r="G141">
        <f t="shared" si="8"/>
        <v>1.8210000000000002</v>
      </c>
    </row>
    <row r="142" spans="1:7" ht="30" x14ac:dyDescent="0.25">
      <c r="A142" s="14"/>
      <c r="B142" s="9" t="s">
        <v>4</v>
      </c>
      <c r="C142" s="7">
        <v>2.5399999999999999E-2</v>
      </c>
      <c r="D142" s="10">
        <v>6.6666666666666652E-2</v>
      </c>
      <c r="E142">
        <f t="shared" si="6"/>
        <v>1.9999999999999993E-2</v>
      </c>
      <c r="F142">
        <f t="shared" si="7"/>
        <v>5.3333333333333323E-2</v>
      </c>
      <c r="G142">
        <f t="shared" si="8"/>
        <v>5.9999999999999991E-2</v>
      </c>
    </row>
    <row r="143" spans="1:7" ht="30" x14ac:dyDescent="0.25">
      <c r="A143" s="14">
        <v>2013</v>
      </c>
      <c r="B143" s="9" t="s">
        <v>1</v>
      </c>
      <c r="C143" s="7">
        <v>2.5700000000000001E-2</v>
      </c>
      <c r="D143" s="10">
        <v>3.6300000000000003</v>
      </c>
      <c r="E143">
        <f t="shared" si="6"/>
        <v>1.089</v>
      </c>
      <c r="F143">
        <f t="shared" si="7"/>
        <v>2.9040000000000004</v>
      </c>
      <c r="G143">
        <f t="shared" si="8"/>
        <v>3.2670000000000003</v>
      </c>
    </row>
    <row r="144" spans="1:7" ht="30" x14ac:dyDescent="0.25">
      <c r="A144" s="14"/>
      <c r="B144" s="9" t="s">
        <v>2</v>
      </c>
      <c r="C144" s="7">
        <v>2.87E-2</v>
      </c>
      <c r="D144" s="10">
        <v>1.053333333333333</v>
      </c>
      <c r="E144">
        <f t="shared" si="6"/>
        <v>0.31599999999999989</v>
      </c>
      <c r="F144">
        <f t="shared" si="7"/>
        <v>0.84266666666666645</v>
      </c>
      <c r="G144">
        <f t="shared" si="8"/>
        <v>0.94799999999999973</v>
      </c>
    </row>
    <row r="145" spans="1:7" ht="30" x14ac:dyDescent="0.25">
      <c r="A145" s="14"/>
      <c r="B145" s="9" t="s">
        <v>3</v>
      </c>
      <c r="C145" s="7">
        <v>2.5899999999999999E-2</v>
      </c>
      <c r="D145" s="10">
        <v>2.2366666666666668</v>
      </c>
      <c r="E145">
        <f t="shared" si="6"/>
        <v>0.67100000000000004</v>
      </c>
      <c r="F145">
        <f t="shared" si="7"/>
        <v>1.7893333333333334</v>
      </c>
      <c r="G145">
        <f t="shared" si="8"/>
        <v>2.0130000000000003</v>
      </c>
    </row>
    <row r="146" spans="1:7" ht="30" x14ac:dyDescent="0.25">
      <c r="A146" s="14"/>
      <c r="B146" s="9" t="s">
        <v>4</v>
      </c>
      <c r="C146" s="7">
        <v>2.53E-2</v>
      </c>
      <c r="D146" s="10">
        <v>3.3699999999999997</v>
      </c>
      <c r="E146">
        <f t="shared" si="6"/>
        <v>1.0109999999999999</v>
      </c>
      <c r="F146">
        <f t="shared" si="7"/>
        <v>2.6959999999999997</v>
      </c>
      <c r="G146">
        <f t="shared" si="8"/>
        <v>3.0329999999999999</v>
      </c>
    </row>
    <row r="147" spans="1:7" ht="30" x14ac:dyDescent="0.25">
      <c r="A147" s="14">
        <v>2014</v>
      </c>
      <c r="B147" s="9" t="s">
        <v>1</v>
      </c>
      <c r="C147" s="7">
        <v>2.7400000000000001E-2</v>
      </c>
      <c r="D147" s="10">
        <v>0.58666666666666678</v>
      </c>
      <c r="E147">
        <f t="shared" si="6"/>
        <v>0.17600000000000002</v>
      </c>
      <c r="F147">
        <f t="shared" si="7"/>
        <v>0.46933333333333344</v>
      </c>
      <c r="G147">
        <f t="shared" si="8"/>
        <v>0.52800000000000014</v>
      </c>
    </row>
    <row r="148" spans="1:7" ht="30" x14ac:dyDescent="0.25">
      <c r="A148" s="14"/>
      <c r="B148" s="9" t="s">
        <v>2</v>
      </c>
      <c r="C148" s="7">
        <v>2.9100000000000001E-2</v>
      </c>
      <c r="D148" s="10">
        <v>1.4933333333333334</v>
      </c>
      <c r="E148">
        <f t="shared" si="6"/>
        <v>0.44800000000000001</v>
      </c>
      <c r="F148">
        <f t="shared" si="7"/>
        <v>1.1946666666666668</v>
      </c>
      <c r="G148">
        <f t="shared" si="8"/>
        <v>1.3440000000000001</v>
      </c>
    </row>
    <row r="149" spans="1:7" ht="30" x14ac:dyDescent="0.25">
      <c r="A149" s="14"/>
      <c r="B149" s="9" t="s">
        <v>3</v>
      </c>
      <c r="C149" s="7">
        <v>2.63E-2</v>
      </c>
      <c r="D149" s="10">
        <v>7.3333333333333472E-2</v>
      </c>
      <c r="E149">
        <f t="shared" si="6"/>
        <v>2.200000000000004E-2</v>
      </c>
      <c r="F149">
        <f t="shared" si="7"/>
        <v>5.8666666666666784E-2</v>
      </c>
      <c r="G149">
        <f t="shared" si="8"/>
        <v>6.6000000000000128E-2</v>
      </c>
    </row>
    <row r="150" spans="1:7" ht="30" x14ac:dyDescent="0.25">
      <c r="A150" s="14"/>
      <c r="B150" s="9" t="s">
        <v>4</v>
      </c>
      <c r="C150" s="7">
        <v>3.04E-2</v>
      </c>
      <c r="D150" s="10">
        <v>1.6700000000000002</v>
      </c>
      <c r="E150">
        <f t="shared" si="6"/>
        <v>0.501</v>
      </c>
      <c r="F150">
        <f t="shared" si="7"/>
        <v>1.3360000000000003</v>
      </c>
      <c r="G150">
        <f t="shared" si="8"/>
        <v>1.5030000000000001</v>
      </c>
    </row>
    <row r="151" spans="1:7" ht="30" x14ac:dyDescent="0.25">
      <c r="A151" s="14">
        <v>2015</v>
      </c>
      <c r="B151" s="9" t="s">
        <v>1</v>
      </c>
      <c r="C151" s="7">
        <v>3.5700000000000003E-2</v>
      </c>
      <c r="D151" s="10">
        <v>0.6333333333333333</v>
      </c>
      <c r="E151">
        <f t="shared" si="6"/>
        <v>0.18999999999999997</v>
      </c>
      <c r="F151">
        <f t="shared" si="7"/>
        <v>0.50666666666666671</v>
      </c>
      <c r="G151">
        <f t="shared" si="8"/>
        <v>0.56999999999999995</v>
      </c>
    </row>
    <row r="152" spans="1:7" ht="30" x14ac:dyDescent="0.25">
      <c r="A152" s="14"/>
      <c r="B152" s="9" t="s">
        <v>2</v>
      </c>
      <c r="C152" s="7">
        <v>3.1399999999999997E-2</v>
      </c>
      <c r="D152" s="10">
        <v>0.14000000000000004</v>
      </c>
      <c r="E152">
        <f t="shared" si="6"/>
        <v>4.200000000000001E-2</v>
      </c>
      <c r="F152">
        <f t="shared" si="7"/>
        <v>0.11200000000000004</v>
      </c>
      <c r="G152">
        <f t="shared" si="8"/>
        <v>0.12600000000000003</v>
      </c>
    </row>
    <row r="153" spans="1:7" ht="30" x14ac:dyDescent="0.25">
      <c r="A153" s="14"/>
      <c r="B153" s="9" t="s">
        <v>3</v>
      </c>
    </row>
    <row r="154" spans="1:7" ht="30" x14ac:dyDescent="0.25">
      <c r="A154" s="14"/>
      <c r="B154" s="9" t="s">
        <v>4</v>
      </c>
    </row>
  </sheetData>
  <mergeCells count="38">
    <mergeCell ref="A23:A26"/>
    <mergeCell ref="A3:A6"/>
    <mergeCell ref="A7:A10"/>
    <mergeCell ref="A11:A14"/>
    <mergeCell ref="A15:A18"/>
    <mergeCell ref="A19:A22"/>
    <mergeCell ref="A71:A74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119:A122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47:A150"/>
    <mergeCell ref="A151:A154"/>
    <mergeCell ref="A123:A126"/>
    <mergeCell ref="A127:A130"/>
    <mergeCell ref="A131:A134"/>
    <mergeCell ref="A135:A138"/>
    <mergeCell ref="A139:A142"/>
    <mergeCell ref="A143:A1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154"/>
  <sheetViews>
    <sheetView topLeftCell="I135" workbookViewId="0">
      <selection activeCell="U2" sqref="U2:V154"/>
    </sheetView>
  </sheetViews>
  <sheetFormatPr defaultRowHeight="15" x14ac:dyDescent="0.25"/>
  <sheetData>
    <row r="2" spans="2:22" x14ac:dyDescent="0.25">
      <c r="B2" s="11" t="s">
        <v>0</v>
      </c>
      <c r="C2" s="12"/>
      <c r="D2" s="12" t="s">
        <v>9</v>
      </c>
      <c r="I2" s="11" t="s">
        <v>0</v>
      </c>
      <c r="J2" s="12"/>
      <c r="K2" s="12" t="s">
        <v>9</v>
      </c>
      <c r="L2" t="s">
        <v>14</v>
      </c>
      <c r="N2" t="s">
        <v>13</v>
      </c>
      <c r="S2" s="11" t="s">
        <v>0</v>
      </c>
      <c r="T2" s="12"/>
      <c r="U2" t="s">
        <v>13</v>
      </c>
      <c r="V2" t="s">
        <v>14</v>
      </c>
    </row>
    <row r="3" spans="2:22" ht="30" x14ac:dyDescent="0.25">
      <c r="B3" s="14">
        <v>1978</v>
      </c>
      <c r="C3" s="11" t="s">
        <v>1</v>
      </c>
      <c r="D3" s="7">
        <v>2.9000000000000001E-2</v>
      </c>
      <c r="I3" s="14">
        <v>1978</v>
      </c>
      <c r="J3" s="11" t="s">
        <v>1</v>
      </c>
      <c r="K3" s="7">
        <v>2.9000000000000001E-2</v>
      </c>
      <c r="N3">
        <v>-1.513333333333333</v>
      </c>
      <c r="S3" s="14">
        <v>1978</v>
      </c>
      <c r="T3" s="11" t="s">
        <v>1</v>
      </c>
      <c r="U3">
        <v>-1.513333333333333</v>
      </c>
    </row>
    <row r="4" spans="2:22" ht="30" x14ac:dyDescent="0.25">
      <c r="B4" s="14"/>
      <c r="C4" s="11" t="s">
        <v>2</v>
      </c>
      <c r="D4" s="7">
        <v>3.0700000000000002E-2</v>
      </c>
      <c r="I4" s="14"/>
      <c r="J4" s="11" t="s">
        <v>2</v>
      </c>
      <c r="K4" s="7">
        <v>3.0700000000000002E-2</v>
      </c>
      <c r="N4">
        <v>2.6500000000000004</v>
      </c>
      <c r="S4" s="14"/>
      <c r="T4" s="11" t="s">
        <v>2</v>
      </c>
      <c r="U4">
        <v>2.6500000000000004</v>
      </c>
    </row>
    <row r="5" spans="2:22" ht="30" x14ac:dyDescent="0.25">
      <c r="B5" s="14"/>
      <c r="C5" s="11" t="s">
        <v>3</v>
      </c>
      <c r="D5" s="7">
        <v>3.39E-2</v>
      </c>
      <c r="I5" s="14"/>
      <c r="J5" s="11" t="s">
        <v>3</v>
      </c>
      <c r="K5" s="7">
        <v>3.39E-2</v>
      </c>
      <c r="N5">
        <v>2.4766666666666666</v>
      </c>
      <c r="S5" s="14"/>
      <c r="T5" s="11" t="s">
        <v>3</v>
      </c>
      <c r="U5">
        <v>2.4766666666666666</v>
      </c>
    </row>
    <row r="6" spans="2:22" ht="30" x14ac:dyDescent="0.25">
      <c r="B6" s="14"/>
      <c r="C6" s="11" t="s">
        <v>4</v>
      </c>
      <c r="D6" s="7">
        <v>5.8900000000000001E-2</v>
      </c>
      <c r="E6" s="13">
        <f>D3+D4+D5+D6</f>
        <v>0.1525</v>
      </c>
      <c r="F6" s="13"/>
      <c r="I6" s="14"/>
      <c r="J6" s="11" t="s">
        <v>4</v>
      </c>
      <c r="K6" s="7">
        <v>5.8900000000000001E-2</v>
      </c>
      <c r="N6">
        <v>-2.773333333333333</v>
      </c>
      <c r="O6">
        <f>N3+N4+N5+N6</f>
        <v>0.84000000000000119</v>
      </c>
      <c r="S6" s="14"/>
      <c r="T6" s="11" t="s">
        <v>4</v>
      </c>
      <c r="U6">
        <v>-2.773333333333333</v>
      </c>
    </row>
    <row r="7" spans="2:22" ht="30" x14ac:dyDescent="0.25">
      <c r="B7" s="14">
        <v>1979</v>
      </c>
      <c r="C7" s="11" t="s">
        <v>1</v>
      </c>
      <c r="D7" s="7">
        <v>3.8100000000000002E-2</v>
      </c>
      <c r="E7" s="13">
        <f t="shared" ref="E7:F70" si="0">D4+D5+D6+D7</f>
        <v>0.16159999999999999</v>
      </c>
      <c r="I7" s="14">
        <v>1979</v>
      </c>
      <c r="J7" s="11" t="s">
        <v>1</v>
      </c>
      <c r="K7" s="7">
        <v>3.8100000000000002E-2</v>
      </c>
      <c r="N7">
        <v>2.1166666666666667</v>
      </c>
      <c r="O7">
        <f t="shared" ref="O7:P70" si="1">N4+N5+N6+N7</f>
        <v>4.4700000000000006</v>
      </c>
      <c r="S7" s="14">
        <v>1979</v>
      </c>
      <c r="T7" s="11" t="s">
        <v>1</v>
      </c>
      <c r="U7">
        <v>2.1166666666666667</v>
      </c>
    </row>
    <row r="8" spans="2:22" ht="30" x14ac:dyDescent="0.25">
      <c r="B8" s="14"/>
      <c r="C8" s="11" t="s">
        <v>2</v>
      </c>
      <c r="D8" s="7">
        <v>4.3200000000000002E-2</v>
      </c>
      <c r="E8" s="13">
        <f t="shared" si="0"/>
        <v>0.17409999999999998</v>
      </c>
      <c r="I8" s="14"/>
      <c r="J8" s="11" t="s">
        <v>2</v>
      </c>
      <c r="K8" s="7">
        <v>4.3200000000000002E-2</v>
      </c>
      <c r="N8">
        <v>0.52666666666666673</v>
      </c>
      <c r="O8">
        <f t="shared" si="1"/>
        <v>2.3466666666666671</v>
      </c>
      <c r="S8" s="14"/>
      <c r="T8" s="11" t="s">
        <v>2</v>
      </c>
      <c r="U8">
        <v>0.52666666666666673</v>
      </c>
    </row>
    <row r="9" spans="2:22" ht="30" x14ac:dyDescent="0.25">
      <c r="B9" s="14"/>
      <c r="C9" s="11" t="s">
        <v>3</v>
      </c>
      <c r="D9" s="7">
        <v>4.7500000000000001E-2</v>
      </c>
      <c r="E9" s="13">
        <f t="shared" si="0"/>
        <v>0.18769999999999998</v>
      </c>
      <c r="F9" s="13">
        <f>E6+E7+E8+E9</f>
        <v>0.67589999999999995</v>
      </c>
      <c r="G9" s="13">
        <f t="shared" ref="G9:G40" si="2">F9/8</f>
        <v>8.4487499999999993E-2</v>
      </c>
      <c r="I9" s="14"/>
      <c r="J9" s="11" t="s">
        <v>3</v>
      </c>
      <c r="K9" s="7">
        <v>4.7500000000000001E-2</v>
      </c>
      <c r="L9" s="13">
        <v>8.4487499999999993E-2</v>
      </c>
      <c r="N9">
        <v>1.8433333333333335</v>
      </c>
      <c r="O9">
        <f t="shared" si="1"/>
        <v>1.7133333333333338</v>
      </c>
      <c r="P9">
        <f>O6+O7+O8+O9</f>
        <v>9.3700000000000045</v>
      </c>
      <c r="Q9">
        <f>P9/8</f>
        <v>1.1712500000000006</v>
      </c>
      <c r="S9" s="14"/>
      <c r="T9" s="11" t="s">
        <v>3</v>
      </c>
      <c r="U9">
        <v>1.8433333333333335</v>
      </c>
      <c r="V9">
        <f>U9/8</f>
        <v>0.23041666666666669</v>
      </c>
    </row>
    <row r="10" spans="2:22" ht="30" x14ac:dyDescent="0.25">
      <c r="B10" s="14"/>
      <c r="C10" s="11" t="s">
        <v>4</v>
      </c>
      <c r="D10" s="7">
        <v>6.1899999999999997E-2</v>
      </c>
      <c r="E10" s="13">
        <f t="shared" si="0"/>
        <v>0.19070000000000004</v>
      </c>
      <c r="F10" s="13">
        <f t="shared" si="0"/>
        <v>0.71409999999999996</v>
      </c>
      <c r="G10" s="13">
        <f t="shared" si="2"/>
        <v>8.9262499999999995E-2</v>
      </c>
      <c r="I10" s="14"/>
      <c r="J10" s="11" t="s">
        <v>4</v>
      </c>
      <c r="K10" s="7">
        <v>6.1899999999999997E-2</v>
      </c>
      <c r="L10" s="13">
        <v>8.9262499999999995E-2</v>
      </c>
      <c r="N10">
        <v>-0.36666666666666653</v>
      </c>
      <c r="O10">
        <f t="shared" si="1"/>
        <v>4.120000000000001</v>
      </c>
      <c r="P10">
        <f t="shared" si="1"/>
        <v>12.650000000000002</v>
      </c>
      <c r="Q10">
        <f t="shared" ref="Q10:Q73" si="3">P10/8</f>
        <v>1.5812500000000003</v>
      </c>
      <c r="S10" s="14"/>
      <c r="T10" s="11" t="s">
        <v>4</v>
      </c>
      <c r="U10">
        <v>-0.36666666666666653</v>
      </c>
      <c r="V10">
        <f t="shared" ref="V10:V73" si="4">U10/8</f>
        <v>-4.5833333333333316E-2</v>
      </c>
    </row>
    <row r="11" spans="2:22" ht="30" x14ac:dyDescent="0.25">
      <c r="B11" s="14">
        <v>1980</v>
      </c>
      <c r="C11" s="11" t="s">
        <v>1</v>
      </c>
      <c r="D11" s="7">
        <v>5.5399999999999998E-2</v>
      </c>
      <c r="E11" s="13">
        <f t="shared" si="0"/>
        <v>0.20800000000000002</v>
      </c>
      <c r="F11" s="13">
        <f t="shared" si="0"/>
        <v>0.76049999999999995</v>
      </c>
      <c r="G11" s="13">
        <f t="shared" si="2"/>
        <v>9.5062499999999994E-2</v>
      </c>
      <c r="I11" s="14">
        <v>1980</v>
      </c>
      <c r="J11" s="11" t="s">
        <v>1</v>
      </c>
      <c r="K11" s="7">
        <v>5.5399999999999998E-2</v>
      </c>
      <c r="L11" s="13">
        <v>9.5062499999999994E-2</v>
      </c>
      <c r="N11">
        <v>-2.8699999999999997</v>
      </c>
      <c r="O11">
        <f t="shared" si="1"/>
        <v>-0.86666666666666625</v>
      </c>
      <c r="P11">
        <f t="shared" si="1"/>
        <v>7.3133333333333352</v>
      </c>
      <c r="Q11">
        <f t="shared" si="3"/>
        <v>0.9141666666666669</v>
      </c>
      <c r="S11" s="14">
        <v>1980</v>
      </c>
      <c r="T11" s="11" t="s">
        <v>1</v>
      </c>
      <c r="U11">
        <v>-2.8699999999999997</v>
      </c>
      <c r="V11">
        <f t="shared" si="4"/>
        <v>-0.35874999999999996</v>
      </c>
    </row>
    <row r="12" spans="2:22" ht="30" x14ac:dyDescent="0.25">
      <c r="B12" s="14"/>
      <c r="C12" s="11" t="s">
        <v>2</v>
      </c>
      <c r="D12" s="7">
        <v>2.3599999999999999E-2</v>
      </c>
      <c r="E12" s="13">
        <f t="shared" si="0"/>
        <v>0.18840000000000001</v>
      </c>
      <c r="F12" s="13">
        <f t="shared" si="0"/>
        <v>0.77480000000000004</v>
      </c>
      <c r="G12" s="13">
        <f t="shared" si="2"/>
        <v>9.6850000000000006E-2</v>
      </c>
      <c r="I12" s="14"/>
      <c r="J12" s="11" t="s">
        <v>2</v>
      </c>
      <c r="K12" s="7">
        <v>2.3599999999999999E-2</v>
      </c>
      <c r="L12" s="13">
        <v>9.6850000000000006E-2</v>
      </c>
      <c r="N12">
        <v>4.0966666666666667</v>
      </c>
      <c r="O12">
        <f t="shared" si="1"/>
        <v>2.703333333333334</v>
      </c>
      <c r="P12">
        <f t="shared" si="1"/>
        <v>7.6700000000000026</v>
      </c>
      <c r="Q12">
        <f t="shared" si="3"/>
        <v>0.95875000000000032</v>
      </c>
      <c r="S12" s="14"/>
      <c r="T12" s="11" t="s">
        <v>2</v>
      </c>
      <c r="U12">
        <v>4.0966666666666667</v>
      </c>
      <c r="V12">
        <f t="shared" si="4"/>
        <v>0.51208333333333333</v>
      </c>
    </row>
    <row r="13" spans="2:22" ht="30" x14ac:dyDescent="0.25">
      <c r="B13" s="14"/>
      <c r="C13" s="11" t="s">
        <v>3</v>
      </c>
      <c r="D13" s="7">
        <v>3.7900000000000003E-2</v>
      </c>
      <c r="E13" s="13">
        <f t="shared" si="0"/>
        <v>0.17880000000000001</v>
      </c>
      <c r="F13" s="13">
        <f t="shared" si="0"/>
        <v>0.76590000000000003</v>
      </c>
      <c r="G13" s="13">
        <f t="shared" si="2"/>
        <v>9.5737500000000003E-2</v>
      </c>
      <c r="I13" s="14"/>
      <c r="J13" s="11" t="s">
        <v>3</v>
      </c>
      <c r="K13" s="7">
        <v>3.7900000000000003E-2</v>
      </c>
      <c r="L13" s="13">
        <v>9.5737500000000003E-2</v>
      </c>
      <c r="N13">
        <v>3.4933333333333336</v>
      </c>
      <c r="O13">
        <f t="shared" si="1"/>
        <v>4.3533333333333335</v>
      </c>
      <c r="P13">
        <f t="shared" si="1"/>
        <v>10.310000000000002</v>
      </c>
      <c r="Q13">
        <f t="shared" si="3"/>
        <v>1.2887500000000003</v>
      </c>
      <c r="S13" s="14"/>
      <c r="T13" s="11" t="s">
        <v>3</v>
      </c>
      <c r="U13">
        <v>3.4933333333333336</v>
      </c>
      <c r="V13">
        <f t="shared" si="4"/>
        <v>0.4366666666666667</v>
      </c>
    </row>
    <row r="14" spans="2:22" ht="30" x14ac:dyDescent="0.25">
      <c r="B14" s="14"/>
      <c r="C14" s="11" t="s">
        <v>4</v>
      </c>
      <c r="D14" s="7">
        <v>5.3199999999999997E-2</v>
      </c>
      <c r="E14" s="13">
        <f t="shared" si="0"/>
        <v>0.1701</v>
      </c>
      <c r="F14" s="13">
        <f t="shared" si="0"/>
        <v>0.74530000000000007</v>
      </c>
      <c r="G14" s="13">
        <f t="shared" si="2"/>
        <v>9.3162500000000009E-2</v>
      </c>
      <c r="I14" s="14"/>
      <c r="J14" s="11" t="s">
        <v>4</v>
      </c>
      <c r="K14" s="7">
        <v>5.3199999999999997E-2</v>
      </c>
      <c r="L14" s="13">
        <v>9.3162500000000009E-2</v>
      </c>
      <c r="N14">
        <v>2.0433333333333334</v>
      </c>
      <c r="O14">
        <f t="shared" si="1"/>
        <v>6.7633333333333336</v>
      </c>
      <c r="P14">
        <f t="shared" si="1"/>
        <v>12.953333333333335</v>
      </c>
      <c r="Q14">
        <f t="shared" si="3"/>
        <v>1.6191666666666669</v>
      </c>
      <c r="S14" s="14"/>
      <c r="T14" s="11" t="s">
        <v>4</v>
      </c>
      <c r="U14">
        <v>2.0433333333333334</v>
      </c>
      <c r="V14">
        <f t="shared" si="4"/>
        <v>0.25541666666666668</v>
      </c>
    </row>
    <row r="15" spans="2:22" ht="30" x14ac:dyDescent="0.25">
      <c r="B15" s="14">
        <v>1981</v>
      </c>
      <c r="C15" s="11" t="s">
        <v>1</v>
      </c>
      <c r="D15" s="7">
        <v>2.9600000000000001E-2</v>
      </c>
      <c r="E15" s="13">
        <f t="shared" si="0"/>
        <v>0.14429999999999998</v>
      </c>
      <c r="F15" s="13">
        <f t="shared" si="0"/>
        <v>0.68159999999999998</v>
      </c>
      <c r="G15" s="13">
        <f t="shared" si="2"/>
        <v>8.5199999999999998E-2</v>
      </c>
      <c r="I15" s="14">
        <v>1981</v>
      </c>
      <c r="J15" s="11" t="s">
        <v>1</v>
      </c>
      <c r="K15" s="7">
        <v>2.9600000000000001E-2</v>
      </c>
      <c r="L15" s="13">
        <v>8.5199999999999998E-2</v>
      </c>
      <c r="N15">
        <v>-0.30666666666666681</v>
      </c>
      <c r="O15">
        <f t="shared" si="1"/>
        <v>9.3266666666666662</v>
      </c>
      <c r="P15">
        <f t="shared" si="1"/>
        <v>23.146666666666668</v>
      </c>
      <c r="Q15">
        <f t="shared" si="3"/>
        <v>2.8933333333333335</v>
      </c>
      <c r="S15" s="14">
        <v>1981</v>
      </c>
      <c r="T15" s="11" t="s">
        <v>1</v>
      </c>
      <c r="U15">
        <v>-0.30666666666666681</v>
      </c>
      <c r="V15">
        <f t="shared" si="4"/>
        <v>-3.8333333333333351E-2</v>
      </c>
    </row>
    <row r="16" spans="2:22" ht="30" x14ac:dyDescent="0.25">
      <c r="B16" s="14"/>
      <c r="C16" s="11" t="s">
        <v>2</v>
      </c>
      <c r="D16" s="7">
        <v>4.2299999999999997E-2</v>
      </c>
      <c r="E16" s="13">
        <f t="shared" si="0"/>
        <v>0.16300000000000001</v>
      </c>
      <c r="F16" s="13">
        <f t="shared" si="0"/>
        <v>0.65620000000000001</v>
      </c>
      <c r="G16" s="13">
        <f t="shared" si="2"/>
        <v>8.2025000000000001E-2</v>
      </c>
      <c r="I16" s="14"/>
      <c r="J16" s="11" t="s">
        <v>2</v>
      </c>
      <c r="K16" s="7">
        <v>4.2299999999999997E-2</v>
      </c>
      <c r="L16" s="13">
        <v>8.2025000000000001E-2</v>
      </c>
      <c r="N16">
        <v>-1.45</v>
      </c>
      <c r="O16">
        <f t="shared" si="1"/>
        <v>3.7800000000000002</v>
      </c>
      <c r="P16">
        <f t="shared" si="1"/>
        <v>24.223333333333336</v>
      </c>
      <c r="Q16">
        <f t="shared" si="3"/>
        <v>3.027916666666667</v>
      </c>
      <c r="S16" s="14"/>
      <c r="T16" s="11" t="s">
        <v>2</v>
      </c>
      <c r="U16">
        <v>-1.45</v>
      </c>
      <c r="V16">
        <f t="shared" si="4"/>
        <v>-0.18124999999999999</v>
      </c>
    </row>
    <row r="17" spans="2:22" ht="30" x14ac:dyDescent="0.25">
      <c r="B17" s="14"/>
      <c r="C17" s="11" t="s">
        <v>3</v>
      </c>
      <c r="D17" s="7">
        <v>3.2099999999999997E-2</v>
      </c>
      <c r="E17" s="13">
        <f t="shared" si="0"/>
        <v>0.15719999999999998</v>
      </c>
      <c r="F17" s="13">
        <f t="shared" si="0"/>
        <v>0.63460000000000005</v>
      </c>
      <c r="G17" s="13">
        <f t="shared" si="2"/>
        <v>7.9325000000000007E-2</v>
      </c>
      <c r="I17" s="14"/>
      <c r="J17" s="11" t="s">
        <v>3</v>
      </c>
      <c r="K17" s="7">
        <v>3.2099999999999997E-2</v>
      </c>
      <c r="L17" s="13">
        <v>7.9325000000000007E-2</v>
      </c>
      <c r="N17">
        <v>-5.246666666666667</v>
      </c>
      <c r="O17">
        <f t="shared" si="1"/>
        <v>-4.9600000000000009</v>
      </c>
      <c r="P17">
        <f t="shared" si="1"/>
        <v>14.91</v>
      </c>
      <c r="Q17">
        <f t="shared" si="3"/>
        <v>1.86375</v>
      </c>
      <c r="S17" s="14"/>
      <c r="T17" s="11" t="s">
        <v>3</v>
      </c>
      <c r="U17">
        <v>-5.246666666666667</v>
      </c>
      <c r="V17">
        <f t="shared" si="4"/>
        <v>-0.65583333333333338</v>
      </c>
    </row>
    <row r="18" spans="2:22" ht="30" x14ac:dyDescent="0.25">
      <c r="B18" s="14"/>
      <c r="C18" s="11" t="s">
        <v>4</v>
      </c>
      <c r="D18" s="7">
        <v>5.2900000000000003E-2</v>
      </c>
      <c r="E18" s="13">
        <f t="shared" si="0"/>
        <v>0.15689999999999998</v>
      </c>
      <c r="F18" s="13">
        <f t="shared" si="0"/>
        <v>0.62139999999999995</v>
      </c>
      <c r="G18" s="13">
        <f t="shared" si="2"/>
        <v>7.7674999999999994E-2</v>
      </c>
      <c r="I18" s="14"/>
      <c r="J18" s="11" t="s">
        <v>4</v>
      </c>
      <c r="K18" s="7">
        <v>5.2900000000000003E-2</v>
      </c>
      <c r="L18" s="13">
        <v>7.7674999999999994E-2</v>
      </c>
      <c r="N18">
        <v>1.543333333333333</v>
      </c>
      <c r="O18">
        <f t="shared" si="1"/>
        <v>-5.4600000000000009</v>
      </c>
      <c r="P18">
        <f t="shared" si="1"/>
        <v>2.6866666666666639</v>
      </c>
      <c r="Q18">
        <f t="shared" si="3"/>
        <v>0.33583333333333298</v>
      </c>
      <c r="S18" s="14"/>
      <c r="T18" s="11" t="s">
        <v>4</v>
      </c>
      <c r="U18">
        <v>1.543333333333333</v>
      </c>
      <c r="V18">
        <f t="shared" si="4"/>
        <v>0.19291666666666663</v>
      </c>
    </row>
    <row r="19" spans="2:22" ht="30" x14ac:dyDescent="0.25">
      <c r="B19" s="14">
        <v>1982</v>
      </c>
      <c r="C19" s="11" t="s">
        <v>1</v>
      </c>
      <c r="D19" s="7">
        <v>2.4899999999999999E-2</v>
      </c>
      <c r="E19" s="13">
        <f t="shared" si="0"/>
        <v>0.1522</v>
      </c>
      <c r="F19" s="13">
        <f t="shared" si="0"/>
        <v>0.62929999999999997</v>
      </c>
      <c r="G19" s="13">
        <f t="shared" si="2"/>
        <v>7.8662499999999996E-2</v>
      </c>
      <c r="I19" s="14">
        <v>1982</v>
      </c>
      <c r="J19" s="11" t="s">
        <v>1</v>
      </c>
      <c r="K19" s="7">
        <v>2.4899999999999999E-2</v>
      </c>
      <c r="L19" s="13">
        <v>7.8662499999999996E-2</v>
      </c>
      <c r="N19">
        <v>-3.6566666666666676</v>
      </c>
      <c r="O19">
        <f t="shared" si="1"/>
        <v>-8.8100000000000023</v>
      </c>
      <c r="P19">
        <f t="shared" si="1"/>
        <v>-15.450000000000003</v>
      </c>
      <c r="Q19">
        <f t="shared" si="3"/>
        <v>-1.9312500000000004</v>
      </c>
      <c r="S19" s="14">
        <v>1982</v>
      </c>
      <c r="T19" s="11" t="s">
        <v>1</v>
      </c>
      <c r="U19">
        <v>-3.6566666666666676</v>
      </c>
      <c r="V19">
        <f t="shared" si="4"/>
        <v>-0.45708333333333345</v>
      </c>
    </row>
    <row r="20" spans="2:22" ht="30" x14ac:dyDescent="0.25">
      <c r="B20" s="14"/>
      <c r="C20" s="11" t="s">
        <v>2</v>
      </c>
      <c r="D20" s="7">
        <v>2.07E-2</v>
      </c>
      <c r="E20" s="13">
        <f t="shared" si="0"/>
        <v>0.13059999999999999</v>
      </c>
      <c r="F20" s="13">
        <f t="shared" si="0"/>
        <v>0.59689999999999999</v>
      </c>
      <c r="G20" s="13">
        <f t="shared" si="2"/>
        <v>7.4612499999999998E-2</v>
      </c>
      <c r="I20" s="14"/>
      <c r="J20" s="11" t="s">
        <v>2</v>
      </c>
      <c r="K20" s="7">
        <v>2.07E-2</v>
      </c>
      <c r="L20" s="13">
        <v>7.4612499999999998E-2</v>
      </c>
      <c r="N20">
        <v>-1.27</v>
      </c>
      <c r="O20">
        <f t="shared" si="1"/>
        <v>-8.6300000000000008</v>
      </c>
      <c r="P20">
        <f t="shared" si="1"/>
        <v>-27.860000000000007</v>
      </c>
      <c r="Q20">
        <f t="shared" si="3"/>
        <v>-3.4825000000000008</v>
      </c>
      <c r="S20" s="14"/>
      <c r="T20" s="11" t="s">
        <v>2</v>
      </c>
      <c r="U20">
        <v>-1.27</v>
      </c>
      <c r="V20">
        <f t="shared" si="4"/>
        <v>-0.15875</v>
      </c>
    </row>
    <row r="21" spans="2:22" ht="30" x14ac:dyDescent="0.25">
      <c r="B21" s="14"/>
      <c r="C21" s="11" t="s">
        <v>3</v>
      </c>
      <c r="D21" s="7">
        <v>1.52E-2</v>
      </c>
      <c r="E21" s="13">
        <f t="shared" si="0"/>
        <v>0.11370000000000001</v>
      </c>
      <c r="F21" s="13">
        <f t="shared" si="0"/>
        <v>0.5534</v>
      </c>
      <c r="G21" s="13">
        <f t="shared" si="2"/>
        <v>6.9175E-2</v>
      </c>
      <c r="I21" s="14"/>
      <c r="J21" s="11" t="s">
        <v>3</v>
      </c>
      <c r="K21" s="7">
        <v>1.52E-2</v>
      </c>
      <c r="L21" s="13">
        <v>6.9175E-2</v>
      </c>
      <c r="N21">
        <v>3.0800000000000005</v>
      </c>
      <c r="O21">
        <f t="shared" si="1"/>
        <v>-0.30333333333333412</v>
      </c>
      <c r="P21">
        <f t="shared" si="1"/>
        <v>-23.20333333333334</v>
      </c>
      <c r="Q21">
        <f t="shared" si="3"/>
        <v>-2.9004166666666675</v>
      </c>
      <c r="S21" s="14"/>
      <c r="T21" s="11" t="s">
        <v>3</v>
      </c>
      <c r="U21">
        <v>3.0800000000000005</v>
      </c>
      <c r="V21">
        <f t="shared" si="4"/>
        <v>0.38500000000000006</v>
      </c>
    </row>
    <row r="22" spans="2:22" ht="30" x14ac:dyDescent="0.25">
      <c r="B22" s="14"/>
      <c r="C22" s="11" t="s">
        <v>4</v>
      </c>
      <c r="D22" s="7">
        <v>3.04E-2</v>
      </c>
      <c r="E22" s="13">
        <f t="shared" si="0"/>
        <v>9.1200000000000003E-2</v>
      </c>
      <c r="F22" s="13">
        <f t="shared" si="0"/>
        <v>0.48770000000000002</v>
      </c>
      <c r="G22" s="13">
        <f t="shared" si="2"/>
        <v>6.0962500000000003E-2</v>
      </c>
      <c r="I22" s="14"/>
      <c r="J22" s="11" t="s">
        <v>4</v>
      </c>
      <c r="K22" s="7">
        <v>3.04E-2</v>
      </c>
      <c r="L22" s="13">
        <v>6.0962500000000003E-2</v>
      </c>
      <c r="N22">
        <v>5.5066666666666668</v>
      </c>
      <c r="O22">
        <f t="shared" si="1"/>
        <v>3.6599999999999997</v>
      </c>
      <c r="P22">
        <f t="shared" si="1"/>
        <v>-14.083333333333339</v>
      </c>
      <c r="Q22">
        <f t="shared" si="3"/>
        <v>-1.7604166666666674</v>
      </c>
      <c r="S22" s="14"/>
      <c r="T22" s="11" t="s">
        <v>4</v>
      </c>
      <c r="U22">
        <v>5.5066666666666668</v>
      </c>
      <c r="V22">
        <f t="shared" si="4"/>
        <v>0.68833333333333335</v>
      </c>
    </row>
    <row r="23" spans="2:22" ht="30" x14ac:dyDescent="0.25">
      <c r="B23" s="14">
        <v>1983</v>
      </c>
      <c r="C23" s="11" t="s">
        <v>1</v>
      </c>
      <c r="D23" s="7">
        <v>1.7500000000000002E-2</v>
      </c>
      <c r="E23" s="13">
        <f t="shared" si="0"/>
        <v>8.3799999999999999E-2</v>
      </c>
      <c r="F23" s="13">
        <f t="shared" si="0"/>
        <v>0.41930000000000001</v>
      </c>
      <c r="G23" s="13">
        <f t="shared" si="2"/>
        <v>5.2412500000000001E-2</v>
      </c>
      <c r="I23" s="14">
        <v>1983</v>
      </c>
      <c r="J23" s="11" t="s">
        <v>1</v>
      </c>
      <c r="K23" s="7">
        <v>1.7500000000000002E-2</v>
      </c>
      <c r="L23" s="13">
        <v>5.2412500000000001E-2</v>
      </c>
      <c r="N23">
        <v>3.0033333333333334</v>
      </c>
      <c r="O23">
        <f t="shared" si="1"/>
        <v>10.32</v>
      </c>
      <c r="P23">
        <f t="shared" si="1"/>
        <v>5.0466666666666651</v>
      </c>
      <c r="Q23">
        <f t="shared" si="3"/>
        <v>0.63083333333333313</v>
      </c>
      <c r="S23" s="14">
        <v>1983</v>
      </c>
      <c r="T23" s="11" t="s">
        <v>1</v>
      </c>
      <c r="U23">
        <v>3.0033333333333334</v>
      </c>
      <c r="V23">
        <f t="shared" si="4"/>
        <v>0.37541666666666668</v>
      </c>
    </row>
    <row r="24" spans="2:22" ht="30" x14ac:dyDescent="0.25">
      <c r="B24" s="14"/>
      <c r="C24" s="11" t="s">
        <v>2</v>
      </c>
      <c r="D24" s="7">
        <v>2.5399999999999999E-2</v>
      </c>
      <c r="E24" s="13">
        <f t="shared" si="0"/>
        <v>8.8499999999999995E-2</v>
      </c>
      <c r="F24" s="13">
        <f t="shared" si="0"/>
        <v>0.37719999999999998</v>
      </c>
      <c r="G24" s="13">
        <f t="shared" si="2"/>
        <v>4.7149999999999997E-2</v>
      </c>
      <c r="I24" s="14"/>
      <c r="J24" s="11" t="s">
        <v>2</v>
      </c>
      <c r="K24" s="7">
        <v>2.5399999999999999E-2</v>
      </c>
      <c r="L24" s="13">
        <v>4.7149999999999997E-2</v>
      </c>
      <c r="N24">
        <v>3.42</v>
      </c>
      <c r="O24">
        <f t="shared" si="1"/>
        <v>15.010000000000002</v>
      </c>
      <c r="P24">
        <f t="shared" si="1"/>
        <v>28.686666666666667</v>
      </c>
      <c r="Q24">
        <f t="shared" si="3"/>
        <v>3.5858333333333334</v>
      </c>
      <c r="S24" s="14"/>
      <c r="T24" s="11" t="s">
        <v>2</v>
      </c>
      <c r="U24">
        <v>3.42</v>
      </c>
      <c r="V24">
        <f t="shared" si="4"/>
        <v>0.42749999999999999</v>
      </c>
    </row>
    <row r="25" spans="2:22" ht="30" x14ac:dyDescent="0.25">
      <c r="B25" s="14"/>
      <c r="C25" s="11" t="s">
        <v>3</v>
      </c>
      <c r="D25" s="7">
        <v>2.9600000000000001E-2</v>
      </c>
      <c r="E25" s="13">
        <f t="shared" si="0"/>
        <v>0.10290000000000001</v>
      </c>
      <c r="F25" s="13">
        <f t="shared" si="0"/>
        <v>0.36639999999999995</v>
      </c>
      <c r="G25" s="13">
        <f t="shared" si="2"/>
        <v>4.5799999999999993E-2</v>
      </c>
      <c r="I25" s="14"/>
      <c r="J25" s="11" t="s">
        <v>3</v>
      </c>
      <c r="K25" s="7">
        <v>2.9600000000000001E-2</v>
      </c>
      <c r="L25" s="13">
        <v>4.5799999999999993E-2</v>
      </c>
      <c r="N25">
        <v>-1.2166666666666668</v>
      </c>
      <c r="O25">
        <f t="shared" si="1"/>
        <v>10.713333333333333</v>
      </c>
      <c r="P25">
        <f t="shared" si="1"/>
        <v>39.703333333333333</v>
      </c>
      <c r="Q25">
        <f t="shared" si="3"/>
        <v>4.9629166666666666</v>
      </c>
      <c r="S25" s="14"/>
      <c r="T25" s="11" t="s">
        <v>3</v>
      </c>
      <c r="U25">
        <v>-1.2166666666666668</v>
      </c>
      <c r="V25">
        <f t="shared" si="4"/>
        <v>-0.15208333333333335</v>
      </c>
    </row>
    <row r="26" spans="2:22" ht="30" x14ac:dyDescent="0.25">
      <c r="B26" s="14"/>
      <c r="C26" s="11" t="s">
        <v>4</v>
      </c>
      <c r="D26" s="7">
        <v>5.3100000000000001E-2</v>
      </c>
      <c r="E26" s="13">
        <f t="shared" si="0"/>
        <v>0.12560000000000002</v>
      </c>
      <c r="F26" s="13">
        <f t="shared" si="0"/>
        <v>0.40080000000000005</v>
      </c>
      <c r="G26" s="13">
        <f t="shared" si="2"/>
        <v>5.0100000000000006E-2</v>
      </c>
      <c r="I26" s="14"/>
      <c r="J26" s="11" t="s">
        <v>4</v>
      </c>
      <c r="K26" s="7">
        <v>5.3100000000000001E-2</v>
      </c>
      <c r="L26" s="13">
        <v>5.0100000000000006E-2</v>
      </c>
      <c r="N26">
        <v>-1.0199999999999998</v>
      </c>
      <c r="O26">
        <f t="shared" si="1"/>
        <v>4.1866666666666674</v>
      </c>
      <c r="P26">
        <f t="shared" si="1"/>
        <v>40.230000000000004</v>
      </c>
      <c r="Q26">
        <f t="shared" si="3"/>
        <v>5.0287500000000005</v>
      </c>
      <c r="S26" s="14"/>
      <c r="T26" s="11" t="s">
        <v>4</v>
      </c>
      <c r="U26">
        <v>-1.0199999999999998</v>
      </c>
      <c r="V26">
        <f t="shared" si="4"/>
        <v>-0.12749999999999997</v>
      </c>
    </row>
    <row r="27" spans="2:22" ht="30" x14ac:dyDescent="0.25">
      <c r="B27" s="14">
        <v>1984</v>
      </c>
      <c r="C27" s="11" t="s">
        <v>1</v>
      </c>
      <c r="D27" s="7">
        <v>3.3500000000000002E-2</v>
      </c>
      <c r="E27" s="13">
        <f t="shared" si="0"/>
        <v>0.1416</v>
      </c>
      <c r="F27" s="13">
        <f t="shared" si="0"/>
        <v>0.45860000000000006</v>
      </c>
      <c r="G27" s="13">
        <f t="shared" si="2"/>
        <v>5.7325000000000008E-2</v>
      </c>
      <c r="I27" s="14">
        <v>1984</v>
      </c>
      <c r="J27" s="11" t="s">
        <v>1</v>
      </c>
      <c r="K27" s="7">
        <v>3.3500000000000002E-2</v>
      </c>
      <c r="L27" s="13">
        <v>5.7325000000000008E-2</v>
      </c>
      <c r="N27">
        <v>-2.0366666666666666</v>
      </c>
      <c r="O27">
        <f t="shared" si="1"/>
        <v>-0.85333333333333328</v>
      </c>
      <c r="P27">
        <f t="shared" si="1"/>
        <v>29.056666666666672</v>
      </c>
      <c r="Q27">
        <f t="shared" si="3"/>
        <v>3.632083333333334</v>
      </c>
      <c r="S27" s="14">
        <v>1984</v>
      </c>
      <c r="T27" s="11" t="s">
        <v>1</v>
      </c>
      <c r="U27">
        <v>-2.0366666666666666</v>
      </c>
      <c r="V27">
        <f t="shared" si="4"/>
        <v>-0.25458333333333333</v>
      </c>
    </row>
    <row r="28" spans="2:22" ht="30" x14ac:dyDescent="0.25">
      <c r="B28" s="14"/>
      <c r="C28" s="11" t="s">
        <v>2</v>
      </c>
      <c r="D28" s="7">
        <v>3.1600000000000003E-2</v>
      </c>
      <c r="E28" s="13">
        <f t="shared" si="0"/>
        <v>0.14779999999999999</v>
      </c>
      <c r="F28" s="13">
        <f t="shared" si="0"/>
        <v>0.51790000000000003</v>
      </c>
      <c r="G28" s="13">
        <f t="shared" si="2"/>
        <v>6.4737500000000003E-2</v>
      </c>
      <c r="I28" s="14"/>
      <c r="J28" s="11" t="s">
        <v>2</v>
      </c>
      <c r="K28" s="7">
        <v>3.1600000000000003E-2</v>
      </c>
      <c r="L28" s="13">
        <v>6.4737500000000003E-2</v>
      </c>
      <c r="N28">
        <v>-1.5566666666666666</v>
      </c>
      <c r="O28">
        <f t="shared" si="1"/>
        <v>-5.83</v>
      </c>
      <c r="P28">
        <f t="shared" si="1"/>
        <v>8.2166666666666668</v>
      </c>
      <c r="Q28">
        <f t="shared" si="3"/>
        <v>1.0270833333333333</v>
      </c>
      <c r="S28" s="14"/>
      <c r="T28" s="11" t="s">
        <v>2</v>
      </c>
      <c r="U28">
        <v>-1.5566666666666666</v>
      </c>
      <c r="V28">
        <f t="shared" si="4"/>
        <v>-0.19458333333333333</v>
      </c>
    </row>
    <row r="29" spans="2:22" ht="30" x14ac:dyDescent="0.25">
      <c r="B29" s="14"/>
      <c r="C29" s="11" t="s">
        <v>3</v>
      </c>
      <c r="D29" s="7">
        <v>2.46E-2</v>
      </c>
      <c r="E29" s="13">
        <f t="shared" si="0"/>
        <v>0.14280000000000001</v>
      </c>
      <c r="F29" s="13">
        <f t="shared" si="0"/>
        <v>0.55779999999999996</v>
      </c>
      <c r="G29" s="13">
        <f t="shared" si="2"/>
        <v>6.9724999999999995E-2</v>
      </c>
      <c r="I29" s="14"/>
      <c r="J29" s="11" t="s">
        <v>3</v>
      </c>
      <c r="K29" s="7">
        <v>2.46E-2</v>
      </c>
      <c r="L29" s="13">
        <v>6.9724999999999995E-2</v>
      </c>
      <c r="N29">
        <v>2.2466666666666666</v>
      </c>
      <c r="O29">
        <f t="shared" si="1"/>
        <v>-2.3666666666666667</v>
      </c>
      <c r="P29">
        <f t="shared" si="1"/>
        <v>-4.8633333333333333</v>
      </c>
      <c r="Q29">
        <f t="shared" si="3"/>
        <v>-0.60791666666666666</v>
      </c>
      <c r="S29" s="14"/>
      <c r="T29" s="11" t="s">
        <v>3</v>
      </c>
      <c r="U29">
        <v>2.2466666666666666</v>
      </c>
      <c r="V29">
        <f t="shared" si="4"/>
        <v>0.28083333333333332</v>
      </c>
    </row>
    <row r="30" spans="2:22" ht="30" x14ac:dyDescent="0.25">
      <c r="B30" s="14"/>
      <c r="C30" s="11" t="s">
        <v>4</v>
      </c>
      <c r="D30" s="7">
        <v>4.2099999999999999E-2</v>
      </c>
      <c r="E30" s="13">
        <f t="shared" si="0"/>
        <v>0.1318</v>
      </c>
      <c r="F30" s="13">
        <f t="shared" si="0"/>
        <v>0.56400000000000006</v>
      </c>
      <c r="G30" s="13">
        <f t="shared" si="2"/>
        <v>7.0500000000000007E-2</v>
      </c>
      <c r="I30" s="14"/>
      <c r="J30" s="11" t="s">
        <v>4</v>
      </c>
      <c r="K30" s="7">
        <v>4.2099999999999999E-2</v>
      </c>
      <c r="L30" s="13">
        <v>7.0500000000000007E-2</v>
      </c>
      <c r="N30">
        <v>-0.25333333333333335</v>
      </c>
      <c r="O30">
        <f t="shared" si="1"/>
        <v>-1.6</v>
      </c>
      <c r="P30">
        <f t="shared" si="1"/>
        <v>-10.65</v>
      </c>
      <c r="Q30">
        <f t="shared" si="3"/>
        <v>-1.33125</v>
      </c>
      <c r="S30" s="14"/>
      <c r="T30" s="11" t="s">
        <v>4</v>
      </c>
      <c r="U30">
        <v>-0.25333333333333335</v>
      </c>
      <c r="V30">
        <f t="shared" si="4"/>
        <v>-3.1666666666666669E-2</v>
      </c>
    </row>
    <row r="31" spans="2:22" ht="30" x14ac:dyDescent="0.25">
      <c r="B31" s="14">
        <v>1985</v>
      </c>
      <c r="C31" s="11" t="s">
        <v>1</v>
      </c>
      <c r="D31" s="7">
        <v>2.0799999999999999E-2</v>
      </c>
      <c r="E31" s="13">
        <f t="shared" si="0"/>
        <v>0.1191</v>
      </c>
      <c r="F31" s="13">
        <f t="shared" si="0"/>
        <v>0.54149999999999998</v>
      </c>
      <c r="G31" s="13">
        <f t="shared" si="2"/>
        <v>6.7687499999999998E-2</v>
      </c>
      <c r="I31" s="14">
        <v>1985</v>
      </c>
      <c r="J31" s="11" t="s">
        <v>1</v>
      </c>
      <c r="K31" s="7">
        <v>2.0799999999999999E-2</v>
      </c>
      <c r="L31" s="13">
        <v>6.7687499999999998E-2</v>
      </c>
      <c r="N31">
        <v>2.7900000000000005</v>
      </c>
      <c r="O31">
        <f t="shared" si="1"/>
        <v>3.226666666666667</v>
      </c>
      <c r="P31">
        <f t="shared" si="1"/>
        <v>-6.57</v>
      </c>
      <c r="Q31">
        <f t="shared" si="3"/>
        <v>-0.82125000000000004</v>
      </c>
      <c r="S31" s="14">
        <v>1985</v>
      </c>
      <c r="T31" s="11" t="s">
        <v>1</v>
      </c>
      <c r="U31">
        <v>2.7900000000000005</v>
      </c>
      <c r="V31">
        <f t="shared" si="4"/>
        <v>0.34875000000000006</v>
      </c>
    </row>
    <row r="32" spans="2:22" ht="30" x14ac:dyDescent="0.25">
      <c r="B32" s="14"/>
      <c r="C32" s="11" t="s">
        <v>2</v>
      </c>
      <c r="D32" s="7">
        <v>2.5999999999999999E-2</v>
      </c>
      <c r="E32" s="13">
        <f t="shared" si="0"/>
        <v>0.11349999999999999</v>
      </c>
      <c r="F32" s="13">
        <f t="shared" si="0"/>
        <v>0.50719999999999998</v>
      </c>
      <c r="G32" s="13">
        <f t="shared" si="2"/>
        <v>6.3399999999999998E-2</v>
      </c>
      <c r="I32" s="14"/>
      <c r="J32" s="11" t="s">
        <v>2</v>
      </c>
      <c r="K32" s="7">
        <v>2.5999999999999999E-2</v>
      </c>
      <c r="L32" s="13">
        <v>6.3399999999999998E-2</v>
      </c>
      <c r="N32">
        <v>1.8</v>
      </c>
      <c r="O32">
        <f t="shared" si="1"/>
        <v>6.583333333333333</v>
      </c>
      <c r="P32">
        <f t="shared" si="1"/>
        <v>5.8433333333333337</v>
      </c>
      <c r="Q32">
        <f t="shared" si="3"/>
        <v>0.73041666666666671</v>
      </c>
      <c r="S32" s="14"/>
      <c r="T32" s="11" t="s">
        <v>2</v>
      </c>
      <c r="U32">
        <v>1.8</v>
      </c>
      <c r="V32">
        <f t="shared" si="4"/>
        <v>0.22500000000000001</v>
      </c>
    </row>
    <row r="33" spans="2:22" ht="30" x14ac:dyDescent="0.25">
      <c r="B33" s="14"/>
      <c r="C33" s="11" t="s">
        <v>3</v>
      </c>
      <c r="D33" s="7">
        <v>2.3900000000000001E-2</v>
      </c>
      <c r="E33" s="13">
        <f t="shared" si="0"/>
        <v>0.1128</v>
      </c>
      <c r="F33" s="13">
        <f t="shared" si="0"/>
        <v>0.47720000000000001</v>
      </c>
      <c r="G33" s="13">
        <f t="shared" si="2"/>
        <v>5.9650000000000002E-2</v>
      </c>
      <c r="I33" s="14"/>
      <c r="J33" s="11" t="s">
        <v>3</v>
      </c>
      <c r="K33" s="7">
        <v>2.3900000000000001E-2</v>
      </c>
      <c r="L33" s="13">
        <v>5.9650000000000002E-2</v>
      </c>
      <c r="N33">
        <v>-2.1</v>
      </c>
      <c r="O33">
        <f t="shared" si="1"/>
        <v>2.2366666666666668</v>
      </c>
      <c r="P33">
        <f t="shared" si="1"/>
        <v>10.446666666666667</v>
      </c>
      <c r="Q33">
        <f t="shared" si="3"/>
        <v>1.3058333333333334</v>
      </c>
      <c r="S33" s="14"/>
      <c r="T33" s="11" t="s">
        <v>3</v>
      </c>
      <c r="U33">
        <v>-2.1</v>
      </c>
      <c r="V33">
        <f t="shared" si="4"/>
        <v>-0.26250000000000001</v>
      </c>
    </row>
    <row r="34" spans="2:22" ht="30" x14ac:dyDescent="0.25">
      <c r="B34" s="14"/>
      <c r="C34" s="11" t="s">
        <v>4</v>
      </c>
      <c r="D34" s="7">
        <v>3.73E-2</v>
      </c>
      <c r="E34" s="13">
        <f t="shared" si="0"/>
        <v>0.108</v>
      </c>
      <c r="F34" s="13">
        <f t="shared" si="0"/>
        <v>0.45339999999999997</v>
      </c>
      <c r="G34" s="13">
        <f t="shared" si="2"/>
        <v>5.6674999999999996E-2</v>
      </c>
      <c r="I34" s="14"/>
      <c r="J34" s="11" t="s">
        <v>4</v>
      </c>
      <c r="K34" s="7">
        <v>3.73E-2</v>
      </c>
      <c r="L34" s="13">
        <v>5.6674999999999996E-2</v>
      </c>
      <c r="N34">
        <v>4.793333333333333</v>
      </c>
      <c r="O34">
        <f t="shared" si="1"/>
        <v>7.2833333333333332</v>
      </c>
      <c r="P34">
        <f t="shared" si="1"/>
        <v>19.329999999999998</v>
      </c>
      <c r="Q34">
        <f t="shared" si="3"/>
        <v>2.4162499999999998</v>
      </c>
      <c r="S34" s="14"/>
      <c r="T34" s="11" t="s">
        <v>4</v>
      </c>
      <c r="U34">
        <v>4.793333333333333</v>
      </c>
      <c r="V34">
        <f t="shared" si="4"/>
        <v>0.59916666666666663</v>
      </c>
    </row>
    <row r="35" spans="2:22" ht="30" x14ac:dyDescent="0.25">
      <c r="B35" s="14">
        <v>1986</v>
      </c>
      <c r="C35" s="11" t="s">
        <v>1</v>
      </c>
      <c r="D35" s="7">
        <v>2.0299999999999999E-2</v>
      </c>
      <c r="E35" s="13">
        <f t="shared" si="0"/>
        <v>0.1075</v>
      </c>
      <c r="F35" s="13">
        <f t="shared" si="0"/>
        <v>0.44179999999999997</v>
      </c>
      <c r="G35" s="13">
        <f t="shared" si="2"/>
        <v>5.5224999999999996E-2</v>
      </c>
      <c r="I35" s="14">
        <v>1986</v>
      </c>
      <c r="J35" s="11" t="s">
        <v>1</v>
      </c>
      <c r="K35" s="7">
        <v>2.0299999999999999E-2</v>
      </c>
      <c r="L35" s="13">
        <v>5.5224999999999996E-2</v>
      </c>
      <c r="N35">
        <v>4.22</v>
      </c>
      <c r="O35">
        <f t="shared" si="1"/>
        <v>8.7133333333333329</v>
      </c>
      <c r="P35">
        <f t="shared" si="1"/>
        <v>24.816666666666663</v>
      </c>
      <c r="Q35">
        <f t="shared" si="3"/>
        <v>3.1020833333333329</v>
      </c>
      <c r="S35" s="14">
        <v>1986</v>
      </c>
      <c r="T35" s="11" t="s">
        <v>1</v>
      </c>
      <c r="U35">
        <v>4.22</v>
      </c>
      <c r="V35">
        <f t="shared" si="4"/>
        <v>0.52749999999999997</v>
      </c>
    </row>
    <row r="36" spans="2:22" ht="30" x14ac:dyDescent="0.25">
      <c r="B36" s="14"/>
      <c r="C36" s="11" t="s">
        <v>2</v>
      </c>
      <c r="D36" s="7">
        <v>1.9599999999999999E-2</v>
      </c>
      <c r="E36" s="13">
        <f t="shared" si="0"/>
        <v>0.1011</v>
      </c>
      <c r="F36" s="13">
        <f t="shared" si="0"/>
        <v>0.4294</v>
      </c>
      <c r="G36" s="13">
        <f t="shared" si="2"/>
        <v>5.3675E-2</v>
      </c>
      <c r="I36" s="14"/>
      <c r="J36" s="11" t="s">
        <v>2</v>
      </c>
      <c r="K36" s="7">
        <v>1.9599999999999999E-2</v>
      </c>
      <c r="L36" s="13">
        <v>5.3675E-2</v>
      </c>
      <c r="N36">
        <v>1.4466666666666665</v>
      </c>
      <c r="O36">
        <f t="shared" si="1"/>
        <v>8.36</v>
      </c>
      <c r="P36">
        <f t="shared" si="1"/>
        <v>26.593333333333334</v>
      </c>
      <c r="Q36">
        <f t="shared" si="3"/>
        <v>3.3241666666666667</v>
      </c>
      <c r="S36" s="14"/>
      <c r="T36" s="11" t="s">
        <v>2</v>
      </c>
      <c r="U36">
        <v>1.4466666666666665</v>
      </c>
      <c r="V36">
        <f t="shared" si="4"/>
        <v>0.18083333333333332</v>
      </c>
    </row>
    <row r="37" spans="2:22" ht="30" x14ac:dyDescent="0.25">
      <c r="B37" s="14"/>
      <c r="C37" s="11" t="s">
        <v>3</v>
      </c>
      <c r="D37" s="7">
        <v>1.4999999999999999E-2</v>
      </c>
      <c r="E37" s="13">
        <f t="shared" si="0"/>
        <v>9.219999999999999E-2</v>
      </c>
      <c r="F37" s="13">
        <f t="shared" si="0"/>
        <v>0.4088</v>
      </c>
      <c r="G37" s="13">
        <f t="shared" si="2"/>
        <v>5.11E-2</v>
      </c>
      <c r="I37" s="14"/>
      <c r="J37" s="11" t="s">
        <v>3</v>
      </c>
      <c r="K37" s="7">
        <v>1.4999999999999999E-2</v>
      </c>
      <c r="L37" s="13">
        <v>5.11E-2</v>
      </c>
      <c r="N37">
        <v>-2.9933333333333336</v>
      </c>
      <c r="O37">
        <f t="shared" si="1"/>
        <v>7.466666666666665</v>
      </c>
      <c r="P37">
        <f t="shared" si="1"/>
        <v>31.823333333333331</v>
      </c>
      <c r="Q37">
        <f t="shared" si="3"/>
        <v>3.9779166666666663</v>
      </c>
      <c r="S37" s="14"/>
      <c r="T37" s="11" t="s">
        <v>3</v>
      </c>
      <c r="U37">
        <v>-2.9933333333333336</v>
      </c>
      <c r="V37">
        <f t="shared" si="4"/>
        <v>-0.3741666666666667</v>
      </c>
    </row>
    <row r="38" spans="2:22" ht="30" x14ac:dyDescent="0.25">
      <c r="B38" s="14"/>
      <c r="C38" s="11" t="s">
        <v>4</v>
      </c>
      <c r="D38" s="7">
        <v>2.5700000000000001E-2</v>
      </c>
      <c r="E38" s="13">
        <f t="shared" si="0"/>
        <v>8.0600000000000005E-2</v>
      </c>
      <c r="F38" s="13">
        <f t="shared" si="0"/>
        <v>0.38140000000000002</v>
      </c>
      <c r="G38" s="13">
        <f t="shared" si="2"/>
        <v>4.7675000000000002E-2</v>
      </c>
      <c r="I38" s="14"/>
      <c r="J38" s="11" t="s">
        <v>4</v>
      </c>
      <c r="K38" s="7">
        <v>2.5700000000000001E-2</v>
      </c>
      <c r="L38" s="13">
        <v>4.7675000000000002E-2</v>
      </c>
      <c r="N38">
        <v>0.85333333333333339</v>
      </c>
      <c r="O38">
        <f t="shared" si="1"/>
        <v>3.526666666666666</v>
      </c>
      <c r="P38">
        <f t="shared" si="1"/>
        <v>28.066666666666663</v>
      </c>
      <c r="Q38">
        <f t="shared" si="3"/>
        <v>3.5083333333333329</v>
      </c>
      <c r="S38" s="14"/>
      <c r="T38" s="11" t="s">
        <v>4</v>
      </c>
      <c r="U38">
        <v>0.85333333333333339</v>
      </c>
      <c r="V38">
        <f t="shared" si="4"/>
        <v>0.10666666666666667</v>
      </c>
    </row>
    <row r="39" spans="2:22" ht="30" x14ac:dyDescent="0.25">
      <c r="B39" s="14">
        <v>1987</v>
      </c>
      <c r="C39" s="11" t="s">
        <v>1</v>
      </c>
      <c r="D39" s="7">
        <v>1.83E-2</v>
      </c>
      <c r="E39" s="13">
        <f t="shared" si="0"/>
        <v>7.8600000000000003E-2</v>
      </c>
      <c r="F39" s="13">
        <f t="shared" si="0"/>
        <v>0.35249999999999998</v>
      </c>
      <c r="G39" s="13">
        <f t="shared" si="2"/>
        <v>4.4062499999999998E-2</v>
      </c>
      <c r="I39" s="14">
        <v>1987</v>
      </c>
      <c r="J39" s="11" t="s">
        <v>1</v>
      </c>
      <c r="K39" s="7">
        <v>1.83E-2</v>
      </c>
      <c r="L39" s="13">
        <v>4.4062499999999998E-2</v>
      </c>
      <c r="N39">
        <v>6.166666666666667</v>
      </c>
      <c r="O39">
        <f t="shared" si="1"/>
        <v>5.4733333333333336</v>
      </c>
      <c r="P39">
        <f t="shared" si="1"/>
        <v>24.826666666666664</v>
      </c>
      <c r="Q39">
        <f t="shared" si="3"/>
        <v>3.1033333333333331</v>
      </c>
      <c r="S39" s="14">
        <v>1987</v>
      </c>
      <c r="T39" s="11" t="s">
        <v>1</v>
      </c>
      <c r="U39">
        <v>6.166666666666667</v>
      </c>
      <c r="V39">
        <f t="shared" si="4"/>
        <v>0.77083333333333337</v>
      </c>
    </row>
    <row r="40" spans="2:22" ht="30" x14ac:dyDescent="0.25">
      <c r="B40" s="14"/>
      <c r="C40" s="11" t="s">
        <v>2</v>
      </c>
      <c r="D40" s="7">
        <v>1.1900000000000001E-2</v>
      </c>
      <c r="E40" s="13">
        <f t="shared" si="0"/>
        <v>7.0899999999999991E-2</v>
      </c>
      <c r="F40" s="13">
        <f t="shared" si="0"/>
        <v>0.32230000000000003</v>
      </c>
      <c r="G40" s="13">
        <f t="shared" si="2"/>
        <v>4.0287500000000004E-2</v>
      </c>
      <c r="I40" s="14"/>
      <c r="J40" s="11" t="s">
        <v>2</v>
      </c>
      <c r="K40" s="7">
        <v>1.1900000000000001E-2</v>
      </c>
      <c r="L40" s="13">
        <v>4.0287500000000004E-2</v>
      </c>
      <c r="N40">
        <v>0.64666666666666672</v>
      </c>
      <c r="O40">
        <f t="shared" si="1"/>
        <v>4.6733333333333338</v>
      </c>
      <c r="P40">
        <f t="shared" si="1"/>
        <v>21.14</v>
      </c>
      <c r="Q40">
        <f t="shared" si="3"/>
        <v>2.6425000000000001</v>
      </c>
      <c r="S40" s="14"/>
      <c r="T40" s="11" t="s">
        <v>2</v>
      </c>
      <c r="U40">
        <v>0.64666666666666672</v>
      </c>
      <c r="V40">
        <f t="shared" si="4"/>
        <v>8.083333333333334E-2</v>
      </c>
    </row>
    <row r="41" spans="2:22" ht="30" x14ac:dyDescent="0.25">
      <c r="B41" s="14"/>
      <c r="C41" s="11" t="s">
        <v>3</v>
      </c>
      <c r="D41" s="7">
        <v>2.0899999999999998E-2</v>
      </c>
      <c r="E41" s="13">
        <f t="shared" si="0"/>
        <v>7.6799999999999993E-2</v>
      </c>
      <c r="F41" s="13">
        <f t="shared" si="0"/>
        <v>0.30690000000000001</v>
      </c>
      <c r="G41" s="13">
        <f t="shared" ref="G41:G72" si="5">F41/8</f>
        <v>3.8362500000000001E-2</v>
      </c>
      <c r="I41" s="14"/>
      <c r="J41" s="11" t="s">
        <v>3</v>
      </c>
      <c r="K41" s="7">
        <v>2.0899999999999998E-2</v>
      </c>
      <c r="L41" s="13">
        <v>3.8362500000000001E-2</v>
      </c>
      <c r="N41">
        <v>1.5933333333333335</v>
      </c>
      <c r="O41">
        <f t="shared" si="1"/>
        <v>9.26</v>
      </c>
      <c r="P41">
        <f t="shared" si="1"/>
        <v>22.933333333333334</v>
      </c>
      <c r="Q41">
        <f t="shared" si="3"/>
        <v>2.8666666666666667</v>
      </c>
      <c r="S41" s="14"/>
      <c r="T41" s="11" t="s">
        <v>3</v>
      </c>
      <c r="U41">
        <v>1.5933333333333335</v>
      </c>
      <c r="V41">
        <f t="shared" si="4"/>
        <v>0.19916666666666669</v>
      </c>
    </row>
    <row r="42" spans="2:22" ht="30" x14ac:dyDescent="0.25">
      <c r="B42" s="14"/>
      <c r="C42" s="11" t="s">
        <v>4</v>
      </c>
      <c r="D42" s="7">
        <v>2.6700000000000002E-2</v>
      </c>
      <c r="E42" s="13">
        <f t="shared" si="0"/>
        <v>7.7800000000000008E-2</v>
      </c>
      <c r="F42" s="13">
        <f t="shared" si="0"/>
        <v>0.30410000000000004</v>
      </c>
      <c r="G42" s="13">
        <f t="shared" si="5"/>
        <v>3.8012500000000005E-2</v>
      </c>
      <c r="I42" s="14"/>
      <c r="J42" s="11" t="s">
        <v>4</v>
      </c>
      <c r="K42" s="7">
        <v>2.6700000000000002E-2</v>
      </c>
      <c r="L42" s="13">
        <v>3.8012500000000005E-2</v>
      </c>
      <c r="N42">
        <v>-8.0666666666666664</v>
      </c>
      <c r="O42">
        <f t="shared" si="1"/>
        <v>0.33999999999999986</v>
      </c>
      <c r="P42">
        <f t="shared" si="1"/>
        <v>19.746666666666666</v>
      </c>
      <c r="Q42">
        <f t="shared" si="3"/>
        <v>2.4683333333333333</v>
      </c>
      <c r="S42" s="14"/>
      <c r="T42" s="11" t="s">
        <v>4</v>
      </c>
      <c r="U42">
        <v>-8.0666666666666664</v>
      </c>
      <c r="V42">
        <f t="shared" si="4"/>
        <v>-1.0083333333333333</v>
      </c>
    </row>
    <row r="43" spans="2:22" ht="30" x14ac:dyDescent="0.25">
      <c r="B43" s="14">
        <v>1988</v>
      </c>
      <c r="C43" s="11" t="s">
        <v>1</v>
      </c>
      <c r="D43" s="7">
        <v>1.84E-2</v>
      </c>
      <c r="E43" s="13">
        <f t="shared" si="0"/>
        <v>7.7899999999999997E-2</v>
      </c>
      <c r="F43" s="13">
        <f t="shared" si="0"/>
        <v>0.3034</v>
      </c>
      <c r="G43" s="13">
        <f t="shared" si="5"/>
        <v>3.7925E-2</v>
      </c>
      <c r="I43" s="14">
        <v>1988</v>
      </c>
      <c r="J43" s="11" t="s">
        <v>1</v>
      </c>
      <c r="K43" s="7">
        <v>1.84E-2</v>
      </c>
      <c r="L43" s="13">
        <v>3.7925E-2</v>
      </c>
      <c r="N43">
        <v>2.2300000000000004</v>
      </c>
      <c r="O43">
        <f t="shared" si="1"/>
        <v>-3.5966666666666658</v>
      </c>
      <c r="P43">
        <f t="shared" si="1"/>
        <v>10.676666666666668</v>
      </c>
      <c r="Q43">
        <f t="shared" si="3"/>
        <v>1.3345833333333335</v>
      </c>
      <c r="S43" s="14">
        <v>1988</v>
      </c>
      <c r="T43" s="11" t="s">
        <v>1</v>
      </c>
      <c r="U43">
        <v>2.2300000000000004</v>
      </c>
      <c r="V43">
        <f t="shared" si="4"/>
        <v>0.27875000000000005</v>
      </c>
    </row>
    <row r="44" spans="2:22" ht="30" x14ac:dyDescent="0.25">
      <c r="B44" s="14"/>
      <c r="C44" s="11" t="s">
        <v>2</v>
      </c>
      <c r="D44" s="8">
        <v>0.02</v>
      </c>
      <c r="E44" s="13">
        <f t="shared" si="0"/>
        <v>8.6000000000000007E-2</v>
      </c>
      <c r="F44" s="13">
        <f t="shared" si="0"/>
        <v>0.31850000000000001</v>
      </c>
      <c r="G44" s="13">
        <f t="shared" si="5"/>
        <v>3.9812500000000001E-2</v>
      </c>
      <c r="I44" s="14"/>
      <c r="J44" s="11" t="s">
        <v>2</v>
      </c>
      <c r="K44" s="8">
        <v>0.02</v>
      </c>
      <c r="L44" s="13">
        <v>3.9812500000000001E-2</v>
      </c>
      <c r="N44">
        <v>1.6866666666666668</v>
      </c>
      <c r="O44">
        <f t="shared" si="1"/>
        <v>-2.5566666666666658</v>
      </c>
      <c r="P44">
        <f t="shared" si="1"/>
        <v>3.4466666666666681</v>
      </c>
      <c r="Q44">
        <f t="shared" si="3"/>
        <v>0.43083333333333351</v>
      </c>
      <c r="S44" s="14"/>
      <c r="T44" s="11" t="s">
        <v>2</v>
      </c>
      <c r="U44">
        <v>1.6866666666666668</v>
      </c>
      <c r="V44">
        <f t="shared" si="4"/>
        <v>0.21083333333333334</v>
      </c>
    </row>
    <row r="45" spans="2:22" ht="30" x14ac:dyDescent="0.25">
      <c r="B45" s="14"/>
      <c r="C45" s="11" t="s">
        <v>3</v>
      </c>
      <c r="D45" s="7">
        <v>2.3900000000000001E-2</v>
      </c>
      <c r="E45" s="13">
        <f t="shared" si="0"/>
        <v>8.900000000000001E-2</v>
      </c>
      <c r="F45" s="13">
        <f t="shared" si="0"/>
        <v>0.33070000000000005</v>
      </c>
      <c r="G45" s="13">
        <f t="shared" si="5"/>
        <v>4.1337500000000006E-2</v>
      </c>
      <c r="I45" s="14"/>
      <c r="J45" s="11" t="s">
        <v>3</v>
      </c>
      <c r="K45" s="7">
        <v>2.3900000000000001E-2</v>
      </c>
      <c r="L45" s="13">
        <v>4.1337500000000006E-2</v>
      </c>
      <c r="N45">
        <v>-0.42000000000000021</v>
      </c>
      <c r="O45">
        <f t="shared" si="1"/>
        <v>-4.5699999999999994</v>
      </c>
      <c r="P45">
        <f t="shared" si="1"/>
        <v>-10.383333333333331</v>
      </c>
      <c r="Q45">
        <f t="shared" si="3"/>
        <v>-1.2979166666666664</v>
      </c>
      <c r="S45" s="14"/>
      <c r="T45" s="11" t="s">
        <v>3</v>
      </c>
      <c r="U45">
        <v>-0.42000000000000021</v>
      </c>
      <c r="V45">
        <f t="shared" si="4"/>
        <v>-5.2500000000000026E-2</v>
      </c>
    </row>
    <row r="46" spans="2:22" ht="30" x14ac:dyDescent="0.25">
      <c r="B46" s="14"/>
      <c r="C46" s="11" t="s">
        <v>4</v>
      </c>
      <c r="D46" s="7">
        <v>3.0700000000000002E-2</v>
      </c>
      <c r="E46" s="13">
        <f t="shared" si="0"/>
        <v>9.3000000000000013E-2</v>
      </c>
      <c r="F46" s="13">
        <f t="shared" si="0"/>
        <v>0.34590000000000004</v>
      </c>
      <c r="G46" s="13">
        <f t="shared" si="5"/>
        <v>4.3237500000000005E-2</v>
      </c>
      <c r="I46" s="14"/>
      <c r="J46" s="11" t="s">
        <v>4</v>
      </c>
      <c r="K46" s="7">
        <v>3.0700000000000002E-2</v>
      </c>
      <c r="L46" s="13">
        <v>4.3237500000000005E-2</v>
      </c>
      <c r="N46">
        <v>0.11666666666666663</v>
      </c>
      <c r="O46">
        <f t="shared" si="1"/>
        <v>3.6133333333333333</v>
      </c>
      <c r="P46">
        <f t="shared" si="1"/>
        <v>-7.1099999999999977</v>
      </c>
      <c r="Q46">
        <f t="shared" si="3"/>
        <v>-0.88874999999999971</v>
      </c>
      <c r="S46" s="14"/>
      <c r="T46" s="11" t="s">
        <v>4</v>
      </c>
      <c r="U46">
        <v>0.11666666666666663</v>
      </c>
      <c r="V46">
        <f t="shared" si="4"/>
        <v>1.4583333333333328E-2</v>
      </c>
    </row>
    <row r="47" spans="2:22" ht="30" x14ac:dyDescent="0.25">
      <c r="B47" s="14">
        <v>1989</v>
      </c>
      <c r="C47" s="11" t="s">
        <v>1</v>
      </c>
      <c r="D47" s="7">
        <v>1.7500000000000002E-2</v>
      </c>
      <c r="E47" s="13">
        <f t="shared" si="0"/>
        <v>9.2100000000000001E-2</v>
      </c>
      <c r="F47" s="13">
        <f t="shared" si="0"/>
        <v>0.36010000000000003</v>
      </c>
      <c r="G47" s="13">
        <f t="shared" si="5"/>
        <v>4.5012500000000004E-2</v>
      </c>
      <c r="I47" s="14">
        <v>1989</v>
      </c>
      <c r="J47" s="11" t="s">
        <v>1</v>
      </c>
      <c r="K47" s="7">
        <v>1.7500000000000002E-2</v>
      </c>
      <c r="L47" s="13">
        <v>4.5012500000000004E-2</v>
      </c>
      <c r="N47">
        <v>1.8066666666666666</v>
      </c>
      <c r="O47">
        <f t="shared" si="1"/>
        <v>3.19</v>
      </c>
      <c r="P47">
        <f t="shared" si="1"/>
        <v>-0.32333333333333192</v>
      </c>
      <c r="Q47">
        <f t="shared" si="3"/>
        <v>-4.041666666666649E-2</v>
      </c>
      <c r="S47" s="14">
        <v>1989</v>
      </c>
      <c r="T47" s="11" t="s">
        <v>1</v>
      </c>
      <c r="U47">
        <v>1.8066666666666666</v>
      </c>
      <c r="V47">
        <f t="shared" si="4"/>
        <v>0.22583333333333333</v>
      </c>
    </row>
    <row r="48" spans="2:22" ht="30" x14ac:dyDescent="0.25">
      <c r="B48" s="14"/>
      <c r="C48" s="11" t="s">
        <v>2</v>
      </c>
      <c r="D48" s="8">
        <v>0.02</v>
      </c>
      <c r="E48" s="13">
        <f t="shared" si="0"/>
        <v>9.2100000000000001E-2</v>
      </c>
      <c r="F48" s="13">
        <f t="shared" si="0"/>
        <v>0.36620000000000003</v>
      </c>
      <c r="G48" s="13">
        <f t="shared" si="5"/>
        <v>4.5775000000000003E-2</v>
      </c>
      <c r="I48" s="14"/>
      <c r="J48" s="11" t="s">
        <v>2</v>
      </c>
      <c r="K48" s="8">
        <v>0.02</v>
      </c>
      <c r="L48" s="13">
        <v>4.5775000000000003E-2</v>
      </c>
      <c r="N48">
        <v>2.11</v>
      </c>
      <c r="O48">
        <f t="shared" si="1"/>
        <v>3.6133333333333328</v>
      </c>
      <c r="P48">
        <f t="shared" si="1"/>
        <v>5.8466666666666667</v>
      </c>
      <c r="Q48">
        <f t="shared" si="3"/>
        <v>0.73083333333333333</v>
      </c>
      <c r="S48" s="14"/>
      <c r="T48" s="11" t="s">
        <v>2</v>
      </c>
      <c r="U48">
        <v>2.11</v>
      </c>
      <c r="V48">
        <f t="shared" si="4"/>
        <v>0.26374999999999998</v>
      </c>
    </row>
    <row r="49" spans="2:22" ht="30" x14ac:dyDescent="0.25">
      <c r="B49" s="14"/>
      <c r="C49" s="11" t="s">
        <v>3</v>
      </c>
      <c r="D49" s="7">
        <v>2.0500000000000001E-2</v>
      </c>
      <c r="E49" s="13">
        <f t="shared" si="0"/>
        <v>8.8700000000000015E-2</v>
      </c>
      <c r="F49" s="13">
        <f t="shared" si="0"/>
        <v>0.3659</v>
      </c>
      <c r="G49" s="13">
        <f t="shared" si="5"/>
        <v>4.57375E-2</v>
      </c>
      <c r="I49" s="14"/>
      <c r="J49" s="11" t="s">
        <v>3</v>
      </c>
      <c r="K49" s="7">
        <v>2.0500000000000001E-2</v>
      </c>
      <c r="L49" s="13">
        <v>4.57375E-2</v>
      </c>
      <c r="N49">
        <v>2.6266666666666669</v>
      </c>
      <c r="O49">
        <f t="shared" si="1"/>
        <v>6.66</v>
      </c>
      <c r="P49">
        <f t="shared" si="1"/>
        <v>17.076666666666668</v>
      </c>
      <c r="Q49">
        <f t="shared" si="3"/>
        <v>2.1345833333333335</v>
      </c>
      <c r="S49" s="14"/>
      <c r="T49" s="11" t="s">
        <v>3</v>
      </c>
      <c r="U49">
        <v>2.6266666666666669</v>
      </c>
      <c r="V49">
        <f t="shared" si="4"/>
        <v>0.32833333333333337</v>
      </c>
    </row>
    <row r="50" spans="2:22" ht="30" x14ac:dyDescent="0.25">
      <c r="B50" s="14"/>
      <c r="C50" s="11" t="s">
        <v>4</v>
      </c>
      <c r="D50" s="7">
        <v>1.7500000000000002E-2</v>
      </c>
      <c r="E50" s="13">
        <f t="shared" si="0"/>
        <v>7.5500000000000012E-2</v>
      </c>
      <c r="F50" s="13">
        <f t="shared" si="0"/>
        <v>0.34840000000000004</v>
      </c>
      <c r="G50" s="13">
        <f t="shared" si="5"/>
        <v>4.3550000000000005E-2</v>
      </c>
      <c r="I50" s="14"/>
      <c r="J50" s="11" t="s">
        <v>4</v>
      </c>
      <c r="K50" s="7">
        <v>1.7500000000000002E-2</v>
      </c>
      <c r="L50" s="13">
        <v>4.3550000000000005E-2</v>
      </c>
      <c r="N50">
        <v>-0.49333333333333323</v>
      </c>
      <c r="O50">
        <f t="shared" si="1"/>
        <v>6.05</v>
      </c>
      <c r="P50">
        <f t="shared" si="1"/>
        <v>19.513333333333332</v>
      </c>
      <c r="Q50">
        <f t="shared" si="3"/>
        <v>2.4391666666666665</v>
      </c>
      <c r="S50" s="14"/>
      <c r="T50" s="11" t="s">
        <v>4</v>
      </c>
      <c r="U50">
        <v>-0.49333333333333323</v>
      </c>
      <c r="V50">
        <f t="shared" si="4"/>
        <v>-6.1666666666666654E-2</v>
      </c>
    </row>
    <row r="51" spans="2:22" ht="30" x14ac:dyDescent="0.25">
      <c r="B51" s="14">
        <v>1990</v>
      </c>
      <c r="C51" s="11" t="s">
        <v>1</v>
      </c>
      <c r="D51" s="7">
        <v>1.38E-2</v>
      </c>
      <c r="E51" s="13">
        <f t="shared" si="0"/>
        <v>7.1800000000000003E-2</v>
      </c>
      <c r="F51" s="13">
        <f t="shared" si="0"/>
        <v>0.32810000000000006</v>
      </c>
      <c r="G51" s="13">
        <f t="shared" si="5"/>
        <v>4.1012500000000007E-2</v>
      </c>
      <c r="I51" s="14">
        <v>1990</v>
      </c>
      <c r="J51" s="11" t="s">
        <v>1</v>
      </c>
      <c r="K51" s="7">
        <v>1.38E-2</v>
      </c>
      <c r="L51" s="13">
        <v>4.1012500000000007E-2</v>
      </c>
      <c r="N51">
        <v>-1.6366666666666665</v>
      </c>
      <c r="O51">
        <f t="shared" si="1"/>
        <v>2.6066666666666665</v>
      </c>
      <c r="P51">
        <f t="shared" si="1"/>
        <v>18.93</v>
      </c>
      <c r="Q51">
        <f t="shared" si="3"/>
        <v>2.36625</v>
      </c>
      <c r="S51" s="14">
        <v>1990</v>
      </c>
      <c r="T51" s="11" t="s">
        <v>1</v>
      </c>
      <c r="U51">
        <v>-1.6366666666666665</v>
      </c>
      <c r="V51">
        <f t="shared" si="4"/>
        <v>-0.20458333333333331</v>
      </c>
    </row>
    <row r="52" spans="2:22" ht="30" x14ac:dyDescent="0.25">
      <c r="B52" s="14"/>
      <c r="C52" s="11" t="s">
        <v>2</v>
      </c>
      <c r="D52" s="7">
        <v>1.52E-2</v>
      </c>
      <c r="E52" s="13">
        <f t="shared" si="0"/>
        <v>6.7000000000000004E-2</v>
      </c>
      <c r="F52" s="13">
        <f t="shared" si="0"/>
        <v>0.30300000000000005</v>
      </c>
      <c r="G52" s="13">
        <f t="shared" si="5"/>
        <v>3.7875000000000006E-2</v>
      </c>
      <c r="I52" s="14"/>
      <c r="J52" s="11" t="s">
        <v>2</v>
      </c>
      <c r="K52" s="7">
        <v>1.52E-2</v>
      </c>
      <c r="L52" s="13">
        <v>3.7875000000000006E-2</v>
      </c>
      <c r="N52">
        <v>1.3233333333333335</v>
      </c>
      <c r="O52">
        <f t="shared" si="1"/>
        <v>1.8200000000000007</v>
      </c>
      <c r="P52">
        <f t="shared" si="1"/>
        <v>17.136666666666667</v>
      </c>
      <c r="Q52">
        <f t="shared" si="3"/>
        <v>2.1420833333333333</v>
      </c>
      <c r="S52" s="14"/>
      <c r="T52" s="11" t="s">
        <v>2</v>
      </c>
      <c r="U52">
        <v>1.3233333333333335</v>
      </c>
      <c r="V52">
        <f t="shared" si="4"/>
        <v>0.16541666666666668</v>
      </c>
    </row>
    <row r="53" spans="2:22" ht="30" x14ac:dyDescent="0.25">
      <c r="B53" s="14"/>
      <c r="C53" s="11" t="s">
        <v>3</v>
      </c>
      <c r="D53" s="7">
        <v>8.3999999999999995E-3</v>
      </c>
      <c r="E53" s="13">
        <f t="shared" si="0"/>
        <v>5.4899999999999997E-2</v>
      </c>
      <c r="F53" s="13">
        <f t="shared" si="0"/>
        <v>0.26919999999999999</v>
      </c>
      <c r="G53" s="13">
        <f t="shared" si="5"/>
        <v>3.3649999999999999E-2</v>
      </c>
      <c r="I53" s="14"/>
      <c r="J53" s="11" t="s">
        <v>3</v>
      </c>
      <c r="K53" s="7">
        <v>8.3999999999999995E-3</v>
      </c>
      <c r="L53" s="13">
        <v>3.3649999999999999E-2</v>
      </c>
      <c r="N53">
        <v>-6.0533333333333337</v>
      </c>
      <c r="O53">
        <f t="shared" si="1"/>
        <v>-6.86</v>
      </c>
      <c r="P53">
        <f t="shared" si="1"/>
        <v>3.6166666666666663</v>
      </c>
      <c r="Q53">
        <f t="shared" si="3"/>
        <v>0.45208333333333328</v>
      </c>
      <c r="S53" s="14"/>
      <c r="T53" s="11" t="s">
        <v>3</v>
      </c>
      <c r="U53">
        <v>-6.0533333333333337</v>
      </c>
      <c r="V53">
        <f t="shared" si="4"/>
        <v>-0.75666666666666671</v>
      </c>
    </row>
    <row r="54" spans="2:22" ht="30" x14ac:dyDescent="0.25">
      <c r="B54" s="14"/>
      <c r="C54" s="11" t="s">
        <v>4</v>
      </c>
      <c r="D54" s="7">
        <v>-1.43E-2</v>
      </c>
      <c r="E54" s="13">
        <f t="shared" si="0"/>
        <v>2.3099999999999996E-2</v>
      </c>
      <c r="F54" s="13">
        <f t="shared" si="0"/>
        <v>0.21679999999999999</v>
      </c>
      <c r="G54" s="13">
        <f t="shared" si="5"/>
        <v>2.7099999999999999E-2</v>
      </c>
      <c r="I54" s="14"/>
      <c r="J54" s="11" t="s">
        <v>4</v>
      </c>
      <c r="K54" s="7">
        <v>-1.43E-2</v>
      </c>
      <c r="L54" s="13">
        <v>2.7099999999999999E-2</v>
      </c>
      <c r="N54">
        <v>2.2966666666666664</v>
      </c>
      <c r="O54">
        <f t="shared" si="1"/>
        <v>-4.07</v>
      </c>
      <c r="P54">
        <f t="shared" si="1"/>
        <v>-6.503333333333333</v>
      </c>
      <c r="Q54">
        <f t="shared" si="3"/>
        <v>-0.81291666666666662</v>
      </c>
      <c r="S54" s="14"/>
      <c r="T54" s="11" t="s">
        <v>4</v>
      </c>
      <c r="U54">
        <v>2.2966666666666664</v>
      </c>
      <c r="V54">
        <f t="shared" si="4"/>
        <v>0.2870833333333333</v>
      </c>
    </row>
    <row r="55" spans="2:22" ht="30" x14ac:dyDescent="0.25">
      <c r="B55" s="14">
        <v>1991</v>
      </c>
      <c r="C55" s="11" t="s">
        <v>1</v>
      </c>
      <c r="D55" s="7">
        <v>5.0000000000000001E-4</v>
      </c>
      <c r="E55" s="13">
        <f t="shared" si="0"/>
        <v>9.7999999999999997E-3</v>
      </c>
      <c r="F55" s="13">
        <f t="shared" si="0"/>
        <v>0.15480000000000002</v>
      </c>
      <c r="G55" s="13">
        <f t="shared" si="5"/>
        <v>1.9350000000000003E-2</v>
      </c>
      <c r="I55" s="14">
        <v>1991</v>
      </c>
      <c r="J55" s="11" t="s">
        <v>1</v>
      </c>
      <c r="K55" s="7">
        <v>5.0000000000000001E-4</v>
      </c>
      <c r="L55" s="13">
        <v>1.9350000000000003E-2</v>
      </c>
      <c r="N55">
        <v>4.8433333333333337</v>
      </c>
      <c r="O55">
        <f t="shared" si="1"/>
        <v>2.4099999999999997</v>
      </c>
      <c r="P55">
        <f t="shared" si="1"/>
        <v>-6.6999999999999993</v>
      </c>
      <c r="Q55">
        <f t="shared" si="3"/>
        <v>-0.83749999999999991</v>
      </c>
      <c r="S55" s="14">
        <v>1991</v>
      </c>
      <c r="T55" s="11" t="s">
        <v>1</v>
      </c>
      <c r="U55">
        <v>4.8433333333333337</v>
      </c>
      <c r="V55">
        <f t="shared" si="4"/>
        <v>0.60541666666666671</v>
      </c>
    </row>
    <row r="56" spans="2:22" ht="30" x14ac:dyDescent="0.25">
      <c r="B56" s="14"/>
      <c r="C56" s="11" t="s">
        <v>2</v>
      </c>
      <c r="D56" s="7">
        <v>1E-4</v>
      </c>
      <c r="E56" s="13">
        <f t="shared" si="0"/>
        <v>-5.3E-3</v>
      </c>
      <c r="F56" s="13">
        <f t="shared" si="0"/>
        <v>8.249999999999999E-2</v>
      </c>
      <c r="G56" s="13">
        <f t="shared" si="5"/>
        <v>1.0312499999999999E-2</v>
      </c>
      <c r="I56" s="14"/>
      <c r="J56" s="11" t="s">
        <v>2</v>
      </c>
      <c r="K56" s="7">
        <v>1E-4</v>
      </c>
      <c r="L56" s="13">
        <v>1.0312499999999999E-2</v>
      </c>
      <c r="N56">
        <v>-0.52666666666666673</v>
      </c>
      <c r="O56">
        <f t="shared" si="1"/>
        <v>0.55999999999999972</v>
      </c>
      <c r="P56">
        <f t="shared" si="1"/>
        <v>-7.96</v>
      </c>
      <c r="Q56">
        <f t="shared" si="3"/>
        <v>-0.995</v>
      </c>
      <c r="S56" s="14"/>
      <c r="T56" s="11" t="s">
        <v>2</v>
      </c>
      <c r="U56">
        <v>-0.52666666666666673</v>
      </c>
      <c r="V56">
        <f t="shared" si="4"/>
        <v>-6.5833333333333341E-2</v>
      </c>
    </row>
    <row r="57" spans="2:22" ht="30" x14ac:dyDescent="0.25">
      <c r="B57" s="14"/>
      <c r="C57" s="11" t="s">
        <v>3</v>
      </c>
      <c r="D57" s="7">
        <v>-3.3E-3</v>
      </c>
      <c r="E57" s="13">
        <f t="shared" si="0"/>
        <v>-1.7000000000000001E-2</v>
      </c>
      <c r="F57" s="13">
        <f t="shared" si="0"/>
        <v>1.0599999999999998E-2</v>
      </c>
      <c r="G57" s="13">
        <f t="shared" si="5"/>
        <v>1.3249999999999998E-3</v>
      </c>
      <c r="I57" s="14"/>
      <c r="J57" s="11" t="s">
        <v>3</v>
      </c>
      <c r="K57" s="7">
        <v>-3.3E-3</v>
      </c>
      <c r="L57" s="13">
        <v>1.3249999999999998E-3</v>
      </c>
      <c r="N57">
        <v>1.656666666666667</v>
      </c>
      <c r="O57">
        <f t="shared" si="1"/>
        <v>8.2700000000000014</v>
      </c>
      <c r="P57">
        <f t="shared" si="1"/>
        <v>7.17</v>
      </c>
      <c r="Q57">
        <f t="shared" si="3"/>
        <v>0.89624999999999999</v>
      </c>
      <c r="S57" s="14"/>
      <c r="T57" s="11" t="s">
        <v>3</v>
      </c>
      <c r="U57">
        <v>1.656666666666667</v>
      </c>
      <c r="V57">
        <f t="shared" si="4"/>
        <v>0.20708333333333337</v>
      </c>
    </row>
    <row r="58" spans="2:22" ht="30" x14ac:dyDescent="0.25">
      <c r="B58" s="14"/>
      <c r="C58" s="11" t="s">
        <v>4</v>
      </c>
      <c r="D58" s="7">
        <v>-5.33E-2</v>
      </c>
      <c r="E58" s="13">
        <f t="shared" si="0"/>
        <v>-5.6000000000000001E-2</v>
      </c>
      <c r="F58" s="13">
        <f t="shared" si="0"/>
        <v>-6.8500000000000005E-2</v>
      </c>
      <c r="G58" s="13">
        <f t="shared" si="5"/>
        <v>-8.5625000000000007E-3</v>
      </c>
      <c r="I58" s="14"/>
      <c r="J58" s="11" t="s">
        <v>4</v>
      </c>
      <c r="K58" s="7">
        <v>-5.33E-2</v>
      </c>
      <c r="L58" s="13">
        <v>-8.5625000000000007E-3</v>
      </c>
      <c r="N58">
        <v>2.64</v>
      </c>
      <c r="O58">
        <f t="shared" si="1"/>
        <v>8.6133333333333351</v>
      </c>
      <c r="P58">
        <f t="shared" si="1"/>
        <v>19.853333333333335</v>
      </c>
      <c r="Q58">
        <f t="shared" si="3"/>
        <v>2.4816666666666669</v>
      </c>
      <c r="S58" s="14"/>
      <c r="T58" s="11" t="s">
        <v>4</v>
      </c>
      <c r="U58">
        <v>2.64</v>
      </c>
      <c r="V58">
        <f t="shared" si="4"/>
        <v>0.33</v>
      </c>
    </row>
    <row r="59" spans="2:22" ht="30" x14ac:dyDescent="0.25">
      <c r="B59" s="14">
        <v>1992</v>
      </c>
      <c r="C59" s="11" t="s">
        <v>1</v>
      </c>
      <c r="D59" s="7">
        <v>-2.9999999999999997E-4</v>
      </c>
      <c r="E59" s="13">
        <f t="shared" si="0"/>
        <v>-5.6800000000000003E-2</v>
      </c>
      <c r="F59" s="13">
        <f t="shared" si="0"/>
        <v>-0.1351</v>
      </c>
      <c r="G59" s="13">
        <f t="shared" si="5"/>
        <v>-1.68875E-2</v>
      </c>
      <c r="I59" s="14">
        <v>1992</v>
      </c>
      <c r="J59" s="11" t="s">
        <v>1</v>
      </c>
      <c r="K59" s="7">
        <v>-2.9999999999999997E-4</v>
      </c>
      <c r="L59" s="13">
        <v>-1.68875E-2</v>
      </c>
      <c r="N59">
        <v>-0.71666666666666667</v>
      </c>
      <c r="O59">
        <f t="shared" si="1"/>
        <v>3.0533333333333337</v>
      </c>
      <c r="P59">
        <f t="shared" si="1"/>
        <v>20.49666666666667</v>
      </c>
      <c r="Q59">
        <f t="shared" si="3"/>
        <v>2.5620833333333337</v>
      </c>
      <c r="S59" s="14">
        <v>1992</v>
      </c>
      <c r="T59" s="11" t="s">
        <v>1</v>
      </c>
      <c r="U59">
        <v>-0.71666666666666667</v>
      </c>
      <c r="V59">
        <f t="shared" si="4"/>
        <v>-8.9583333333333334E-2</v>
      </c>
    </row>
    <row r="60" spans="2:22" ht="30" x14ac:dyDescent="0.25">
      <c r="B60" s="14"/>
      <c r="C60" s="11" t="s">
        <v>2</v>
      </c>
      <c r="D60" s="7">
        <v>-1.03E-2</v>
      </c>
      <c r="E60" s="13">
        <f t="shared" si="0"/>
        <v>-6.7199999999999996E-2</v>
      </c>
      <c r="F60" s="13">
        <f t="shared" si="0"/>
        <v>-0.19700000000000001</v>
      </c>
      <c r="G60" s="13">
        <f t="shared" si="5"/>
        <v>-2.4625000000000001E-2</v>
      </c>
      <c r="I60" s="14"/>
      <c r="J60" s="11" t="s">
        <v>2</v>
      </c>
      <c r="K60" s="7">
        <v>-1.03E-2</v>
      </c>
      <c r="L60" s="13">
        <v>-2.4625000000000001E-2</v>
      </c>
      <c r="N60">
        <v>-0.3199999999999999</v>
      </c>
      <c r="O60">
        <f t="shared" si="1"/>
        <v>3.2600000000000002</v>
      </c>
      <c r="P60">
        <f t="shared" si="1"/>
        <v>23.196666666666673</v>
      </c>
      <c r="Q60">
        <f t="shared" si="3"/>
        <v>2.8995833333333341</v>
      </c>
      <c r="S60" s="14"/>
      <c r="T60" s="11" t="s">
        <v>2</v>
      </c>
      <c r="U60">
        <v>-0.3199999999999999</v>
      </c>
      <c r="V60">
        <f t="shared" si="4"/>
        <v>-3.9999999999999987E-2</v>
      </c>
    </row>
    <row r="61" spans="2:22" ht="30" x14ac:dyDescent="0.25">
      <c r="B61" s="14"/>
      <c r="C61" s="11" t="s">
        <v>3</v>
      </c>
      <c r="D61" s="7">
        <v>-4.4000000000000003E-3</v>
      </c>
      <c r="E61" s="13">
        <f t="shared" si="0"/>
        <v>-6.83E-2</v>
      </c>
      <c r="F61" s="13">
        <f t="shared" si="0"/>
        <v>-0.24829999999999999</v>
      </c>
      <c r="G61" s="13">
        <f t="shared" si="5"/>
        <v>-3.1037499999999999E-2</v>
      </c>
      <c r="I61" s="14"/>
      <c r="J61" s="11" t="s">
        <v>3</v>
      </c>
      <c r="K61" s="7">
        <v>-4.4000000000000003E-3</v>
      </c>
      <c r="L61" s="13">
        <v>-3.1037499999999999E-2</v>
      </c>
      <c r="N61">
        <v>0.86</v>
      </c>
      <c r="O61">
        <f t="shared" si="1"/>
        <v>2.4633333333333334</v>
      </c>
      <c r="P61">
        <f t="shared" si="1"/>
        <v>17.39</v>
      </c>
      <c r="Q61">
        <f t="shared" si="3"/>
        <v>2.1737500000000001</v>
      </c>
      <c r="S61" s="14"/>
      <c r="T61" s="11" t="s">
        <v>3</v>
      </c>
      <c r="U61">
        <v>0.86</v>
      </c>
      <c r="V61">
        <f t="shared" si="4"/>
        <v>0.1075</v>
      </c>
    </row>
    <row r="62" spans="2:22" ht="30" x14ac:dyDescent="0.25">
      <c r="B62" s="14"/>
      <c r="C62" s="11" t="s">
        <v>4</v>
      </c>
      <c r="D62" s="7">
        <v>-2.81E-2</v>
      </c>
      <c r="E62" s="13">
        <f t="shared" si="0"/>
        <v>-4.3099999999999999E-2</v>
      </c>
      <c r="F62" s="13">
        <f t="shared" si="0"/>
        <v>-0.2354</v>
      </c>
      <c r="G62" s="13">
        <f t="shared" si="5"/>
        <v>-2.9425E-2</v>
      </c>
      <c r="I62" s="14"/>
      <c r="J62" s="11" t="s">
        <v>4</v>
      </c>
      <c r="K62" s="7">
        <v>-2.81E-2</v>
      </c>
      <c r="L62" s="13">
        <v>-2.9425E-2</v>
      </c>
      <c r="N62">
        <v>2.226666666666667</v>
      </c>
      <c r="O62">
        <f t="shared" si="1"/>
        <v>2.0500000000000003</v>
      </c>
      <c r="P62">
        <f t="shared" si="1"/>
        <v>10.826666666666668</v>
      </c>
      <c r="Q62">
        <f t="shared" si="3"/>
        <v>1.3533333333333335</v>
      </c>
      <c r="S62" s="14"/>
      <c r="T62" s="11" t="s">
        <v>4</v>
      </c>
      <c r="U62">
        <v>2.226666666666667</v>
      </c>
      <c r="V62">
        <f t="shared" si="4"/>
        <v>0.27833333333333338</v>
      </c>
    </row>
    <row r="63" spans="2:22" ht="30" x14ac:dyDescent="0.25">
      <c r="B63" s="14">
        <v>1993</v>
      </c>
      <c r="C63" s="11" t="s">
        <v>1</v>
      </c>
      <c r="D63" s="7">
        <v>7.7000000000000002E-3</v>
      </c>
      <c r="E63" s="13">
        <f t="shared" si="0"/>
        <v>-3.5100000000000006E-2</v>
      </c>
      <c r="F63" s="13">
        <f t="shared" si="0"/>
        <v>-0.2137</v>
      </c>
      <c r="G63" s="13">
        <f t="shared" si="5"/>
        <v>-2.67125E-2</v>
      </c>
      <c r="I63" s="14">
        <v>1993</v>
      </c>
      <c r="J63" s="11" t="s">
        <v>1</v>
      </c>
      <c r="K63" s="7">
        <v>7.7000000000000002E-3</v>
      </c>
      <c r="L63" s="13">
        <v>-2.67125E-2</v>
      </c>
      <c r="N63">
        <v>1.1199999999999999</v>
      </c>
      <c r="O63">
        <f t="shared" si="1"/>
        <v>3.8866666666666667</v>
      </c>
      <c r="P63">
        <f t="shared" si="1"/>
        <v>11.66</v>
      </c>
      <c r="Q63">
        <f t="shared" si="3"/>
        <v>1.4575</v>
      </c>
      <c r="S63" s="14">
        <v>1993</v>
      </c>
      <c r="T63" s="11" t="s">
        <v>1</v>
      </c>
      <c r="U63">
        <v>1.1199999999999999</v>
      </c>
      <c r="V63">
        <f t="shared" si="4"/>
        <v>0.13999999999999999</v>
      </c>
    </row>
    <row r="64" spans="2:22" ht="30" x14ac:dyDescent="0.25">
      <c r="B64" s="14"/>
      <c r="C64" s="11" t="s">
        <v>2</v>
      </c>
      <c r="D64" s="7">
        <v>-2.3999999999999998E-3</v>
      </c>
      <c r="E64" s="13">
        <f>D61+D62+D63+D64</f>
        <v>-2.7200000000000002E-2</v>
      </c>
      <c r="F64" s="13">
        <f t="shared" ref="F64:F127" si="6">E61+E62+E63+E64</f>
        <v>-0.17370000000000002</v>
      </c>
      <c r="G64" s="13">
        <f t="shared" si="5"/>
        <v>-2.1712500000000003E-2</v>
      </c>
      <c r="I64" s="14"/>
      <c r="J64" s="11" t="s">
        <v>2</v>
      </c>
      <c r="K64" s="7">
        <v>-2.3999999999999998E-3</v>
      </c>
      <c r="L64" s="13">
        <v>-2.1712500000000003E-2</v>
      </c>
      <c r="N64">
        <v>4.666666666666669E-2</v>
      </c>
      <c r="O64">
        <f t="shared" si="1"/>
        <v>4.2533333333333339</v>
      </c>
      <c r="P64">
        <f t="shared" si="1"/>
        <v>12.653333333333334</v>
      </c>
      <c r="Q64">
        <f t="shared" si="3"/>
        <v>1.5816666666666668</v>
      </c>
      <c r="S64" s="14"/>
      <c r="T64" s="11" t="s">
        <v>2</v>
      </c>
      <c r="U64">
        <v>4.666666666666669E-2</v>
      </c>
      <c r="V64">
        <f t="shared" si="4"/>
        <v>5.8333333333333362E-3</v>
      </c>
    </row>
    <row r="65" spans="2:22" ht="30" x14ac:dyDescent="0.25">
      <c r="B65" s="14"/>
      <c r="C65" s="11" t="s">
        <v>3</v>
      </c>
      <c r="D65" s="7">
        <v>1.0999999999999999E-2</v>
      </c>
      <c r="E65" s="13">
        <f t="shared" si="0"/>
        <v>-1.1800000000000001E-2</v>
      </c>
      <c r="F65" s="13">
        <f t="shared" si="6"/>
        <v>-0.11720000000000001</v>
      </c>
      <c r="G65" s="13">
        <f t="shared" si="5"/>
        <v>-1.4650000000000002E-2</v>
      </c>
      <c r="I65" s="14"/>
      <c r="J65" s="11" t="s">
        <v>3</v>
      </c>
      <c r="K65" s="7">
        <v>1.0999999999999999E-2</v>
      </c>
      <c r="L65" s="13">
        <v>-1.4650000000000002E-2</v>
      </c>
      <c r="N65">
        <v>1.0866666666666667</v>
      </c>
      <c r="O65">
        <f t="shared" si="1"/>
        <v>4.4800000000000004</v>
      </c>
      <c r="P65">
        <f t="shared" si="1"/>
        <v>14.670000000000002</v>
      </c>
      <c r="Q65">
        <f t="shared" si="3"/>
        <v>1.8337500000000002</v>
      </c>
      <c r="S65" s="14"/>
      <c r="T65" s="11" t="s">
        <v>3</v>
      </c>
      <c r="U65">
        <v>1.0866666666666667</v>
      </c>
      <c r="V65">
        <f t="shared" si="4"/>
        <v>0.13583333333333333</v>
      </c>
    </row>
    <row r="66" spans="2:22" ht="30" x14ac:dyDescent="0.25">
      <c r="B66" s="14"/>
      <c r="C66" s="11" t="s">
        <v>4</v>
      </c>
      <c r="D66" s="7">
        <v>-2.5000000000000001E-3</v>
      </c>
      <c r="E66" s="13">
        <f t="shared" si="0"/>
        <v>1.3800000000000002E-2</v>
      </c>
      <c r="F66" s="13">
        <f t="shared" si="6"/>
        <v>-6.0300000000000013E-2</v>
      </c>
      <c r="G66" s="13">
        <f t="shared" si="5"/>
        <v>-7.5375000000000017E-3</v>
      </c>
      <c r="I66" s="14"/>
      <c r="J66" s="11" t="s">
        <v>4</v>
      </c>
      <c r="K66" s="7">
        <v>-2.5000000000000001E-3</v>
      </c>
      <c r="L66" s="13">
        <v>-7.5375000000000017E-3</v>
      </c>
      <c r="N66">
        <v>0.38999999999999996</v>
      </c>
      <c r="O66">
        <f t="shared" si="1"/>
        <v>2.6433333333333331</v>
      </c>
      <c r="P66">
        <f t="shared" si="1"/>
        <v>15.263333333333334</v>
      </c>
      <c r="Q66">
        <f t="shared" si="3"/>
        <v>1.9079166666666667</v>
      </c>
      <c r="S66" s="14"/>
      <c r="T66" s="11" t="s">
        <v>4</v>
      </c>
      <c r="U66">
        <v>0.38999999999999996</v>
      </c>
      <c r="V66">
        <f t="shared" si="4"/>
        <v>4.8749999999999995E-2</v>
      </c>
    </row>
    <row r="67" spans="2:22" ht="30" x14ac:dyDescent="0.25">
      <c r="B67" s="14">
        <v>1994</v>
      </c>
      <c r="C67" s="11" t="s">
        <v>1</v>
      </c>
      <c r="D67" s="7">
        <v>1.3100000000000001E-2</v>
      </c>
      <c r="E67" s="13">
        <f t="shared" si="0"/>
        <v>1.9200000000000002E-2</v>
      </c>
      <c r="F67" s="13">
        <f t="shared" si="6"/>
        <v>-6.0000000000000053E-3</v>
      </c>
      <c r="G67" s="13">
        <f t="shared" si="5"/>
        <v>-7.5000000000000067E-4</v>
      </c>
      <c r="I67" s="14">
        <v>1994</v>
      </c>
      <c r="J67" s="11" t="s">
        <v>1</v>
      </c>
      <c r="K67" s="7">
        <v>1.3100000000000001E-2</v>
      </c>
      <c r="L67" s="13">
        <v>-7.5000000000000067E-4</v>
      </c>
      <c r="N67">
        <v>-1.4900000000000002</v>
      </c>
      <c r="O67">
        <f t="shared" si="1"/>
        <v>3.3333333333332993E-2</v>
      </c>
      <c r="P67">
        <f t="shared" si="1"/>
        <v>11.41</v>
      </c>
      <c r="Q67">
        <f t="shared" si="3"/>
        <v>1.42625</v>
      </c>
      <c r="S67" s="14">
        <v>1994</v>
      </c>
      <c r="T67" s="11" t="s">
        <v>1</v>
      </c>
      <c r="U67">
        <v>-1.4900000000000002</v>
      </c>
      <c r="V67">
        <f t="shared" si="4"/>
        <v>-0.18625000000000003</v>
      </c>
    </row>
    <row r="68" spans="2:22" ht="30" x14ac:dyDescent="0.25">
      <c r="B68" s="14"/>
      <c r="C68" s="11" t="s">
        <v>2</v>
      </c>
      <c r="D68" s="7">
        <v>1.54E-2</v>
      </c>
      <c r="E68" s="13">
        <f t="shared" si="0"/>
        <v>3.7000000000000005E-2</v>
      </c>
      <c r="F68" s="13">
        <f t="shared" si="6"/>
        <v>5.8200000000000009E-2</v>
      </c>
      <c r="G68" s="13">
        <f t="shared" si="5"/>
        <v>7.2750000000000011E-3</v>
      </c>
      <c r="I68" s="14"/>
      <c r="J68" s="11" t="s">
        <v>2</v>
      </c>
      <c r="K68" s="7">
        <v>1.54E-2</v>
      </c>
      <c r="L68" s="13">
        <v>7.2750000000000011E-3</v>
      </c>
      <c r="N68">
        <v>-0.59</v>
      </c>
      <c r="O68">
        <f t="shared" si="1"/>
        <v>-0.60333333333333361</v>
      </c>
      <c r="P68">
        <f t="shared" si="1"/>
        <v>6.5533333333333328</v>
      </c>
      <c r="Q68">
        <f t="shared" si="3"/>
        <v>0.8191666666666666</v>
      </c>
      <c r="S68" s="14"/>
      <c r="T68" s="11" t="s">
        <v>2</v>
      </c>
      <c r="U68">
        <v>-0.59</v>
      </c>
      <c r="V68">
        <f t="shared" si="4"/>
        <v>-7.3749999999999996E-2</v>
      </c>
    </row>
    <row r="69" spans="2:22" ht="30" x14ac:dyDescent="0.25">
      <c r="B69" s="14"/>
      <c r="C69" s="11" t="s">
        <v>3</v>
      </c>
      <c r="D69" s="7">
        <v>1.5100000000000001E-2</v>
      </c>
      <c r="E69" s="13">
        <f t="shared" si="0"/>
        <v>4.1100000000000005E-2</v>
      </c>
      <c r="F69" s="13">
        <f t="shared" si="6"/>
        <v>0.1111</v>
      </c>
      <c r="G69" s="13">
        <f t="shared" si="5"/>
        <v>1.3887500000000001E-2</v>
      </c>
      <c r="I69" s="14"/>
      <c r="J69" s="11" t="s">
        <v>3</v>
      </c>
      <c r="K69" s="7">
        <v>1.5100000000000001E-2</v>
      </c>
      <c r="L69" s="13">
        <v>1.3887500000000001E-2</v>
      </c>
      <c r="N69">
        <v>1.5066666666666666</v>
      </c>
      <c r="O69">
        <f t="shared" si="1"/>
        <v>-0.18333333333333379</v>
      </c>
      <c r="P69">
        <f t="shared" si="1"/>
        <v>1.8899999999999986</v>
      </c>
      <c r="Q69">
        <f t="shared" si="3"/>
        <v>0.23624999999999982</v>
      </c>
      <c r="S69" s="14"/>
      <c r="T69" s="11" t="s">
        <v>3</v>
      </c>
      <c r="U69">
        <v>1.5066666666666666</v>
      </c>
      <c r="V69">
        <f t="shared" si="4"/>
        <v>0.18833333333333332</v>
      </c>
    </row>
    <row r="70" spans="2:22" ht="30" x14ac:dyDescent="0.25">
      <c r="B70" s="14"/>
      <c r="C70" s="11" t="s">
        <v>4</v>
      </c>
      <c r="D70" s="7">
        <v>1.8800000000000001E-2</v>
      </c>
      <c r="E70" s="13">
        <f t="shared" si="0"/>
        <v>6.2399999999999997E-2</v>
      </c>
      <c r="F70" s="13">
        <f t="shared" si="6"/>
        <v>0.15970000000000001</v>
      </c>
      <c r="G70" s="13">
        <f t="shared" si="5"/>
        <v>1.9962500000000001E-2</v>
      </c>
      <c r="I70" s="14"/>
      <c r="J70" s="11" t="s">
        <v>4</v>
      </c>
      <c r="K70" s="7">
        <v>1.8800000000000001E-2</v>
      </c>
      <c r="L70" s="13">
        <v>1.9962500000000001E-2</v>
      </c>
      <c r="N70">
        <v>-0.6133333333333334</v>
      </c>
      <c r="O70">
        <f t="shared" si="1"/>
        <v>-1.186666666666667</v>
      </c>
      <c r="P70">
        <f t="shared" si="1"/>
        <v>-1.9400000000000013</v>
      </c>
      <c r="Q70">
        <f t="shared" si="3"/>
        <v>-0.24250000000000016</v>
      </c>
      <c r="S70" s="14"/>
      <c r="T70" s="11" t="s">
        <v>4</v>
      </c>
      <c r="U70">
        <v>-0.6133333333333334</v>
      </c>
      <c r="V70">
        <f t="shared" si="4"/>
        <v>-7.6666666666666675E-2</v>
      </c>
    </row>
    <row r="71" spans="2:22" ht="30" x14ac:dyDescent="0.25">
      <c r="B71" s="14">
        <v>1995</v>
      </c>
      <c r="C71" s="11" t="s">
        <v>1</v>
      </c>
      <c r="D71" s="7">
        <v>2.1100000000000001E-2</v>
      </c>
      <c r="E71" s="13">
        <f t="shared" ref="E71:F134" si="7">D68+D69+D70+D71</f>
        <v>7.039999999999999E-2</v>
      </c>
      <c r="F71" s="13">
        <f t="shared" si="6"/>
        <v>0.2109</v>
      </c>
      <c r="G71" s="13">
        <f t="shared" si="5"/>
        <v>2.6362500000000001E-2</v>
      </c>
      <c r="I71" s="14">
        <v>1995</v>
      </c>
      <c r="J71" s="11" t="s">
        <v>1</v>
      </c>
      <c r="K71" s="7">
        <v>2.1100000000000001E-2</v>
      </c>
      <c r="L71" s="13">
        <v>2.6362500000000001E-2</v>
      </c>
      <c r="N71">
        <v>2.5366666666666666</v>
      </c>
      <c r="O71">
        <f t="shared" ref="O71:P134" si="8">N68+N69+N70+N71</f>
        <v>2.84</v>
      </c>
      <c r="P71">
        <f t="shared" si="8"/>
        <v>0.86666666666666536</v>
      </c>
      <c r="Q71">
        <f t="shared" si="3"/>
        <v>0.10833333333333317</v>
      </c>
      <c r="S71" s="14">
        <v>1995</v>
      </c>
      <c r="T71" s="11" t="s">
        <v>1</v>
      </c>
      <c r="U71">
        <v>2.5366666666666666</v>
      </c>
      <c r="V71">
        <f t="shared" si="4"/>
        <v>0.31708333333333333</v>
      </c>
    </row>
    <row r="72" spans="2:22" ht="30" x14ac:dyDescent="0.25">
      <c r="B72" s="14"/>
      <c r="C72" s="11" t="s">
        <v>2</v>
      </c>
      <c r="D72" s="7">
        <v>2.0799999999999999E-2</v>
      </c>
      <c r="E72" s="13">
        <f t="shared" si="7"/>
        <v>7.5800000000000006E-2</v>
      </c>
      <c r="F72" s="13">
        <f t="shared" si="6"/>
        <v>0.24970000000000001</v>
      </c>
      <c r="G72" s="13">
        <f t="shared" si="5"/>
        <v>3.1212500000000001E-2</v>
      </c>
      <c r="I72" s="14"/>
      <c r="J72" s="11" t="s">
        <v>2</v>
      </c>
      <c r="K72" s="7">
        <v>2.0799999999999999E-2</v>
      </c>
      <c r="L72" s="13">
        <v>3.1212500000000001E-2</v>
      </c>
      <c r="N72">
        <v>2.5766666666666667</v>
      </c>
      <c r="O72">
        <f t="shared" si="8"/>
        <v>6.0066666666666659</v>
      </c>
      <c r="P72">
        <f t="shared" si="8"/>
        <v>7.4766666666666648</v>
      </c>
      <c r="Q72">
        <f t="shared" si="3"/>
        <v>0.9345833333333331</v>
      </c>
      <c r="S72" s="14"/>
      <c r="T72" s="11" t="s">
        <v>2</v>
      </c>
      <c r="U72">
        <v>2.5766666666666667</v>
      </c>
      <c r="V72">
        <f t="shared" si="4"/>
        <v>0.32208333333333333</v>
      </c>
    </row>
    <row r="73" spans="2:22" ht="30" x14ac:dyDescent="0.25">
      <c r="B73" s="14"/>
      <c r="C73" s="11" t="s">
        <v>3</v>
      </c>
      <c r="D73" s="7">
        <v>2.06E-2</v>
      </c>
      <c r="E73" s="13">
        <f t="shared" si="7"/>
        <v>8.1300000000000011E-2</v>
      </c>
      <c r="F73" s="13">
        <f t="shared" si="6"/>
        <v>0.28989999999999999</v>
      </c>
      <c r="G73" s="13">
        <f t="shared" ref="G73:G104" si="9">F73/8</f>
        <v>3.6237499999999999E-2</v>
      </c>
      <c r="I73" s="14"/>
      <c r="J73" s="11" t="s">
        <v>3</v>
      </c>
      <c r="K73" s="7">
        <v>2.06E-2</v>
      </c>
      <c r="L73" s="13">
        <v>3.6237499999999999E-2</v>
      </c>
      <c r="N73">
        <v>2.5400000000000005</v>
      </c>
      <c r="O73">
        <f t="shared" si="8"/>
        <v>7.0400000000000009</v>
      </c>
      <c r="P73">
        <f t="shared" si="8"/>
        <v>14.7</v>
      </c>
      <c r="Q73">
        <f t="shared" si="3"/>
        <v>1.8374999999999999</v>
      </c>
      <c r="S73" s="14"/>
      <c r="T73" s="11" t="s">
        <v>3</v>
      </c>
      <c r="U73">
        <v>2.5400000000000005</v>
      </c>
      <c r="V73">
        <f t="shared" si="4"/>
        <v>0.31750000000000006</v>
      </c>
    </row>
    <row r="74" spans="2:22" ht="30" x14ac:dyDescent="0.25">
      <c r="B74" s="14"/>
      <c r="C74" s="11" t="s">
        <v>4</v>
      </c>
      <c r="D74" s="7">
        <v>1.09E-2</v>
      </c>
      <c r="E74" s="13">
        <f t="shared" si="7"/>
        <v>7.3399999999999993E-2</v>
      </c>
      <c r="F74" s="13">
        <f t="shared" si="6"/>
        <v>0.3009</v>
      </c>
      <c r="G74" s="13">
        <f t="shared" si="9"/>
        <v>3.76125E-2</v>
      </c>
      <c r="I74" s="14"/>
      <c r="J74" s="11" t="s">
        <v>4</v>
      </c>
      <c r="K74" s="7">
        <v>1.09E-2</v>
      </c>
      <c r="L74" s="13">
        <v>3.76125E-2</v>
      </c>
      <c r="N74">
        <v>1.1533333333333333</v>
      </c>
      <c r="O74">
        <f t="shared" si="8"/>
        <v>8.8066666666666684</v>
      </c>
      <c r="P74">
        <f t="shared" si="8"/>
        <v>24.693333333333335</v>
      </c>
      <c r="Q74">
        <f t="shared" ref="Q74:Q137" si="10">P74/8</f>
        <v>3.0866666666666669</v>
      </c>
      <c r="S74" s="14"/>
      <c r="T74" s="11" t="s">
        <v>4</v>
      </c>
      <c r="U74">
        <v>1.1533333333333333</v>
      </c>
      <c r="V74">
        <f t="shared" ref="V74:V137" si="11">U74/8</f>
        <v>0.14416666666666667</v>
      </c>
    </row>
    <row r="75" spans="2:22" ht="30" x14ac:dyDescent="0.25">
      <c r="B75" s="14">
        <v>1996</v>
      </c>
      <c r="C75" s="11" t="s">
        <v>1</v>
      </c>
      <c r="D75" s="7">
        <v>2.4E-2</v>
      </c>
      <c r="E75" s="13">
        <f t="shared" si="7"/>
        <v>7.6300000000000007E-2</v>
      </c>
      <c r="F75" s="13">
        <f t="shared" si="6"/>
        <v>0.30680000000000002</v>
      </c>
      <c r="G75" s="13">
        <f t="shared" si="9"/>
        <v>3.8350000000000002E-2</v>
      </c>
      <c r="I75" s="14">
        <v>1996</v>
      </c>
      <c r="J75" s="11" t="s">
        <v>1</v>
      </c>
      <c r="K75" s="7">
        <v>2.4E-2</v>
      </c>
      <c r="L75" s="13">
        <v>3.8350000000000002E-2</v>
      </c>
      <c r="N75">
        <v>1.4400000000000002</v>
      </c>
      <c r="O75">
        <f t="shared" si="8"/>
        <v>7.7100000000000009</v>
      </c>
      <c r="P75">
        <f t="shared" si="8"/>
        <v>29.563333333333336</v>
      </c>
      <c r="Q75">
        <f t="shared" si="10"/>
        <v>3.695416666666667</v>
      </c>
      <c r="S75" s="14">
        <v>1996</v>
      </c>
      <c r="T75" s="11" t="s">
        <v>1</v>
      </c>
      <c r="U75">
        <v>1.4400000000000002</v>
      </c>
      <c r="V75">
        <f t="shared" si="11"/>
        <v>0.18000000000000002</v>
      </c>
    </row>
    <row r="76" spans="2:22" ht="30" x14ac:dyDescent="0.25">
      <c r="B76" s="14"/>
      <c r="C76" s="11" t="s">
        <v>2</v>
      </c>
      <c r="D76" s="7">
        <v>2.29E-2</v>
      </c>
      <c r="E76" s="13">
        <f t="shared" si="7"/>
        <v>7.8399999999999997E-2</v>
      </c>
      <c r="F76" s="13">
        <f t="shared" si="6"/>
        <v>0.30940000000000001</v>
      </c>
      <c r="G76" s="13">
        <f t="shared" si="9"/>
        <v>3.8675000000000001E-2</v>
      </c>
      <c r="I76" s="14"/>
      <c r="J76" s="11" t="s">
        <v>2</v>
      </c>
      <c r="K76" s="7">
        <v>2.29E-2</v>
      </c>
      <c r="L76" s="13">
        <v>3.8675000000000001E-2</v>
      </c>
      <c r="N76">
        <v>1.0933333333333335</v>
      </c>
      <c r="O76">
        <f t="shared" si="8"/>
        <v>6.2266666666666675</v>
      </c>
      <c r="P76">
        <f t="shared" si="8"/>
        <v>29.783333333333339</v>
      </c>
      <c r="Q76">
        <f t="shared" si="10"/>
        <v>3.7229166666666673</v>
      </c>
      <c r="S76" s="14"/>
      <c r="T76" s="11" t="s">
        <v>2</v>
      </c>
      <c r="U76">
        <v>1.0933333333333335</v>
      </c>
      <c r="V76">
        <f t="shared" si="11"/>
        <v>0.13666666666666669</v>
      </c>
    </row>
    <row r="77" spans="2:22" ht="30" x14ac:dyDescent="0.25">
      <c r="B77" s="14"/>
      <c r="C77" s="11" t="s">
        <v>3</v>
      </c>
      <c r="D77" s="7">
        <v>2.63E-2</v>
      </c>
      <c r="E77" s="13">
        <f t="shared" si="7"/>
        <v>8.4100000000000008E-2</v>
      </c>
      <c r="F77" s="13">
        <f t="shared" si="6"/>
        <v>0.31220000000000003</v>
      </c>
      <c r="G77" s="13">
        <f t="shared" si="9"/>
        <v>3.9025000000000004E-2</v>
      </c>
      <c r="I77" s="14"/>
      <c r="J77" s="11" t="s">
        <v>3</v>
      </c>
      <c r="K77" s="7">
        <v>2.63E-2</v>
      </c>
      <c r="L77" s="13">
        <v>3.9025000000000004E-2</v>
      </c>
      <c r="N77">
        <v>0.60333333333333317</v>
      </c>
      <c r="O77">
        <f t="shared" si="8"/>
        <v>4.2900000000000009</v>
      </c>
      <c r="P77">
        <f t="shared" si="8"/>
        <v>27.033333333333339</v>
      </c>
      <c r="Q77">
        <f t="shared" si="10"/>
        <v>3.3791666666666673</v>
      </c>
      <c r="S77" s="14"/>
      <c r="T77" s="11" t="s">
        <v>3</v>
      </c>
      <c r="U77">
        <v>0.60333333333333317</v>
      </c>
      <c r="V77">
        <f t="shared" si="11"/>
        <v>7.5416666666666646E-2</v>
      </c>
    </row>
    <row r="78" spans="2:22" ht="30" x14ac:dyDescent="0.25">
      <c r="B78" s="14"/>
      <c r="C78" s="11" t="s">
        <v>4</v>
      </c>
      <c r="D78" s="7">
        <v>2.6100000000000002E-2</v>
      </c>
      <c r="E78" s="13">
        <f t="shared" si="7"/>
        <v>9.9299999999999999E-2</v>
      </c>
      <c r="F78" s="13">
        <f t="shared" si="6"/>
        <v>0.33810000000000001</v>
      </c>
      <c r="G78" s="13">
        <f t="shared" si="9"/>
        <v>4.2262500000000001E-2</v>
      </c>
      <c r="I78" s="14"/>
      <c r="J78" s="11" t="s">
        <v>4</v>
      </c>
      <c r="K78" s="7">
        <v>2.6100000000000002E-2</v>
      </c>
      <c r="L78" s="13">
        <v>4.2262500000000001E-2</v>
      </c>
      <c r="N78">
        <v>1.8033333333333335</v>
      </c>
      <c r="O78">
        <f t="shared" si="8"/>
        <v>4.9400000000000004</v>
      </c>
      <c r="P78">
        <f t="shared" si="8"/>
        <v>23.166666666666668</v>
      </c>
      <c r="Q78">
        <f t="shared" si="10"/>
        <v>2.8958333333333335</v>
      </c>
      <c r="S78" s="14"/>
      <c r="T78" s="11" t="s">
        <v>4</v>
      </c>
      <c r="U78">
        <v>1.8033333333333335</v>
      </c>
      <c r="V78">
        <f t="shared" si="11"/>
        <v>0.22541666666666668</v>
      </c>
    </row>
    <row r="79" spans="2:22" ht="30" x14ac:dyDescent="0.25">
      <c r="B79" s="14">
        <v>1997</v>
      </c>
      <c r="C79" s="11" t="s">
        <v>1</v>
      </c>
      <c r="D79" s="7">
        <v>2.3400000000000001E-2</v>
      </c>
      <c r="E79" s="13">
        <f t="shared" si="7"/>
        <v>9.870000000000001E-2</v>
      </c>
      <c r="F79" s="13">
        <f t="shared" si="6"/>
        <v>0.36050000000000004</v>
      </c>
      <c r="G79" s="13">
        <f t="shared" si="9"/>
        <v>4.5062500000000005E-2</v>
      </c>
      <c r="I79" s="14">
        <v>1997</v>
      </c>
      <c r="J79" s="11" t="s">
        <v>1</v>
      </c>
      <c r="K79" s="7">
        <v>2.3400000000000001E-2</v>
      </c>
      <c r="L79" s="13">
        <v>4.5062500000000005E-2</v>
      </c>
      <c r="N79">
        <v>-0.17666666666666675</v>
      </c>
      <c r="O79">
        <f t="shared" si="8"/>
        <v>3.3233333333333333</v>
      </c>
      <c r="P79">
        <f t="shared" si="8"/>
        <v>18.780000000000005</v>
      </c>
      <c r="Q79">
        <f t="shared" si="10"/>
        <v>2.3475000000000006</v>
      </c>
      <c r="S79" s="14">
        <v>1997</v>
      </c>
      <c r="T79" s="11" t="s">
        <v>1</v>
      </c>
      <c r="U79">
        <v>-0.17666666666666675</v>
      </c>
      <c r="V79">
        <f t="shared" si="11"/>
        <v>-2.2083333333333344E-2</v>
      </c>
    </row>
    <row r="80" spans="2:22" ht="30" x14ac:dyDescent="0.25">
      <c r="B80" s="14"/>
      <c r="C80" s="11" t="s">
        <v>2</v>
      </c>
      <c r="D80" s="7">
        <v>2.8199999999999999E-2</v>
      </c>
      <c r="E80" s="13">
        <f t="shared" si="7"/>
        <v>0.10400000000000001</v>
      </c>
      <c r="F80" s="13">
        <f t="shared" si="6"/>
        <v>0.3861</v>
      </c>
      <c r="G80" s="13">
        <f t="shared" si="9"/>
        <v>4.82625E-2</v>
      </c>
      <c r="I80" s="14"/>
      <c r="J80" s="11" t="s">
        <v>2</v>
      </c>
      <c r="K80" s="7">
        <v>2.8199999999999999E-2</v>
      </c>
      <c r="L80" s="13">
        <v>4.82625E-2</v>
      </c>
      <c r="N80">
        <v>4.96</v>
      </c>
      <c r="O80">
        <f t="shared" si="8"/>
        <v>7.1899999999999995</v>
      </c>
      <c r="P80">
        <f t="shared" si="8"/>
        <v>19.743333333333332</v>
      </c>
      <c r="Q80">
        <f t="shared" si="10"/>
        <v>2.4679166666666665</v>
      </c>
      <c r="S80" s="14"/>
      <c r="T80" s="11" t="s">
        <v>2</v>
      </c>
      <c r="U80">
        <v>4.96</v>
      </c>
      <c r="V80">
        <f t="shared" si="11"/>
        <v>0.62</v>
      </c>
    </row>
    <row r="81" spans="2:22" ht="30" x14ac:dyDescent="0.25">
      <c r="B81" s="14"/>
      <c r="C81" s="11" t="s">
        <v>3</v>
      </c>
      <c r="D81" s="7">
        <v>3.3799999999999997E-2</v>
      </c>
      <c r="E81" s="13">
        <f t="shared" si="7"/>
        <v>0.1115</v>
      </c>
      <c r="F81" s="13">
        <f t="shared" si="6"/>
        <v>0.41350000000000003</v>
      </c>
      <c r="G81" s="13">
        <f t="shared" si="9"/>
        <v>5.1687500000000004E-2</v>
      </c>
      <c r="I81" s="14"/>
      <c r="J81" s="11" t="s">
        <v>3</v>
      </c>
      <c r="K81" s="7">
        <v>3.3799999999999997E-2</v>
      </c>
      <c r="L81" s="13">
        <v>5.1687500000000004E-2</v>
      </c>
      <c r="N81">
        <v>2.8433333333333333</v>
      </c>
      <c r="O81">
        <f t="shared" si="8"/>
        <v>9.43</v>
      </c>
      <c r="P81">
        <f t="shared" si="8"/>
        <v>24.883333333333333</v>
      </c>
      <c r="Q81">
        <f t="shared" si="10"/>
        <v>3.1104166666666666</v>
      </c>
      <c r="S81" s="14"/>
      <c r="T81" s="11" t="s">
        <v>3</v>
      </c>
      <c r="U81">
        <v>2.8433333333333333</v>
      </c>
      <c r="V81">
        <f t="shared" si="11"/>
        <v>0.35541666666666666</v>
      </c>
    </row>
    <row r="82" spans="2:22" ht="30" x14ac:dyDescent="0.25">
      <c r="B82" s="14"/>
      <c r="C82" s="11" t="s">
        <v>4</v>
      </c>
      <c r="D82" s="7">
        <v>4.7100000000000003E-2</v>
      </c>
      <c r="E82" s="13">
        <f t="shared" si="7"/>
        <v>0.13250000000000001</v>
      </c>
      <c r="F82" s="13">
        <f t="shared" si="6"/>
        <v>0.44670000000000004</v>
      </c>
      <c r="G82" s="13">
        <f t="shared" si="9"/>
        <v>5.5837500000000005E-2</v>
      </c>
      <c r="I82" s="14"/>
      <c r="J82" s="11" t="s">
        <v>4</v>
      </c>
      <c r="K82" s="7">
        <v>4.7100000000000003E-2</v>
      </c>
      <c r="L82" s="13">
        <v>5.5837500000000005E-2</v>
      </c>
      <c r="N82">
        <v>0.16666666666666674</v>
      </c>
      <c r="O82">
        <f t="shared" si="8"/>
        <v>7.7933333333333339</v>
      </c>
      <c r="P82">
        <f t="shared" si="8"/>
        <v>27.736666666666665</v>
      </c>
      <c r="Q82">
        <f t="shared" si="10"/>
        <v>3.4670833333333331</v>
      </c>
      <c r="S82" s="14"/>
      <c r="T82" s="11" t="s">
        <v>4</v>
      </c>
      <c r="U82">
        <v>0.16666666666666674</v>
      </c>
      <c r="V82">
        <f t="shared" si="11"/>
        <v>2.0833333333333343E-2</v>
      </c>
    </row>
    <row r="83" spans="2:22" ht="30" x14ac:dyDescent="0.25">
      <c r="B83" s="14">
        <v>1998</v>
      </c>
      <c r="C83" s="11" t="s">
        <v>1</v>
      </c>
      <c r="D83" s="7">
        <v>4.1399999999999999E-2</v>
      </c>
      <c r="E83" s="13">
        <f t="shared" si="7"/>
        <v>0.15049999999999999</v>
      </c>
      <c r="F83" s="13">
        <f t="shared" si="6"/>
        <v>0.49850000000000005</v>
      </c>
      <c r="G83" s="13">
        <f t="shared" si="9"/>
        <v>6.2312500000000007E-2</v>
      </c>
      <c r="I83" s="14">
        <v>1998</v>
      </c>
      <c r="J83" s="11" t="s">
        <v>1</v>
      </c>
      <c r="K83" s="7">
        <v>4.1399999999999999E-2</v>
      </c>
      <c r="L83" s="13">
        <v>6.2312500000000007E-2</v>
      </c>
      <c r="N83">
        <v>3.9800000000000004</v>
      </c>
      <c r="O83">
        <f t="shared" si="8"/>
        <v>11.95</v>
      </c>
      <c r="P83">
        <f t="shared" si="8"/>
        <v>36.36333333333333</v>
      </c>
      <c r="Q83">
        <f t="shared" si="10"/>
        <v>4.5454166666666662</v>
      </c>
      <c r="S83" s="14">
        <v>1998</v>
      </c>
      <c r="T83" s="11" t="s">
        <v>1</v>
      </c>
      <c r="U83">
        <v>3.9800000000000004</v>
      </c>
      <c r="V83">
        <f t="shared" si="11"/>
        <v>0.49750000000000005</v>
      </c>
    </row>
    <row r="84" spans="2:22" ht="30" x14ac:dyDescent="0.25">
      <c r="B84" s="14"/>
      <c r="C84" s="11" t="s">
        <v>2</v>
      </c>
      <c r="D84" s="7">
        <v>4.19E-2</v>
      </c>
      <c r="E84" s="13">
        <f t="shared" si="7"/>
        <v>0.16419999999999998</v>
      </c>
      <c r="F84" s="13">
        <f t="shared" si="6"/>
        <v>0.55869999999999997</v>
      </c>
      <c r="G84" s="13">
        <f t="shared" si="9"/>
        <v>6.9837499999999997E-2</v>
      </c>
      <c r="I84" s="14"/>
      <c r="J84" s="11" t="s">
        <v>2</v>
      </c>
      <c r="K84" s="7">
        <v>4.19E-2</v>
      </c>
      <c r="L84" s="13">
        <v>6.9837499999999997E-2</v>
      </c>
      <c r="N84">
        <v>0.28000000000000008</v>
      </c>
      <c r="O84">
        <f t="shared" si="8"/>
        <v>7.2700000000000005</v>
      </c>
      <c r="P84">
        <f t="shared" si="8"/>
        <v>36.443333333333335</v>
      </c>
      <c r="Q84">
        <f t="shared" si="10"/>
        <v>4.5554166666666669</v>
      </c>
      <c r="S84" s="14"/>
      <c r="T84" s="11" t="s">
        <v>2</v>
      </c>
      <c r="U84">
        <v>0.28000000000000008</v>
      </c>
      <c r="V84">
        <f t="shared" si="11"/>
        <v>3.500000000000001E-2</v>
      </c>
    </row>
    <row r="85" spans="2:22" ht="30" x14ac:dyDescent="0.25">
      <c r="B85" s="14"/>
      <c r="C85" s="11" t="s">
        <v>3</v>
      </c>
      <c r="D85" s="7">
        <v>3.4599999999999999E-2</v>
      </c>
      <c r="E85" s="13">
        <f t="shared" si="7"/>
        <v>0.16499999999999998</v>
      </c>
      <c r="F85" s="13">
        <f t="shared" si="6"/>
        <v>0.61220000000000008</v>
      </c>
      <c r="G85" s="13">
        <f t="shared" si="9"/>
        <v>7.652500000000001E-2</v>
      </c>
      <c r="I85" s="14"/>
      <c r="J85" s="11" t="s">
        <v>3</v>
      </c>
      <c r="K85" s="7">
        <v>3.4599999999999999E-2</v>
      </c>
      <c r="L85" s="13">
        <v>7.652500000000001E-2</v>
      </c>
      <c r="N85">
        <v>-4.13</v>
      </c>
      <c r="O85">
        <f t="shared" si="8"/>
        <v>0.29666666666666774</v>
      </c>
      <c r="P85">
        <f t="shared" si="8"/>
        <v>27.31</v>
      </c>
      <c r="Q85">
        <f t="shared" si="10"/>
        <v>3.4137499999999998</v>
      </c>
      <c r="S85" s="14"/>
      <c r="T85" s="11" t="s">
        <v>3</v>
      </c>
      <c r="U85">
        <v>-4.13</v>
      </c>
      <c r="V85">
        <f t="shared" si="11"/>
        <v>-0.51624999999999999</v>
      </c>
    </row>
    <row r="86" spans="2:22" ht="30" x14ac:dyDescent="0.25">
      <c r="B86" s="14"/>
      <c r="C86" s="11" t="s">
        <v>4</v>
      </c>
      <c r="D86" s="7">
        <v>3.5499999999999997E-2</v>
      </c>
      <c r="E86" s="13">
        <f t="shared" si="7"/>
        <v>0.15340000000000001</v>
      </c>
      <c r="F86" s="13">
        <f t="shared" si="6"/>
        <v>0.6331</v>
      </c>
      <c r="G86" s="13">
        <f t="shared" si="9"/>
        <v>7.91375E-2</v>
      </c>
      <c r="I86" s="14"/>
      <c r="J86" s="11" t="s">
        <v>4</v>
      </c>
      <c r="K86" s="7">
        <v>3.5499999999999997E-2</v>
      </c>
      <c r="L86" s="13">
        <v>7.91375E-2</v>
      </c>
      <c r="N86">
        <v>6.4633333333333338</v>
      </c>
      <c r="O86">
        <f t="shared" si="8"/>
        <v>6.5933333333333346</v>
      </c>
      <c r="P86">
        <f t="shared" si="8"/>
        <v>26.11</v>
      </c>
      <c r="Q86">
        <f t="shared" si="10"/>
        <v>3.2637499999999999</v>
      </c>
      <c r="S86" s="14"/>
      <c r="T86" s="11" t="s">
        <v>4</v>
      </c>
      <c r="U86">
        <v>6.4633333333333338</v>
      </c>
      <c r="V86">
        <f t="shared" si="11"/>
        <v>0.80791666666666673</v>
      </c>
    </row>
    <row r="87" spans="2:22" ht="30" x14ac:dyDescent="0.25">
      <c r="B87" s="14">
        <v>1999</v>
      </c>
      <c r="C87" s="11" t="s">
        <v>1</v>
      </c>
      <c r="D87" s="7">
        <v>2.5899999999999999E-2</v>
      </c>
      <c r="E87" s="13">
        <f t="shared" si="7"/>
        <v>0.13789999999999999</v>
      </c>
      <c r="F87" s="13">
        <f t="shared" si="6"/>
        <v>0.62049999999999994</v>
      </c>
      <c r="G87" s="13">
        <f t="shared" si="9"/>
        <v>7.7562499999999993E-2</v>
      </c>
      <c r="I87" s="14">
        <v>1999</v>
      </c>
      <c r="J87" s="11" t="s">
        <v>1</v>
      </c>
      <c r="K87" s="7">
        <v>2.5899999999999999E-2</v>
      </c>
      <c r="L87" s="13">
        <v>7.7562499999999993E-2</v>
      </c>
      <c r="N87">
        <v>0.95666666666666667</v>
      </c>
      <c r="O87">
        <f t="shared" si="8"/>
        <v>3.5700000000000007</v>
      </c>
      <c r="P87">
        <f t="shared" si="8"/>
        <v>17.730000000000004</v>
      </c>
      <c r="Q87">
        <f t="shared" si="10"/>
        <v>2.2162500000000005</v>
      </c>
      <c r="S87" s="14">
        <v>1999</v>
      </c>
      <c r="T87" s="11" t="s">
        <v>1</v>
      </c>
      <c r="U87">
        <v>0.95666666666666667</v>
      </c>
      <c r="V87">
        <f t="shared" si="11"/>
        <v>0.11958333333333333</v>
      </c>
    </row>
    <row r="88" spans="2:22" ht="30" x14ac:dyDescent="0.25">
      <c r="B88" s="14"/>
      <c r="C88" s="11" t="s">
        <v>2</v>
      </c>
      <c r="D88" s="7">
        <v>2.6200000000000001E-2</v>
      </c>
      <c r="E88" s="13">
        <f t="shared" si="7"/>
        <v>0.1222</v>
      </c>
      <c r="F88" s="13">
        <f t="shared" si="6"/>
        <v>0.57850000000000001</v>
      </c>
      <c r="G88" s="13">
        <f t="shared" si="9"/>
        <v>7.2312500000000002E-2</v>
      </c>
      <c r="I88" s="14"/>
      <c r="J88" s="11" t="s">
        <v>2</v>
      </c>
      <c r="K88" s="7">
        <v>2.6200000000000001E-2</v>
      </c>
      <c r="L88" s="13">
        <v>7.2312500000000002E-2</v>
      </c>
      <c r="N88">
        <v>2.2133333333333334</v>
      </c>
      <c r="O88">
        <f t="shared" si="8"/>
        <v>5.5033333333333339</v>
      </c>
      <c r="P88">
        <f t="shared" si="8"/>
        <v>15.963333333333336</v>
      </c>
      <c r="Q88">
        <f t="shared" si="10"/>
        <v>1.9954166666666671</v>
      </c>
      <c r="S88" s="14"/>
      <c r="T88" s="11" t="s">
        <v>2</v>
      </c>
      <c r="U88">
        <v>2.2133333333333334</v>
      </c>
      <c r="V88">
        <f t="shared" si="11"/>
        <v>0.27666666666666667</v>
      </c>
    </row>
    <row r="89" spans="2:22" ht="30" x14ac:dyDescent="0.25">
      <c r="B89" s="14"/>
      <c r="C89" s="11" t="s">
        <v>3</v>
      </c>
      <c r="D89" s="7">
        <v>2.81E-2</v>
      </c>
      <c r="E89" s="13">
        <f t="shared" si="7"/>
        <v>0.1157</v>
      </c>
      <c r="F89" s="13">
        <f t="shared" si="6"/>
        <v>0.5292</v>
      </c>
      <c r="G89" s="13">
        <f t="shared" si="9"/>
        <v>6.615E-2</v>
      </c>
      <c r="I89" s="14"/>
      <c r="J89" s="11" t="s">
        <v>3</v>
      </c>
      <c r="K89" s="7">
        <v>2.81E-2</v>
      </c>
      <c r="L89" s="13">
        <v>6.615E-2</v>
      </c>
      <c r="N89">
        <v>-2.5533333333333332</v>
      </c>
      <c r="O89">
        <f t="shared" si="8"/>
        <v>7.0800000000000018</v>
      </c>
      <c r="P89">
        <f t="shared" si="8"/>
        <v>22.74666666666667</v>
      </c>
      <c r="Q89">
        <f t="shared" si="10"/>
        <v>2.8433333333333337</v>
      </c>
      <c r="S89" s="14"/>
      <c r="T89" s="11" t="s">
        <v>3</v>
      </c>
      <c r="U89">
        <v>-2.5533333333333332</v>
      </c>
      <c r="V89">
        <f t="shared" si="11"/>
        <v>-0.31916666666666665</v>
      </c>
    </row>
    <row r="90" spans="2:22" ht="30" x14ac:dyDescent="0.25">
      <c r="B90" s="14"/>
      <c r="C90" s="11" t="s">
        <v>4</v>
      </c>
      <c r="D90" s="7">
        <v>2.8899999999999999E-2</v>
      </c>
      <c r="E90" s="13">
        <f t="shared" si="7"/>
        <v>0.10909999999999999</v>
      </c>
      <c r="F90" s="13">
        <f t="shared" si="6"/>
        <v>0.4849</v>
      </c>
      <c r="G90" s="13">
        <f t="shared" si="9"/>
        <v>6.06125E-2</v>
      </c>
      <c r="I90" s="14"/>
      <c r="J90" s="11" t="s">
        <v>4</v>
      </c>
      <c r="K90" s="7">
        <v>2.8899999999999999E-2</v>
      </c>
      <c r="L90" s="13">
        <v>6.06125E-2</v>
      </c>
      <c r="N90">
        <v>5.7399999999999993</v>
      </c>
      <c r="O90">
        <f t="shared" si="8"/>
        <v>6.3566666666666656</v>
      </c>
      <c r="P90">
        <f t="shared" si="8"/>
        <v>22.51</v>
      </c>
      <c r="Q90">
        <f t="shared" si="10"/>
        <v>2.8137500000000002</v>
      </c>
      <c r="S90" s="14"/>
      <c r="T90" s="11" t="s">
        <v>4</v>
      </c>
      <c r="U90">
        <v>5.7399999999999993</v>
      </c>
      <c r="V90">
        <f t="shared" si="11"/>
        <v>0.71749999999999992</v>
      </c>
    </row>
    <row r="91" spans="2:22" ht="30" x14ac:dyDescent="0.25">
      <c r="B91" s="14">
        <v>2000</v>
      </c>
      <c r="C91" s="11" t="s">
        <v>1</v>
      </c>
      <c r="D91" s="7">
        <v>2.4E-2</v>
      </c>
      <c r="E91" s="13">
        <f t="shared" si="7"/>
        <v>0.10719999999999999</v>
      </c>
      <c r="F91" s="13">
        <f t="shared" si="6"/>
        <v>0.45419999999999994</v>
      </c>
      <c r="G91" s="13">
        <f t="shared" si="9"/>
        <v>5.6774999999999992E-2</v>
      </c>
      <c r="I91" s="14">
        <v>2000</v>
      </c>
      <c r="J91" s="11" t="s">
        <v>1</v>
      </c>
      <c r="K91" s="7">
        <v>2.4E-2</v>
      </c>
      <c r="L91" s="13">
        <v>5.6774999999999992E-2</v>
      </c>
      <c r="N91">
        <v>0.97000000000000008</v>
      </c>
      <c r="O91">
        <f t="shared" si="8"/>
        <v>6.3699999999999992</v>
      </c>
      <c r="P91">
        <f t="shared" si="8"/>
        <v>25.310000000000002</v>
      </c>
      <c r="Q91">
        <f t="shared" si="10"/>
        <v>3.1637500000000003</v>
      </c>
      <c r="S91" s="14">
        <v>2000</v>
      </c>
      <c r="T91" s="11" t="s">
        <v>1</v>
      </c>
      <c r="U91">
        <v>0.97000000000000008</v>
      </c>
      <c r="V91">
        <f t="shared" si="11"/>
        <v>0.12125000000000001</v>
      </c>
    </row>
    <row r="92" spans="2:22" ht="30" x14ac:dyDescent="0.25">
      <c r="B92" s="14"/>
      <c r="C92" s="11" t="s">
        <v>2</v>
      </c>
      <c r="D92" s="7">
        <v>3.0499999999999999E-2</v>
      </c>
      <c r="E92" s="13">
        <f t="shared" si="7"/>
        <v>0.11149999999999999</v>
      </c>
      <c r="F92" s="13">
        <f t="shared" si="6"/>
        <v>0.44349999999999995</v>
      </c>
      <c r="G92" s="13">
        <f t="shared" si="9"/>
        <v>5.5437499999999994E-2</v>
      </c>
      <c r="I92" s="14"/>
      <c r="J92" s="11" t="s">
        <v>2</v>
      </c>
      <c r="K92" s="7">
        <v>3.0499999999999999E-2</v>
      </c>
      <c r="L92" s="13">
        <v>5.5437499999999994E-2</v>
      </c>
      <c r="N92">
        <v>-2.06</v>
      </c>
      <c r="O92">
        <f t="shared" si="8"/>
        <v>2.0966666666666662</v>
      </c>
      <c r="P92">
        <f t="shared" si="8"/>
        <v>21.903333333333332</v>
      </c>
      <c r="Q92">
        <f t="shared" si="10"/>
        <v>2.7379166666666666</v>
      </c>
      <c r="S92" s="14"/>
      <c r="T92" s="11" t="s">
        <v>2</v>
      </c>
      <c r="U92">
        <v>-2.06</v>
      </c>
      <c r="V92">
        <f t="shared" si="11"/>
        <v>-0.25750000000000001</v>
      </c>
    </row>
    <row r="93" spans="2:22" ht="30" x14ac:dyDescent="0.25">
      <c r="B93" s="14"/>
      <c r="C93" s="11" t="s">
        <v>3</v>
      </c>
      <c r="D93" s="7">
        <v>2.9399999999999999E-2</v>
      </c>
      <c r="E93" s="13">
        <f t="shared" si="7"/>
        <v>0.1128</v>
      </c>
      <c r="F93" s="13">
        <f t="shared" si="6"/>
        <v>0.44059999999999999</v>
      </c>
      <c r="G93" s="13">
        <f t="shared" si="9"/>
        <v>5.5074999999999999E-2</v>
      </c>
      <c r="I93" s="14"/>
      <c r="J93" s="11" t="s">
        <v>3</v>
      </c>
      <c r="K93" s="7">
        <v>2.9399999999999999E-2</v>
      </c>
      <c r="L93" s="13">
        <v>5.5074999999999999E-2</v>
      </c>
      <c r="N93">
        <v>-0.30999999999999989</v>
      </c>
      <c r="O93">
        <f t="shared" si="8"/>
        <v>4.339999999999999</v>
      </c>
      <c r="P93">
        <f t="shared" si="8"/>
        <v>19.16333333333333</v>
      </c>
      <c r="Q93">
        <f t="shared" si="10"/>
        <v>2.3954166666666663</v>
      </c>
      <c r="S93" s="14"/>
      <c r="T93" s="11" t="s">
        <v>3</v>
      </c>
      <c r="U93">
        <v>-0.30999999999999989</v>
      </c>
      <c r="V93">
        <f t="shared" si="11"/>
        <v>-3.8749999999999986E-2</v>
      </c>
    </row>
    <row r="94" spans="2:22" ht="30" x14ac:dyDescent="0.25">
      <c r="B94" s="14"/>
      <c r="C94" s="11" t="s">
        <v>4</v>
      </c>
      <c r="D94" s="7">
        <v>3.3300000000000003E-2</v>
      </c>
      <c r="E94" s="13">
        <f t="shared" si="7"/>
        <v>0.1172</v>
      </c>
      <c r="F94" s="13">
        <f t="shared" si="6"/>
        <v>0.44869999999999999</v>
      </c>
      <c r="G94" s="13">
        <f t="shared" si="9"/>
        <v>5.6087499999999998E-2</v>
      </c>
      <c r="I94" s="14"/>
      <c r="J94" s="11" t="s">
        <v>4</v>
      </c>
      <c r="K94" s="7">
        <v>3.3300000000000003E-2</v>
      </c>
      <c r="L94" s="13">
        <v>5.6087499999999998E-2</v>
      </c>
      <c r="N94">
        <v>-4.0966666666666667</v>
      </c>
      <c r="O94">
        <f t="shared" si="8"/>
        <v>-5.4966666666666661</v>
      </c>
      <c r="P94">
        <f t="shared" si="8"/>
        <v>7.3099999999999987</v>
      </c>
      <c r="Q94">
        <f t="shared" si="10"/>
        <v>0.91374999999999984</v>
      </c>
      <c r="S94" s="14"/>
      <c r="T94" s="11" t="s">
        <v>4</v>
      </c>
      <c r="U94">
        <v>-4.0966666666666667</v>
      </c>
      <c r="V94">
        <f t="shared" si="11"/>
        <v>-0.51208333333333333</v>
      </c>
    </row>
    <row r="95" spans="2:22" ht="30" x14ac:dyDescent="0.25">
      <c r="B95" s="14">
        <v>2001</v>
      </c>
      <c r="C95" s="11" t="s">
        <v>1</v>
      </c>
      <c r="D95" s="7">
        <v>2.3599999999999999E-2</v>
      </c>
      <c r="E95" s="13">
        <f t="shared" si="7"/>
        <v>0.1168</v>
      </c>
      <c r="F95" s="13">
        <f t="shared" si="6"/>
        <v>0.45830000000000004</v>
      </c>
      <c r="G95" s="13">
        <f t="shared" si="9"/>
        <v>5.7287500000000005E-2</v>
      </c>
      <c r="I95" s="14">
        <v>2001</v>
      </c>
      <c r="J95" s="11" t="s">
        <v>1</v>
      </c>
      <c r="K95" s="7">
        <v>2.3599999999999999E-2</v>
      </c>
      <c r="L95" s="13">
        <v>5.7287500000000005E-2</v>
      </c>
      <c r="N95">
        <v>-4.7266666666666666</v>
      </c>
      <c r="O95">
        <f t="shared" si="8"/>
        <v>-11.193333333333333</v>
      </c>
      <c r="P95">
        <f t="shared" si="8"/>
        <v>-10.253333333333334</v>
      </c>
      <c r="Q95">
        <f t="shared" si="10"/>
        <v>-1.2816666666666667</v>
      </c>
      <c r="S95" s="14">
        <v>2001</v>
      </c>
      <c r="T95" s="11" t="s">
        <v>1</v>
      </c>
      <c r="U95">
        <v>-4.7266666666666666</v>
      </c>
      <c r="V95">
        <f t="shared" si="11"/>
        <v>-0.59083333333333332</v>
      </c>
    </row>
    <row r="96" spans="2:22" ht="30" x14ac:dyDescent="0.25">
      <c r="B96" s="14"/>
      <c r="C96" s="11" t="s">
        <v>2</v>
      </c>
      <c r="D96" s="7">
        <v>2.47E-2</v>
      </c>
      <c r="E96" s="13">
        <f t="shared" si="7"/>
        <v>0.111</v>
      </c>
      <c r="F96" s="13">
        <f t="shared" si="6"/>
        <v>0.45779999999999998</v>
      </c>
      <c r="G96" s="13">
        <f t="shared" si="9"/>
        <v>5.7224999999999998E-2</v>
      </c>
      <c r="I96" s="14"/>
      <c r="J96" s="11" t="s">
        <v>2</v>
      </c>
      <c r="K96" s="7">
        <v>2.47E-2</v>
      </c>
      <c r="L96" s="13">
        <v>5.7224999999999998E-2</v>
      </c>
      <c r="N96">
        <v>2.2400000000000002</v>
      </c>
      <c r="O96">
        <f t="shared" si="8"/>
        <v>-6.8933333333333326</v>
      </c>
      <c r="P96">
        <f t="shared" si="8"/>
        <v>-19.243333333333332</v>
      </c>
      <c r="Q96">
        <f t="shared" si="10"/>
        <v>-2.4054166666666665</v>
      </c>
      <c r="S96" s="14"/>
      <c r="T96" s="11" t="s">
        <v>2</v>
      </c>
      <c r="U96">
        <v>2.2400000000000002</v>
      </c>
      <c r="V96">
        <f t="shared" si="11"/>
        <v>0.28000000000000003</v>
      </c>
    </row>
    <row r="97" spans="2:22" ht="30" x14ac:dyDescent="0.25">
      <c r="B97" s="14"/>
      <c r="C97" s="11" t="s">
        <v>3</v>
      </c>
      <c r="D97" s="7">
        <v>1.6E-2</v>
      </c>
      <c r="E97" s="13">
        <f t="shared" si="7"/>
        <v>9.7600000000000006E-2</v>
      </c>
      <c r="F97" s="13">
        <f t="shared" si="6"/>
        <v>0.44259999999999999</v>
      </c>
      <c r="G97" s="13">
        <f t="shared" si="9"/>
        <v>5.5324999999999999E-2</v>
      </c>
      <c r="I97" s="14"/>
      <c r="J97" s="11" t="s">
        <v>3</v>
      </c>
      <c r="K97" s="7">
        <v>1.6E-2</v>
      </c>
      <c r="L97" s="13">
        <v>5.5324999999999999E-2</v>
      </c>
      <c r="N97">
        <v>-5.9466666666666663</v>
      </c>
      <c r="O97">
        <f t="shared" si="8"/>
        <v>-12.530000000000001</v>
      </c>
      <c r="P97">
        <f t="shared" si="8"/>
        <v>-36.11333333333333</v>
      </c>
      <c r="Q97">
        <f t="shared" si="10"/>
        <v>-4.5141666666666662</v>
      </c>
      <c r="S97" s="14"/>
      <c r="T97" s="11" t="s">
        <v>3</v>
      </c>
      <c r="U97">
        <v>-5.9466666666666663</v>
      </c>
      <c r="V97">
        <f t="shared" si="11"/>
        <v>-0.74333333333333329</v>
      </c>
    </row>
    <row r="98" spans="2:22" ht="30" x14ac:dyDescent="0.25">
      <c r="B98" s="14"/>
      <c r="C98" s="11" t="s">
        <v>4</v>
      </c>
      <c r="D98" s="7">
        <v>6.7000000000000002E-3</v>
      </c>
      <c r="E98" s="13">
        <f t="shared" si="7"/>
        <v>7.0999999999999994E-2</v>
      </c>
      <c r="F98" s="13">
        <f t="shared" si="6"/>
        <v>0.39640000000000003</v>
      </c>
      <c r="G98" s="13">
        <f t="shared" si="9"/>
        <v>4.9550000000000004E-2</v>
      </c>
      <c r="I98" s="14"/>
      <c r="J98" s="11" t="s">
        <v>4</v>
      </c>
      <c r="K98" s="7">
        <v>6.7000000000000002E-3</v>
      </c>
      <c r="L98" s="13">
        <v>4.9550000000000004E-2</v>
      </c>
      <c r="N98">
        <v>3.8699999999999997</v>
      </c>
      <c r="O98">
        <f t="shared" si="8"/>
        <v>-4.5633333333333344</v>
      </c>
      <c r="P98">
        <f t="shared" si="8"/>
        <v>-35.18</v>
      </c>
      <c r="Q98">
        <f t="shared" si="10"/>
        <v>-4.3975</v>
      </c>
      <c r="S98" s="14"/>
      <c r="T98" s="11" t="s">
        <v>4</v>
      </c>
      <c r="U98">
        <v>3.8699999999999997</v>
      </c>
      <c r="V98">
        <f t="shared" si="11"/>
        <v>0.48374999999999996</v>
      </c>
    </row>
    <row r="99" spans="2:22" ht="30" x14ac:dyDescent="0.25">
      <c r="B99" s="14">
        <v>2002</v>
      </c>
      <c r="C99" s="11" t="s">
        <v>1</v>
      </c>
      <c r="D99" s="7">
        <v>1.5100000000000001E-2</v>
      </c>
      <c r="E99" s="13">
        <f t="shared" si="7"/>
        <v>6.25E-2</v>
      </c>
      <c r="F99" s="13">
        <f t="shared" si="6"/>
        <v>0.34210000000000002</v>
      </c>
      <c r="G99" s="13">
        <f t="shared" si="9"/>
        <v>4.2762500000000002E-2</v>
      </c>
      <c r="I99" s="14">
        <v>2002</v>
      </c>
      <c r="J99" s="11" t="s">
        <v>1</v>
      </c>
      <c r="K99" s="7">
        <v>1.5100000000000001E-2</v>
      </c>
      <c r="L99" s="13">
        <v>4.2762500000000002E-2</v>
      </c>
      <c r="N99">
        <v>0.17000000000000007</v>
      </c>
      <c r="O99">
        <f t="shared" si="8"/>
        <v>0.33333333333333359</v>
      </c>
      <c r="P99">
        <f t="shared" si="8"/>
        <v>-23.653333333333332</v>
      </c>
      <c r="Q99">
        <f t="shared" si="10"/>
        <v>-2.9566666666666666</v>
      </c>
      <c r="S99" s="14">
        <v>2002</v>
      </c>
      <c r="T99" s="11" t="s">
        <v>1</v>
      </c>
      <c r="U99">
        <v>0.17000000000000007</v>
      </c>
      <c r="V99">
        <f t="shared" si="11"/>
        <v>2.1250000000000008E-2</v>
      </c>
    </row>
    <row r="100" spans="2:22" ht="30" x14ac:dyDescent="0.25">
      <c r="B100" s="14"/>
      <c r="C100" s="11" t="s">
        <v>2</v>
      </c>
      <c r="D100" s="7">
        <v>1.61E-2</v>
      </c>
      <c r="E100" s="13">
        <f t="shared" si="7"/>
        <v>5.3900000000000003E-2</v>
      </c>
      <c r="F100" s="13">
        <f t="shared" si="6"/>
        <v>0.28500000000000003</v>
      </c>
      <c r="G100" s="13">
        <f t="shared" si="9"/>
        <v>3.5625000000000004E-2</v>
      </c>
      <c r="I100" s="14"/>
      <c r="J100" s="11" t="s">
        <v>2</v>
      </c>
      <c r="K100" s="7">
        <v>1.61E-2</v>
      </c>
      <c r="L100" s="13">
        <v>3.5625000000000004E-2</v>
      </c>
      <c r="N100">
        <v>-4.5966666666666667</v>
      </c>
      <c r="O100">
        <f t="shared" si="8"/>
        <v>-6.503333333333333</v>
      </c>
      <c r="P100">
        <f t="shared" si="8"/>
        <v>-23.263333333333335</v>
      </c>
      <c r="Q100">
        <f t="shared" si="10"/>
        <v>-2.9079166666666669</v>
      </c>
      <c r="S100" s="14"/>
      <c r="T100" s="11" t="s">
        <v>2</v>
      </c>
      <c r="U100">
        <v>-4.5966666666666667</v>
      </c>
      <c r="V100">
        <f t="shared" si="11"/>
        <v>-0.57458333333333333</v>
      </c>
    </row>
    <row r="101" spans="2:22" ht="30" x14ac:dyDescent="0.25">
      <c r="B101" s="14"/>
      <c r="C101" s="11" t="s">
        <v>3</v>
      </c>
      <c r="D101" s="7">
        <v>1.7899999999999999E-2</v>
      </c>
      <c r="E101" s="13">
        <f t="shared" si="7"/>
        <v>5.5800000000000002E-2</v>
      </c>
      <c r="F101" s="13">
        <f t="shared" si="6"/>
        <v>0.24320000000000003</v>
      </c>
      <c r="G101" s="13">
        <f t="shared" si="9"/>
        <v>3.0400000000000003E-2</v>
      </c>
      <c r="I101" s="14"/>
      <c r="J101" s="11" t="s">
        <v>3</v>
      </c>
      <c r="K101" s="7">
        <v>1.7899999999999999E-2</v>
      </c>
      <c r="L101" s="13">
        <v>3.0400000000000003E-2</v>
      </c>
      <c r="N101">
        <v>-6.0100000000000007</v>
      </c>
      <c r="O101">
        <f t="shared" si="8"/>
        <v>-6.5666666666666673</v>
      </c>
      <c r="P101">
        <f t="shared" si="8"/>
        <v>-17.3</v>
      </c>
      <c r="Q101">
        <f t="shared" si="10"/>
        <v>-2.1625000000000001</v>
      </c>
      <c r="S101" s="14"/>
      <c r="T101" s="11" t="s">
        <v>3</v>
      </c>
      <c r="U101">
        <v>-6.0100000000000007</v>
      </c>
      <c r="V101">
        <f t="shared" si="11"/>
        <v>-0.75125000000000008</v>
      </c>
    </row>
    <row r="102" spans="2:22" ht="30" x14ac:dyDescent="0.25">
      <c r="B102" s="14"/>
      <c r="C102" s="11" t="s">
        <v>4</v>
      </c>
      <c r="D102" s="7">
        <v>1.67E-2</v>
      </c>
      <c r="E102" s="13">
        <f t="shared" si="7"/>
        <v>6.5799999999999997E-2</v>
      </c>
      <c r="F102" s="13">
        <f t="shared" si="6"/>
        <v>0.23800000000000002</v>
      </c>
      <c r="G102" s="13">
        <f t="shared" si="9"/>
        <v>2.9750000000000002E-2</v>
      </c>
      <c r="I102" s="14"/>
      <c r="J102" s="11" t="s">
        <v>4</v>
      </c>
      <c r="K102" s="7">
        <v>1.67E-2</v>
      </c>
      <c r="L102" s="13">
        <v>2.9750000000000002E-2</v>
      </c>
      <c r="N102">
        <v>2.68</v>
      </c>
      <c r="O102">
        <f t="shared" si="8"/>
        <v>-7.7566666666666677</v>
      </c>
      <c r="P102">
        <f t="shared" si="8"/>
        <v>-20.493333333333332</v>
      </c>
      <c r="Q102">
        <f t="shared" si="10"/>
        <v>-2.5616666666666665</v>
      </c>
      <c r="S102" s="14"/>
      <c r="T102" s="11" t="s">
        <v>4</v>
      </c>
      <c r="U102">
        <v>2.68</v>
      </c>
      <c r="V102">
        <f t="shared" si="11"/>
        <v>0.33500000000000002</v>
      </c>
    </row>
    <row r="103" spans="2:22" ht="30" x14ac:dyDescent="0.25">
      <c r="B103" s="14">
        <v>2003</v>
      </c>
      <c r="C103" s="11" t="s">
        <v>1</v>
      </c>
      <c r="D103" s="7">
        <v>1.8800000000000001E-2</v>
      </c>
      <c r="E103" s="13">
        <f t="shared" si="7"/>
        <v>6.9500000000000006E-2</v>
      </c>
      <c r="F103" s="13">
        <f t="shared" si="6"/>
        <v>0.245</v>
      </c>
      <c r="G103" s="13">
        <f t="shared" si="9"/>
        <v>3.0624999999999999E-2</v>
      </c>
      <c r="I103" s="14">
        <v>2003</v>
      </c>
      <c r="J103" s="11" t="s">
        <v>1</v>
      </c>
      <c r="K103" s="7">
        <v>1.8800000000000001E-2</v>
      </c>
      <c r="L103" s="13">
        <v>3.0624999999999999E-2</v>
      </c>
      <c r="N103">
        <v>-1.1199999999999999</v>
      </c>
      <c r="O103">
        <f t="shared" si="8"/>
        <v>-9.0466666666666669</v>
      </c>
      <c r="P103">
        <f t="shared" si="8"/>
        <v>-29.873333333333335</v>
      </c>
      <c r="Q103">
        <f t="shared" si="10"/>
        <v>-3.7341666666666669</v>
      </c>
      <c r="S103" s="14">
        <v>2003</v>
      </c>
      <c r="T103" s="11" t="s">
        <v>1</v>
      </c>
      <c r="U103">
        <v>-1.1199999999999999</v>
      </c>
      <c r="V103">
        <f t="shared" si="11"/>
        <v>-0.13999999999999999</v>
      </c>
    </row>
    <row r="104" spans="2:22" ht="30" x14ac:dyDescent="0.25">
      <c r="B104" s="14"/>
      <c r="C104" s="11" t="s">
        <v>2</v>
      </c>
      <c r="D104" s="7">
        <v>2.0899999999999998E-2</v>
      </c>
      <c r="E104" s="13">
        <f t="shared" si="7"/>
        <v>7.4300000000000005E-2</v>
      </c>
      <c r="F104" s="13">
        <f t="shared" si="6"/>
        <v>0.26539999999999997</v>
      </c>
      <c r="G104" s="13">
        <f t="shared" si="9"/>
        <v>3.3174999999999996E-2</v>
      </c>
      <c r="I104" s="14"/>
      <c r="J104" s="11" t="s">
        <v>2</v>
      </c>
      <c r="K104" s="7">
        <v>2.0899999999999998E-2</v>
      </c>
      <c r="L104" s="13">
        <v>3.3174999999999996E-2</v>
      </c>
      <c r="N104">
        <v>5.2299999999999995</v>
      </c>
      <c r="O104">
        <f t="shared" si="8"/>
        <v>0.77999999999999936</v>
      </c>
      <c r="P104">
        <f t="shared" si="8"/>
        <v>-22.590000000000003</v>
      </c>
      <c r="Q104">
        <f t="shared" si="10"/>
        <v>-2.8237500000000004</v>
      </c>
      <c r="S104" s="14"/>
      <c r="T104" s="11" t="s">
        <v>2</v>
      </c>
      <c r="U104">
        <v>5.2299999999999995</v>
      </c>
      <c r="V104">
        <f t="shared" si="11"/>
        <v>0.65374999999999994</v>
      </c>
    </row>
    <row r="105" spans="2:22" ht="30" x14ac:dyDescent="0.25">
      <c r="B105" s="14"/>
      <c r="C105" s="11" t="s">
        <v>3</v>
      </c>
      <c r="D105" s="7">
        <v>1.9699999999999999E-2</v>
      </c>
      <c r="E105" s="13">
        <f t="shared" si="7"/>
        <v>7.6100000000000001E-2</v>
      </c>
      <c r="F105" s="13">
        <f t="shared" si="6"/>
        <v>0.28570000000000001</v>
      </c>
      <c r="G105" s="13">
        <f t="shared" ref="G105:G136" si="12">F105/8</f>
        <v>3.5712500000000001E-2</v>
      </c>
      <c r="I105" s="14"/>
      <c r="J105" s="11" t="s">
        <v>3</v>
      </c>
      <c r="K105" s="7">
        <v>1.9699999999999999E-2</v>
      </c>
      <c r="L105" s="13">
        <v>3.5712500000000001E-2</v>
      </c>
      <c r="N105">
        <v>1.1499999999999997</v>
      </c>
      <c r="O105">
        <f t="shared" si="8"/>
        <v>7.9399999999999995</v>
      </c>
      <c r="P105">
        <f t="shared" si="8"/>
        <v>-8.0833333333333339</v>
      </c>
      <c r="Q105">
        <f t="shared" si="10"/>
        <v>-1.0104166666666667</v>
      </c>
      <c r="S105" s="14"/>
      <c r="T105" s="11" t="s">
        <v>3</v>
      </c>
      <c r="U105">
        <v>1.1499999999999997</v>
      </c>
      <c r="V105">
        <f t="shared" si="11"/>
        <v>0.14374999999999996</v>
      </c>
    </row>
    <row r="106" spans="2:22" ht="30" x14ac:dyDescent="0.25">
      <c r="B106" s="14"/>
      <c r="C106" s="11" t="s">
        <v>4</v>
      </c>
      <c r="D106" s="7">
        <v>2.76E-2</v>
      </c>
      <c r="E106" s="13">
        <f t="shared" si="7"/>
        <v>8.6999999999999994E-2</v>
      </c>
      <c r="F106" s="13">
        <f t="shared" si="6"/>
        <v>0.30690000000000001</v>
      </c>
      <c r="G106" s="13">
        <f t="shared" si="12"/>
        <v>3.8362500000000001E-2</v>
      </c>
      <c r="I106" s="14"/>
      <c r="J106" s="11" t="s">
        <v>4</v>
      </c>
      <c r="K106" s="7">
        <v>2.76E-2</v>
      </c>
      <c r="L106" s="13">
        <v>3.8362500000000001E-2</v>
      </c>
      <c r="N106">
        <v>3.9066666666666663</v>
      </c>
      <c r="O106">
        <f t="shared" si="8"/>
        <v>9.1666666666666643</v>
      </c>
      <c r="P106">
        <f t="shared" si="8"/>
        <v>8.8399999999999963</v>
      </c>
      <c r="Q106">
        <f t="shared" si="10"/>
        <v>1.1049999999999995</v>
      </c>
      <c r="S106" s="14"/>
      <c r="T106" s="11" t="s">
        <v>4</v>
      </c>
      <c r="U106">
        <v>3.9066666666666663</v>
      </c>
      <c r="V106">
        <f t="shared" si="11"/>
        <v>0.48833333333333329</v>
      </c>
    </row>
    <row r="107" spans="2:22" ht="30" x14ac:dyDescent="0.25">
      <c r="B107" s="14">
        <v>2004</v>
      </c>
      <c r="C107" s="11" t="s">
        <v>1</v>
      </c>
      <c r="D107" s="7">
        <v>2.5600000000000001E-2</v>
      </c>
      <c r="E107" s="13">
        <f t="shared" si="7"/>
        <v>9.3799999999999994E-2</v>
      </c>
      <c r="F107" s="13">
        <f t="shared" si="6"/>
        <v>0.33119999999999999</v>
      </c>
      <c r="G107" s="13">
        <f t="shared" si="12"/>
        <v>4.1399999999999999E-2</v>
      </c>
      <c r="I107" s="14">
        <v>2004</v>
      </c>
      <c r="J107" s="11" t="s">
        <v>1</v>
      </c>
      <c r="K107" s="7">
        <v>2.5600000000000001E-2</v>
      </c>
      <c r="L107" s="13">
        <v>4.1399999999999999E-2</v>
      </c>
      <c r="N107">
        <v>0.74333333333333318</v>
      </c>
      <c r="O107">
        <f t="shared" si="8"/>
        <v>11.029999999999998</v>
      </c>
      <c r="P107">
        <f t="shared" si="8"/>
        <v>28.916666666666661</v>
      </c>
      <c r="Q107">
        <f t="shared" si="10"/>
        <v>3.6145833333333326</v>
      </c>
      <c r="S107" s="14">
        <v>2004</v>
      </c>
      <c r="T107" s="11" t="s">
        <v>1</v>
      </c>
      <c r="U107">
        <v>0.74333333333333318</v>
      </c>
      <c r="V107">
        <f t="shared" si="11"/>
        <v>9.2916666666666647E-2</v>
      </c>
    </row>
    <row r="108" spans="2:22" ht="30" x14ac:dyDescent="0.25">
      <c r="B108" s="14"/>
      <c r="C108" s="11" t="s">
        <v>2</v>
      </c>
      <c r="D108" s="7">
        <v>3.1300000000000001E-2</v>
      </c>
      <c r="E108" s="13">
        <f t="shared" si="7"/>
        <v>0.10419999999999999</v>
      </c>
      <c r="F108" s="13">
        <f t="shared" si="6"/>
        <v>0.36109999999999998</v>
      </c>
      <c r="G108" s="13">
        <f t="shared" si="12"/>
        <v>4.5137499999999997E-2</v>
      </c>
      <c r="I108" s="14"/>
      <c r="J108" s="11" t="s">
        <v>2</v>
      </c>
      <c r="K108" s="7">
        <v>3.1300000000000001E-2</v>
      </c>
      <c r="L108" s="13">
        <v>4.5137499999999997E-2</v>
      </c>
      <c r="N108">
        <v>0.39999999999999997</v>
      </c>
      <c r="O108">
        <f t="shared" si="8"/>
        <v>6.1999999999999993</v>
      </c>
      <c r="P108">
        <f t="shared" si="8"/>
        <v>34.336666666666659</v>
      </c>
      <c r="Q108">
        <f t="shared" si="10"/>
        <v>4.2920833333333324</v>
      </c>
      <c r="S108" s="14"/>
      <c r="T108" s="11" t="s">
        <v>2</v>
      </c>
      <c r="U108">
        <v>0.39999999999999997</v>
      </c>
      <c r="V108">
        <f t="shared" si="11"/>
        <v>4.9999999999999996E-2</v>
      </c>
    </row>
    <row r="109" spans="2:22" ht="30" x14ac:dyDescent="0.25">
      <c r="B109" s="14"/>
      <c r="C109" s="11" t="s">
        <v>3</v>
      </c>
      <c r="D109" s="7">
        <v>3.4200000000000001E-2</v>
      </c>
      <c r="E109" s="13">
        <f t="shared" si="7"/>
        <v>0.1187</v>
      </c>
      <c r="F109" s="13">
        <f t="shared" si="6"/>
        <v>0.40369999999999995</v>
      </c>
      <c r="G109" s="13">
        <f t="shared" si="12"/>
        <v>5.0462499999999993E-2</v>
      </c>
      <c r="I109" s="14"/>
      <c r="J109" s="11" t="s">
        <v>3</v>
      </c>
      <c r="K109" s="7">
        <v>3.4200000000000001E-2</v>
      </c>
      <c r="L109" s="13">
        <v>5.0462499999999993E-2</v>
      </c>
      <c r="N109">
        <v>-0.79333333333333311</v>
      </c>
      <c r="O109">
        <f t="shared" si="8"/>
        <v>4.2566666666666668</v>
      </c>
      <c r="P109">
        <f t="shared" si="8"/>
        <v>30.653333333333329</v>
      </c>
      <c r="Q109">
        <f t="shared" si="10"/>
        <v>3.8316666666666661</v>
      </c>
      <c r="S109" s="14"/>
      <c r="T109" s="11" t="s">
        <v>3</v>
      </c>
      <c r="U109">
        <v>-0.79333333333333311</v>
      </c>
      <c r="V109">
        <f t="shared" si="11"/>
        <v>-9.9166666666666639E-2</v>
      </c>
    </row>
    <row r="110" spans="2:22" ht="30" x14ac:dyDescent="0.25">
      <c r="B110" s="14"/>
      <c r="C110" s="11" t="s">
        <v>4</v>
      </c>
      <c r="D110" s="7">
        <v>4.6600000000000003E-2</v>
      </c>
      <c r="E110" s="13">
        <f t="shared" si="7"/>
        <v>0.13770000000000002</v>
      </c>
      <c r="F110" s="13">
        <f t="shared" si="6"/>
        <v>0.45440000000000003</v>
      </c>
      <c r="G110" s="13">
        <f t="shared" si="12"/>
        <v>5.6800000000000003E-2</v>
      </c>
      <c r="I110" s="14"/>
      <c r="J110" s="11" t="s">
        <v>4</v>
      </c>
      <c r="K110" s="7">
        <v>4.6600000000000003E-2</v>
      </c>
      <c r="L110" s="13">
        <v>5.6800000000000003E-2</v>
      </c>
      <c r="N110">
        <v>3.1333333333333333</v>
      </c>
      <c r="O110">
        <f t="shared" si="8"/>
        <v>3.4833333333333334</v>
      </c>
      <c r="P110">
        <f t="shared" si="8"/>
        <v>24.97</v>
      </c>
      <c r="Q110">
        <f t="shared" si="10"/>
        <v>3.1212499999999999</v>
      </c>
      <c r="S110" s="14"/>
      <c r="T110" s="11" t="s">
        <v>4</v>
      </c>
      <c r="U110">
        <v>3.1333333333333333</v>
      </c>
      <c r="V110">
        <f t="shared" si="11"/>
        <v>0.39166666666666666</v>
      </c>
    </row>
    <row r="111" spans="2:22" ht="30" x14ac:dyDescent="0.25">
      <c r="B111" s="14">
        <v>2005</v>
      </c>
      <c r="C111" s="11" t="s">
        <v>1</v>
      </c>
      <c r="D111" s="7">
        <v>3.5099999999999999E-2</v>
      </c>
      <c r="E111" s="13">
        <f t="shared" si="7"/>
        <v>0.1472</v>
      </c>
      <c r="F111" s="13">
        <f t="shared" si="6"/>
        <v>0.50780000000000003</v>
      </c>
      <c r="G111" s="13">
        <f t="shared" si="12"/>
        <v>6.3475000000000004E-2</v>
      </c>
      <c r="I111" s="14">
        <v>2005</v>
      </c>
      <c r="J111" s="11" t="s">
        <v>1</v>
      </c>
      <c r="K111" s="7">
        <v>3.5099999999999999E-2</v>
      </c>
      <c r="L111" s="13">
        <v>6.3475000000000004E-2</v>
      </c>
      <c r="N111">
        <v>-0.94666666666666666</v>
      </c>
      <c r="O111">
        <f t="shared" si="8"/>
        <v>1.7933333333333334</v>
      </c>
      <c r="P111">
        <f t="shared" si="8"/>
        <v>15.733333333333334</v>
      </c>
      <c r="Q111">
        <f t="shared" si="10"/>
        <v>1.9666666666666668</v>
      </c>
      <c r="S111" s="14">
        <v>2005</v>
      </c>
      <c r="T111" s="11" t="s">
        <v>1</v>
      </c>
      <c r="U111">
        <v>-0.94666666666666666</v>
      </c>
      <c r="V111">
        <f t="shared" si="11"/>
        <v>-0.11833333333333333</v>
      </c>
    </row>
    <row r="112" spans="2:22" ht="30" x14ac:dyDescent="0.25">
      <c r="B112" s="14"/>
      <c r="C112" s="11" t="s">
        <v>2</v>
      </c>
      <c r="D112" s="7">
        <v>5.3400000000000003E-2</v>
      </c>
      <c r="E112" s="13">
        <f t="shared" si="7"/>
        <v>0.16930000000000001</v>
      </c>
      <c r="F112" s="13">
        <f t="shared" si="6"/>
        <v>0.57289999999999996</v>
      </c>
      <c r="G112" s="13">
        <f t="shared" si="12"/>
        <v>7.1612499999999996E-2</v>
      </c>
      <c r="I112" s="14"/>
      <c r="J112" s="11" t="s">
        <v>2</v>
      </c>
      <c r="K112" s="7">
        <v>5.3400000000000003E-2</v>
      </c>
      <c r="L112" s="13">
        <v>7.1612499999999996E-2</v>
      </c>
      <c r="N112">
        <v>0.53666666666666663</v>
      </c>
      <c r="O112">
        <f t="shared" si="8"/>
        <v>1.9300000000000002</v>
      </c>
      <c r="P112">
        <f t="shared" si="8"/>
        <v>11.463333333333333</v>
      </c>
      <c r="Q112">
        <f t="shared" si="10"/>
        <v>1.4329166666666666</v>
      </c>
      <c r="S112" s="14"/>
      <c r="T112" s="11" t="s">
        <v>2</v>
      </c>
      <c r="U112">
        <v>0.53666666666666663</v>
      </c>
      <c r="V112">
        <f t="shared" si="11"/>
        <v>6.7083333333333328E-2</v>
      </c>
    </row>
    <row r="113" spans="2:22" ht="30" x14ac:dyDescent="0.25">
      <c r="B113" s="14"/>
      <c r="C113" s="11" t="s">
        <v>3</v>
      </c>
      <c r="D113" s="7">
        <v>4.4400000000000002E-2</v>
      </c>
      <c r="E113" s="13">
        <f t="shared" si="7"/>
        <v>0.17949999999999999</v>
      </c>
      <c r="F113" s="13">
        <f t="shared" si="6"/>
        <v>0.63370000000000004</v>
      </c>
      <c r="G113" s="13">
        <f t="shared" si="12"/>
        <v>7.9212500000000005E-2</v>
      </c>
      <c r="I113" s="14"/>
      <c r="J113" s="11" t="s">
        <v>3</v>
      </c>
      <c r="K113" s="7">
        <v>4.4400000000000002E-2</v>
      </c>
      <c r="L113" s="13">
        <v>7.9212500000000005E-2</v>
      </c>
      <c r="N113">
        <v>1.0633333333333335</v>
      </c>
      <c r="O113">
        <f t="shared" si="8"/>
        <v>3.7866666666666666</v>
      </c>
      <c r="P113">
        <f t="shared" si="8"/>
        <v>10.993333333333334</v>
      </c>
      <c r="Q113">
        <f t="shared" si="10"/>
        <v>1.3741666666666668</v>
      </c>
      <c r="S113" s="14"/>
      <c r="T113" s="11" t="s">
        <v>3</v>
      </c>
      <c r="U113">
        <v>1.0633333333333335</v>
      </c>
      <c r="V113">
        <f t="shared" si="11"/>
        <v>0.13291666666666668</v>
      </c>
    </row>
    <row r="114" spans="2:22" ht="30" x14ac:dyDescent="0.25">
      <c r="B114" s="14"/>
      <c r="C114" s="11" t="s">
        <v>4</v>
      </c>
      <c r="D114" s="7">
        <v>5.4300000000000001E-2</v>
      </c>
      <c r="E114" s="13">
        <f t="shared" si="7"/>
        <v>0.18719999999999998</v>
      </c>
      <c r="F114" s="13">
        <f t="shared" si="6"/>
        <v>0.68320000000000003</v>
      </c>
      <c r="G114" s="13">
        <f t="shared" si="12"/>
        <v>8.5400000000000004E-2</v>
      </c>
      <c r="I114" s="14"/>
      <c r="J114" s="11" t="s">
        <v>4</v>
      </c>
      <c r="K114" s="7">
        <v>5.4300000000000001E-2</v>
      </c>
      <c r="L114" s="13">
        <v>8.5400000000000004E-2</v>
      </c>
      <c r="N114">
        <v>0.4466666666666666</v>
      </c>
      <c r="O114">
        <f t="shared" si="8"/>
        <v>1.1000000000000001</v>
      </c>
      <c r="P114">
        <f t="shared" si="8"/>
        <v>8.61</v>
      </c>
      <c r="Q114">
        <f t="shared" si="10"/>
        <v>1.0762499999999999</v>
      </c>
      <c r="S114" s="14"/>
      <c r="T114" s="11" t="s">
        <v>4</v>
      </c>
      <c r="U114">
        <v>0.4466666666666666</v>
      </c>
      <c r="V114">
        <f t="shared" si="11"/>
        <v>5.5833333333333325E-2</v>
      </c>
    </row>
    <row r="115" spans="2:22" ht="30" x14ac:dyDescent="0.25">
      <c r="B115" s="14">
        <v>2006</v>
      </c>
      <c r="C115" s="11" t="s">
        <v>1</v>
      </c>
      <c r="D115" s="7">
        <v>3.6200000000000003E-2</v>
      </c>
      <c r="E115" s="13">
        <f t="shared" si="7"/>
        <v>0.18830000000000002</v>
      </c>
      <c r="F115" s="13">
        <f t="shared" si="6"/>
        <v>0.72430000000000005</v>
      </c>
      <c r="G115" s="13">
        <f t="shared" si="12"/>
        <v>9.0537500000000007E-2</v>
      </c>
      <c r="I115" s="14">
        <v>2006</v>
      </c>
      <c r="J115" s="11" t="s">
        <v>1</v>
      </c>
      <c r="K115" s="7">
        <v>3.6200000000000003E-2</v>
      </c>
      <c r="L115" s="13">
        <v>9.0537500000000007E-2</v>
      </c>
      <c r="N115">
        <v>1.4000000000000001</v>
      </c>
      <c r="O115">
        <f t="shared" si="8"/>
        <v>3.4466666666666672</v>
      </c>
      <c r="P115">
        <f t="shared" si="8"/>
        <v>10.263333333333334</v>
      </c>
      <c r="Q115">
        <f t="shared" si="10"/>
        <v>1.2829166666666667</v>
      </c>
      <c r="S115" s="14">
        <v>2006</v>
      </c>
      <c r="T115" s="11" t="s">
        <v>1</v>
      </c>
      <c r="U115">
        <v>1.4000000000000001</v>
      </c>
      <c r="V115">
        <f t="shared" si="11"/>
        <v>0.17500000000000002</v>
      </c>
    </row>
    <row r="116" spans="2:22" ht="30" x14ac:dyDescent="0.25">
      <c r="B116" s="14"/>
      <c r="C116" s="11" t="s">
        <v>2</v>
      </c>
      <c r="D116" s="7">
        <v>4.0099999999999997E-2</v>
      </c>
      <c r="E116" s="13">
        <f t="shared" si="7"/>
        <v>0.17500000000000002</v>
      </c>
      <c r="F116" s="13">
        <f t="shared" si="6"/>
        <v>0.73</v>
      </c>
      <c r="G116" s="13">
        <f t="shared" si="12"/>
        <v>9.1249999999999998E-2</v>
      </c>
      <c r="I116" s="14"/>
      <c r="J116" s="11" t="s">
        <v>2</v>
      </c>
      <c r="K116" s="7">
        <v>4.0099999999999997E-2</v>
      </c>
      <c r="L116" s="13">
        <v>9.1249999999999998E-2</v>
      </c>
      <c r="N116">
        <v>-1.0633333333333332</v>
      </c>
      <c r="O116">
        <f t="shared" si="8"/>
        <v>1.8466666666666669</v>
      </c>
      <c r="P116">
        <f t="shared" si="8"/>
        <v>10.180000000000001</v>
      </c>
      <c r="Q116">
        <f t="shared" si="10"/>
        <v>1.2725000000000002</v>
      </c>
      <c r="S116" s="14"/>
      <c r="T116" s="11" t="s">
        <v>2</v>
      </c>
      <c r="U116">
        <v>-1.0633333333333332</v>
      </c>
      <c r="V116">
        <f t="shared" si="11"/>
        <v>-0.13291666666666666</v>
      </c>
    </row>
    <row r="117" spans="2:22" ht="30" x14ac:dyDescent="0.25">
      <c r="B117" s="14"/>
      <c r="C117" s="11" t="s">
        <v>3</v>
      </c>
      <c r="D117" s="7">
        <v>3.5099999999999999E-2</v>
      </c>
      <c r="E117" s="13">
        <f t="shared" si="7"/>
        <v>0.16569999999999999</v>
      </c>
      <c r="F117" s="13">
        <f t="shared" si="6"/>
        <v>0.71619999999999995</v>
      </c>
      <c r="G117" s="13">
        <f t="shared" si="12"/>
        <v>8.9524999999999993E-2</v>
      </c>
      <c r="I117" s="14"/>
      <c r="J117" s="11" t="s">
        <v>3</v>
      </c>
      <c r="K117" s="7">
        <v>3.5099999999999999E-2</v>
      </c>
      <c r="L117" s="13">
        <v>8.9524999999999993E-2</v>
      </c>
      <c r="N117">
        <v>1.03</v>
      </c>
      <c r="O117">
        <f t="shared" si="8"/>
        <v>1.8133333333333335</v>
      </c>
      <c r="P117">
        <f t="shared" si="8"/>
        <v>8.206666666666667</v>
      </c>
      <c r="Q117">
        <f t="shared" si="10"/>
        <v>1.0258333333333334</v>
      </c>
      <c r="S117" s="14"/>
      <c r="T117" s="11" t="s">
        <v>3</v>
      </c>
      <c r="U117">
        <v>1.03</v>
      </c>
      <c r="V117">
        <f t="shared" si="11"/>
        <v>0.12875</v>
      </c>
    </row>
    <row r="118" spans="2:22" ht="30" x14ac:dyDescent="0.25">
      <c r="B118" s="14"/>
      <c r="C118" s="11" t="s">
        <v>4</v>
      </c>
      <c r="D118" s="7">
        <v>4.5100000000000001E-2</v>
      </c>
      <c r="E118" s="13">
        <f t="shared" si="7"/>
        <v>0.1565</v>
      </c>
      <c r="F118" s="13">
        <f t="shared" si="6"/>
        <v>0.6855</v>
      </c>
      <c r="G118" s="13">
        <f t="shared" si="12"/>
        <v>8.56875E-2</v>
      </c>
      <c r="I118" s="14"/>
      <c r="J118" s="11" t="s">
        <v>4</v>
      </c>
      <c r="K118" s="7">
        <v>4.5100000000000001E-2</v>
      </c>
      <c r="L118" s="13">
        <v>8.56875E-2</v>
      </c>
      <c r="N118">
        <v>1.9366666666666665</v>
      </c>
      <c r="O118">
        <f t="shared" si="8"/>
        <v>3.3033333333333337</v>
      </c>
      <c r="P118">
        <f t="shared" si="8"/>
        <v>10.41</v>
      </c>
      <c r="Q118">
        <f t="shared" si="10"/>
        <v>1.30125</v>
      </c>
      <c r="S118" s="14"/>
      <c r="T118" s="11" t="s">
        <v>4</v>
      </c>
      <c r="U118">
        <v>1.9366666666666665</v>
      </c>
      <c r="V118">
        <f t="shared" si="11"/>
        <v>0.24208333333333332</v>
      </c>
    </row>
    <row r="119" spans="2:22" ht="30" x14ac:dyDescent="0.25">
      <c r="B119" s="14">
        <v>2007</v>
      </c>
      <c r="C119" s="11" t="s">
        <v>1</v>
      </c>
      <c r="D119" s="7">
        <v>3.6200000000000003E-2</v>
      </c>
      <c r="E119" s="13">
        <f t="shared" si="7"/>
        <v>0.1565</v>
      </c>
      <c r="F119" s="13">
        <f t="shared" si="6"/>
        <v>0.65369999999999995</v>
      </c>
      <c r="G119" s="13">
        <f t="shared" si="12"/>
        <v>8.1712499999999993E-2</v>
      </c>
      <c r="I119" s="14">
        <v>2007</v>
      </c>
      <c r="J119" s="11" t="s">
        <v>1</v>
      </c>
      <c r="K119" s="7">
        <v>3.6200000000000003E-2</v>
      </c>
      <c r="L119" s="13">
        <v>8.1712499999999993E-2</v>
      </c>
      <c r="N119">
        <v>0.04</v>
      </c>
      <c r="O119">
        <f t="shared" si="8"/>
        <v>1.9433333333333334</v>
      </c>
      <c r="P119">
        <f t="shared" si="8"/>
        <v>8.9066666666666663</v>
      </c>
      <c r="Q119">
        <f t="shared" si="10"/>
        <v>1.1133333333333333</v>
      </c>
      <c r="S119" s="14">
        <v>2007</v>
      </c>
      <c r="T119" s="11" t="s">
        <v>1</v>
      </c>
      <c r="U119">
        <v>0.04</v>
      </c>
      <c r="V119">
        <f t="shared" si="11"/>
        <v>5.0000000000000001E-3</v>
      </c>
    </row>
    <row r="120" spans="2:22" ht="30" x14ac:dyDescent="0.25">
      <c r="B120" s="14"/>
      <c r="C120" s="11" t="s">
        <v>2</v>
      </c>
      <c r="D120" s="7">
        <v>4.5900000000000003E-2</v>
      </c>
      <c r="E120" s="13">
        <f t="shared" si="7"/>
        <v>0.1623</v>
      </c>
      <c r="F120" s="13">
        <f t="shared" si="6"/>
        <v>0.64100000000000001</v>
      </c>
      <c r="G120" s="13">
        <f t="shared" si="12"/>
        <v>8.0125000000000002E-2</v>
      </c>
      <c r="I120" s="14"/>
      <c r="J120" s="11" t="s">
        <v>2</v>
      </c>
      <c r="K120" s="7">
        <v>4.5900000000000003E-2</v>
      </c>
      <c r="L120" s="13">
        <v>8.0125000000000002E-2</v>
      </c>
      <c r="N120">
        <v>1.59</v>
      </c>
      <c r="O120">
        <f t="shared" si="8"/>
        <v>4.5966666666666667</v>
      </c>
      <c r="P120">
        <f t="shared" si="8"/>
        <v>11.656666666666666</v>
      </c>
      <c r="Q120">
        <f t="shared" si="10"/>
        <v>1.4570833333333333</v>
      </c>
      <c r="S120" s="14"/>
      <c r="T120" s="11" t="s">
        <v>2</v>
      </c>
      <c r="U120">
        <v>1.59</v>
      </c>
      <c r="V120">
        <f t="shared" si="11"/>
        <v>0.19875000000000001</v>
      </c>
    </row>
    <row r="121" spans="2:22" ht="30" x14ac:dyDescent="0.25">
      <c r="B121" s="14"/>
      <c r="C121" s="11" t="s">
        <v>3</v>
      </c>
      <c r="D121" s="7">
        <v>3.56E-2</v>
      </c>
      <c r="E121" s="13">
        <f t="shared" si="7"/>
        <v>0.1628</v>
      </c>
      <c r="F121" s="13">
        <f t="shared" si="6"/>
        <v>0.6381</v>
      </c>
      <c r="G121" s="13">
        <f t="shared" si="12"/>
        <v>7.97625E-2</v>
      </c>
      <c r="I121" s="14"/>
      <c r="J121" s="11" t="s">
        <v>3</v>
      </c>
      <c r="K121" s="7">
        <v>3.56E-2</v>
      </c>
      <c r="L121" s="13">
        <v>7.97625E-2</v>
      </c>
      <c r="N121">
        <v>0.13666666666666671</v>
      </c>
      <c r="O121">
        <f t="shared" si="8"/>
        <v>3.7033333333333331</v>
      </c>
      <c r="P121">
        <f t="shared" si="8"/>
        <v>13.546666666666667</v>
      </c>
      <c r="Q121">
        <f t="shared" si="10"/>
        <v>1.6933333333333334</v>
      </c>
      <c r="S121" s="14"/>
      <c r="T121" s="11" t="s">
        <v>3</v>
      </c>
      <c r="U121">
        <v>0.13666666666666671</v>
      </c>
      <c r="V121">
        <f t="shared" si="11"/>
        <v>1.7083333333333339E-2</v>
      </c>
    </row>
    <row r="122" spans="2:22" ht="30" x14ac:dyDescent="0.25">
      <c r="B122" s="14"/>
      <c r="C122" s="11" t="s">
        <v>4</v>
      </c>
      <c r="D122" s="7">
        <v>3.2099999999999997E-2</v>
      </c>
      <c r="E122" s="13">
        <f t="shared" si="7"/>
        <v>0.14979999999999999</v>
      </c>
      <c r="F122" s="13">
        <f t="shared" si="6"/>
        <v>0.63139999999999996</v>
      </c>
      <c r="G122" s="13">
        <f t="shared" si="12"/>
        <v>7.8924999999999995E-2</v>
      </c>
      <c r="I122" s="14"/>
      <c r="J122" s="11" t="s">
        <v>4</v>
      </c>
      <c r="K122" s="7">
        <v>3.2099999999999997E-2</v>
      </c>
      <c r="L122" s="13">
        <v>7.8924999999999995E-2</v>
      </c>
      <c r="N122">
        <v>-1.3</v>
      </c>
      <c r="O122">
        <f t="shared" si="8"/>
        <v>0.46666666666666679</v>
      </c>
      <c r="P122">
        <f t="shared" si="8"/>
        <v>10.709999999999999</v>
      </c>
      <c r="Q122">
        <f t="shared" si="10"/>
        <v>1.3387499999999999</v>
      </c>
      <c r="S122" s="14"/>
      <c r="T122" s="11" t="s">
        <v>4</v>
      </c>
      <c r="U122">
        <v>-1.3</v>
      </c>
      <c r="V122">
        <f t="shared" si="11"/>
        <v>-0.16250000000000001</v>
      </c>
    </row>
    <row r="123" spans="2:22" ht="30" x14ac:dyDescent="0.25">
      <c r="B123" s="14">
        <v>2008</v>
      </c>
      <c r="C123" s="11" t="s">
        <v>1</v>
      </c>
      <c r="D123" s="7">
        <v>1.6E-2</v>
      </c>
      <c r="E123" s="13">
        <f t="shared" si="7"/>
        <v>0.12959999999999999</v>
      </c>
      <c r="F123" s="13">
        <f t="shared" si="6"/>
        <v>0.60450000000000004</v>
      </c>
      <c r="G123" s="13">
        <f t="shared" si="12"/>
        <v>7.5562500000000005E-2</v>
      </c>
      <c r="I123" s="14">
        <v>2008</v>
      </c>
      <c r="J123" s="11" t="s">
        <v>1</v>
      </c>
      <c r="K123" s="7">
        <v>1.6E-2</v>
      </c>
      <c r="L123" s="13">
        <v>7.5562500000000005E-2</v>
      </c>
      <c r="N123">
        <v>-3.4599999999999995</v>
      </c>
      <c r="O123">
        <f t="shared" si="8"/>
        <v>-3.0333333333333328</v>
      </c>
      <c r="P123">
        <f t="shared" si="8"/>
        <v>5.7333333333333343</v>
      </c>
      <c r="Q123">
        <f t="shared" si="10"/>
        <v>0.71666666666666679</v>
      </c>
      <c r="S123" s="14">
        <v>2008</v>
      </c>
      <c r="T123" s="11" t="s">
        <v>1</v>
      </c>
      <c r="U123">
        <v>-3.4599999999999995</v>
      </c>
      <c r="V123">
        <f t="shared" si="11"/>
        <v>-0.43249999999999994</v>
      </c>
    </row>
    <row r="124" spans="2:22" ht="30" x14ac:dyDescent="0.25">
      <c r="B124" s="14"/>
      <c r="C124" s="11" t="s">
        <v>2</v>
      </c>
      <c r="D124" s="7">
        <v>5.5999999999999999E-3</v>
      </c>
      <c r="E124" s="13">
        <f t="shared" si="7"/>
        <v>8.929999999999999E-2</v>
      </c>
      <c r="F124" s="13">
        <f t="shared" si="6"/>
        <v>0.53149999999999997</v>
      </c>
      <c r="G124" s="13">
        <f t="shared" si="12"/>
        <v>6.6437499999999997E-2</v>
      </c>
      <c r="I124" s="14"/>
      <c r="J124" s="11" t="s">
        <v>2</v>
      </c>
      <c r="K124" s="7">
        <v>5.5999999999999999E-3</v>
      </c>
      <c r="L124" s="13">
        <v>6.6437499999999997E-2</v>
      </c>
      <c r="N124">
        <v>-0.65999999999999981</v>
      </c>
      <c r="O124">
        <f t="shared" si="8"/>
        <v>-5.2833333333333332</v>
      </c>
      <c r="P124">
        <f t="shared" si="8"/>
        <v>-4.1466666666666665</v>
      </c>
      <c r="Q124">
        <f t="shared" si="10"/>
        <v>-0.51833333333333331</v>
      </c>
      <c r="S124" s="14"/>
      <c r="T124" s="11" t="s">
        <v>2</v>
      </c>
      <c r="U124">
        <v>-0.65999999999999981</v>
      </c>
      <c r="V124">
        <f t="shared" si="11"/>
        <v>-8.2499999999999976E-2</v>
      </c>
    </row>
    <row r="125" spans="2:22" ht="30" x14ac:dyDescent="0.25">
      <c r="B125" s="14"/>
      <c r="C125" s="11" t="s">
        <v>3</v>
      </c>
      <c r="D125" s="7">
        <v>-1.6999999999999999E-3</v>
      </c>
      <c r="E125" s="13">
        <f t="shared" si="7"/>
        <v>5.1999999999999998E-2</v>
      </c>
      <c r="F125" s="13">
        <f t="shared" si="6"/>
        <v>0.42069999999999996</v>
      </c>
      <c r="G125" s="13">
        <f t="shared" si="12"/>
        <v>5.2587499999999995E-2</v>
      </c>
      <c r="I125" s="14"/>
      <c r="J125" s="11" t="s">
        <v>3</v>
      </c>
      <c r="K125" s="7">
        <v>-1.6999999999999999E-3</v>
      </c>
      <c r="L125" s="13">
        <v>5.2587499999999995E-2</v>
      </c>
      <c r="N125">
        <v>-2.8266666666666667</v>
      </c>
      <c r="O125">
        <f t="shared" si="8"/>
        <v>-8.2466666666666661</v>
      </c>
      <c r="P125">
        <f t="shared" si="8"/>
        <v>-16.096666666666664</v>
      </c>
      <c r="Q125">
        <f t="shared" si="10"/>
        <v>-2.012083333333333</v>
      </c>
      <c r="S125" s="14"/>
      <c r="T125" s="11" t="s">
        <v>3</v>
      </c>
      <c r="U125">
        <v>-2.8266666666666667</v>
      </c>
      <c r="V125">
        <f t="shared" si="11"/>
        <v>-0.35333333333333333</v>
      </c>
    </row>
    <row r="126" spans="2:22" ht="30" x14ac:dyDescent="0.25">
      <c r="B126" s="14"/>
      <c r="C126" s="11" t="s">
        <v>4</v>
      </c>
      <c r="D126" s="7">
        <v>-8.2900000000000001E-2</v>
      </c>
      <c r="E126" s="13">
        <f t="shared" si="7"/>
        <v>-6.3E-2</v>
      </c>
      <c r="F126" s="13">
        <f t="shared" si="6"/>
        <v>0.20789999999999997</v>
      </c>
      <c r="G126" s="13">
        <f t="shared" si="12"/>
        <v>2.5987499999999997E-2</v>
      </c>
      <c r="I126" s="14"/>
      <c r="J126" s="11" t="s">
        <v>4</v>
      </c>
      <c r="K126" s="7">
        <v>-8.2900000000000001E-2</v>
      </c>
      <c r="L126" s="13">
        <v>2.5987499999999997E-2</v>
      </c>
      <c r="N126">
        <v>-7.7833333333333341</v>
      </c>
      <c r="O126">
        <f t="shared" si="8"/>
        <v>-14.73</v>
      </c>
      <c r="P126">
        <f t="shared" si="8"/>
        <v>-31.293333333333333</v>
      </c>
      <c r="Q126">
        <f t="shared" si="10"/>
        <v>-3.9116666666666666</v>
      </c>
      <c r="S126" s="14"/>
      <c r="T126" s="11" t="s">
        <v>4</v>
      </c>
      <c r="U126">
        <v>-7.7833333333333341</v>
      </c>
      <c r="V126">
        <f t="shared" si="11"/>
        <v>-0.97291666666666676</v>
      </c>
    </row>
    <row r="127" spans="2:22" ht="30" x14ac:dyDescent="0.25">
      <c r="B127" s="14">
        <v>2009</v>
      </c>
      <c r="C127" s="11" t="s">
        <v>1</v>
      </c>
      <c r="D127" s="7">
        <v>-7.3300000000000004E-2</v>
      </c>
      <c r="E127" s="13">
        <f t="shared" si="7"/>
        <v>-0.15229999999999999</v>
      </c>
      <c r="F127" s="13">
        <f t="shared" si="6"/>
        <v>-7.400000000000001E-2</v>
      </c>
      <c r="G127" s="13">
        <f t="shared" si="12"/>
        <v>-9.2500000000000013E-3</v>
      </c>
      <c r="I127" s="14">
        <v>2009</v>
      </c>
      <c r="J127" s="11" t="s">
        <v>1</v>
      </c>
      <c r="K127" s="7">
        <v>-7.3300000000000004E-2</v>
      </c>
      <c r="L127" s="13">
        <v>-9.2500000000000013E-3</v>
      </c>
      <c r="N127">
        <v>-3.09</v>
      </c>
      <c r="O127">
        <f t="shared" si="8"/>
        <v>-14.36</v>
      </c>
      <c r="P127">
        <f t="shared" si="8"/>
        <v>-42.62</v>
      </c>
      <c r="Q127">
        <f t="shared" si="10"/>
        <v>-5.3274999999999997</v>
      </c>
      <c r="S127" s="14">
        <v>2009</v>
      </c>
      <c r="T127" s="11" t="s">
        <v>1</v>
      </c>
      <c r="U127">
        <v>-3.09</v>
      </c>
      <c r="V127">
        <f t="shared" si="11"/>
        <v>-0.38624999999999998</v>
      </c>
    </row>
    <row r="128" spans="2:22" ht="30" x14ac:dyDescent="0.25">
      <c r="B128" s="14"/>
      <c r="C128" s="11" t="s">
        <v>2</v>
      </c>
      <c r="D128" s="7">
        <v>-5.1999999999999998E-2</v>
      </c>
      <c r="E128" s="13">
        <f t="shared" si="7"/>
        <v>-0.20989999999999998</v>
      </c>
      <c r="F128" s="13">
        <f t="shared" si="7"/>
        <v>-0.37319999999999998</v>
      </c>
      <c r="G128" s="13">
        <f t="shared" si="12"/>
        <v>-4.6649999999999997E-2</v>
      </c>
      <c r="I128" s="14"/>
      <c r="J128" s="11" t="s">
        <v>2</v>
      </c>
      <c r="K128" s="7">
        <v>-5.1999999999999998E-2</v>
      </c>
      <c r="L128" s="13">
        <v>-4.6649999999999997E-2</v>
      </c>
      <c r="N128">
        <v>5.2766666666666664</v>
      </c>
      <c r="O128">
        <f t="shared" si="8"/>
        <v>-8.4233333333333356</v>
      </c>
      <c r="P128">
        <f t="shared" si="8"/>
        <v>-45.760000000000005</v>
      </c>
      <c r="Q128">
        <f t="shared" si="10"/>
        <v>-5.7200000000000006</v>
      </c>
      <c r="S128" s="14"/>
      <c r="T128" s="11" t="s">
        <v>2</v>
      </c>
      <c r="U128">
        <v>5.2766666666666664</v>
      </c>
      <c r="V128">
        <f t="shared" si="11"/>
        <v>0.6595833333333333</v>
      </c>
    </row>
    <row r="129" spans="2:22" ht="30" x14ac:dyDescent="0.25">
      <c r="B129" s="14"/>
      <c r="C129" s="11" t="s">
        <v>3</v>
      </c>
      <c r="D129" s="7">
        <v>-3.32E-2</v>
      </c>
      <c r="E129" s="13">
        <f t="shared" si="7"/>
        <v>-0.2414</v>
      </c>
      <c r="F129" s="13">
        <f t="shared" si="7"/>
        <v>-0.66659999999999997</v>
      </c>
      <c r="G129" s="13">
        <f t="shared" si="12"/>
        <v>-8.3324999999999996E-2</v>
      </c>
      <c r="I129" s="14"/>
      <c r="J129" s="11" t="s">
        <v>3</v>
      </c>
      <c r="K129" s="7">
        <v>-3.32E-2</v>
      </c>
      <c r="L129" s="13">
        <v>-8.3324999999999996E-2</v>
      </c>
      <c r="N129">
        <v>5.0433333333333339</v>
      </c>
      <c r="O129">
        <f t="shared" si="8"/>
        <v>-0.55333333333333456</v>
      </c>
      <c r="P129">
        <f t="shared" si="8"/>
        <v>-38.06666666666667</v>
      </c>
      <c r="Q129">
        <f t="shared" si="10"/>
        <v>-4.7583333333333337</v>
      </c>
      <c r="S129" s="14"/>
      <c r="T129" s="11" t="s">
        <v>3</v>
      </c>
      <c r="U129">
        <v>5.0433333333333339</v>
      </c>
      <c r="V129">
        <f t="shared" si="11"/>
        <v>0.63041666666666674</v>
      </c>
    </row>
    <row r="130" spans="2:22" ht="30" x14ac:dyDescent="0.25">
      <c r="B130" s="14"/>
      <c r="C130" s="11" t="s">
        <v>4</v>
      </c>
      <c r="D130" s="7">
        <v>-2.1100000000000001E-2</v>
      </c>
      <c r="E130" s="13">
        <f t="shared" si="7"/>
        <v>-0.17960000000000001</v>
      </c>
      <c r="F130" s="13">
        <f t="shared" si="7"/>
        <v>-0.7831999999999999</v>
      </c>
      <c r="G130" s="13">
        <f t="shared" si="12"/>
        <v>-9.7899999999999987E-2</v>
      </c>
      <c r="I130" s="14"/>
      <c r="J130" s="11" t="s">
        <v>4</v>
      </c>
      <c r="K130" s="7">
        <v>-2.1100000000000001E-2</v>
      </c>
      <c r="L130" s="13">
        <v>-9.7899999999999987E-2</v>
      </c>
      <c r="N130">
        <v>1.9066666666666665</v>
      </c>
      <c r="O130">
        <f t="shared" si="8"/>
        <v>9.1366666666666667</v>
      </c>
      <c r="P130">
        <f t="shared" si="8"/>
        <v>-14.200000000000003</v>
      </c>
      <c r="Q130">
        <f t="shared" si="10"/>
        <v>-1.7750000000000004</v>
      </c>
      <c r="S130" s="14"/>
      <c r="T130" s="11" t="s">
        <v>4</v>
      </c>
      <c r="U130">
        <v>1.9066666666666665</v>
      </c>
      <c r="V130">
        <f t="shared" si="11"/>
        <v>0.23833333333333331</v>
      </c>
    </row>
    <row r="131" spans="2:22" ht="30" x14ac:dyDescent="0.25">
      <c r="B131" s="14">
        <v>2010</v>
      </c>
      <c r="C131" s="11" t="s">
        <v>1</v>
      </c>
      <c r="D131" s="7">
        <v>7.6E-3</v>
      </c>
      <c r="E131" s="13">
        <f t="shared" si="7"/>
        <v>-9.870000000000001E-2</v>
      </c>
      <c r="F131" s="13">
        <f t="shared" si="7"/>
        <v>-0.72960000000000003</v>
      </c>
      <c r="G131" s="13">
        <f t="shared" si="12"/>
        <v>-9.1200000000000003E-2</v>
      </c>
      <c r="I131" s="14">
        <v>2010</v>
      </c>
      <c r="J131" s="11" t="s">
        <v>1</v>
      </c>
      <c r="K131" s="7">
        <v>7.6E-3</v>
      </c>
      <c r="L131" s="13">
        <v>-9.1200000000000003E-2</v>
      </c>
      <c r="N131">
        <v>2.1166666666666667</v>
      </c>
      <c r="O131">
        <f t="shared" si="8"/>
        <v>14.343333333333334</v>
      </c>
      <c r="P131">
        <f t="shared" si="8"/>
        <v>14.50333333333333</v>
      </c>
      <c r="Q131">
        <f t="shared" si="10"/>
        <v>1.8129166666666663</v>
      </c>
      <c r="S131" s="14">
        <v>2010</v>
      </c>
      <c r="T131" s="11" t="s">
        <v>1</v>
      </c>
      <c r="U131">
        <v>2.1166666666666667</v>
      </c>
      <c r="V131">
        <f t="shared" si="11"/>
        <v>0.26458333333333334</v>
      </c>
    </row>
    <row r="132" spans="2:22" ht="30" x14ac:dyDescent="0.25">
      <c r="B132" s="14"/>
      <c r="C132" s="11" t="s">
        <v>2</v>
      </c>
      <c r="D132" s="7">
        <v>3.3099999999999997E-2</v>
      </c>
      <c r="E132" s="13">
        <f t="shared" si="7"/>
        <v>-1.3600000000000001E-2</v>
      </c>
      <c r="F132" s="13">
        <f t="shared" si="7"/>
        <v>-0.53330000000000011</v>
      </c>
      <c r="G132" s="13">
        <f t="shared" si="12"/>
        <v>-6.6662500000000013E-2</v>
      </c>
      <c r="I132" s="14"/>
      <c r="J132" s="11" t="s">
        <v>2</v>
      </c>
      <c r="K132" s="7">
        <v>3.3099999999999997E-2</v>
      </c>
      <c r="L132" s="13">
        <v>-6.6662500000000013E-2</v>
      </c>
      <c r="N132">
        <v>-3.8166666666666664</v>
      </c>
      <c r="O132">
        <f t="shared" si="8"/>
        <v>5.25</v>
      </c>
      <c r="P132">
        <f t="shared" si="8"/>
        <v>28.176666666666666</v>
      </c>
      <c r="Q132">
        <f t="shared" si="10"/>
        <v>3.5220833333333332</v>
      </c>
      <c r="S132" s="14"/>
      <c r="T132" s="11" t="s">
        <v>2</v>
      </c>
      <c r="U132">
        <v>-3.8166666666666664</v>
      </c>
      <c r="V132">
        <f t="shared" si="11"/>
        <v>-0.4770833333333333</v>
      </c>
    </row>
    <row r="133" spans="2:22" ht="30" x14ac:dyDescent="0.25">
      <c r="B133" s="14"/>
      <c r="C133" s="11" t="s">
        <v>3</v>
      </c>
      <c r="D133" s="7">
        <v>3.8600000000000002E-2</v>
      </c>
      <c r="E133" s="13">
        <f t="shared" si="7"/>
        <v>5.8200000000000002E-2</v>
      </c>
      <c r="F133" s="13">
        <f t="shared" si="7"/>
        <v>-0.23369999999999999</v>
      </c>
      <c r="G133" s="13">
        <f t="shared" si="12"/>
        <v>-2.9212499999999999E-2</v>
      </c>
      <c r="I133" s="14"/>
      <c r="J133" s="11" t="s">
        <v>3</v>
      </c>
      <c r="K133" s="7">
        <v>3.8600000000000002E-2</v>
      </c>
      <c r="L133" s="13">
        <v>-2.9212499999999999E-2</v>
      </c>
      <c r="N133">
        <v>3.9</v>
      </c>
      <c r="O133">
        <f t="shared" si="8"/>
        <v>4.1066666666666674</v>
      </c>
      <c r="P133">
        <f t="shared" si="8"/>
        <v>32.836666666666666</v>
      </c>
      <c r="Q133">
        <f t="shared" si="10"/>
        <v>4.1045833333333333</v>
      </c>
      <c r="S133" s="14"/>
      <c r="T133" s="11" t="s">
        <v>3</v>
      </c>
      <c r="U133">
        <v>3.9</v>
      </c>
      <c r="V133">
        <f t="shared" si="11"/>
        <v>0.48749999999999999</v>
      </c>
    </row>
    <row r="134" spans="2:22" ht="30" x14ac:dyDescent="0.25">
      <c r="B134" s="14"/>
      <c r="C134" s="11" t="s">
        <v>4</v>
      </c>
      <c r="D134" s="7">
        <v>4.6199999999999998E-2</v>
      </c>
      <c r="E134" s="13">
        <f t="shared" si="7"/>
        <v>0.1255</v>
      </c>
      <c r="F134" s="13">
        <f t="shared" si="7"/>
        <v>7.1399999999999991E-2</v>
      </c>
      <c r="G134" s="13">
        <f t="shared" si="12"/>
        <v>8.9249999999999989E-3</v>
      </c>
      <c r="I134" s="14"/>
      <c r="J134" s="11" t="s">
        <v>4</v>
      </c>
      <c r="K134" s="7">
        <v>4.6199999999999998E-2</v>
      </c>
      <c r="L134" s="13">
        <v>8.9249999999999989E-3</v>
      </c>
      <c r="N134">
        <v>3.7666666666666671</v>
      </c>
      <c r="O134">
        <f t="shared" si="8"/>
        <v>5.9666666666666668</v>
      </c>
      <c r="P134">
        <f t="shared" si="8"/>
        <v>29.666666666666671</v>
      </c>
      <c r="Q134">
        <f t="shared" si="10"/>
        <v>3.7083333333333339</v>
      </c>
      <c r="S134" s="14"/>
      <c r="T134" s="11" t="s">
        <v>4</v>
      </c>
      <c r="U134">
        <v>3.7666666666666671</v>
      </c>
      <c r="V134">
        <f t="shared" si="11"/>
        <v>0.47083333333333338</v>
      </c>
    </row>
    <row r="135" spans="2:22" ht="30" x14ac:dyDescent="0.25">
      <c r="B135" s="14">
        <v>2011</v>
      </c>
      <c r="C135" s="11" t="s">
        <v>1</v>
      </c>
      <c r="D135" s="7">
        <v>3.3599999999999998E-2</v>
      </c>
      <c r="E135" s="13">
        <f t="shared" ref="E135:F151" si="13">D132+D133+D134+D135</f>
        <v>0.1515</v>
      </c>
      <c r="F135" s="13">
        <f t="shared" si="13"/>
        <v>0.3216</v>
      </c>
      <c r="G135" s="13">
        <f t="shared" si="12"/>
        <v>4.02E-2</v>
      </c>
      <c r="I135" s="14">
        <v>2011</v>
      </c>
      <c r="J135" s="11" t="s">
        <v>1</v>
      </c>
      <c r="K135" s="7">
        <v>3.3599999999999998E-2</v>
      </c>
      <c r="L135" s="13">
        <v>4.02E-2</v>
      </c>
      <c r="N135">
        <v>1.9766666666666668</v>
      </c>
      <c r="O135">
        <f t="shared" ref="O135:P151" si="14">N132+N133+N134+N135</f>
        <v>5.8266666666666671</v>
      </c>
      <c r="P135">
        <f t="shared" si="14"/>
        <v>21.150000000000002</v>
      </c>
      <c r="Q135">
        <f t="shared" si="10"/>
        <v>2.6437500000000003</v>
      </c>
      <c r="S135" s="14">
        <v>2011</v>
      </c>
      <c r="T135" s="11" t="s">
        <v>1</v>
      </c>
      <c r="U135">
        <v>1.9766666666666668</v>
      </c>
      <c r="V135">
        <f t="shared" si="11"/>
        <v>0.24708333333333335</v>
      </c>
    </row>
    <row r="136" spans="2:22" ht="30" x14ac:dyDescent="0.25">
      <c r="B136" s="14"/>
      <c r="C136" s="11" t="s">
        <v>2</v>
      </c>
      <c r="D136" s="7">
        <v>3.9399999999999998E-2</v>
      </c>
      <c r="E136" s="13">
        <f t="shared" si="13"/>
        <v>0.1578</v>
      </c>
      <c r="F136" s="13">
        <f t="shared" si="13"/>
        <v>0.49299999999999999</v>
      </c>
      <c r="G136" s="13">
        <f t="shared" si="12"/>
        <v>6.1624999999999999E-2</v>
      </c>
      <c r="I136" s="14"/>
      <c r="J136" s="11" t="s">
        <v>2</v>
      </c>
      <c r="K136" s="7">
        <v>3.9399999999999998E-2</v>
      </c>
      <c r="L136" s="13">
        <v>6.1624999999999999E-2</v>
      </c>
      <c r="N136">
        <v>-4.0000000000000036E-2</v>
      </c>
      <c r="O136">
        <f t="shared" si="14"/>
        <v>9.6033333333333353</v>
      </c>
      <c r="P136">
        <f t="shared" si="14"/>
        <v>25.503333333333337</v>
      </c>
      <c r="Q136">
        <f t="shared" si="10"/>
        <v>3.1879166666666672</v>
      </c>
      <c r="S136" s="14"/>
      <c r="T136" s="11" t="s">
        <v>2</v>
      </c>
      <c r="U136">
        <v>-4.0000000000000036E-2</v>
      </c>
      <c r="V136">
        <f t="shared" si="11"/>
        <v>-5.0000000000000044E-3</v>
      </c>
    </row>
    <row r="137" spans="2:22" ht="30" x14ac:dyDescent="0.25">
      <c r="B137" s="14"/>
      <c r="C137" s="11" t="s">
        <v>3</v>
      </c>
      <c r="D137" s="7">
        <v>3.3000000000000002E-2</v>
      </c>
      <c r="E137" s="13">
        <f t="shared" si="13"/>
        <v>0.1522</v>
      </c>
      <c r="F137" s="13">
        <f t="shared" si="13"/>
        <v>0.58699999999999997</v>
      </c>
      <c r="G137" s="13">
        <f t="shared" ref="G137:G152" si="15">F137/8</f>
        <v>7.3374999999999996E-2</v>
      </c>
      <c r="I137" s="14"/>
      <c r="J137" s="11" t="s">
        <v>3</v>
      </c>
      <c r="K137" s="7">
        <v>3.3000000000000002E-2</v>
      </c>
      <c r="L137" s="13">
        <v>7.3374999999999996E-2</v>
      </c>
      <c r="N137">
        <v>-5.3133333333333335</v>
      </c>
      <c r="O137">
        <f t="shared" si="14"/>
        <v>0.39000000000000057</v>
      </c>
      <c r="P137">
        <f t="shared" si="14"/>
        <v>21.786666666666669</v>
      </c>
      <c r="Q137">
        <f t="shared" si="10"/>
        <v>2.7233333333333336</v>
      </c>
      <c r="S137" s="14"/>
      <c r="T137" s="11" t="s">
        <v>3</v>
      </c>
      <c r="U137">
        <v>-5.3133333333333335</v>
      </c>
      <c r="V137">
        <f t="shared" si="11"/>
        <v>-0.66416666666666668</v>
      </c>
    </row>
    <row r="138" spans="2:22" ht="30" x14ac:dyDescent="0.25">
      <c r="B138" s="14"/>
      <c r="C138" s="11" t="s">
        <v>4</v>
      </c>
      <c r="D138" s="7">
        <v>2.9600000000000001E-2</v>
      </c>
      <c r="E138" s="13">
        <f t="shared" si="13"/>
        <v>0.1356</v>
      </c>
      <c r="F138" s="13">
        <f t="shared" si="13"/>
        <v>0.59709999999999996</v>
      </c>
      <c r="G138" s="13">
        <f t="shared" si="15"/>
        <v>7.4637499999999996E-2</v>
      </c>
      <c r="I138" s="14"/>
      <c r="J138" s="11" t="s">
        <v>4</v>
      </c>
      <c r="K138" s="7">
        <v>2.9600000000000001E-2</v>
      </c>
      <c r="L138" s="13">
        <v>7.4637499999999996E-2</v>
      </c>
      <c r="N138">
        <v>3.936666666666667</v>
      </c>
      <c r="O138">
        <f t="shared" si="14"/>
        <v>0.56000000000000005</v>
      </c>
      <c r="P138">
        <f t="shared" si="14"/>
        <v>16.380000000000003</v>
      </c>
      <c r="Q138">
        <f t="shared" ref="Q138:Q152" si="16">P138/8</f>
        <v>2.0475000000000003</v>
      </c>
      <c r="S138" s="14"/>
      <c r="T138" s="11" t="s">
        <v>4</v>
      </c>
      <c r="U138">
        <v>3.936666666666667</v>
      </c>
      <c r="V138">
        <f t="shared" ref="V138:V152" si="17">U138/8</f>
        <v>0.49208333333333337</v>
      </c>
    </row>
    <row r="139" spans="2:22" ht="30" x14ac:dyDescent="0.25">
      <c r="B139" s="14">
        <v>2012</v>
      </c>
      <c r="C139" s="11" t="s">
        <v>1</v>
      </c>
      <c r="D139" s="7">
        <v>2.5899999999999999E-2</v>
      </c>
      <c r="E139" s="13">
        <f t="shared" si="13"/>
        <v>0.12789999999999999</v>
      </c>
      <c r="F139" s="13">
        <f t="shared" si="13"/>
        <v>0.57350000000000001</v>
      </c>
      <c r="G139" s="13">
        <f t="shared" si="15"/>
        <v>7.1687500000000001E-2</v>
      </c>
      <c r="I139" s="14">
        <v>2012</v>
      </c>
      <c r="J139" s="11" t="s">
        <v>1</v>
      </c>
      <c r="K139" s="7">
        <v>2.5899999999999999E-2</v>
      </c>
      <c r="L139" s="13">
        <v>7.1687500000000001E-2</v>
      </c>
      <c r="N139">
        <v>4.1933333333333325</v>
      </c>
      <c r="O139">
        <f t="shared" si="14"/>
        <v>2.776666666666666</v>
      </c>
      <c r="P139">
        <f t="shared" si="14"/>
        <v>13.330000000000002</v>
      </c>
      <c r="Q139">
        <f t="shared" si="16"/>
        <v>1.6662500000000002</v>
      </c>
      <c r="S139" s="14">
        <v>2012</v>
      </c>
      <c r="T139" s="11" t="s">
        <v>1</v>
      </c>
      <c r="U139">
        <v>4.1933333333333325</v>
      </c>
      <c r="V139">
        <f t="shared" si="17"/>
        <v>0.52416666666666656</v>
      </c>
    </row>
    <row r="140" spans="2:22" ht="30" x14ac:dyDescent="0.25">
      <c r="B140" s="14"/>
      <c r="C140" s="11" t="s">
        <v>2</v>
      </c>
      <c r="D140" s="7">
        <v>2.6800000000000001E-2</v>
      </c>
      <c r="E140" s="13">
        <f t="shared" si="13"/>
        <v>0.1153</v>
      </c>
      <c r="F140" s="13">
        <f t="shared" si="13"/>
        <v>0.53099999999999992</v>
      </c>
      <c r="G140" s="13">
        <f t="shared" si="15"/>
        <v>6.637499999999999E-2</v>
      </c>
      <c r="I140" s="14"/>
      <c r="J140" s="11" t="s">
        <v>2</v>
      </c>
      <c r="K140" s="7">
        <v>2.6800000000000001E-2</v>
      </c>
      <c r="L140" s="13">
        <v>6.637499999999999E-2</v>
      </c>
      <c r="N140">
        <v>-1.05</v>
      </c>
      <c r="O140">
        <f t="shared" si="14"/>
        <v>1.7666666666666659</v>
      </c>
      <c r="P140">
        <f t="shared" si="14"/>
        <v>5.4933333333333323</v>
      </c>
      <c r="Q140">
        <f t="shared" si="16"/>
        <v>0.68666666666666654</v>
      </c>
      <c r="S140" s="14"/>
      <c r="T140" s="11" t="s">
        <v>2</v>
      </c>
      <c r="U140">
        <v>-1.05</v>
      </c>
      <c r="V140">
        <f t="shared" si="17"/>
        <v>-0.13125000000000001</v>
      </c>
    </row>
    <row r="141" spans="2:22" ht="30" x14ac:dyDescent="0.25">
      <c r="B141" s="14"/>
      <c r="C141" s="11" t="s">
        <v>3</v>
      </c>
      <c r="D141" s="7">
        <v>2.3400000000000001E-2</v>
      </c>
      <c r="E141" s="13">
        <f t="shared" si="13"/>
        <v>0.1057</v>
      </c>
      <c r="F141" s="13">
        <f t="shared" si="13"/>
        <v>0.48449999999999999</v>
      </c>
      <c r="G141" s="13">
        <f t="shared" si="15"/>
        <v>6.0562499999999998E-2</v>
      </c>
      <c r="I141" s="14"/>
      <c r="J141" s="11" t="s">
        <v>3</v>
      </c>
      <c r="K141" s="7">
        <v>2.3400000000000001E-2</v>
      </c>
      <c r="L141" s="13">
        <v>6.0562499999999998E-2</v>
      </c>
      <c r="N141">
        <v>2.0233333333333334</v>
      </c>
      <c r="O141">
        <f t="shared" si="14"/>
        <v>9.1033333333333317</v>
      </c>
      <c r="P141">
        <f t="shared" si="14"/>
        <v>14.206666666666663</v>
      </c>
      <c r="Q141">
        <f t="shared" si="16"/>
        <v>1.7758333333333329</v>
      </c>
      <c r="S141" s="14"/>
      <c r="T141" s="11" t="s">
        <v>3</v>
      </c>
      <c r="U141">
        <v>2.0233333333333334</v>
      </c>
      <c r="V141">
        <f t="shared" si="17"/>
        <v>0.25291666666666668</v>
      </c>
    </row>
    <row r="142" spans="2:22" ht="30" x14ac:dyDescent="0.25">
      <c r="B142" s="14"/>
      <c r="C142" s="11" t="s">
        <v>4</v>
      </c>
      <c r="D142" s="7">
        <v>2.5399999999999999E-2</v>
      </c>
      <c r="E142" s="13">
        <f t="shared" si="13"/>
        <v>0.10150000000000001</v>
      </c>
      <c r="F142" s="13">
        <f t="shared" si="13"/>
        <v>0.45040000000000002</v>
      </c>
      <c r="G142" s="13">
        <f t="shared" si="15"/>
        <v>5.6300000000000003E-2</v>
      </c>
      <c r="I142" s="14"/>
      <c r="J142" s="11" t="s">
        <v>4</v>
      </c>
      <c r="K142" s="7">
        <v>2.5399999999999999E-2</v>
      </c>
      <c r="L142" s="13">
        <v>5.6300000000000003E-2</v>
      </c>
      <c r="N142">
        <v>6.6666666666666652E-2</v>
      </c>
      <c r="O142">
        <f t="shared" si="14"/>
        <v>5.2333333333333325</v>
      </c>
      <c r="P142">
        <f t="shared" si="14"/>
        <v>18.879999999999995</v>
      </c>
      <c r="Q142">
        <f t="shared" si="16"/>
        <v>2.3599999999999994</v>
      </c>
      <c r="S142" s="14"/>
      <c r="T142" s="11" t="s">
        <v>4</v>
      </c>
      <c r="U142">
        <v>6.6666666666666652E-2</v>
      </c>
      <c r="V142">
        <f t="shared" si="17"/>
        <v>8.3333333333333315E-3</v>
      </c>
    </row>
    <row r="143" spans="2:22" ht="30" x14ac:dyDescent="0.25">
      <c r="B143" s="14">
        <v>2013</v>
      </c>
      <c r="C143" s="11" t="s">
        <v>1</v>
      </c>
      <c r="D143" s="7">
        <v>2.5700000000000001E-2</v>
      </c>
      <c r="E143" s="13">
        <f t="shared" si="13"/>
        <v>0.1013</v>
      </c>
      <c r="F143" s="13">
        <f t="shared" si="13"/>
        <v>0.42380000000000001</v>
      </c>
      <c r="G143" s="13">
        <f t="shared" si="15"/>
        <v>5.2975000000000001E-2</v>
      </c>
      <c r="I143" s="14">
        <v>2013</v>
      </c>
      <c r="J143" s="11" t="s">
        <v>1</v>
      </c>
      <c r="K143" s="7">
        <v>2.5700000000000001E-2</v>
      </c>
      <c r="L143" s="13">
        <v>5.2975000000000001E-2</v>
      </c>
      <c r="N143">
        <v>3.6300000000000003</v>
      </c>
      <c r="O143">
        <f t="shared" si="14"/>
        <v>4.67</v>
      </c>
      <c r="P143">
        <f t="shared" si="14"/>
        <v>20.773333333333333</v>
      </c>
      <c r="Q143">
        <f t="shared" si="16"/>
        <v>2.5966666666666667</v>
      </c>
      <c r="S143" s="14">
        <v>2013</v>
      </c>
      <c r="T143" s="11" t="s">
        <v>1</v>
      </c>
      <c r="U143">
        <v>3.6300000000000003</v>
      </c>
      <c r="V143">
        <f t="shared" si="17"/>
        <v>0.45375000000000004</v>
      </c>
    </row>
    <row r="144" spans="2:22" ht="30" x14ac:dyDescent="0.25">
      <c r="B144" s="14"/>
      <c r="C144" s="11" t="s">
        <v>2</v>
      </c>
      <c r="D144" s="7">
        <v>2.87E-2</v>
      </c>
      <c r="E144" s="13">
        <f t="shared" si="13"/>
        <v>0.1032</v>
      </c>
      <c r="F144" s="13">
        <f t="shared" si="13"/>
        <v>0.41170000000000001</v>
      </c>
      <c r="G144" s="13">
        <f t="shared" si="15"/>
        <v>5.1462500000000001E-2</v>
      </c>
      <c r="I144" s="14"/>
      <c r="J144" s="11" t="s">
        <v>2</v>
      </c>
      <c r="K144" s="7">
        <v>2.87E-2</v>
      </c>
      <c r="L144" s="13">
        <v>5.1462500000000001E-2</v>
      </c>
      <c r="N144">
        <v>1.053333333333333</v>
      </c>
      <c r="O144">
        <f t="shared" si="14"/>
        <v>6.7733333333333334</v>
      </c>
      <c r="P144">
        <f t="shared" si="14"/>
        <v>25.779999999999998</v>
      </c>
      <c r="Q144">
        <f t="shared" si="16"/>
        <v>3.2224999999999997</v>
      </c>
      <c r="S144" s="14"/>
      <c r="T144" s="11" t="s">
        <v>2</v>
      </c>
      <c r="U144">
        <v>1.053333333333333</v>
      </c>
      <c r="V144">
        <f t="shared" si="17"/>
        <v>0.13166666666666663</v>
      </c>
    </row>
    <row r="145" spans="2:22" ht="30" x14ac:dyDescent="0.25">
      <c r="B145" s="14"/>
      <c r="C145" s="11" t="s">
        <v>3</v>
      </c>
      <c r="D145" s="7">
        <v>2.5899999999999999E-2</v>
      </c>
      <c r="E145" s="13">
        <f t="shared" si="13"/>
        <v>0.10569999999999999</v>
      </c>
      <c r="F145" s="13">
        <f t="shared" si="13"/>
        <v>0.41169999999999995</v>
      </c>
      <c r="G145" s="13">
        <f t="shared" si="15"/>
        <v>5.1462499999999994E-2</v>
      </c>
      <c r="I145" s="14"/>
      <c r="J145" s="11" t="s">
        <v>3</v>
      </c>
      <c r="K145" s="7">
        <v>2.5899999999999999E-2</v>
      </c>
      <c r="L145" s="13">
        <v>5.1462499999999994E-2</v>
      </c>
      <c r="N145">
        <v>2.2366666666666668</v>
      </c>
      <c r="O145">
        <f t="shared" si="14"/>
        <v>6.9866666666666664</v>
      </c>
      <c r="P145">
        <f t="shared" si="14"/>
        <v>23.663333333333334</v>
      </c>
      <c r="Q145">
        <f t="shared" si="16"/>
        <v>2.9579166666666667</v>
      </c>
      <c r="S145" s="14"/>
      <c r="T145" s="11" t="s">
        <v>3</v>
      </c>
      <c r="U145">
        <v>2.2366666666666668</v>
      </c>
      <c r="V145">
        <f t="shared" si="17"/>
        <v>0.27958333333333335</v>
      </c>
    </row>
    <row r="146" spans="2:22" ht="30" x14ac:dyDescent="0.25">
      <c r="B146" s="14"/>
      <c r="C146" s="11" t="s">
        <v>4</v>
      </c>
      <c r="D146" s="7">
        <v>2.53E-2</v>
      </c>
      <c r="E146" s="13">
        <f t="shared" si="13"/>
        <v>0.10560000000000001</v>
      </c>
      <c r="F146" s="13">
        <f t="shared" si="13"/>
        <v>0.41580000000000006</v>
      </c>
      <c r="G146" s="13">
        <f t="shared" si="15"/>
        <v>5.1975000000000007E-2</v>
      </c>
      <c r="I146" s="14"/>
      <c r="J146" s="11" t="s">
        <v>4</v>
      </c>
      <c r="K146" s="7">
        <v>2.53E-2</v>
      </c>
      <c r="L146" s="13">
        <v>5.1975000000000007E-2</v>
      </c>
      <c r="N146">
        <v>3.3699999999999997</v>
      </c>
      <c r="O146">
        <f t="shared" si="14"/>
        <v>10.29</v>
      </c>
      <c r="P146">
        <f t="shared" si="14"/>
        <v>28.72</v>
      </c>
      <c r="Q146">
        <f t="shared" si="16"/>
        <v>3.59</v>
      </c>
      <c r="S146" s="14"/>
      <c r="T146" s="11" t="s">
        <v>4</v>
      </c>
      <c r="U146">
        <v>3.3699999999999997</v>
      </c>
      <c r="V146">
        <f t="shared" si="17"/>
        <v>0.42124999999999996</v>
      </c>
    </row>
    <row r="147" spans="2:22" ht="30" x14ac:dyDescent="0.25">
      <c r="B147" s="14">
        <v>2014</v>
      </c>
      <c r="C147" s="11" t="s">
        <v>1</v>
      </c>
      <c r="D147" s="7">
        <v>2.7400000000000001E-2</v>
      </c>
      <c r="E147" s="13">
        <f t="shared" si="13"/>
        <v>0.10730000000000001</v>
      </c>
      <c r="F147" s="13">
        <f t="shared" si="13"/>
        <v>0.42180000000000001</v>
      </c>
      <c r="G147" s="13">
        <f t="shared" si="15"/>
        <v>5.2725000000000001E-2</v>
      </c>
      <c r="I147" s="14">
        <v>2014</v>
      </c>
      <c r="J147" s="11" t="s">
        <v>1</v>
      </c>
      <c r="K147" s="7">
        <v>2.7400000000000001E-2</v>
      </c>
      <c r="L147" s="13">
        <v>5.2725000000000001E-2</v>
      </c>
      <c r="N147">
        <v>0.58666666666666678</v>
      </c>
      <c r="O147">
        <f t="shared" si="14"/>
        <v>7.246666666666667</v>
      </c>
      <c r="P147">
        <f t="shared" si="14"/>
        <v>31.296666666666663</v>
      </c>
      <c r="Q147">
        <f t="shared" si="16"/>
        <v>3.9120833333333329</v>
      </c>
      <c r="S147" s="14">
        <v>2014</v>
      </c>
      <c r="T147" s="11" t="s">
        <v>1</v>
      </c>
      <c r="U147">
        <v>0.58666666666666678</v>
      </c>
      <c r="V147">
        <f t="shared" si="17"/>
        <v>7.3333333333333348E-2</v>
      </c>
    </row>
    <row r="148" spans="2:22" ht="30" x14ac:dyDescent="0.25">
      <c r="B148" s="14"/>
      <c r="C148" s="11" t="s">
        <v>2</v>
      </c>
      <c r="D148" s="7">
        <v>2.9100000000000001E-2</v>
      </c>
      <c r="E148" s="13">
        <f t="shared" si="13"/>
        <v>0.1077</v>
      </c>
      <c r="F148" s="13">
        <f t="shared" si="13"/>
        <v>0.42630000000000001</v>
      </c>
      <c r="G148" s="13">
        <f t="shared" si="15"/>
        <v>5.3287500000000002E-2</v>
      </c>
      <c r="I148" s="14"/>
      <c r="J148" s="11" t="s">
        <v>2</v>
      </c>
      <c r="K148" s="7">
        <v>2.9100000000000001E-2</v>
      </c>
      <c r="L148" s="13">
        <v>5.3287500000000002E-2</v>
      </c>
      <c r="N148">
        <v>1.4933333333333334</v>
      </c>
      <c r="O148">
        <f t="shared" si="14"/>
        <v>7.6866666666666665</v>
      </c>
      <c r="P148">
        <f t="shared" si="14"/>
        <v>32.209999999999994</v>
      </c>
      <c r="Q148">
        <f t="shared" si="16"/>
        <v>4.0262499999999992</v>
      </c>
      <c r="S148" s="14"/>
      <c r="T148" s="11" t="s">
        <v>2</v>
      </c>
      <c r="U148">
        <v>1.4933333333333334</v>
      </c>
      <c r="V148">
        <f t="shared" si="17"/>
        <v>0.18666666666666668</v>
      </c>
    </row>
    <row r="149" spans="2:22" ht="30" x14ac:dyDescent="0.25">
      <c r="B149" s="14"/>
      <c r="C149" s="11" t="s">
        <v>3</v>
      </c>
      <c r="D149" s="7">
        <v>2.63E-2</v>
      </c>
      <c r="E149" s="13">
        <f t="shared" si="13"/>
        <v>0.1081</v>
      </c>
      <c r="F149" s="13">
        <f t="shared" si="13"/>
        <v>0.42870000000000008</v>
      </c>
      <c r="G149" s="13">
        <f t="shared" si="15"/>
        <v>5.358750000000001E-2</v>
      </c>
      <c r="I149" s="14"/>
      <c r="J149" s="11" t="s">
        <v>3</v>
      </c>
      <c r="K149" s="7">
        <v>2.63E-2</v>
      </c>
      <c r="L149" s="13">
        <v>5.358750000000001E-2</v>
      </c>
      <c r="N149">
        <v>7.3333333333333472E-2</v>
      </c>
      <c r="O149">
        <f t="shared" si="14"/>
        <v>5.5233333333333334</v>
      </c>
      <c r="P149">
        <f t="shared" si="14"/>
        <v>30.746666666666666</v>
      </c>
      <c r="Q149">
        <f t="shared" si="16"/>
        <v>3.8433333333333333</v>
      </c>
      <c r="S149" s="14"/>
      <c r="T149" s="11" t="s">
        <v>3</v>
      </c>
      <c r="U149">
        <v>7.3333333333333472E-2</v>
      </c>
      <c r="V149">
        <f t="shared" si="17"/>
        <v>9.1666666666666841E-3</v>
      </c>
    </row>
    <row r="150" spans="2:22" ht="30" x14ac:dyDescent="0.25">
      <c r="B150" s="14"/>
      <c r="C150" s="11" t="s">
        <v>4</v>
      </c>
      <c r="D150" s="7">
        <v>3.04E-2</v>
      </c>
      <c r="E150" s="13">
        <f t="shared" si="13"/>
        <v>0.1132</v>
      </c>
      <c r="F150" s="13">
        <f t="shared" si="13"/>
        <v>0.43630000000000002</v>
      </c>
      <c r="G150" s="13">
        <f t="shared" si="15"/>
        <v>5.4537500000000003E-2</v>
      </c>
      <c r="I150" s="14"/>
      <c r="J150" s="11" t="s">
        <v>4</v>
      </c>
      <c r="K150" s="7">
        <v>3.04E-2</v>
      </c>
      <c r="L150" s="13">
        <v>5.4537500000000003E-2</v>
      </c>
      <c r="N150">
        <v>1.6700000000000002</v>
      </c>
      <c r="O150">
        <f t="shared" si="14"/>
        <v>3.8233333333333333</v>
      </c>
      <c r="P150">
        <f t="shared" si="14"/>
        <v>24.28</v>
      </c>
      <c r="Q150">
        <f t="shared" si="16"/>
        <v>3.0350000000000001</v>
      </c>
      <c r="S150" s="14"/>
      <c r="T150" s="11" t="s">
        <v>4</v>
      </c>
      <c r="U150">
        <v>1.6700000000000002</v>
      </c>
      <c r="V150">
        <f t="shared" si="17"/>
        <v>0.20875000000000002</v>
      </c>
    </row>
    <row r="151" spans="2:22" ht="30" x14ac:dyDescent="0.25">
      <c r="B151" s="14">
        <v>2015</v>
      </c>
      <c r="C151" s="11" t="s">
        <v>1</v>
      </c>
      <c r="D151" s="7">
        <v>3.5700000000000003E-2</v>
      </c>
      <c r="E151" s="13">
        <f t="shared" si="13"/>
        <v>0.1215</v>
      </c>
      <c r="F151" s="13">
        <f t="shared" si="13"/>
        <v>0.45049999999999996</v>
      </c>
      <c r="G151" s="13">
        <f t="shared" si="15"/>
        <v>5.6312499999999995E-2</v>
      </c>
      <c r="I151" s="14">
        <v>2015</v>
      </c>
      <c r="J151" s="11" t="s">
        <v>1</v>
      </c>
      <c r="K151" s="7">
        <v>3.5700000000000003E-2</v>
      </c>
      <c r="L151" s="13">
        <v>5.6312499999999995E-2</v>
      </c>
      <c r="N151">
        <v>0.6333333333333333</v>
      </c>
      <c r="O151">
        <f t="shared" si="14"/>
        <v>3.8700000000000006</v>
      </c>
      <c r="P151">
        <f t="shared" si="14"/>
        <v>20.903333333333336</v>
      </c>
      <c r="Q151">
        <f t="shared" si="16"/>
        <v>2.612916666666667</v>
      </c>
      <c r="S151" s="14">
        <v>2015</v>
      </c>
      <c r="T151" s="11" t="s">
        <v>1</v>
      </c>
      <c r="U151">
        <v>0.6333333333333333</v>
      </c>
      <c r="V151">
        <f t="shared" si="17"/>
        <v>7.9166666666666663E-2</v>
      </c>
    </row>
    <row r="152" spans="2:22" ht="30" x14ac:dyDescent="0.25">
      <c r="B152" s="14"/>
      <c r="C152" s="11" t="s">
        <v>2</v>
      </c>
      <c r="D152" s="7">
        <v>3.1399999999999997E-2</v>
      </c>
      <c r="E152" s="13">
        <f>D149+D150+D151+D152</f>
        <v>0.12380000000000001</v>
      </c>
      <c r="F152" s="13">
        <f t="shared" ref="F152" si="18">E149+E150+E151+E152</f>
        <v>0.46660000000000001</v>
      </c>
      <c r="G152" s="13">
        <f t="shared" si="15"/>
        <v>5.8325000000000002E-2</v>
      </c>
      <c r="I152" s="14"/>
      <c r="J152" s="11" t="s">
        <v>2</v>
      </c>
      <c r="K152" s="7">
        <v>3.1399999999999997E-2</v>
      </c>
      <c r="L152" s="13">
        <v>5.8325000000000002E-2</v>
      </c>
      <c r="N152">
        <v>0.14000000000000004</v>
      </c>
      <c r="O152">
        <f>N149+N150+N151+N152</f>
        <v>2.5166666666666671</v>
      </c>
      <c r="P152">
        <f t="shared" ref="P152" si="19">O149+O150+O151+O152</f>
        <v>15.733333333333336</v>
      </c>
      <c r="Q152">
        <f t="shared" si="16"/>
        <v>1.966666666666667</v>
      </c>
      <c r="S152" s="14"/>
      <c r="T152" s="11" t="s">
        <v>2</v>
      </c>
      <c r="U152">
        <v>0.14000000000000004</v>
      </c>
      <c r="V152">
        <f t="shared" si="17"/>
        <v>1.7500000000000005E-2</v>
      </c>
    </row>
    <row r="153" spans="2:22" ht="30" x14ac:dyDescent="0.25">
      <c r="B153" s="14"/>
      <c r="C153" s="11" t="s">
        <v>3</v>
      </c>
      <c r="D153" s="12"/>
      <c r="I153" s="14"/>
      <c r="J153" s="11" t="s">
        <v>3</v>
      </c>
      <c r="K153" s="12"/>
      <c r="S153" s="14"/>
      <c r="T153" s="11" t="s">
        <v>3</v>
      </c>
    </row>
    <row r="154" spans="2:22" ht="30" x14ac:dyDescent="0.25">
      <c r="B154" s="14"/>
      <c r="C154" s="11" t="s">
        <v>4</v>
      </c>
      <c r="D154" s="12"/>
      <c r="I154" s="14"/>
      <c r="J154" s="11" t="s">
        <v>4</v>
      </c>
      <c r="K154" s="12"/>
      <c r="S154" s="14"/>
      <c r="T154" s="11" t="s">
        <v>4</v>
      </c>
    </row>
  </sheetData>
  <mergeCells count="114">
    <mergeCell ref="S147:S150"/>
    <mergeCell ref="S151:S154"/>
    <mergeCell ref="S123:S126"/>
    <mergeCell ref="S127:S130"/>
    <mergeCell ref="S131:S134"/>
    <mergeCell ref="S135:S138"/>
    <mergeCell ref="S139:S142"/>
    <mergeCell ref="S143:S146"/>
    <mergeCell ref="S99:S102"/>
    <mergeCell ref="S103:S106"/>
    <mergeCell ref="S107:S110"/>
    <mergeCell ref="S111:S114"/>
    <mergeCell ref="S115:S118"/>
    <mergeCell ref="S119:S122"/>
    <mergeCell ref="S75:S78"/>
    <mergeCell ref="S79:S82"/>
    <mergeCell ref="S83:S86"/>
    <mergeCell ref="S87:S90"/>
    <mergeCell ref="S91:S94"/>
    <mergeCell ref="S95:S98"/>
    <mergeCell ref="S51:S54"/>
    <mergeCell ref="S55:S58"/>
    <mergeCell ref="S59:S62"/>
    <mergeCell ref="S63:S66"/>
    <mergeCell ref="S67:S70"/>
    <mergeCell ref="S71:S74"/>
    <mergeCell ref="S27:S30"/>
    <mergeCell ref="S31:S34"/>
    <mergeCell ref="S35:S38"/>
    <mergeCell ref="S39:S42"/>
    <mergeCell ref="S43:S46"/>
    <mergeCell ref="S47:S50"/>
    <mergeCell ref="S3:S6"/>
    <mergeCell ref="S7:S10"/>
    <mergeCell ref="S11:S14"/>
    <mergeCell ref="S15:S18"/>
    <mergeCell ref="S19:S22"/>
    <mergeCell ref="S23:S26"/>
    <mergeCell ref="I131:I134"/>
    <mergeCell ref="I135:I138"/>
    <mergeCell ref="I139:I142"/>
    <mergeCell ref="I143:I146"/>
    <mergeCell ref="I147:I150"/>
    <mergeCell ref="I151:I154"/>
    <mergeCell ref="I107:I110"/>
    <mergeCell ref="I111:I114"/>
    <mergeCell ref="I115:I118"/>
    <mergeCell ref="I119:I122"/>
    <mergeCell ref="I123:I126"/>
    <mergeCell ref="I127:I130"/>
    <mergeCell ref="I83:I86"/>
    <mergeCell ref="I87:I90"/>
    <mergeCell ref="I91:I94"/>
    <mergeCell ref="I95:I98"/>
    <mergeCell ref="I99:I102"/>
    <mergeCell ref="I103:I106"/>
    <mergeCell ref="I59:I62"/>
    <mergeCell ref="I63:I66"/>
    <mergeCell ref="I67:I70"/>
    <mergeCell ref="I71:I74"/>
    <mergeCell ref="I75:I78"/>
    <mergeCell ref="I79:I82"/>
    <mergeCell ref="I35:I38"/>
    <mergeCell ref="I39:I42"/>
    <mergeCell ref="I43:I46"/>
    <mergeCell ref="I47:I50"/>
    <mergeCell ref="I51:I54"/>
    <mergeCell ref="I55:I58"/>
    <mergeCell ref="B147:B150"/>
    <mergeCell ref="B151:B154"/>
    <mergeCell ref="I3:I6"/>
    <mergeCell ref="I7:I10"/>
    <mergeCell ref="I11:I14"/>
    <mergeCell ref="I15:I18"/>
    <mergeCell ref="I19:I22"/>
    <mergeCell ref="I23:I26"/>
    <mergeCell ref="I27:I30"/>
    <mergeCell ref="I31:I34"/>
    <mergeCell ref="B123:B126"/>
    <mergeCell ref="B127:B130"/>
    <mergeCell ref="B131:B134"/>
    <mergeCell ref="B135:B138"/>
    <mergeCell ref="B139:B142"/>
    <mergeCell ref="B143:B146"/>
    <mergeCell ref="B99:B102"/>
    <mergeCell ref="B103:B106"/>
    <mergeCell ref="B107:B110"/>
    <mergeCell ref="B111:B114"/>
    <mergeCell ref="B115:B118"/>
    <mergeCell ref="B119:B122"/>
    <mergeCell ref="B75:B78"/>
    <mergeCell ref="B79:B82"/>
    <mergeCell ref="B83:B86"/>
    <mergeCell ref="B87:B90"/>
    <mergeCell ref="B91:B94"/>
    <mergeCell ref="B95:B98"/>
    <mergeCell ref="B63:B66"/>
    <mergeCell ref="B67:B70"/>
    <mergeCell ref="B71:B74"/>
    <mergeCell ref="B27:B30"/>
    <mergeCell ref="B31:B34"/>
    <mergeCell ref="B35:B38"/>
    <mergeCell ref="B39:B42"/>
    <mergeCell ref="B43:B46"/>
    <mergeCell ref="B47:B50"/>
    <mergeCell ref="B3:B6"/>
    <mergeCell ref="B7:B10"/>
    <mergeCell ref="B11:B14"/>
    <mergeCell ref="B15:B18"/>
    <mergeCell ref="B19:B22"/>
    <mergeCell ref="B23:B26"/>
    <mergeCell ref="B51:B54"/>
    <mergeCell ref="B55:B58"/>
    <mergeCell ref="B59:B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Company>NEW CHILTAN TRADERS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KAKAR</dc:creator>
  <cp:lastModifiedBy>Shahid Ali Shah</cp:lastModifiedBy>
  <dcterms:created xsi:type="dcterms:W3CDTF">2015-07-28T05:10:57Z</dcterms:created>
  <dcterms:modified xsi:type="dcterms:W3CDTF">2020-12-21T22:08:52Z</dcterms:modified>
</cp:coreProperties>
</file>