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hidePivotFieldList="1" defaultThemeVersion="166925"/>
  <xr:revisionPtr revIDLastSave="0" documentId="8_{43E12E2B-7498-4076-8F95-BEC84A28ADF2}" xr6:coauthVersionLast="47" xr6:coauthVersionMax="47" xr10:uidLastSave="{00000000-0000-0000-0000-000000000000}"/>
  <bookViews>
    <workbookView xWindow="240" yWindow="105" windowWidth="14805" windowHeight="8010" firstSheet="2" activeTab="2" xr2:uid="{00000000-000D-0000-FFFF-FFFF00000000}"/>
  </bookViews>
  <sheets>
    <sheet name="Movie Database" sheetId="1" r:id="rId1"/>
    <sheet name="Date Functions" sheetId="12" r:id="rId2"/>
    <sheet name="xlookup" sheetId="9" r:id="rId3"/>
    <sheet name="Multiple Xlookup functions" sheetId="10" r:id="rId4"/>
    <sheet name="Text to Column" sheetId="7" r:id="rId5"/>
    <sheet name="Vlookup" sheetId="5" r:id="rId6"/>
    <sheet name="Line &amp; Histogram Charts" sheetId="4" r:id="rId7"/>
    <sheet name="RIGHT TRIM" sheetId="3" r:id="rId8"/>
    <sheet name="Pivot Chart" sheetId="2" r:id="rId9"/>
  </sheets>
  <definedNames>
    <definedName name="_xlchart.v1.0" hidden="1">'Line &amp; Histogram Charts'!$A$2:$A$15</definedName>
    <definedName name="_xlchart.v1.1" hidden="1">'Line &amp; Histogram Charts'!$B$1</definedName>
    <definedName name="_xlchart.v1.2" hidden="1">'Line &amp; Histogram Charts'!$B$2:$B$15</definedName>
  </definedNames>
  <calcPr calcId="191028"/>
  <pivotCaches>
    <pivotCache cacheId="8696"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2" l="1"/>
  <c r="C4" i="12"/>
  <c r="C5" i="12"/>
  <c r="C6" i="12"/>
  <c r="C7" i="12"/>
  <c r="C8" i="12"/>
  <c r="C9" i="12"/>
  <c r="C10" i="12"/>
  <c r="C11" i="12"/>
  <c r="C12" i="12"/>
  <c r="C13" i="12"/>
  <c r="C14" i="12"/>
  <c r="C15" i="12"/>
  <c r="C16" i="12"/>
  <c r="C17" i="12"/>
  <c r="C18" i="12"/>
  <c r="C19" i="12"/>
  <c r="C20" i="12"/>
  <c r="C21" i="12"/>
  <c r="C22" i="12"/>
  <c r="C23" i="12"/>
  <c r="C24" i="12"/>
  <c r="C2" i="12"/>
  <c r="B3" i="12"/>
  <c r="B4" i="12"/>
  <c r="B5" i="12"/>
  <c r="B6" i="12"/>
  <c r="B7" i="12"/>
  <c r="B8" i="12"/>
  <c r="B9" i="12"/>
  <c r="B10" i="12"/>
  <c r="B11" i="12"/>
  <c r="B12" i="12"/>
  <c r="B13" i="12"/>
  <c r="B14" i="12"/>
  <c r="B15" i="12"/>
  <c r="B16" i="12"/>
  <c r="B17" i="12"/>
  <c r="B18" i="12"/>
  <c r="B19" i="12"/>
  <c r="B20" i="12"/>
  <c r="B21" i="12"/>
  <c r="B22" i="12"/>
  <c r="B23" i="12"/>
  <c r="B24" i="12"/>
  <c r="B2" i="12"/>
  <c r="D3" i="12"/>
  <c r="D4" i="12"/>
  <c r="D5" i="12"/>
  <c r="D6" i="12"/>
  <c r="D7" i="12"/>
  <c r="D8" i="12"/>
  <c r="D9" i="12"/>
  <c r="D10" i="12"/>
  <c r="D11" i="12"/>
  <c r="D12" i="12"/>
  <c r="D13" i="12"/>
  <c r="D14" i="12"/>
  <c r="D15" i="12"/>
  <c r="D16" i="12"/>
  <c r="D17" i="12"/>
  <c r="D18" i="12"/>
  <c r="D19" i="12"/>
  <c r="D20" i="12"/>
  <c r="D21" i="12"/>
  <c r="D22" i="12"/>
  <c r="D23" i="12"/>
  <c r="D24" i="12"/>
  <c r="D2" i="12"/>
  <c r="I11" i="9" a="1"/>
  <c r="I11" i="9"/>
  <c r="B8" i="10" a="1"/>
  <c r="B8" i="10"/>
  <c r="B3" i="10"/>
  <c r="I7" i="9"/>
  <c r="I2" i="5"/>
  <c r="H2" i="5"/>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Naivedya Paramartha</author>
  </authors>
  <commentList>
    <comment ref="I11" authorId="0" shapeId="0" xr:uid="{C80B7AA6-9337-41BD-9F70-7C60D2FCED07}">
      <text>
        <r>
          <rPr>
            <sz val="11"/>
            <color theme="1"/>
            <rFont val="Calibri"/>
            <family val="2"/>
            <scheme val="minor"/>
          </rPr>
          <t xml:space="preserve">Naivedya Paramartha:
In this case the 'Domestics Sales' is dependent on typing the the right 'Title' &amp; 'International Sales'.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<sst xmlns="http://schemas.openxmlformats.org/spreadsheetml/2006/main" count="11685" uniqueCount="2356">
  <si>
    <t>Title</t>
  </si>
  <si>
    <t>Movie Info</t>
  </si>
  <si>
    <t>Distributor</t>
  </si>
  <si>
    <t>Release Date</t>
  </si>
  <si>
    <t xml:space="preserve">Domestic Sales </t>
  </si>
  <si>
    <t>International Sales</t>
  </si>
  <si>
    <t>World Sales</t>
  </si>
  <si>
    <t>Genre</t>
  </si>
  <si>
    <t>Movie Runtime</t>
  </si>
  <si>
    <t>License</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</si>
  <si>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</si>
  <si>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</si>
  <si>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</si>
  <si>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</si>
  <si>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</si>
  <si>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</si>
  <si>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</si>
  <si>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</si>
  <si>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Walt Disney Studios Motion Pictures</t>
  </si>
  <si>
    <t>['Action', 'Adventure', 'Drama', 'Sci-Fi']</t>
  </si>
  <si>
    <t>3 hr 1 min</t>
  </si>
  <si>
    <t>Titanic (1997)</t>
  </si>
  <si>
    <t>A seventeen-year-old aristocrat falls in love with a kind but poor artist aboard the luxurious, ill-fated R.M.S. Titanic.</t>
  </si>
  <si>
    <t>Paramount Pictures</t>
  </si>
  <si>
    <t>['Drama', 'Romance']</t>
  </si>
  <si>
    <t>3 hr 14 min</t>
  </si>
  <si>
    <t>Star Wars: Episode VII - The Force Awakens (2015)</t>
  </si>
  <si>
    <t>As a new threat to the galaxy rises, Rey, a desert scavenger, and Finn, an ex-stormtrooper, must join Han Solo and Chewbacca to search for the one hope of restoring peace.</t>
  </si>
  <si>
    <t>['Action', 'Adventure', 'Sci-Fi']</t>
  </si>
  <si>
    <t>2 hr 18 min</t>
  </si>
  <si>
    <t>Avengers: Infinity War (2018)</t>
  </si>
  <si>
    <t>The Avengers and their allies must be willing to sacrifice all in an attempt to defeat the powerful Thanos before his blitz of devastation and ruin puts an end to the universe.</t>
  </si>
  <si>
    <t>Not Available</t>
  </si>
  <si>
    <t>2 hr 29 min</t>
  </si>
  <si>
    <t>NA</t>
  </si>
  <si>
    <t>Jurassic World (2015)</t>
  </si>
  <si>
    <t>A new theme park, built on the original site of Jurassic Park, creates a genetically modified hybrid dinosaur, the Indominus Rex, which escapes containment and goes on a killing spree.</t>
  </si>
  <si>
    <t>Universal Pictures</t>
  </si>
  <si>
    <t>2 hr 4 min</t>
  </si>
  <si>
    <t>The Lion King (2019)</t>
  </si>
  <si>
    <t>After the murder of his father, a young lion prince flees his kingdom only to learn the true meaning of responsibility and bravery.</t>
  </si>
  <si>
    <t>['Adventure', 'Animation', 'Drama', 'Family', 'Musical']</t>
  </si>
  <si>
    <t>1 hr 58 min</t>
  </si>
  <si>
    <t>PG</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</si>
  <si>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</si>
  <si>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</si>
  <si>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</si>
  <si>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</si>
  <si>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The Avengers (2012)</t>
  </si>
  <si>
    <t>Earth's mightiest heroes must come together and learn to fight as a team if they are going to stop the mischievous Loki and his alien army from enslaving humanity.</t>
  </si>
  <si>
    <t>2 hr 23 min</t>
  </si>
  <si>
    <t>Furious 7 (2015)</t>
  </si>
  <si>
    <t>Deckard Shaw seeks revenge against Dominic Toretto and his family for his comatose brother.</t>
  </si>
  <si>
    <t>['Action', 'Thriller']</t>
  </si>
  <si>
    <t>2 hr 17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</si>
  <si>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</si>
  <si>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</si>
  <si>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</si>
  <si>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</si>
  <si>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Avengers: Age of Ultron (2015)</t>
  </si>
  <si>
    <t>When Tony Stark and Bruce Banner try to jump-start a dormant peacekeeping program called Ultron, things go horribly wrong and it's up to Earth's mightiest heroes to stop the villainous Ultron from enacting his terrible plan.</t>
  </si>
  <si>
    <t>2 hr 21 min</t>
  </si>
  <si>
    <t>Black Panther (2018)</t>
  </si>
  <si>
    <t>T'Challa, heir to the hidden but advanced kingdom of Wakanda, must step forward to lead his people into a new future and must confront a challenger from his country's past.</t>
  </si>
  <si>
    <t>2 hr 14 min</t>
  </si>
  <si>
    <t>Harry Potter and the Deathly Hallows: Part 2 (2011)</t>
  </si>
  <si>
    <t>Harry, Ron, and Hermione search for Voldemort's remaining Horcruxes in their effort to destroy the Dark Lord as the final battle rages on at Hogwarts.</t>
  </si>
  <si>
    <t>Warner Bros.</t>
  </si>
  <si>
    <t>['Adventure', 'Fantasy', 'Mystery']</t>
  </si>
  <si>
    <t>2 hr 10 min</t>
  </si>
  <si>
    <t>Star Wars: Episode VIII - The Last Jedi (2017)</t>
  </si>
  <si>
    <t>The Star Wars saga continues as new heroes and galactic legends go on an epic adventure, unlocking mysteries of the Force and shocking revelations of the past.</t>
  </si>
  <si>
    <t>2 hr 32 min</t>
  </si>
  <si>
    <t>Jurassic World: Fallen Kingdom (2018)</t>
  </si>
  <si>
    <t>When the island's dormant volcano begins roaring to life, Owen and Claire mount a campaign to rescue the remaining dinosaurs from this extinction-level event.</t>
  </si>
  <si>
    <t>2 hr 8 min</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</si>
  <si>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</si>
  <si>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</si>
  <si>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</si>
  <si>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Beauty and the Beast (2017)</t>
  </si>
  <si>
    <t>A selfish Prince is cursed to become a monster for the rest of his life, unless he learns to fall in love with a beautiful young woman he keeps prisoner.</t>
  </si>
  <si>
    <t>['Adventure', 'Family', 'Fantasy', 'Musical', 'Romance']</t>
  </si>
  <si>
    <t>2 hr 9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</si>
  <si>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</si>
  <si>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</si>
  <si>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</si>
  <si>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The Fate of the Furious (2017)</t>
  </si>
  <si>
    <t>When a mysterious woman seduces Dominic Toretto into the world of terrorism and a betrayal of those closest to him, the crew face trials that will test them as never before.</t>
  </si>
  <si>
    <t>['Action', 'Crime', 'Thriller']</t>
  </si>
  <si>
    <t>2 hr 16 min</t>
  </si>
  <si>
    <t>Iron Man 3 (2013)</t>
  </si>
  <si>
    <t>When Tony Stark's world is torn apart by a formidable terrorist called the Mandarin, he starts an odyssey of rebuilding and retribution.</t>
  </si>
  <si>
    <t>Minions (2015)</t>
  </si>
  <si>
    <t>Minions Stuart, Kevin, and Bob are recruited by Scarlet Overkill, a supervillain who, alongside her inventor husband Herb, hatches a plot to take over the world.</t>
  </si>
  <si>
    <t>['Adventure', 'Animation', 'Comedy', 'Crime', 'Family', 'Sci-Fi']</t>
  </si>
  <si>
    <t>1 hr 31 min</t>
  </si>
  <si>
    <t>Captain America: Civil War (2016)</t>
  </si>
  <si>
    <t>Political involvement in the Avengers' affairs causes a rift between Captain America and Iron Man.</t>
  </si>
  <si>
    <t>2 hr 27 min</t>
  </si>
  <si>
    <t>Aquaman (2018)</t>
  </si>
  <si>
    <t>Arthur Curry, the human-born heir to the underwater kingdom of Atlantis, goes on a quest to prevent a war between the worlds of ocean and land.</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</si>
  <si>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</si>
  <si>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</si>
  <si>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</si>
  <si>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</si>
  <si>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</si>
  <si>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Far from Home (2019)</t>
  </si>
  <si>
    <t>Following the events of Avengers: Endgame, Spider-Man must step up to take on new threats in a world that has changed forever.</t>
  </si>
  <si>
    <t>Captain Marvel (2019)</t>
  </si>
  <si>
    <t>Carol Danvers becomes one of the universe's most powerful heroes when Earth is caught in the middle of a galactic war between two alien races.</t>
  </si>
  <si>
    <t>2 hr 3 min</t>
  </si>
  <si>
    <t>Transformers: Dark of the Moon (2011)</t>
  </si>
  <si>
    <t>The Autobots learn of a Cybertronian spacecraft hidden on the moon, and race against the Decepticons to reach it and to learn its secrets.</t>
  </si>
  <si>
    <t>DreamWorks</t>
  </si>
  <si>
    <t>2 hr 34 min</t>
  </si>
  <si>
    <t>Skyfall (2012)</t>
  </si>
  <si>
    <t>James Bond's loyalty to M is tested when her past comes back to haunt her. When MI6 comes under attack, 007 must track down and destroy the threat, no matter how personal the cost.</t>
  </si>
  <si>
    <t>['Action', 'Adventure', 'Thriller']</t>
  </si>
  <si>
    <t>Transformers: Age of Extinction (2014)</t>
  </si>
  <si>
    <t>When humanity allies with a bounty hunter in pursuit of Optimus Prime, the Autobots turn to a mechanic and his family for help.</t>
  </si>
  <si>
    <t>2 hr 45 min</t>
  </si>
  <si>
    <t>The Dark Knight Rises (2012)</t>
  </si>
  <si>
    <t>Eight years after the Joker's reign of anarchy, Batman, with the help of the enigmatic Catwoman, is forced from his exile to save Gotham City from the brutal guerrilla terrorist Bane.</t>
  </si>
  <si>
    <t>['Action', 'Crime', 'Drama']</t>
  </si>
  <si>
    <t>2 hr 44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</si>
  <si>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</si>
  <si>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</si>
  <si>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</si>
  <si>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</si>
  <si>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R</t>
  </si>
  <si>
    <t>Star Wars: Episode IX - The Rise of Skywalker (2019)</t>
  </si>
  <si>
    <t>In the riveting conclusion of the landmark Skywalker saga, new legends will be born-and the final battle for freedom is yet to come.</t>
  </si>
  <si>
    <t>Toy Story 4 (2019)</t>
  </si>
  <si>
    <t>When a new toy called "Forky" joins Woody and the gang, a road trip alongside old and new friends reveals how big the world can be for a toy.</t>
  </si>
  <si>
    <t>['Adventure', 'Animation', 'Comedy', 'Family', 'Fantasy']</t>
  </si>
  <si>
    <t>1 hr 40 min</t>
  </si>
  <si>
    <t>G</t>
  </si>
  <si>
    <t>Toy Story 3 (2010)</t>
  </si>
  <si>
    <t>The toys are mistakenly delivered to a day-care center instead of the attic right before Andy leaves for college, and it's up to Woody to convince the other toys that they weren't abandoned and to return home.</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</si>
  <si>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</si>
  <si>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</si>
  <si>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</si>
  <si>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</si>
  <si>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</si>
  <si>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</si>
  <si>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</si>
  <si>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Rogue One: A Star Wars Story (2016)</t>
  </si>
  <si>
    <t>In a time of conflict, a group of unlikely heroes band together on a mission to steal the plans to the Death Star, the Empire's ultimate weapon of destruction.</t>
  </si>
  <si>
    <t>2 hr 13 min</t>
  </si>
  <si>
    <t>Aladdin (2019)</t>
  </si>
  <si>
    <t>A kind-hearted street urchin and a power-hungry Grand Vizier vie for a magic lamp that has the power to make their deepest wishes come true.</t>
  </si>
  <si>
    <t>['Adventure', 'Comedy', 'Family', 'Fantasy', 'Musical', 'Romance']</t>
  </si>
  <si>
    <t>Pirates of the Caribbean: On Stranger Tides (2011)</t>
  </si>
  <si>
    <t>Jack Sparrow and Barbossa embark on a quest to find the elusive fountain of youth, only to discover that Blackbeard and his daughter are after it too.</t>
  </si>
  <si>
    <t>Despicable Me 3 (2017)</t>
  </si>
  <si>
    <t>Gru meets his long-lost, charming, cheerful, and more successful twin brother Dru, who wants to team up with him for one last criminal heist.</t>
  </si>
  <si>
    <t>1 hr 29 min</t>
  </si>
  <si>
    <t>Jurassic Park (1993)</t>
  </si>
  <si>
    <t>A pragmatic paleontologist touring an almost complete theme park on an island in Central America is tasked with protecting a couple of kids after a power failure causes the park's cloned dinosaurs to run loose.</t>
  </si>
  <si>
    <t>['Action', 'Adventure', 'Sci-Fi', 'Thriller']</t>
  </si>
  <si>
    <t>2 hr 7 min</t>
  </si>
  <si>
    <t>Finding Dory (2016)</t>
  </si>
  <si>
    <t>Friendly but forgetful blue tang Dory begins a search for her long-lost parents, and everyone learns a few things about the real meaning of family along the way.</t>
  </si>
  <si>
    <t>['Adventure', 'Animation', 'Comedy', 'Family']</t>
  </si>
  <si>
    <t>1 hr 37 min</t>
  </si>
  <si>
    <t>Star Wars: Episode I - The Phantom Menace (1999)</t>
  </si>
  <si>
    <t>Two Jedi escape a hostile blockade to find allies and come across a young boy who may bring balance to the Force, but the long dormant Sith resurface to claim their original glory.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</si>
  <si>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</si>
  <si>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</si>
  <si>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</si>
  <si>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1 hr 48 min</t>
  </si>
  <si>
    <t>Zootopia (2016)</t>
  </si>
  <si>
    <t>In a city of anthropomorphic animals, a rookie bunny cop and a cynical con artist fox must work together to uncover a conspiracy.</t>
  </si>
  <si>
    <t>['Adventure', 'Animation', 'Comedy', 'Crime', 'Family', 'Mystery']</t>
  </si>
  <si>
    <t>The Hobbit: An Unexpected Journey (2012)</t>
  </si>
  <si>
    <t>A reluctant Hobbit, Bilbo Baggins, sets out to the Lonely Mountain with a spirited group of dwarves to reclaim their mountain home, and the gold within it from the dragon Smaug.</t>
  </si>
  <si>
    <t>['Adventure', 'Fantasy']</t>
  </si>
  <si>
    <t>2 hr 49 min</t>
  </si>
  <si>
    <t>Harry Potter and the Sorcerer's Stone (2001)</t>
  </si>
  <si>
    <t>An orphaned boy enrolls in a school of wizardry, where he learns the truth about himself, his family and the terrible evil that haunts the magical world.</t>
  </si>
  <si>
    <t>['Adventure', 'Family', 'Fantasy']</t>
  </si>
  <si>
    <t>The Dark Knight (2008)</t>
  </si>
  <si>
    <t>When the menace known as the Joker wreaks havoc and chaos on the people of Gotham, Batman must accept one of the greatest psychological and physical tests of his ability to fight injustice.</t>
  </si>
  <si>
    <t>['Action', 'Crime', 'Drama', 'Thriller']</t>
  </si>
  <si>
    <t>Harry Potter and the Deathly Hallows: Part 1 (2010)</t>
  </si>
  <si>
    <t>As Harry, Ron, and Hermione race against time and evil to destroy the Horcruxes, they uncover the existence of the three most powerful objects in the wizarding world: the Deathly Hallows.</t>
  </si>
  <si>
    <t>2 hr 26 min</t>
  </si>
  <si>
    <t>Despicable Me 2 (2013)</t>
  </si>
  <si>
    <t>When Gru, the world's most super-bad turned super-dad has been recruited by a team of officials to stop lethal muscle and a host of Gru's own, He has to fight back with new gadgetry, cars, and more minion madness.</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</si>
  <si>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</si>
  <si>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</si>
  <si>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</si>
  <si>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</si>
  <si>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</si>
  <si>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Jumanji: Welcome to the Jungle (2017)</t>
  </si>
  <si>
    <t>Four teenagers are sucked into a magical video game, and the only way they can escape is to work together to finish the game.</t>
  </si>
  <si>
    <t>['Action', 'Adventure', 'Comedy', 'Fantasy']</t>
  </si>
  <si>
    <t>1 hr 59 min</t>
  </si>
  <si>
    <t>The Hobbit: The Battle of the Five Armies (2014)</t>
  </si>
  <si>
    <t>Bilbo and company are forced to engage in a war against an array of combatants and keep the Lonely Mountain from falling into the hands of a rising darkness.</t>
  </si>
  <si>
    <t>2 hr 24 min</t>
  </si>
  <si>
    <t>Pirates of the Caribbean: At World's End (2007)</t>
  </si>
  <si>
    <t>Captain Barbossa, Will Turner and Elizabeth Swann must sail off the edge of the map, navigate treachery and betrayal, find Jack Sparrow, and make their final alliances for one last decisive battle.</t>
  </si>
  <si>
    <t>The Hobbit: The Desolation of Smaug (2013)</t>
  </si>
  <si>
    <t>The dwarves, along with Bilbo Baggins and Gandalf the Grey, continue their quest to reclaim Erebor, their homeland, from Smaug. Bilbo Baggins is in possession of a mysterious and magical ring.</t>
  </si>
  <si>
    <t>2 hr 41 min</t>
  </si>
  <si>
    <t>The Lord of the Rings: The Two Towers (2002)</t>
  </si>
  <si>
    <t>While Frodo and Sam edge closer to Mordor with the help of the shifty Gollum, the divided fellowship makes a stand against Sauron's new ally, Saruman, and his hordes of Isengard.</t>
  </si>
  <si>
    <t>2 hr 59 min</t>
  </si>
  <si>
    <t>Harry Potter and the Order of the Phoenix (2007)</t>
  </si>
  <si>
    <t>With their warning about Lord Voldemort's return scoffed at, Harry and Dumbledore are targeted by the Wizard authorities as an authoritarian bureaucrat slowly seizes power at Hogwarts.</t>
  </si>
  <si>
    <t>['Action', 'Adventure', 'Family', 'Fantasy', 'Mystery']</t>
  </si>
  <si>
    <t>Finding Nemo (2003)</t>
  </si>
  <si>
    <t>After his son is captured in the Great Barrier Reef and taken to Sydney, a timid clownfish sets out on a journey to bring him home.</t>
  </si>
  <si>
    <t>Harry Potter and the Half-Blood Prince (2009)</t>
  </si>
  <si>
    <t>As Harry Potter begins his sixth year at Hogwarts, he discovers an old book marked as "the property of the Half-Blood Prince" and begins to learn more about Lord Voldemort's dark past.</t>
  </si>
  <si>
    <t>2 hr 33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</si>
  <si>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</si>
  <si>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</si>
  <si>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</si>
  <si>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</si>
  <si>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</si>
  <si>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Bohemian Rhapsody (2018)</t>
  </si>
  <si>
    <t>The story of the legendary British rock band Queen and lead singer Freddie Mercury, leading up to their famous performance at Live Aid.</t>
  </si>
  <si>
    <t>['Biography', 'Drama', 'Music']</t>
  </si>
  <si>
    <t>The Lord of the Rings: The Fellowship of the Ring (2001)</t>
  </si>
  <si>
    <t>A meek Hobbit from the Shire and eight companions set out on a journey to destroy the powerful One Ring and save Middle-earth from the Dark Lord Sauron.</t>
  </si>
  <si>
    <t>2 hr 58 min</t>
  </si>
  <si>
    <t>Harry Potter and the Goblet of Fire (2005)</t>
  </si>
  <si>
    <t>Harry Potter finds himself competing in a hazardous tournament between rival schools of magic, but he is distracted by recurring nightmares.</t>
  </si>
  <si>
    <t>2 hr 37 min</t>
  </si>
  <si>
    <t>Spider-Man 3 (2007)</t>
  </si>
  <si>
    <t>A strange black entity from another world bonds with Peter Parker and causes inner turmoil as he contends with new villains, temptations, and revenge.</t>
  </si>
  <si>
    <t>2 hr 19 min</t>
  </si>
  <si>
    <t>Ice Age: Dawn of the Dinosaurs (2009)</t>
  </si>
  <si>
    <t>When Sid's attempt to adopt three dinosaur eggs gets him abducted by their real mother to an underground lost world, his friends attempt to rescue him.</t>
  </si>
  <si>
    <t>1 hr 34 min</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</si>
  <si>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</si>
  <si>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</si>
  <si>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Spider-Man: Homecoming (2017)</t>
  </si>
  <si>
    <t>Peter Parker balances his life as an ordinary high school student in Queens with his superhero alter-ego Spider-Man, and finds himself on the trail of a new menace prowling the skies of New York City.</t>
  </si>
  <si>
    <t>Harry Potter and the Chamber of Secrets (2002)</t>
  </si>
  <si>
    <t>An ancient prophecy seems to be coming true when a mysterious presence begins stalking the corridors of a school of magic and leaving its victims paralyzed.</t>
  </si>
  <si>
    <t>Ice Age: Continental Drift (2012)</t>
  </si>
  <si>
    <t>Manny, Diego, and Sid embark upon another adventure after their continent is set adrift. Using an iceberg as a ship, they encounter sea creatures and battle pirates as they explore a new world.</t>
  </si>
  <si>
    <t>The Secret Life of Pets (2016)</t>
  </si>
  <si>
    <t>The quiet life of a terrier named Max is upended when his owner takes in Duke, a stray whom Max instantly dislikes.</t>
  </si>
  <si>
    <t>1 hr 27 min</t>
  </si>
  <si>
    <t>Batman v Superman: Dawn of Justice (2016)</t>
  </si>
  <si>
    <t>Fearing that the actions of Superman are left unchecked, Batman takes on the Man of Steel, while the world wrestles with what kind of a hero it really needs.</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</si>
  <si>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</si>
  <si>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</si>
  <si>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</si>
  <si>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</si>
  <si>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</si>
  <si>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</si>
  <si>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</si>
  <si>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Guardians of the Galaxy Vol. 2 (2017)</t>
  </si>
  <si>
    <t>The Guardians struggle to keep together as a team while dealing with their personal family issues, notably Star-Lord's encounter with his father the ambitious celestial being Ego.</t>
  </si>
  <si>
    <t>['Action', 'Adventure', 'Comedy', 'Sci-Fi']</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</si>
  <si>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</si>
  <si>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</si>
  <si>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</si>
  <si>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</si>
  <si>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Venom (2018)</t>
  </si>
  <si>
    <t>A failed reporter is bonded to an alien entity, one of many symbiotes who have invaded Earth. But the being takes a liking to Earth and decides to protect it.</t>
  </si>
  <si>
    <t>1 hr 52 min</t>
  </si>
  <si>
    <t>Thor: Ragnarok (2017)</t>
  </si>
  <si>
    <t>Imprisoned on the planet Sakaar, Thor must race against time to return to Asgard and stop Ragnarök, the destruction of his world, at the hands of the powerful and ruthless villain Hela.</t>
  </si>
  <si>
    <t>['Action', 'Adventure', 'Comedy', 'Fantasy', 'Sci-Fi']</t>
  </si>
  <si>
    <t>Inception (2010)</t>
  </si>
  <si>
    <t>A thief who steals corporate secrets through the use of dream-sharing technology is given the inverse task of planting an idea into the mind of a C.E.O., but his tragic past may doom the project and his team to disaster.</t>
  </si>
  <si>
    <t>Transformers: Revenge of the Fallen (2009)</t>
  </si>
  <si>
    <t>Sam Witwicky leaves the Autobots behind for a normal life. But when his mind is filled with cryptic symbols, the Decepticons target him and he is dragged back into the Transformers' war.</t>
  </si>
  <si>
    <t>The Twilight Saga: Breaking Dawn - Part 2 (2012)</t>
  </si>
  <si>
    <t>After the birth of Renesmee/Nessie, the Cullens gather other vampire clans in order to protect the child from a false allegation that puts the family in front of the Volturi.</t>
  </si>
  <si>
    <t>['Adventure', 'Drama', 'Fantasy', 'Romance']</t>
  </si>
  <si>
    <t>1 hr 55 min</t>
  </si>
  <si>
    <t>Spider-Man (2002)</t>
  </si>
  <si>
    <t>When bitten by a genetically modified spider, a nerdy, shy, and awkward high school student gains spider-like abilities that he eventually must use to fight evil as a superhero after tragedy befalls his family.</t>
  </si>
  <si>
    <t>2 hr 1 min</t>
  </si>
  <si>
    <t>Wonder Woman (2017)</t>
  </si>
  <si>
    <t>When a pilot crashes and tells of conflict in the outside world, Diana, an Amazonian warrior in training, leaves home to fight a war, discovering her full powers and true destiny.</t>
  </si>
  <si>
    <t>['Action', 'Adventure', 'Fantasy', 'Sci-Fi', 'War']</t>
  </si>
  <si>
    <t>Independence Day (1996)</t>
  </si>
  <si>
    <t>The aliens are coming and their goal is to invade and destroy Earth. Fighting superior technology, mankind's best weapon is the will to survive.</t>
  </si>
  <si>
    <t>2 hr 25 min</t>
  </si>
  <si>
    <t>Fantastic Beasts and Where to Find Them (2016)</t>
  </si>
  <si>
    <t>The adventures of writer Newt Scamander in New York's secret community of witches and wizards seventy years before Harry Potter reads his book in school.</t>
  </si>
  <si>
    <t>2 hr 12 min</t>
  </si>
  <si>
    <t>Shrek the Third (2007)</t>
  </si>
  <si>
    <t>Reluctantly designated as the heir to the land of Far, Far Away, Shrek hatches a plan to install the rebellious Artie as the new king while Princess Fiona tries to fend off a coup d'état by the jilted Prince Charming.</t>
  </si>
  <si>
    <t>Coco (2017)</t>
  </si>
  <si>
    <t>Aspiring musician Miguel, confronted with his family's ancestral ban on music, enters the Land of the Dead to find his great-great-grandfather, a legendary singer.</t>
  </si>
  <si>
    <t>['Adventure', 'Animation', 'Comedy', 'Family', 'Fantasy', 'Music', 'Mystery']</t>
  </si>
  <si>
    <t>1 hr 45 min</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</si>
  <si>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</si>
  <si>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</si>
  <si>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</si>
  <si>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</si>
  <si>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2 hr 22 min</t>
  </si>
  <si>
    <t>Pirates of the Caribbean: Dead Men Tell No Tales (2017)</t>
  </si>
  <si>
    <t>Captain Jack Sparrow is pursued by old rival Captain Salazar and a crew of deadly ghosts who have escaped from the Devil's Triangle. They're determined to kill every pirate at sea...notably Jack.</t>
  </si>
  <si>
    <t>E.T. the Extra-Terrestrial (1982)</t>
  </si>
  <si>
    <t>A troubled child summons the courage to help a friendly alien escape Earth and return to his home world.</t>
  </si>
  <si>
    <t>['Adventure', 'Family', 'Sci-Fi']</t>
  </si>
  <si>
    <t>Mission: Impossible - Fallout (2018)</t>
  </si>
  <si>
    <t>Ethan Hunt and his IMF team, along with some familiar allies, race against time after a mission gone wrong.</t>
  </si>
  <si>
    <t>2012 (2009)</t>
  </si>
  <si>
    <t>A frustrated writer struggles to keep his family alive when a series of global catastrophes threatens to annihilate mankind.</t>
  </si>
  <si>
    <t>2 hr 38 min</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</si>
  <si>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</si>
  <si>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</si>
  <si>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</si>
  <si>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Spider-Man 2 (2004)</t>
  </si>
  <si>
    <t>Peter Parker is beset with troubles in his failing personal life as he battles a brilliant scientist named Doctor Otto Octavius.</t>
  </si>
  <si>
    <t>Fast &amp; Furious 6 (2013)</t>
  </si>
  <si>
    <t>Hobbs has Dominic and Brian reassemble their crew to take down a team of mercenaries: Dominic unexpectedly gets sidetracked with facing his presumed deceased girlfriend, Letty.</t>
  </si>
  <si>
    <t>Deadpool 2 (2018)</t>
  </si>
  <si>
    <t>Foul-mouthed mutant mercenary Wade Wilson (a.k.a. Deadpool) assembles a team of fellow mutant rogues to protect a young boy with supernatural abilities from the brutal, time-traveling cyborg Cable.</t>
  </si>
  <si>
    <t>Deadpool (2016)</t>
  </si>
  <si>
    <t>A wisecracking mercenary gets experimented on and becomes immortal but ugly, and sets out to track down the man who ruined his looks.</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</si>
  <si>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</si>
  <si>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</si>
  <si>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No Time to Die (2021)</t>
  </si>
  <si>
    <t>James Bond has left active service. His peace is short-lived when Felix Leiter, an old friend from the CIA, turns up asking for help, leading Bond onto the trail of a mysterious villain armed with dangerous new technology.</t>
  </si>
  <si>
    <t>Metro-Goldwyn-Mayer (MGM)</t>
  </si>
  <si>
    <t>2 hr 43 min</t>
  </si>
  <si>
    <t>Guardians of the Galaxy (2014)</t>
  </si>
  <si>
    <t>A group of intergalactic criminals must pull together to stop a fanatical warrior with plans to purge the universe.</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</si>
  <si>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</si>
  <si>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</si>
  <si>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</si>
  <si>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Fast &amp; Furious Presents: Hobbs &amp; Shaw (2019)</t>
  </si>
  <si>
    <t>Lawman Luke Hobbs (Dwayne "The Rock" Johnson) and outcast Deckard Shaw (Jason Statham) form an unlikely alliance when a cyber-genetically enhanced villain threatens the future of humanity.</t>
  </si>
  <si>
    <t>Maleficent (2014)</t>
  </si>
  <si>
    <t>A vengeful fairy is driven to curse an infant princess, only to discover that the child may be the one person who can restore peace to their troubled land.</t>
  </si>
  <si>
    <t>['Adventure', 'Family', 'Fantasy', 'Romance']</t>
  </si>
  <si>
    <t>The Amazing Spider-Man (2012)</t>
  </si>
  <si>
    <t>After Peter Parker is bitten by a genetically altered spider, he gains newfound, spider-like powers and ventures out to save the city from the machinations of a mysterious reptilian foe.</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</si>
  <si>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</si>
  <si>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</si>
  <si>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Shrek Forever After (2010)</t>
  </si>
  <si>
    <t>Rumpelstiltskin tricks a mid-life crisis burdened Shrek into allowing himself to be erased from existence and cast in a dark alternate timeline where Rumpelstiltskin rules supreme.</t>
  </si>
  <si>
    <t>Madagascar 3: Europe's Most Wanted (2012)</t>
  </si>
  <si>
    <t>The Madagascar animals join a struggling European circus to get back to New York, but find themselves being pursued by a psychotic animal control officer.</t>
  </si>
  <si>
    <t>Suicide Squad (2016)</t>
  </si>
  <si>
    <t>A secret government agency recruits some of the most dangerous incarcerated super-villains to form a defensive task force. Their first mission: save the world from the apocalypse.</t>
  </si>
  <si>
    <t>X-Men: Days of Future Past (2014)</t>
  </si>
  <si>
    <t>The X-Men send Wolverine to the past in a desperate effort to change history and prevent an event that results in doom for both humans and mutants.</t>
  </si>
  <si>
    <t>The Chronicles of Narnia: The Lion, the Witch and the Wardrobe (2005)</t>
  </si>
  <si>
    <t>Four kids travel through a wardrobe to the land of Narnia and learn of their destiny to free it with the guidance of a mystical lion.</t>
  </si>
  <si>
    <t>Monsters University (2013)</t>
  </si>
  <si>
    <t>A look at the relationship between Mike Wazowski (Billy Crystal) and James P. "Sully" Sullivan (John Goodman) during their days at Monsters University, when they weren't necessarily the best of friends.</t>
  </si>
  <si>
    <t>1 hr 44 min</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</si>
  <si>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</si>
  <si>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</si>
  <si>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</si>
  <si>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Up (2009)</t>
  </si>
  <si>
    <t>78-year-old Carl Fredricksen travels to Paradise Falls in his house equipped with balloons, inadvertently taking a young stowaway.</t>
  </si>
  <si>
    <t>['Adventure', 'Animation', 'Comedy', 'Drama', 'Family']</t>
  </si>
  <si>
    <t>1 hr 36 min</t>
  </si>
  <si>
    <t>F9: The Fast Saga (2021)</t>
  </si>
  <si>
    <t>Dom and the crew must take on an international terrorist who turns out to be Dom and Mia's estranged brother.</t>
  </si>
  <si>
    <t>Gravity (2013)</t>
  </si>
  <si>
    <t>Two astronauts work together to survive after an accident leaves them stranded in space.</t>
  </si>
  <si>
    <t>['Action', 'Drama', 'Sci-Fi', 'Thriller']</t>
  </si>
  <si>
    <t>Captain America: The Winter Soldier (2014)</t>
  </si>
  <si>
    <t>As Steve Rogers struggles to embrace his role in the modern world, he teams up with a fellow Avenger and S.H.I.E.L.D agent, Black Widow, to battle a new threat from history: an assassin known as the Winter Soldier.</t>
  </si>
  <si>
    <t>The Twilight Saga: Breaking Dawn - Part 1 (2011)</t>
  </si>
  <si>
    <t>The Quileutes close in on expecting parents Edward and Bella, whose unborn child poses a threat to the Wolf Pack and the towns people of Forks.</t>
  </si>
  <si>
    <t>Summit Entertainment</t>
  </si>
  <si>
    <t>['Adventure', 'Drama', 'Fantasy', 'Romance', 'Thriller']</t>
  </si>
  <si>
    <t>1 hr 57 min</t>
  </si>
  <si>
    <t>The Twilight Saga: New Moon (2009)</t>
  </si>
  <si>
    <t>Edward leaves Bella after an attack that nearly claimed her life, and, in her depression, she falls into yet another difficult relationship - this time with her close friend, Jacob Black.</t>
  </si>
  <si>
    <t>Dawn of the Planet of the Apes (2014)</t>
  </si>
  <si>
    <t>A growing nation of genetically evolved apes led by Caesar is threatened by a band of human survivors of the devastating virus unleashed a decade earlier.</t>
  </si>
  <si>
    <t>Transformers (2007)</t>
  </si>
  <si>
    <t>An ancient struggle between two Cybertronian races, the heroic Autobots and the evil Decepticons, comes to Earth, with a clue to the ultimate power held by a teenager.</t>
  </si>
  <si>
    <t>The Amazing Spider-Man 2 (2014)</t>
  </si>
  <si>
    <t>When New York is put under siege by Oscorp, it is up to Spider-Man to save the city he swore to protect as well as his loved ones.</t>
  </si>
  <si>
    <t>It (2017)</t>
  </si>
  <si>
    <t>In the summer of 1989, a group of bullied kids band together to destroy a shape-shifting monster, which disguises itself as a clown and preys on the children of Derry, their small Maine town.</t>
  </si>
  <si>
    <t>['Horror']</t>
  </si>
  <si>
    <t>2 hr 15 min</t>
  </si>
  <si>
    <t>Interstellar (2014)</t>
  </si>
  <si>
    <t>A team of explorers travel through a wormhole in space in an attempt to ensure humanity's survival.</t>
  </si>
  <si>
    <t>['Adventure', 'Drama', 'Sci-Fi']</t>
  </si>
  <si>
    <t>The Twilight Saga: Eclipse (2010)</t>
  </si>
  <si>
    <t>As a string of mysterious killings grips Seattle, Bella, whose high school graduation is fast approaching, is forced to choose between her love for vampire Edward and her friendship with werewolf Jacob.</t>
  </si>
  <si>
    <t>['Action', 'Adventure', 'Drama', 'Fantasy', 'Romance', 'Thriller']</t>
  </si>
  <si>
    <t>Mission: Impossible - Ghost Protocol (2011)</t>
  </si>
  <si>
    <t>The IMF is shut down when it's implicated in the bombing of the Kremlin, causing Ethan Hunt and his new team to go rogue to clear their organization's name.</t>
  </si>
  <si>
    <t>The Hunger Games (2012)</t>
  </si>
  <si>
    <t>Katniss Everdeen voluntarily takes her younger sister's place in the Hunger Games: a televised competition in which two teenagers from each of the twelve Districts of Panem are chosen at random to fight to the death.</t>
  </si>
  <si>
    <t>Mission: Impossible - Rogue Nation (2015)</t>
  </si>
  <si>
    <t>Ethan and his team take on their most impossible mission yet when they have to eradicate an international rogue organization as highly skilled as they are and committed to destroying the IMF.</t>
  </si>
  <si>
    <t>2 hr 11 min</t>
  </si>
  <si>
    <t>Forrest Gump (1994)</t>
  </si>
  <si>
    <t>The presidencies of Kennedy and Johnson, the Vietnam War, the Watergate scandal and other historical events unfold from the perspective of an Alabama man with an IQ of 75, whose only desire is to be reunited with his childhood sweetheart.</t>
  </si>
  <si>
    <t>Doctor Strange (2016)</t>
  </si>
  <si>
    <t>While on a journey of physical and spiritual healing, a brilliant neurosurgeon is drawn into the world of the mystic arts.</t>
  </si>
  <si>
    <t>The Sixth Sense (1999)</t>
  </si>
  <si>
    <t>A frightened, withdrawn Philadelphia boy who communicates with spirits seeks the help of a disheartened child psychologist.</t>
  </si>
  <si>
    <t>['Drama', 'Mystery', 'Thriller']</t>
  </si>
  <si>
    <t>1 hr 47 min</t>
  </si>
  <si>
    <t>Man of Steel (2013)</t>
  </si>
  <si>
    <t>An alien child is evacuated from his dying world and sent to Earth to live among humans. His peace is threatened, when other survivors of his home planet invade Earth.</t>
  </si>
  <si>
    <t>Ice Age: The Meltdown (2006)</t>
  </si>
  <si>
    <t>Manny, Sid, and Diego discover that the ice age is coming to an end, and join everybody for a journey to higher ground. On the trip, they discover that Manny, in fact, is not the last of the woolly mammoths.</t>
  </si>
  <si>
    <t>Kung Fu Panda 2 (2011)</t>
  </si>
  <si>
    <t>Po and his friends fight to stop a peacock villain from conquering China with a deadly new weapon, but first the Dragon Warrior must come to terms with his past.</t>
  </si>
  <si>
    <t>['Action', 'Adventure', 'Animation', 'Comedy', 'Family', 'Fantasy']</t>
  </si>
  <si>
    <t>1 hr 30 min</t>
  </si>
  <si>
    <t>The Hunger Games: Mockingjay - Part 2 (2015)</t>
  </si>
  <si>
    <t>Katniss and a team of rebels from District 13 prepare for the final battle that will decide the fate of Panem.</t>
  </si>
  <si>
    <t>Justice League (2017)</t>
  </si>
  <si>
    <t>Fueled by his restored faith in humanity and inspired by Superman's selfless act, Bruce Wayne enlists the help of his new-found ally, Diana Prince, to face an even greater enemy.</t>
  </si>
  <si>
    <t>2 hr</t>
  </si>
  <si>
    <t>Big Hero 6 (2014)</t>
  </si>
  <si>
    <t>A special bond develops between plus-sized inflatable robot Baymax and prodigy Hiro Hamada, who together team up with a group of friends to form a band of high-tech heroes.</t>
  </si>
  <si>
    <t>Fantastic Beasts: The Crimes of Grindelwald (2018)</t>
  </si>
  <si>
    <t>The second installment of the "Fantastic Beasts" series featuring the adventures of Magizoologist Newt Scamander.</t>
  </si>
  <si>
    <t>Pirates of the Caribbean: The Curse of the Black Pearl (2003)</t>
  </si>
  <si>
    <t>Blacksmith Will Turner teams up with eccentric pirate "Captain" Jack Sparrow to save his love, the governor's daughter, from Jack's former pirate allies, who are now undead.</t>
  </si>
  <si>
    <t>Star Wars: Episode II - Attack of the Clones (2002)</t>
  </si>
  <si>
    <t>Ten years after initially meeting, Anakin Skywalker shares a forbidden romance with Padmé Amidala, while Obi-Wan Kenobi investigates an assassination attempt on the senator and discovers a secret clone army crafted for the Jedi.</t>
  </si>
  <si>
    <t>Thor: The Dark World (2013)</t>
  </si>
  <si>
    <t>When the Dark Elves attempt to plunge the universe into darkness, Thor must embark on a perilous and personal journey that will reunite him with doctor Jane Foster.</t>
  </si>
  <si>
    <t>Moana (2016)</t>
  </si>
  <si>
    <t>In Ancient Polynesia, when a terrible curse incurred by the Demigod Maui reaches Moana's island, she answers the Ocean's call to seek out the Demigod to set things right.</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</si>
  <si>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</si>
  <si>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</si>
  <si>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</si>
  <si>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Kung Fu Panda (2008)</t>
  </si>
  <si>
    <t>To everyone's surprise, including his own, Po, an overweight, clumsy panda, is chosen as protector of the Valley of Peace. His suitability will soon be tested as the valley's arch-enemy is on his way.</t>
  </si>
  <si>
    <t>1 hr 32 min</t>
  </si>
  <si>
    <t>The Incredibles (2004)</t>
  </si>
  <si>
    <t>A family of undercover superheroes, while trying to live the quiet suburban life, are forced into action to save the world.</t>
  </si>
  <si>
    <t>['Action', 'Adventure', 'Animation', 'Family']</t>
  </si>
  <si>
    <t>The Martian (2015)</t>
  </si>
  <si>
    <t>An astronaut becomes stranded on Mars after his team assume him dead, and must rely on his ingenuity to find a way to signal to Earth that he is alive and can survive until a potential rescue.</t>
  </si>
  <si>
    <t>Hancock (2008)</t>
  </si>
  <si>
    <t>Hancock is a superhero whose ill-considered behavior regularly causes damage in the millions. He changes when the person he saves helps him improve his public image.</t>
  </si>
  <si>
    <t>['Action', 'Drama', 'Fantasy']</t>
  </si>
  <si>
    <t>Fast Five (2011)</t>
  </si>
  <si>
    <t>Dominic Toretto and his crew of street racers plan a massive heist to buy their freedom while in the sights of a powerful Brazilian drug lord and a dangerous federal agent.</t>
  </si>
  <si>
    <t>Men in Black 3 (2012)</t>
  </si>
  <si>
    <t>Agent J travels in time to M.I.B.'s early days in 1969 to stop an alien from assassinating his friend Agent K and changing history.</t>
  </si>
  <si>
    <t>Iron Man 2 (2010)</t>
  </si>
  <si>
    <t>With the world now aware of his identity as Iron Man, Tony Stark must contend with both his declining health and a vengeful mad man with ties to his father's legacy.</t>
  </si>
  <si>
    <t>Ratatouille (2007)</t>
  </si>
  <si>
    <t>A rat who can cook makes an unusual alliance with a young kitchen worker at a famous Paris restaurant.</t>
  </si>
  <si>
    <t>1 hr 51 min</t>
  </si>
  <si>
    <t>Ant-Man and the Wasp (2018)</t>
  </si>
  <si>
    <t>As Scott Lang balances being both a superhero and a father, Hope van Dyne and Dr. Hank Pym present an urgent new mission that finds the Ant-Man fighting alongside The Wasp to uncover secrets from their past.</t>
  </si>
  <si>
    <t>How to Train Your Dragon 2 (2014)</t>
  </si>
  <si>
    <t>When Hiccup and Toothless discover an ice cave that is home to hundreds of new wild dragons and the mysterious Dragon Rider, the two friends find themselves at the center of a battle to protect the peace.</t>
  </si>
  <si>
    <t>Logan (2017)</t>
  </si>
  <si>
    <t>In a future where mutants are nearly extinct, an elderly and weary Logan leads a quiet life. But when Laura, a mutant child pursued by scientists, comes to him for help, he must get her to safety.</t>
  </si>
  <si>
    <t>The Lost World: Jurassic Park (1997)</t>
  </si>
  <si>
    <t>A research team is sent to the Jurassic Park Site B island to study the dinosaurs there, while an InGen team approaches with another agenda.</t>
  </si>
  <si>
    <t>Casino Royale (2006)</t>
  </si>
  <si>
    <t>After earning 00 status and a licence to kill, secret agent James Bond sets out on his first mission as 007. Bond must defeat a private banker funding terrorists in a high-stakes game of poker at Casino Royale, Montenegro.</t>
  </si>
  <si>
    <t>The Passion of the Christ (2004)</t>
  </si>
  <si>
    <t>Depicts the final twelve hours in the life of Jesus of Nazareth, on the day of his crucifixion in Jerusalem.</t>
  </si>
  <si>
    <t>Newmarket Films</t>
  </si>
  <si>
    <t>['Drama']</t>
  </si>
  <si>
    <t>Mamma Mia! (2008)</t>
  </si>
  <si>
    <t>The story of a bride-to-be trying to find her real father told using hit songs by the popular 1970s group ABBA.</t>
  </si>
  <si>
    <t>['Comedy', 'Musical', 'Romance']</t>
  </si>
  <si>
    <t>Life of Pi (2012)</t>
  </si>
  <si>
    <t>A young man who survives a disaster at sea is hurtled into an epic journey of adventure and discovery. While cast away, he forms an unexpected connection with another survivor: a fearsome Bengal tiger.</t>
  </si>
  <si>
    <t>['Adventure', 'Drama', 'Fantasy']</t>
  </si>
  <si>
    <t>Transformers: The Last Knight (2017)</t>
  </si>
  <si>
    <t>A deadly threat from Earth's history reappears and a hunt for a lost artifact takes place between Autobots and Decepticons, while Optimus Prime encounters his creator in space.</t>
  </si>
  <si>
    <t>Madagascar: Escape 2 Africa (2008)</t>
  </si>
  <si>
    <t>The Madagascar animals fly back to New York City, but crash-land on an African nature reserve, where they meet others of their own kind, and Alex especially discovers his royal heritage as prince of a lion pride.</t>
  </si>
  <si>
    <t>War of the Worlds (2005)</t>
  </si>
  <si>
    <t>An alien invasion threatens the future of humanity. The catastrophic nightmare is depicted through the eyes of one American family fighting for survival.</t>
  </si>
  <si>
    <t>1 hr 56 min</t>
  </si>
  <si>
    <t>Tangled (2010)</t>
  </si>
  <si>
    <t>The magically long-haired Rapunzel has spent her entire life in a tower, but now that a runaway thief has stumbled upon her, she is about to discover the world for the first time, and who she really is.</t>
  </si>
  <si>
    <t>['Adventure', 'Animation', 'Comedy', 'Family', 'Fantasy', 'Musical', 'Romance']</t>
  </si>
  <si>
    <t>Quantum of Solace (2008)</t>
  </si>
  <si>
    <t>James Bond descends into mystery as he tries to stop a mysterious organisation from eliminating a country's most valuable resource.</t>
  </si>
  <si>
    <t>Men in Black (1997)</t>
  </si>
  <si>
    <t>A police officer joins a secret organization that polices and monitors extraterrestrial interactions on Earth.</t>
  </si>
  <si>
    <t>The Croods (2013)</t>
  </si>
  <si>
    <t>After their cave is destroyed, a caveman family must trek through an unfamiliar fantastical world with the help of an inventive boy.</t>
  </si>
  <si>
    <t>The Hangover Part II (2011)</t>
  </si>
  <si>
    <t>Two years after the bachelor party in Las Vegas, Phil, Stu, Alan, and Doug jet to Thailand for Stu's wedding. Stu's plan for a subdued pre-wedding brunch, however, goes seriously awry.</t>
  </si>
  <si>
    <t>['Comedy']</t>
  </si>
  <si>
    <t>Iron Man (2008)</t>
  </si>
  <si>
    <t>After being held captive in an Afghan cave, billionaire engineer Tony Stark creates a unique weaponized suit of armor to fight evil.</t>
  </si>
  <si>
    <t>2 hr 6 min</t>
  </si>
  <si>
    <t>I Am Legend (2007)</t>
  </si>
  <si>
    <t>Years after a plague kills most of humanity and transforms the rest into monsters, the sole survivor in New York City struggles valiantly to find a cure.</t>
  </si>
  <si>
    <t>1 hr 41 min</t>
  </si>
  <si>
    <t>Ready Player One (2018)</t>
  </si>
  <si>
    <t>When the creator of a virtual reality called the OASIS dies, he makes a posthumous challenge to all OASIS users to find his Easter Egg, which will give the finder his fortune and control of his world.</t>
  </si>
  <si>
    <t>Monsters, Inc. (2001)</t>
  </si>
  <si>
    <t>In order to power the city, monsters have to scare children so that they scream. However, the children are toxic to the monsters, and after a child gets through, two monsters realize things may not be what they think.</t>
  </si>
  <si>
    <t>Night at the Museum (2006)</t>
  </si>
  <si>
    <t>A newly recruited night security guard at the Museum of Natural History discovers that an ancient curse causes the animals and exhibits on display to come to life and wreak havoc.</t>
  </si>
  <si>
    <t>['Adventure', 'Comedy', 'Family', 'Fantasy']</t>
  </si>
  <si>
    <t>Fifty Shades of Grey (2015)</t>
  </si>
  <si>
    <t>Literature student Anastasia Steele's life changes forever when she meets handsome, yet tormented, billionaire Christian Grey.</t>
  </si>
  <si>
    <t>['Drama', 'Romance', 'Thriller']</t>
  </si>
  <si>
    <t>2 hr 5 min</t>
  </si>
  <si>
    <t>Kong: Skull Island (2017)</t>
  </si>
  <si>
    <t>After the Vietnam war, a team of scientists explores an uncharted island in the Pacific, venturing into the domain of the mighty Kong, and must fight to escape a primal Eden.</t>
  </si>
  <si>
    <t>The Smurfs (2011)</t>
  </si>
  <si>
    <t>When the evil wizard Gargamel chases the tiny blue Smurfs out of their village, they tumble from their magical world into New York City.</t>
  </si>
  <si>
    <t>Cars 2 (2011)</t>
  </si>
  <si>
    <t>Star race car Lightning McQueen and his pal Mater head overseas to compete in the World Grand Prix race. But the road to the championship becomes rocky as Mater gets caught up in an intriguing adventure of his own: international espionage.</t>
  </si>
  <si>
    <t>['Adventure', 'Animation', 'Comedy', 'Family', 'Sport']</t>
  </si>
  <si>
    <t>King Kong (2005)</t>
  </si>
  <si>
    <t>A greedy film producer assembles a team of moviemakers and sets out for the infamous Skull Island, where they find more than just cannibalistic natives.</t>
  </si>
  <si>
    <t>['Action', 'Adventure', 'Drama', 'Romance']</t>
  </si>
  <si>
    <t>3 hr 7 min</t>
  </si>
  <si>
    <t>Puss in Boots (2011)</t>
  </si>
  <si>
    <t>An outlaw cat, his childhood egg-friend and a seductive thief kitty set out in search for the eggs of the fabled Golden Goose to clear his name, restore his lost honor and regain the trust of his mother and town.</t>
  </si>
  <si>
    <t>Armageddon (1998)</t>
  </si>
  <si>
    <t>After discovering that an asteroid the size of Texas is going to impact Earth in less than a month, NASA recruits a misfit team of deep-core drillers to save the planet.</t>
  </si>
  <si>
    <t>The Day After Tomorrow (2004)</t>
  </si>
  <si>
    <t>Jack Hall, paleoclimatologist, must make a daring trek from Washington, D.C. to New York City to reach his son, trapped in the cross-hairs of a sudden international storm which plunges the planet into a new Ice Age.</t>
  </si>
  <si>
    <t>Ted (2012)</t>
  </si>
  <si>
    <t>John Bennett, a man whose childhood wish of bringing his teddy bear to life came true, now must decide between keeping the relationship with the bear, Ted or his girlfriend, Lori.</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</si>
  <si>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</si>
  <si>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</si>
  <si>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</si>
  <si>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Mission: Impossible II (2000)</t>
  </si>
  <si>
    <t>IMF agent Ethan Hunt is sent to Sydney to find and destroy a genetically modified disease called "Chimera".</t>
  </si>
  <si>
    <t>X-Men: Apocalypse (2016)</t>
  </si>
  <si>
    <t>In the 1980s the X-Men must defeat an ancient all-powerful mutant, En Sabah Nur, who intends to thrive through bringing destruction to the world.</t>
  </si>
  <si>
    <t>Sherlock Holmes: A Game of Shadows (2011)</t>
  </si>
  <si>
    <t>Detective Sherlock Holmes is on the trail of criminal mastermind Professor Moriarty, who is carrying out a string of random crimes across Europe.</t>
  </si>
  <si>
    <t>['Action', 'Adventure', 'Mystery']</t>
  </si>
  <si>
    <t>Despicable Me (2010)</t>
  </si>
  <si>
    <t>When a criminal mastermind uses a trio of orphan girls as pawns for a grand scheme, he finds their love is profoundly changing him for the better.</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</si>
  <si>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</si>
  <si>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</si>
  <si>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</si>
  <si>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Madagascar (2005)</t>
  </si>
  <si>
    <t>A group of animals who have spent all their life in a New York zoo end up in the jungles of Madagascar, and must adjust to living in the wild.</t>
  </si>
  <si>
    <t>1 hr 26 min</t>
  </si>
  <si>
    <t>World War Z (2013)</t>
  </si>
  <si>
    <t>Former United Nations employee Gerry Lane traverses the world in a race against time to stop a zombie pandemic that is toppling armies and governments and threatens to destroy humanity itself.</t>
  </si>
  <si>
    <t>['Action', 'Adventure', 'Horror', 'Sci-Fi']</t>
  </si>
  <si>
    <t>Brave (2012)</t>
  </si>
  <si>
    <t>Determined to make her own path in life, Princess Merida defies a custom that brings chaos to her kingdom. Granted one wish, Merida must rely on her bravery and her archery skills to undo a beastly curse.</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</si>
  <si>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</si>
  <si>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</si>
  <si>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The Simpsons Movie (2007)</t>
  </si>
  <si>
    <t>After Homer pollutes the town's water supply, Springfield is encased in a gigantic dome by the EPA and the Simpsons are declared fugitives.</t>
  </si>
  <si>
    <t>['Adventure', 'Animation', 'Comedy']</t>
  </si>
  <si>
    <t>The Revenant (2015)</t>
  </si>
  <si>
    <t>A frontiersman on a fur trading expedition in the 1820s fights for survival after being mauled by a bear and left for dead by members of his own hunting team.</t>
  </si>
  <si>
    <t>['Action', 'Adventure', 'Drama', 'History', 'Western']</t>
  </si>
  <si>
    <t>2 hr 36 min</t>
  </si>
  <si>
    <t>The Meg (2018)</t>
  </si>
  <si>
    <t>A group of scientists exploring the Marianas Trench encounter the largest marine predator that has ever existed - the Megalodon.</t>
  </si>
  <si>
    <t>['Action', 'Horror', 'Sci-Fi', 'Thriller']</t>
  </si>
  <si>
    <t>1 hr 53 min</t>
  </si>
  <si>
    <t>Ralph Breaks the Internet (2018)</t>
  </si>
  <si>
    <t>Six years after the events of "Wreck-It Ralph," Ralph and Vanellope, now friends, discover a wi-fi router in their arcade, leading them into a new adventure.</t>
  </si>
  <si>
    <t>['Adventure', 'Animation', 'Comedy', 'Family', 'Fantasy', 'Sci-Fi']</t>
  </si>
  <si>
    <t>Hotel Transylvania 3: Summer Vacation (2018)</t>
  </si>
  <si>
    <t>Count Dracula and company participate in a cruise for sea-loving monsters, unaware that their boat is being commandeered by the monster-hating Van Helsing family.</t>
  </si>
  <si>
    <t>['Adventure', 'Animation', 'Comedy', 'Family', 'Fantasy', 'Horror']</t>
  </si>
  <si>
    <t>The Boss Baby (2017)</t>
  </si>
  <si>
    <t>A suit-wearing, briefcase-carrying baby pairs up with his 7-year old brother to stop the dastardly plot of the CEO of Puppy Co.</t>
  </si>
  <si>
    <t>Dunkirk (2017)</t>
  </si>
  <si>
    <t>Allied soldiers from Belgium, the British Commonwealth and Empire, and France are surrounded by the German Army and evacuated during a fierce battle in World War II.</t>
  </si>
  <si>
    <t>['Action', 'Drama', 'History', 'Thriller', 'War']</t>
  </si>
  <si>
    <t>Godzilla (2014)</t>
  </si>
  <si>
    <t>The world is beset by the appearance of monstrous creatures, but one of them may be the only one who can save humanity.</t>
  </si>
  <si>
    <t>How to Train Your Dragon: The Hidden World (2019)</t>
  </si>
  <si>
    <t>When Hiccup discovers Toothless isn't the only Night Fury, he must seek "The Hidden World", a secret Dragon Utopia before a hired tyrant named Grimmel finds it first.</t>
  </si>
  <si>
    <t>Sherlock Holmes (2009)</t>
  </si>
  <si>
    <t>Detective Sherlock Holmes and his stalwart partner Watson engage in a battle of wits and brawn with a nemesis whose plot is a threat to all of England.</t>
  </si>
  <si>
    <t>Meet the Fockers (2004)</t>
  </si>
  <si>
    <t>All hell breaks loose when the Byrnes family meets the Focker family for the first time.</t>
  </si>
  <si>
    <t>['Comedy', 'Romance']</t>
  </si>
  <si>
    <t>WALL·E (2008)</t>
  </si>
  <si>
    <t>In the distant future, a small waste-collecting robot inadvertently embarks on a space journey that will ultimately decide the fate of mankind.</t>
  </si>
  <si>
    <t>['Adventure', 'Animation', 'Family', 'Sci-Fi']</t>
  </si>
  <si>
    <t>Kung Fu Panda 3 (2016)</t>
  </si>
  <si>
    <t>Continuing his "legendary adventures of awesomeness", Po must face two hugely epic, but different threats: one supernatural and the other a little closer to home.</t>
  </si>
  <si>
    <t>Terminator 2: Judgment Day (1991)</t>
  </si>
  <si>
    <t>A cyborg, identical to the one who failed to kill Sarah Connor, must now protect her ten-year-old son John from a more advanced and powerful cyborg.</t>
  </si>
  <si>
    <t>TriStar Pictures</t>
  </si>
  <si>
    <t>Ant-Man (2015)</t>
  </si>
  <si>
    <t>Armed with a super-suit with the astonishing ability to shrink in scale but increase in strength, cat burglar Scott Lang must embrace his inner hero and help his mentor, Dr. Hank Pym, pull off a plan that will save the world.</t>
  </si>
  <si>
    <t>The Grinch (2018)</t>
  </si>
  <si>
    <t>A grumpy Grinch plots to ruin Christmas for the village of Whoville.</t>
  </si>
  <si>
    <t>1 hr 25 min</t>
  </si>
  <si>
    <t>Ghost (1990)</t>
  </si>
  <si>
    <t>After a young man is murdered, his spirit stays behind to warn his lover of impending danger, with the help of a reluctant psychic.</t>
  </si>
  <si>
    <t>['Drama', 'Fantasy', 'Romance', 'Thriller']</t>
  </si>
  <si>
    <t>Aladdin (1992)</t>
  </si>
  <si>
    <t>A kindhearted street urchin and a power-hungry Grand Vizier vie for a magic lamp that has the power to make their deepest wishes come true.</t>
  </si>
  <si>
    <t>Venom: Let There Be Carnage (2021)</t>
  </si>
  <si>
    <t>Eddie Brock attempts to reignite his career by interviewing serial killer Cletus Kasady, who becomes the host of the symbiote Carnage and escapes prison after a failed execution.</t>
  </si>
  <si>
    <t>Rio 2 (2014)</t>
  </si>
  <si>
    <t>It's a jungle out there for Blu, Jewel, and their three kids after they're hurtled from Rio de Janeiro to the wilds of the Amazon. As Blu tries to fit in, he goes beak-to-beak with the vengeful Nigel and meets his father-in-law.</t>
  </si>
  <si>
    <t>['Adventure', 'Animation', 'Comedy', 'Family', 'Music', 'Musical']</t>
  </si>
  <si>
    <t>Troy (2004)</t>
  </si>
  <si>
    <t>An adaptation of Homer's great epic, the film follows the assault on Troy by the united Greek forces and chronicles the fates of the men involved.</t>
  </si>
  <si>
    <t>['Drama', 'History']</t>
  </si>
  <si>
    <t>Toy Story 2 (1999)</t>
  </si>
  <si>
    <t>When Woody is stolen by a toy collector, Buzz and his friends set out on a rescue mission to save Woody before he becomes a museum toy property with his roundup gang Jessie, Prospector, and Bullseye.</t>
  </si>
  <si>
    <t>How to Train Your Dragon (2010)</t>
  </si>
  <si>
    <t>A hapless young Viking who aspires to hunt dragons becomes the unlikely friend of a young dragon himself, and learns there may be more to the creatures than he assumed.</t>
  </si>
  <si>
    <t>Twister (1996)</t>
  </si>
  <si>
    <t>Bill and Jo Harding, advanced storm chasers on the brink of divorce, must join together to create an advanced weather alert system by putting themselves in the cross-hairs of extremely violent tornadoes.</t>
  </si>
  <si>
    <t>Oz the Great and Powerful (2013)</t>
  </si>
  <si>
    <t>A small-time magician is swept away to an enchanted land and is forced into a power struggle between three witches.</t>
  </si>
  <si>
    <t>Clash of the Titans (2010)</t>
  </si>
  <si>
    <t>Perseus, a demigod and the son of Zeus, battles the minions of Hades and the Underworld in order to stop them from conquering Olympus and Earth.</t>
  </si>
  <si>
    <t>Maleficent: Mistress of Evil (2019)</t>
  </si>
  <si>
    <t>Maleficent and her goddaughter Aurora begin to question the complex family ties that bind them as they are pulled in different directions by impending nuptials, unexpected allies and dark new forces at play.</t>
  </si>
  <si>
    <t>War for the Planet of the Apes (2017)</t>
  </si>
  <si>
    <t>After the apes suffer unimaginable losses, Caesar wrestles with his darker instincts and begins his own mythic quest to avenge his kind.</t>
  </si>
  <si>
    <t>Shrek (2001)</t>
  </si>
  <si>
    <t>A mean lord exiles fairytale creatures to the swamp of a grumpy ogre, who must go on a quest and rescue a princess for the lord in order to get his land back.</t>
  </si>
  <si>
    <t>Mr. &amp; Mrs. Smith (2005)</t>
  </si>
  <si>
    <t>A bored married couple is surprised to learn that they are both assassins hired by competing agencies to kill each other.</t>
  </si>
  <si>
    <t>['Action', 'Comedy', 'Crime', 'Thriller']</t>
  </si>
  <si>
    <t>Angels &amp; Demons (2009)</t>
  </si>
  <si>
    <t>Harvard symbologist Robert Langdon works with a nuclear physicist to solve a murder and prevent a terrorist act against the Vatican during one of the significant events within the church.</t>
  </si>
  <si>
    <t>['Action', 'Mystery', 'Thriller']</t>
  </si>
  <si>
    <t>Teenage Mutant Ninja Turtles (2014)</t>
  </si>
  <si>
    <t>When a kingpin threatens New York City, a group of mutated turtle warriors must emerge from the shadows to protect their home.</t>
  </si>
  <si>
    <t>['Action', 'Adventure', 'Animation', 'Comedy', 'Sci-Fi']</t>
  </si>
  <si>
    <t>Bruce Almighty (2003)</t>
  </si>
  <si>
    <t>A guy who complains about God too often is given almighty powers to teach him how difficult it is to run the world.</t>
  </si>
  <si>
    <t>['Comedy', 'Fantasy']</t>
  </si>
  <si>
    <t>Rio (2011)</t>
  </si>
  <si>
    <t>When Blu, a domesticated macaw from small-town Minnesota, meets the fiercely independent Jewel, he takes off on an adventure to Rio de Janeiro with the bird of his dreams.</t>
  </si>
  <si>
    <t>Saving Private Ryan (1998)</t>
  </si>
  <si>
    <t>Following the Normandy Landings, a group of U.S. soldiers go behind enemy lines to retrieve a paratrooper whose brothers have been killed in action.</t>
  </si>
  <si>
    <t>['Drama', 'War']</t>
  </si>
  <si>
    <t>Rise of the Planet of the Apes (2011)</t>
  </si>
  <si>
    <t>A substance designed to help the brain repair itself gives advanced intelligence to a chimpanzee who leads an ape uprising.</t>
  </si>
  <si>
    <t>Home Alone (1990)</t>
  </si>
  <si>
    <t>An eight-year-old troublemaker must protect his house from a pair of burglars when he is accidentally left home alone by his family during Christmas vacation.</t>
  </si>
  <si>
    <t>['Comedy', 'Family']</t>
  </si>
  <si>
    <t>Hotel Transylvania 2 (2015)</t>
  </si>
  <si>
    <t>Dracula and his friends try to bring out the monster in his half human, half vampire grandson in order to keep Mavis from leaving the hotel.</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</si>
  <si>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</si>
  <si>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</si>
  <si>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Charlie and the Chocolate Factory (2005)</t>
  </si>
  <si>
    <t>A young boy wins a tour through the most magnificent chocolate factory in the world, led by the world's most unusual candy maker.</t>
  </si>
  <si>
    <t>['Adventure', 'Comedy', 'Family', 'Fantasy', 'Musical']</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</si>
  <si>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</si>
  <si>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</si>
  <si>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San Andreas (2015)</t>
  </si>
  <si>
    <t>In the aftermath of a massive earthquake in California, a rescue-chopper pilot makes a dangerous journey with his ex-wife across the state in order to rescue his daughter.</t>
  </si>
  <si>
    <t>1 hr 54 min</t>
  </si>
  <si>
    <t>It Chapter Two (2019)</t>
  </si>
  <si>
    <t>Twenty-seven years after their first encounter with the terrifying Pennywise, the Losers Club have grown up and moved away, until a devastating phone call brings them back.</t>
  </si>
  <si>
    <t>['Drama', 'Fantasy', 'Horror']</t>
  </si>
  <si>
    <t>Jaws (1975)</t>
  </si>
  <si>
    <t>When a killer shark unleashes chaos on a beach community off Long Island, it's up to a local sheriff, a marine biologist, and an old seafarer to hunt the beast down.</t>
  </si>
  <si>
    <t>['Adventure', 'Thriller']</t>
  </si>
  <si>
    <t>Wreck-It Ralph (2012)</t>
  </si>
  <si>
    <t>A video game villain wants to be a hero and sets out to fulfill his dream, but his quest brings havoc to the whole arcade where he lives.</t>
  </si>
  <si>
    <t>The Hangover (2009)</t>
  </si>
  <si>
    <t>Three buddies wake up from a bachelor party in Las Vegas, with no memory of the previous night and the bachelor missing. They make their way around the city in order to find their friend before his wedding.</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</si>
  <si>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</si>
  <si>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</si>
  <si>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</si>
  <si>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Bumblebee (2018)</t>
  </si>
  <si>
    <t>On the run in the year 1987, Bumblebee finds refuge in a junkyard in a small California beach town. On the cusp of turning 18 and trying to find her place in the world, Charlie Watson discovers Bumblebee, battle-scarred and broken.</t>
  </si>
  <si>
    <t>Godzilla vs. Kong (2021)</t>
  </si>
  <si>
    <t>The epic next chapter in the cinematic Monsterverse pits two of the greatest icons in motion picture history against one another - the fearsome Godzilla and the mighty Kong - with humanity caught in the balance.</t>
  </si>
  <si>
    <t>['Action', 'Sci-Fi', 'Thriller']</t>
  </si>
  <si>
    <t>Star Trek Into Darkness (2013)</t>
  </si>
  <si>
    <t>After the crew of the Enterprise find an unstoppable force of terror from within their own organization, Captain Kirk leads a manhunt to a war-zone world to capture a one-man weapon of mass destruction.</t>
  </si>
  <si>
    <t>The Matrix (1999)</t>
  </si>
  <si>
    <t>When a beautiful stranger leads computer hacker Neo to a forbidding underworld, he discovers the shocking truth--the life he knows is the elaborate deception of an evil cyber-intelligence.</t>
  </si>
  <si>
    <t>Gladiator (2000)</t>
  </si>
  <si>
    <t>A former Roman General sets out to exact vengeance against the corrupt emperor who murdered his family and sent him into slavery.</t>
  </si>
  <si>
    <t>['Action', 'Adventure', 'Drama']</t>
  </si>
  <si>
    <t>2 hr 35 min</t>
  </si>
  <si>
    <t>Pretty Woman (1990)</t>
  </si>
  <si>
    <t>A man in a legal but hurtful business needs an escort for some social events, and hires a beautiful prostitute he meets... only to fall in love.</t>
  </si>
  <si>
    <t>Cars (2006)</t>
  </si>
  <si>
    <t>A hot-shot race-car named Lightning McQueen gets waylaid in Radiator Springs, where he finds the true meaning of friendship and family.</t>
  </si>
  <si>
    <t>X-Men: The Last Stand (2006)</t>
  </si>
  <si>
    <t>The human government develops a cure for mutations, and Jean Gray becomes a darker uncontrollable persona called the Phoenix who allies with Magneto, causing escalation into an all-out battle for the X-Men.</t>
  </si>
  <si>
    <t>National Treasure: Book of Secrets (2007)</t>
  </si>
  <si>
    <t>Benjamin Gates must follow a clue left in John Wilkes Booth's diary to prove his ancestor's innocence in the assassination of Abraham Lincoln.</t>
  </si>
  <si>
    <t>['Action', 'Adventure', 'Mystery', 'Thriller']</t>
  </si>
  <si>
    <t>Lucy (2014)</t>
  </si>
  <si>
    <t>A woman, accidentally caught in a dark deal, turns the tables on her captors and transforms into a merciless warrior evolved beyond human logic.</t>
  </si>
  <si>
    <t>Mission: Impossible (1996)</t>
  </si>
  <si>
    <t>An American agent, under false suspicion of disloyalty, must discover and expose the real spy without the help of his organization.</t>
  </si>
  <si>
    <t>1 hr 50 min</t>
  </si>
  <si>
    <t>300 (2006)</t>
  </si>
  <si>
    <t>King Leonidas of Sparta and a force of 300 men fight the Persians at Thermopylae in 480 B.C.</t>
  </si>
  <si>
    <t>['Action', 'Drama']</t>
  </si>
  <si>
    <t>The Last Samurai (2003)</t>
  </si>
  <si>
    <t>An American military advisor embraces the Samurai culture he was hired to destroy after he is captured in battle.</t>
  </si>
  <si>
    <t>Ocean's Eleven (2001)</t>
  </si>
  <si>
    <t>Danny Ocean and his ten accomplices plan to rob three Las Vegas casinos simultaneously.</t>
  </si>
  <si>
    <t>['Crime', 'Thriller']</t>
  </si>
  <si>
    <t>Thor (2011)</t>
  </si>
  <si>
    <t>The powerful but arrogant god Thor is cast out of Asgard to live amongst humans in Midgard (Earth), where he soon becomes one of their finest defenders.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</si>
  <si>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</si>
  <si>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</si>
  <si>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</si>
  <si>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</si>
  <si>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La La Land (2016)</t>
  </si>
  <si>
    <t>While navigating their careers in Los Angeles, a pianist and an actress fall in love while attempting to reconcile their aspirations for the future.</t>
  </si>
  <si>
    <t>['Comedy', 'Drama', 'Music', 'Musical', 'Romance']</t>
  </si>
  <si>
    <t>Tarzan (1999)</t>
  </si>
  <si>
    <t>A man raised by gorillas must decide where he really belongs when he discovers he is a human.</t>
  </si>
  <si>
    <t>['Adventure', 'Animation', 'Comedy', 'Drama', 'Family', 'Music']</t>
  </si>
  <si>
    <t>Men in Black II (2002)</t>
  </si>
  <si>
    <t>Agent Jay is sent to find Agent Kay and restore his memory after the re-appearance of a case from Kay's past.</t>
  </si>
  <si>
    <t>['Action', 'Adventure', 'Comedy', 'Mystery', 'Sci-Fi']</t>
  </si>
  <si>
    <t>The Bourne Ultimatum (2007)</t>
  </si>
  <si>
    <t>Jason Bourne dodges a ruthless C.I.A. official and his Agents from a new assassination program while searching for the origins of his life as a trained killer.</t>
  </si>
  <si>
    <t>The Mummy Returns (2001)</t>
  </si>
  <si>
    <t>The mummified body of Imhotep is shipped to a museum in London, where he once again wakes and begins his campaign of rage and terror.</t>
  </si>
  <si>
    <t>['Action', 'Adventure', 'Fantasy', 'Thriller']</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</si>
  <si>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</si>
  <si>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</si>
  <si>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</si>
  <si>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Les Misérables (2012)</t>
  </si>
  <si>
    <t>In 19th-century France, Jean Valjean, who for decades has been hunted by the ruthless policeman Javert after breaking parole, agrees to care for a factory worker's daughter. The decision changes their lives forever.</t>
  </si>
  <si>
    <t>['Drama', 'Musical', 'Romance']</t>
  </si>
  <si>
    <t>The Exorcist (1973)</t>
  </si>
  <si>
    <t>When a 12-year-old girl is possessed by a mysterious entity, her mother seeks the help of two priests to save her.</t>
  </si>
  <si>
    <t>Mrs. Doubtfire (1993)</t>
  </si>
  <si>
    <t>After a bitter divorce, an actor disguises himself as a female housekeeper to spend time with his children held in custody by his former wife.</t>
  </si>
  <si>
    <t>['Comedy', 'Drama', 'Family']</t>
  </si>
  <si>
    <t>Terminator Genisys (2015)</t>
  </si>
  <si>
    <t>When John Connor, leader of the human resistance, sends Sgt. Kyle Reese back to 1984 to protect Sarah Connor and safeguard the future, an unexpected turn of events creates a fractured timeline.</t>
  </si>
  <si>
    <t>The Greatest Showman (2017)</t>
  </si>
  <si>
    <t>Celebrates the birth of show business and tells of a visionary who rose from nothing to create a spectacle that became a worldwide sensation.</t>
  </si>
  <si>
    <t>['Biography', 'Drama', 'Musical']</t>
  </si>
  <si>
    <t>A Star Is Born (2018)</t>
  </si>
  <si>
    <t>A musician helps a young singer find fame as age and alcoholism send his own career into a downward spiral.</t>
  </si>
  <si>
    <t>['Drama', 'Music', 'Romance']</t>
  </si>
  <si>
    <t>Pokémon Detective Pikachu (2019)</t>
  </si>
  <si>
    <t>In a world where people collect Pokémon to do battle, a boy comes across an intelligent talking Pikachu who seeks to be a detective.</t>
  </si>
  <si>
    <t>['Action', 'Adventure', 'Comedy', 'Family', 'Mystery', 'Sci-Fi']</t>
  </si>
  <si>
    <t>Terminator 3: Rise of the Machines (2003)</t>
  </si>
  <si>
    <t>A machine from a post-apocalyptic future travels back in time to protect a man and a woman from an advanced robotic assassin to ensure they both survive a nuclear attack.</t>
  </si>
  <si>
    <t>1 hr 49 min</t>
  </si>
  <si>
    <t>Shang-Chi and the Legend of the Ten Rings (2021)</t>
  </si>
  <si>
    <t>Shang-Chi, the master of weaponry-based Kung Fu, is forced to confront his past after being drawn into the Ten Rings organization.</t>
  </si>
  <si>
    <t>Die Another Day (2002)</t>
  </si>
  <si>
    <t>James Bond is sent to investigate the connection between a North Korean terrorist and a diamond mogul, who is funding the development of an international space weapon.</t>
  </si>
  <si>
    <t>The Secret Life of Pets 2 (2019)</t>
  </si>
  <si>
    <t>Continuing the story of Max and his pet friends, following their secret lives after their owners leave them for work or school each day.</t>
  </si>
  <si>
    <t>Cast Away (2000)</t>
  </si>
  <si>
    <t>A FedEx executive undergoes a physical and emotional transformation after crash landing on a deserted island.</t>
  </si>
  <si>
    <t>['Adventure', 'Drama', 'Romance']</t>
  </si>
  <si>
    <t>Rampage (2018)</t>
  </si>
  <si>
    <t>When three different animals become infected with a dangerous pathogen, a primatologist and a geneticist team up to stop them from destroying Chicago.</t>
  </si>
  <si>
    <t>The King's Speech (2010)</t>
  </si>
  <si>
    <t>The story of King George VI, his impromptu ascension to the throne of the British Empire in 1936, and the speech therapist who helped the unsure monarch overcome his stammer.</t>
  </si>
  <si>
    <t>The Weinstein Company</t>
  </si>
  <si>
    <t>['Biography', 'Drama', 'History']</t>
  </si>
  <si>
    <t>The Matrix Revolutions (2003)</t>
  </si>
  <si>
    <t>The human city of Zion defends itself against the massive invasion of the machines as Neo fights to end the war at another front while also opposing the rogue Agent Smith.</t>
  </si>
  <si>
    <t>Bad Boys for Life (2020)</t>
  </si>
  <si>
    <t>Miami detectives Mike Lowrey and Marcus Burnett must face off against a mother-and-son pair of drug lords who wreak vengeful havoc on their city.</t>
  </si>
  <si>
    <t>Django Unchained (2012)</t>
  </si>
  <si>
    <t>With the help of a German bounty-hunter, a freed slave sets out to rescue his wife from a brutal plantation-owner in Mississippi.</t>
  </si>
  <si>
    <t>['Drama', 'Western']</t>
  </si>
  <si>
    <t>Beauty and the Beast (1991)</t>
  </si>
  <si>
    <t>A prince cursed to spend his days as a hideous monster sets out to regain his humanity by earning a young woman's love.</t>
  </si>
  <si>
    <t>['Animation', 'Family', 'Fantasy', 'Musical', 'Romance']</t>
  </si>
  <si>
    <t>1 hr 24 min</t>
  </si>
  <si>
    <t>Dances with Wolves (1990)</t>
  </si>
  <si>
    <t>Lieutenant John Dunbar, assigned to a remote western Civil War outpost, befriends wolves and Native Americans, making him an intolerable aberration in the military.</t>
  </si>
  <si>
    <t>Orion Pictures</t>
  </si>
  <si>
    <t>['Adventure', 'Drama', 'Western']</t>
  </si>
  <si>
    <t>The Chronicles of Narnia: Prince Caspian (2008)</t>
  </si>
  <si>
    <t>The Pevensie siblings return to Narnia, where they are enlisted to once again help ward off an evil king and restore the rightful heir to the land's throne, Prince Caspian.</t>
  </si>
  <si>
    <t>['Action', 'Adventure', 'Family', 'Fantasy']</t>
  </si>
  <si>
    <t>2 hr 30 min</t>
  </si>
  <si>
    <t>Sex and the City (2008)</t>
  </si>
  <si>
    <t>A New York City writer on sex and love is finally getting married to her Mr. Big. But her three best girlfriends must console her after one of them inadvertently leads Mr. Big to jilt her.</t>
  </si>
  <si>
    <t>['Comedy', 'Drama', 'Romance']</t>
  </si>
  <si>
    <t>The Mummy (1999)</t>
  </si>
  <si>
    <t>At an archaeological dig in the ancient city of Hamunaptra, an American serving in the French Foreign Legion accidentally awakens a mummy who begins to wreak havoc as he searches for the reincarnation of his long-lost love.</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</si>
  <si>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</si>
  <si>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</si>
  <si>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Jason Bourne (2016)</t>
  </si>
  <si>
    <t>The CIA's most dangerous former operative is drawn out of hiding to uncover more explosive truths about his past.</t>
  </si>
  <si>
    <t>The Wolverine (2013)</t>
  </si>
  <si>
    <t>Wolverine comes to Japan to meet an old friend whose life he saved years ago, and gets embroiled in a conspiracy involving yakuza and mutants.</t>
  </si>
  <si>
    <t>Kingsman: The Secret Service (2014)</t>
  </si>
  <si>
    <t>A spy organisation recruits a promising street kid into the agency's training program, while a global threat emerges from a twisted tech genius.</t>
  </si>
  <si>
    <t>['Action', 'Adventure', 'Comedy', 'Thriller']</t>
  </si>
  <si>
    <t>Night at the Museum: Battle of the Smithsonian (2009)</t>
  </si>
  <si>
    <t>Security guard Larry Daley infiltrates the Smithsonian Institution in order to rescue Jedediah and Octavius, who have been shipped to the museum by mistake.</t>
  </si>
  <si>
    <t>Batman (1989)</t>
  </si>
  <si>
    <t>The Dark Knight of Gotham City begins his war on crime with his first major enemy being Jack Napier, a criminal who becomes the clownishly homicidal Joker.</t>
  </si>
  <si>
    <t>The Bodyguard (1992)</t>
  </si>
  <si>
    <t>A former Secret Service agent takes on the job of bodyguard to an R&amp;B singer, whose lifestyle is most unlike a President's.</t>
  </si>
  <si>
    <t>['Action', 'Drama', 'Music', 'Romance', 'Thriller']</t>
  </si>
  <si>
    <t>Pacific Rim (2013)</t>
  </si>
  <si>
    <t>As a war between humankind and monstrous sea creatures wages on, a former pilot and a trainee are paired up to drive a seemingly obsolete special weapon in a desperate effort to save the world from the apocalypse.</t>
  </si>
  <si>
    <t>Kingsman: The Golden Circle (2017)</t>
  </si>
  <si>
    <t>After the Kingsman's headquarters are destroyed and the world is held hostage, an allied spy organisation in the United States is discovered. These two elite secret organisations must band together to defeat a common enemy.</t>
  </si>
  <si>
    <t>['Action', 'Adventure', 'Comedy', 'Crime', 'Thriller']</t>
  </si>
  <si>
    <t>Twilight (2008)</t>
  </si>
  <si>
    <t>When Bella Swan moves to a small town in the Pacific Northwest, she falls in love with Edward Cullen, a mysterious classmate who reveals himself to be a 108-year-old vampire.</t>
  </si>
  <si>
    <t>['Drama', 'Fantasy', 'Romance']</t>
  </si>
  <si>
    <t>Signs (2002)</t>
  </si>
  <si>
    <t>A widowed former priest living with his children and brother on a Pennsylvania farm finds mysterious crop circles in their fields, which suggests something more frightening to come.</t>
  </si>
  <si>
    <t>['Drama', 'Mystery', 'Sci-Fi', 'Thriller']</t>
  </si>
  <si>
    <t>X2: X-Men United (2003)</t>
  </si>
  <si>
    <t>When anti-mutant Colonel William Stryker kidnaps Professor X and attacks his school, the X-Men must ally with their archenemy Magneto to stop him.</t>
  </si>
  <si>
    <t>Alita: Battle Angel (2019)</t>
  </si>
  <si>
    <t>A deactivated cyborg's revived, but can't remember anything of her past and goes on a quest to find out who she is.</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</si>
  <si>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</si>
  <si>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</si>
  <si>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</si>
  <si>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Prometheus (2012)</t>
  </si>
  <si>
    <t>Following clues to the origin of mankind, a team finds a structure on a distant moon, but they soon realize they are not alone.</t>
  </si>
  <si>
    <t>['Adventure', 'Mystery', 'Sci-Fi']</t>
  </si>
  <si>
    <t>Mamma Mia! Here We Go Again (2018)</t>
  </si>
  <si>
    <t>Five years after the events of Mamma Mia!, Sophie prepares for the grand reopening of the Hotel Bella Donna as she learns more about her mother's past.</t>
  </si>
  <si>
    <t>Eternals (2021)</t>
  </si>
  <si>
    <t>The saga of the Eternals, a race of immortal beings who lived on Earth and shaped its history and civilizations.</t>
  </si>
  <si>
    <t>TRON: Legacy (2010)</t>
  </si>
  <si>
    <t>The son of a virtual world designer goes looking for his father and ends up inside the digital world that his father designed. He meets his father's corrupted creation and a unique ally who was born inside the digital world.</t>
  </si>
  <si>
    <t>Mission: Impossible III (2006)</t>
  </si>
  <si>
    <t>IMF agent Ethan Hunt comes into conflict with a dangerous and sadistic arms dealer who threatens his life and his fiancée in response.</t>
  </si>
  <si>
    <t>Dune (2021)</t>
  </si>
  <si>
    <t>Feature adaptation of Frank Herbert's science fiction novel about the son of a noble family entrusted with the protection of the most valuable asset and most vital element in the galaxy.</t>
  </si>
  <si>
    <t>Snow White and the Huntsman (2012)</t>
  </si>
  <si>
    <t>In a twist to the fairy tale, the Huntsman ordered to take Snow White into the woods to be killed winds up becoming her protector and mentor in a quest to vanquish the Evil Queen.</t>
  </si>
  <si>
    <t>Grease (1978)</t>
  </si>
  <si>
    <t>Good girl Sandy Olsson and greaser Danny Zuko fell in love over the summer. When they unexpectedly discover they're now in the same high school, will they be able to rekindle their romance?</t>
  </si>
  <si>
    <t>Solo: A Star Wars Story (2018)</t>
  </si>
  <si>
    <t>Board the Millennium Falcon and journey to a galaxy far, far away in an epic action-adventure that will set the course of one of the Star Wars saga's most unlikely heroes.</t>
  </si>
  <si>
    <t>The Wolf of Wall Street (2013)</t>
  </si>
  <si>
    <t>Based on the true story of Jordan Belfort, from his rise to a wealthy stock-broker living the high life to his fall involving crime, corruption and the federal government.</t>
  </si>
  <si>
    <t>['Biography', 'Comedy', 'Crime', 'Drama']</t>
  </si>
  <si>
    <t>3 hr</t>
  </si>
  <si>
    <t>Superman Returns (2006)</t>
  </si>
  <si>
    <t>Superman returns to Earth after spending five years in space examining his homeworld Krypton. But he finds things have changed while he was gone, and he must once again prove himself important to the world.</t>
  </si>
  <si>
    <t>Robin Hood: Prince of Thieves (1991)</t>
  </si>
  <si>
    <t>Robin Hood decides to fight back as an outlaw when faced with the tyranny of the Sheriff of Nottingham.</t>
  </si>
  <si>
    <t>Indiana Jones and the Raiders of the Lost Ark (1981)</t>
  </si>
  <si>
    <t>In 1936, archaeologist and adventurer Indiana Jones is hired by the U.S. government to find the Ark of the Covenant before Adolf Hitler's Nazis can obtain its awesome powers.</t>
  </si>
  <si>
    <t>Independence Day: Resurgence (2016)</t>
  </si>
  <si>
    <t>Two decades after the first Independence Day invasion, Earth is faced with a new extra-Solar threat. But will mankind's new space defenses be enough?</t>
  </si>
  <si>
    <t>Live Free or Die Hard (2007)</t>
  </si>
  <si>
    <t>John McClane and a young hacker join forces to take down master cyber-terrorist Thomas Gabriel in Washington D.C.</t>
  </si>
  <si>
    <t>Godzilla: King of the Monsters (2019)</t>
  </si>
  <si>
    <t>The crypto-zoological agency Monarch faces off against a battery of god-sized monsters, including the mighty Godzilla, who collides with Mothra, Rodan, and his ultimate nemesis, the three-headed King Ghidorah.</t>
  </si>
  <si>
    <t>Home (2015)</t>
  </si>
  <si>
    <t>An alien on the run from his own people makes friends with a girl. He tries to help her on her quest, but can be an interference.</t>
  </si>
  <si>
    <t>Star Trek (2009)</t>
  </si>
  <si>
    <t>The brash James T. Kirk tries to live up to his father's legacy with Mr. Spock keeping him in check as a vengeful Romulan from the future creates black holes to destroy the Federation one planet at a time.</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</si>
  <si>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</si>
  <si>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</si>
  <si>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</si>
  <si>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Happy Feet (2006)</t>
  </si>
  <si>
    <t>Into the world of the Emperor Penguins, who find their soul mates through song, a penguin is born who cannot sing. But he can tap dance something fierce!</t>
  </si>
  <si>
    <t>['Adventure', 'Animation', 'Comedy', 'Family', 'Music', 'Musical', 'Romance']</t>
  </si>
  <si>
    <t>Cars 3 (2017)</t>
  </si>
  <si>
    <t>Lightning McQueen sets out to prove to a new generation of racers that he's still the best race car in the world.</t>
  </si>
  <si>
    <t>Ice Age (2002)</t>
  </si>
  <si>
    <t>The story revolves around sub-zero heroes: a woolly mammoth, a saber-toothed tiger, a sloth and a prehistoric combination of a squirrel and rat, known as Scrat.</t>
  </si>
  <si>
    <t>1 hr 21 min</t>
  </si>
  <si>
    <t>Back to the Future (1985)</t>
  </si>
  <si>
    <t>Marty McFly, a 17-year-old high school student, is accidentally sent thirty years into the past in a time-traveling DeLorean invented by his close friend, the eccentric scientist Doc Brown.</t>
  </si>
  <si>
    <t>['Adventure', 'Comedy', 'Sci-Fi']</t>
  </si>
  <si>
    <t>Fifty Shades Darker (2017)</t>
  </si>
  <si>
    <t>While Christian wrestles with his inner demons, Anastasia must confront the anger and envy of the women who came before her.</t>
  </si>
  <si>
    <t>Monsters vs. Aliens (2009)</t>
  </si>
  <si>
    <t>A woman transformed into a giant after she is struck by a meteorite on her wedding day becomes part of a team of monsters sent in by the U.S. government to defeat an alien mastermind trying to take over Earth.</t>
  </si>
  <si>
    <t>Black Widow (2021)</t>
  </si>
  <si>
    <t>Natasha Romanoff confronts the darker parts of her ledger when a dangerous conspiracy with ties to her past arises.</t>
  </si>
  <si>
    <t>Godzilla (1998)</t>
  </si>
  <si>
    <t>French nuclear tests irradiate an iguana into a giant monster that heads off to New York City. The American military must chase the monster across the city to stop it before it reproduces.</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</si>
  <si>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</si>
  <si>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</si>
  <si>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</si>
  <si>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Slumdog Millionaire (2008)</t>
  </si>
  <si>
    <t>A Mumbai teenager reflects on his life after being accused of cheating on the Indian version of "Who Wants to be a Millionaire?".</t>
  </si>
  <si>
    <t>Fox Searchlight Pictures</t>
  </si>
  <si>
    <t>Taken 2 (2012)</t>
  </si>
  <si>
    <t>In Istanbul, retired CIA operative Bryan Mills and his wife are taken hostage by the father of a kidnapper Mills killed while rescuing his daughter.</t>
  </si>
  <si>
    <t>G.I. Joe: Retaliation (2013)</t>
  </si>
  <si>
    <t>The G.I. Joes are not only fighting their mortal enemy Cobra; they are forced to contend with threats from within the government that jeopardize their very existence.</t>
  </si>
  <si>
    <t>Mad Max: Fury Road (2015)</t>
  </si>
  <si>
    <t>In a post-apocalyptic wasteland, a woman rebels against a tyrannical ruler in search for her homeland with the aid of a group of female prisoners, a psychotic worshiper, and a drifter named Max.</t>
  </si>
  <si>
    <t>Spider-Man: Into the Spider-Verse (2018)</t>
  </si>
  <si>
    <t>Teen Miles Morales becomes the Spider-Man of his universe, and must join with five spider-powered individuals from other dimensions to stop a threat for all realities.</t>
  </si>
  <si>
    <t>Shark Tale (2004)</t>
  </si>
  <si>
    <t>When a son of a gangster shark boss is accidentally killed while on the hunt, his would-be prey and his vegetarian brother decide to use the incident to their own advantage.</t>
  </si>
  <si>
    <t>['Adventure', 'Animation', 'Comedy', 'Family', 'Thriller']</t>
  </si>
  <si>
    <t>Once Upon a Time... In Hollywood (2019)</t>
  </si>
  <si>
    <t>A faded television actor and his stunt double strive to achieve fame and success in the final years of Hollywood's Golden Age in 1969 Los Angeles.</t>
  </si>
  <si>
    <t>['Comedy', 'Drama']</t>
  </si>
  <si>
    <t>What Women Want (2000)</t>
  </si>
  <si>
    <t>A cocky, chauvinistic advertising executive magically acquires the ability to hear what women are thinking.</t>
  </si>
  <si>
    <t>['Comedy', 'Fantasy', 'Romance']</t>
  </si>
  <si>
    <t>Batman Begins (2005)</t>
  </si>
  <si>
    <t>After training with his mentor, Batman begins his fight to free crime-ridden Gotham City from corruption.</t>
  </si>
  <si>
    <t>Penguins of Madagascar (2014)</t>
  </si>
  <si>
    <t>Skipper, Kowalski, Rico and Private join forces with undercover organization The North Wind to stop the villainous Dr. Octavius Brine from destroying the world as we know it.</t>
  </si>
  <si>
    <t>['Adventure', 'Animation', 'Comedy', 'Family', 'Sci-Fi']</t>
  </si>
  <si>
    <t>X-Men Origins: Wolverine (2009)</t>
  </si>
  <si>
    <t>The early years of James Logan, featuring his rivalry with his brother Victor Creed, his service in the special forces team Weapon X, and his experimentation into the metal-lined mutant Wolverine.</t>
  </si>
  <si>
    <t>Fifty Shades Freed (2018)</t>
  </si>
  <si>
    <t>Anastasia and Christian get married, but Jack Hyde continues to threaten their relationship.</t>
  </si>
  <si>
    <t>Hitch (2005)</t>
  </si>
  <si>
    <t>A smooth-talking man falls for a hardened columnist while helping a shy accountant woo a beautiful heiress.</t>
  </si>
  <si>
    <t>Terminator Salvation (2009)</t>
  </si>
  <si>
    <t>In 2018, a mysterious new weapon in the war against the machines, half-human and half-machine, comes to John Connor on the eve of a resistance attack on Skynet. But whose side is he on, and can he be trusted?</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</si>
  <si>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</si>
  <si>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</si>
  <si>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Edge of Tomorrow (2014)</t>
  </si>
  <si>
    <t>A soldier fighting aliens gets to relive the same day over and over again, the day restarting every time he dies.</t>
  </si>
  <si>
    <t>There's Something About Mary (1998)</t>
  </si>
  <si>
    <t>A man gets a chance to meet up with his dream girl from high school, even though his date with her back then was a complete disaster.</t>
  </si>
  <si>
    <t>Gone Girl (2014)</t>
  </si>
  <si>
    <t>With his wife's disappearance having become the focus of an intense media circus, a man sees the spotlight turned on him when it's suspected that he may not be innocent.</t>
  </si>
  <si>
    <t>The Fugitive (1993)</t>
  </si>
  <si>
    <t>Dr. Richard Kimble, unjustly accused of murdering his wife, must find the real killer while being the target of a nationwide manhunt led by a seasoned U.S. Marshal.</t>
  </si>
  <si>
    <t>['Action', 'Crime', 'Drama', 'Mystery', 'Thriller']</t>
  </si>
  <si>
    <t>Jurassic Park III (2001)</t>
  </si>
  <si>
    <t>A decidedly odd couple with ulterior motives convince Dr. Grant to go to Isla Sorna for a holiday, but their unexpected landing startles the island's new inhabitants.</t>
  </si>
  <si>
    <t>My Big Fat Greek Wedding (2002)</t>
  </si>
  <si>
    <t>A young Greek woman falls in love with a non-Greek and struggles to get her family to accept him while she comes to terms with her heritage and cultural identity.</t>
  </si>
  <si>
    <t>IFC Films</t>
  </si>
  <si>
    <t>Die Hard with a Vengeance (1995)</t>
  </si>
  <si>
    <t>John McClane and a Harlem store owner are targeted by German terrorist Simon in New York City, where he plans to rob the Federal Reserve Building.</t>
  </si>
  <si>
    <t>Shazam! (2019)</t>
  </si>
  <si>
    <t>A newly fostered young boy in search of his mother instead finds unexpected super powers and soon gains a powerful enemy.</t>
  </si>
  <si>
    <t>The Nun (2018)</t>
  </si>
  <si>
    <t>A priest with a haunted past and a novice on the threshold of her final vows are sent by the Vatican to investigate the death of a young nun in Romania and confront a malevolent force in the form of a demonic nun.</t>
  </si>
  <si>
    <t>['Horror', 'Mystery', 'Thriller']</t>
  </si>
  <si>
    <t>Alvin and the Chipmunks (2007)</t>
  </si>
  <si>
    <t>Three musical chipmunks are discovered by an aspiring songwriter who wants to use their amazing singing abilities to become famous.</t>
  </si>
  <si>
    <t>Notting Hill (1999)</t>
  </si>
  <si>
    <t>The life of a simple bookshop owner changes when he meets the most famous film star in the world.</t>
  </si>
  <si>
    <t>A Bug's Life (1998)</t>
  </si>
  <si>
    <t>A misfit ant, looking for "warriors" to save his colony from greedy grasshoppers, recruits a group of bugs that turn out to be an inept circus troupe.</t>
  </si>
  <si>
    <t>Night at the Museum: Secret of the Tomb (2014)</t>
  </si>
  <si>
    <t>Larry spans the globe, uniting favorite and new characters while embarking on an epic quest to save the magic before it is gone forever.</t>
  </si>
  <si>
    <t>Ocean's Twelve (2004)</t>
  </si>
  <si>
    <t>Daniel Ocean recruits one more team member so he can pull off three major European heists in this sequel to Ocean's Eleven.</t>
  </si>
  <si>
    <t>Planet of the Apes (2001)</t>
  </si>
  <si>
    <t>In 2029, an Air Force astronaut crash-lands on a mysterious planet where evolved, talking apes dominate a race of primitive humans.</t>
  </si>
  <si>
    <t>The Hangover Part III (2013)</t>
  </si>
  <si>
    <t>When one of their own is kidnapped by an angry gangster, the Wolf Pack must track down Mr. Chow, who has escaped from prison and is on the run.</t>
  </si>
  <si>
    <t>['Comedy', 'Crime']</t>
  </si>
  <si>
    <t>The World Is Not Enough (1999)</t>
  </si>
  <si>
    <t>James Bond uncovers a nuclear plot while protecting an oil heiress from her former kidnapper, an international terrorist who can't feel pain.</t>
  </si>
  <si>
    <t>Fast &amp; Furious (2009)</t>
  </si>
  <si>
    <t>Brian O'Conner, back working for the FBI in Los Angeles, teams up with Dominic Toretto to bring down a heroin importer by infiltrating his operation.</t>
  </si>
  <si>
    <t>Noah (2014)</t>
  </si>
  <si>
    <t>Noah is chosen by God to undertake a momentous mission before an apocalyptic flood cleanses the world.</t>
  </si>
  <si>
    <t>The Karate Kid (2010)</t>
  </si>
  <si>
    <t>Work causes a single mother to move to China with her young son; in his new home, the boy embraces kung fu, taught to him by a master.</t>
  </si>
  <si>
    <t>['Action', 'Drama', 'Family', 'Sport']</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</si>
  <si>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</si>
  <si>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</si>
  <si>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</si>
  <si>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Hotel Transylvania (2012)</t>
  </si>
  <si>
    <t>Dracula, who operates a high-end resort away from the human world, goes into overprotective mode when a boy discovers the resort and falls for the count's teenaged daughter.</t>
  </si>
  <si>
    <t>['Animation', 'Comedy', 'Family', 'Fantasy', 'Horror']</t>
  </si>
  <si>
    <t>Minority Report (2002)</t>
  </si>
  <si>
    <t>In a future where a special police unit is able to arrest murderers before they commit their crimes, an officer from that unit is himself accused of a future murder.</t>
  </si>
  <si>
    <t>['Action', 'Crime', 'Mystery', 'Sci-Fi', 'Thriller']</t>
  </si>
  <si>
    <t>The Legend of Tarzan (2016)</t>
  </si>
  <si>
    <t>Tarzan, having acclimated to life in London, is called back to his former home in the jungle to investigate the activities at a mining encampment.</t>
  </si>
  <si>
    <t>['Action', 'Adventure', 'Drama', 'Fantasy', 'Romance']</t>
  </si>
  <si>
    <t>American Beauty (1999)</t>
  </si>
  <si>
    <t>A sexually frustrated suburban father has a mid-life crisis after becoming infatuated with his daughter's best friend.</t>
  </si>
  <si>
    <t>Apollo 13 (1995)</t>
  </si>
  <si>
    <t>NASA must devise a strategy to return Apollo 13 to Earth safely after the spacecraft undergoes massive internal damage putting the lives of the three astronauts on board in jeopardy.</t>
  </si>
  <si>
    <t>['Adventure', 'Drama', 'History']</t>
  </si>
  <si>
    <t>Rain Man (1988)</t>
  </si>
  <si>
    <t>After a selfish L.A. yuppie learns his estranged father left a fortune to an autistic savant brother in Ohio that he didn't know existed, he absconds with his brother and sets out across the country, hoping to gain a larger inheritance.</t>
  </si>
  <si>
    <t>The Great Gatsby (2013)</t>
  </si>
  <si>
    <t>A writer and wall street trader, Nick, finds himself drawn to the past and lifestyle of his millionaire neighbor, Jay Gatsby.</t>
  </si>
  <si>
    <t>Dumbo (2019)</t>
  </si>
  <si>
    <t>A young elephant, whose oversized ears enable him to fly, helps save a struggling circus, but when the circus plans a new venture, Dumbo and his friends discover dark secrets beneath its shiny veneer.</t>
  </si>
  <si>
    <t>I, Robot (2004)</t>
  </si>
  <si>
    <t>In 2035, a technophobic cop investigates a crime that may have been perpetrated by a robot, which leads to a larger threat to humanity.</t>
  </si>
  <si>
    <t>['Action', 'Mystery', 'Sci-Fi', 'Thriller']</t>
  </si>
  <si>
    <t>Basic Instinct (1992)</t>
  </si>
  <si>
    <t>A violent police detective investigates a brutal murder that might involve a manipulative and seductive novelist.</t>
  </si>
  <si>
    <t>Murder on the Orient Express (2017)</t>
  </si>
  <si>
    <t>When a murder occurs on the train on which he's travelling, celebrated detective Hercule Poirot is recruited to solve the case.</t>
  </si>
  <si>
    <t>['Crime', 'Drama', 'Mystery']</t>
  </si>
  <si>
    <t>X-Men: First Class (2011)</t>
  </si>
  <si>
    <t>In the 1960s, superpowered humans Charles Xavier and Erik Lensherr work together to find others like them, but Erik's vengeful pursuit of an ambitious mutant who ruined his life causes a schism to divide them.</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</si>
  <si>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</si>
  <si>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</si>
  <si>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</si>
  <si>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GoldenEye (1995)</t>
  </si>
  <si>
    <t>Years after a friend and fellow 00 agent is killed on a joint mission, a Russian crime syndicate steals a secret space-based weapons program known as "GoldenEye" and James Bond has to stop them from using it.</t>
  </si>
  <si>
    <t>Catch Me If You Can (2002)</t>
  </si>
  <si>
    <t>Barely 21 yet, Frank is a skilled forger who has passed as a doctor, lawyer and pilot. FBI agent Carl becomes obsessed with tracking down the con man, who only revels in the pursuit.</t>
  </si>
  <si>
    <t>['Biography', 'Crime', 'Drama']</t>
  </si>
  <si>
    <t>Now You See Me (2013)</t>
  </si>
  <si>
    <t>An F.B.I. Agent and an Interpol Detective track a team of illusionists who pull off bank heists during their performances, and reward their audiences with the money.</t>
  </si>
  <si>
    <t>['Crime', 'Mystery', 'Thriller']</t>
  </si>
  <si>
    <t>Hannibal (2001)</t>
  </si>
  <si>
    <t>Living in exile, Dr. Hannibal Lecter tries to reconnect with now disgraced F.B.I. Agent Clarice Starling, and finds himself a target for revenge from a powerful victim.</t>
  </si>
  <si>
    <t>The Mask (1994)</t>
  </si>
  <si>
    <t>Bank clerk Stanley Ipkiss is transformed into a manic superhero when he wears a mysterious mask.</t>
  </si>
  <si>
    <t>['Action', 'Comedy', 'Crime', 'Fantasy']</t>
  </si>
  <si>
    <t>Peter Rabbit (2018)</t>
  </si>
  <si>
    <t>Feature adaptation of Beatrix Potter's classic tale of a rebellious rabbit trying to sneak into a farmer's vegetable garden.</t>
  </si>
  <si>
    <t>['Adventure', 'Animation', 'Comedy', 'Crime', 'Drama', 'Family', 'Fantasy']</t>
  </si>
  <si>
    <t>Speed (1994)</t>
  </si>
  <si>
    <t>A young police officer must prevent a bomb exploding aboard a city bus by keeping its speed above 50 mph.</t>
  </si>
  <si>
    <t>Dinosaur (2000)</t>
  </si>
  <si>
    <t>An orphaned dinosaur raised by lemurs joins an arduous trek to a sanctuary after a meteorite shower destroys his family home.</t>
  </si>
  <si>
    <t>['Adventure', 'Animation', 'Drama', 'Family', 'Fantasy']</t>
  </si>
  <si>
    <t>1 hr 22 min</t>
  </si>
  <si>
    <t>Mary Poppins Returns (2018)</t>
  </si>
  <si>
    <t>A few decades after her original visit, Mary Poppins, the magical nanny, returns to help the Banks siblings and Michael's children through a difficult time in their lives.</t>
  </si>
  <si>
    <t>Deep Impact (1998)</t>
  </si>
  <si>
    <t>A comet is discovered to be on a collision course with Earth. As doomsday nears, the human race prepares for the worst.</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</si>
  <si>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</si>
  <si>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</si>
  <si>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</si>
  <si>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The Maze Runner (2014)</t>
  </si>
  <si>
    <t>Thomas is deposited in a community of boys after his memory is erased, soon learning they're all trapped in a maze that will require him to join forces with fellow "runners" for a shot at escape.</t>
  </si>
  <si>
    <t>National Treasure (2004)</t>
  </si>
  <si>
    <t>A historian races to find the legendary Templar Treasure before a team of mercenaries.</t>
  </si>
  <si>
    <t>Rush Hour 2 (2001)</t>
  </si>
  <si>
    <t>Carter and Lee head to Hong Kong for a vacation, but become embroiled in a counterfeit money scam.</t>
  </si>
  <si>
    <t>Trolls (2016)</t>
  </si>
  <si>
    <t>After the Bergens invade Troll Village, Poppy, the happiest Troll ever born, and the curmudgeonly Branch set off on a journey to rescue her friends.</t>
  </si>
  <si>
    <t>Pocahontas (1995)</t>
  </si>
  <si>
    <t>An English soldier and the daughter of an Algonquin chief share a romance when English colonists invade seventeenth century Virginia.</t>
  </si>
  <si>
    <t>['Adventure', 'Animation', 'Drama', 'Family', 'Musical', 'Romance']</t>
  </si>
  <si>
    <t>How the Grinch Stole Christmas (2000)</t>
  </si>
  <si>
    <t>On the outskirts of Whoville lives a green, revenge-seeking Grinch who plans to ruin Christmas for all of the citizens of the town.</t>
  </si>
  <si>
    <t>['Comedy', 'Family', 'Fantasy']</t>
  </si>
  <si>
    <t>Star Trek Beyond (2016)</t>
  </si>
  <si>
    <t>The crew of the USS Enterprise explores the furthest reaches of uncharted space, where they encounter a new ruthless enemy, who puts them, and everything the Federation stands for, to the test.</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</si>
  <si>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</si>
  <si>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</si>
  <si>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</si>
  <si>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Wanted (2008)</t>
  </si>
  <si>
    <t>A frustrated office worker discovers that he is the son of a professional assassin, and that he shares his father's superhuman killing abilities.</t>
  </si>
  <si>
    <t>The Flintstones (1994)</t>
  </si>
  <si>
    <t>In a parallel modern-day Stone Age world, a working-class family, the Flintstones, are set up for an executive job. But they learn that money can't buy happiness.</t>
  </si>
  <si>
    <t>A Quiet Place (2018)</t>
  </si>
  <si>
    <t>In a post-apocalyptic world, a family is forced to live in silence while hiding from monsters with ultra-sensitive hearing.</t>
  </si>
  <si>
    <t>['Drama', 'Horror', 'Sci-Fi']</t>
  </si>
  <si>
    <t>Enchanted (2007)</t>
  </si>
  <si>
    <t>A young maiden in a land called Andalasia, who is prepared to be wed, is sent away to New York City by an evil Queen, where she falls in love with a lawyer.</t>
  </si>
  <si>
    <t>Over the Hedge (2006)</t>
  </si>
  <si>
    <t>A scheming raccoon fools a mismatched family of forest creatures into helping him repay a debt of food, by invading the new suburban sprawl that popped up while they were hibernating...and learns a lesson about family himself.</t>
  </si>
  <si>
    <t>1 hr 23 min</t>
  </si>
  <si>
    <t>300: Rise of an Empire (2014)</t>
  </si>
  <si>
    <t>Greek general Themistokles of Athens leads the naval charge against invading Persian forces led by mortal-turned-god Xerxes and Artemisia, vengeful commander of the Persian navy.</t>
  </si>
  <si>
    <t>Batman Forever (1995)</t>
  </si>
  <si>
    <t>Batman must battle former district attorney Harvey Dent, who is now Two-Face and Edward Nygma, The Riddler with help from an amorous psychologist and a young circus acrobat who becomes his sidekick, Robin.</t>
  </si>
  <si>
    <t>Prince of Persia: The Sands of Time (2010)</t>
  </si>
  <si>
    <t>A young fugitive prince and princess must stop a villain who unknowingly threatens to destroy the world with a special dagger that enables the magic sand inside to reverse time.</t>
  </si>
  <si>
    <t>The Curious Case of Benjamin Button (2008)</t>
  </si>
  <si>
    <t>Tells the story of Benjamin Button, a man who starts aging backwards with consequences.</t>
  </si>
  <si>
    <t>2 hr 46 min</t>
  </si>
  <si>
    <t>Journey 2: The Mysterious Island (2012)</t>
  </si>
  <si>
    <t>Sean Anderson partners with his mom's husband on a mission to find his grandfather, who is thought to be missing on a mythical island.</t>
  </si>
  <si>
    <t>['Action', 'Adventure', 'Comedy', 'Family', 'Fantasy', 'Sci-Fi']</t>
  </si>
  <si>
    <t>The Rock (1996)</t>
  </si>
  <si>
    <t>A mild-mannered chemist and an ex-con must lead the counterstrike when a rogue group of military men, led by a renegade general, threaten a nerve gas attack from Alcatraz against San Francisco.</t>
  </si>
  <si>
    <t>Fantastic Four (2005)</t>
  </si>
  <si>
    <t>A group of astronauts gain superpowers after a cosmic radiation exposure and must use them to oppose the plans of their enemy, Doctor Victor Von Doom.</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</si>
  <si>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</si>
  <si>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</si>
  <si>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Tomorrow Never Dies (1997)</t>
  </si>
  <si>
    <t>James Bond sets out to stop a media mogul's plan to induce war between China and the UK in order to obtain exclusive global media coverage.</t>
  </si>
  <si>
    <t>Back to the Future Part II (1989)</t>
  </si>
  <si>
    <t>After visiting 2015, Marty McFly must repeat his visit to 1955 to prevent disastrous changes to 1985...without interfering with his first trip.</t>
  </si>
  <si>
    <t>The Good Dinosaur (2015)</t>
  </si>
  <si>
    <t>In a world where dinosaurs and humans live side-by-side, an Apatosaurus named Arlo makes an unlikely human friend.</t>
  </si>
  <si>
    <t>Free Guy (2021)</t>
  </si>
  <si>
    <t>A bank teller discovers that he's actually an NPC inside a brutal, open world video game.</t>
  </si>
  <si>
    <t>20th Century Studios</t>
  </si>
  <si>
    <t>22 Jump Street (2014)</t>
  </si>
  <si>
    <t>After making their way through high school (twice), big changes are in store for officers Schmidt and Jenko when they go deep undercover at a local college.</t>
  </si>
  <si>
    <t>['Action', 'Comedy', 'Crime']</t>
  </si>
  <si>
    <t>Meet the Parents (2000)</t>
  </si>
  <si>
    <t>Male nurse Greg Focker meets his girlfriend's parents before proposing, but her suspicious father is every date's worst nightmare.</t>
  </si>
  <si>
    <t>Who Framed Roger Rabbit (1988)</t>
  </si>
  <si>
    <t>A toon-hating detective is a cartoon rabbit's only hope to prove his innocence when he is accused of murder.</t>
  </si>
  <si>
    <t>['Adventure', 'Animation', 'Comedy', 'Crime', 'Family', 'Fantasy', 'Mystery']</t>
  </si>
  <si>
    <t>Black Swan (2010)</t>
  </si>
  <si>
    <t>A committed dancer struggles to maintain her sanity after winning the lead role in a production of Tchaikovsky's "Swan Lake".</t>
  </si>
  <si>
    <t>['Drama', 'Thriller']</t>
  </si>
  <si>
    <t>The Perfect Storm (2000)</t>
  </si>
  <si>
    <t>An unusually intense storm pattern catches some commercial fishermen unaware and puts them in mortal danger.</t>
  </si>
  <si>
    <t>['Action', 'Adventure', 'Drama', 'Thriller']</t>
  </si>
  <si>
    <t>Se7en (1995)</t>
  </si>
  <si>
    <t>Two detectives, a rookie and a veteran, hunt a serial killer who uses the seven deadly sins as his motives.</t>
  </si>
  <si>
    <t>['Crime', 'Drama', 'Mystery', 'Thriller']</t>
  </si>
  <si>
    <t>John Wick: Chapter 3 - Parabellum (2019)</t>
  </si>
  <si>
    <t>John Wick is on the run after killing a member of the international assassins' guild, and with a $14 million price tag on his head, he is the target of hit men and women everywhere.</t>
  </si>
  <si>
    <t>The Devil Wears Prada (2006)</t>
  </si>
  <si>
    <t>A smart but sensible new graduate lands a job as an assistant to Miranda Priestly, the demanding editor-in-chief of a high fashion magazine.</t>
  </si>
  <si>
    <t>Taken 3 (2014)</t>
  </si>
  <si>
    <t>Accused of a ruthless murder he never committed or witnessed, Bryan Mills goes on the run and brings out his particular set of skills to find the true killer and clear his name.</t>
  </si>
  <si>
    <t>The Hunchback of Notre Dame (1996)</t>
  </si>
  <si>
    <t>A deformed bell-ringer must assert his independence from a vicious government minister in order to help his friend, a gypsy dancer.</t>
  </si>
  <si>
    <t>['Animation', 'Drama', 'Family', 'Musical', 'Romance']</t>
  </si>
  <si>
    <t>A Christmas Carol (2009)</t>
  </si>
  <si>
    <t>An animated retelling of Charles Dickens' classic novel about a Victorian-era miser taken on a journey of self-redemption, courtesy of several mysterious Christmas apparitions.</t>
  </si>
  <si>
    <t>['Adventure', 'Animation', 'Comedy', 'Drama', 'Family', 'Fantasy']</t>
  </si>
  <si>
    <t>The SpongeBob Movie: Sponge Out of Water (2015)</t>
  </si>
  <si>
    <t>When a diabolical pirate above the sea steals the secret Krabby Patty formula, SpongeBob and his nemesis Plankton must team up in order to get it back.</t>
  </si>
  <si>
    <t>Schindler's List (1993)</t>
  </si>
  <si>
    <t>In German-occupied Poland during World War II, industrialist Oskar Schindler gradually becomes concerned for his Jewish workforce after witnessing their persecution by the Nazis.</t>
  </si>
  <si>
    <t>3 hr 15 min</t>
  </si>
  <si>
    <t>Megamind (2010)</t>
  </si>
  <si>
    <t>Evil genius Megamind finally defeats his do-gooder nemesis, Metro Man, but is left without a purpose in a superhero-free world.</t>
  </si>
  <si>
    <t>['Action', 'Animation', 'Comedy', 'Crime', 'Family', 'Mystery', 'Sci-Fi', 'Thriller']</t>
  </si>
  <si>
    <t>The Conjuring 2 (2016)</t>
  </si>
  <si>
    <t>Ed and Lorraine Warren travel to North London to help a single mother raising four children alone in a house plagued by a supernatural spirit.</t>
  </si>
  <si>
    <t>Green Book (2018)</t>
  </si>
  <si>
    <t>A working-class Italian-American bouncer becomes the driver of an African-American classical pianist on a tour of venues through the 1960s American South.</t>
  </si>
  <si>
    <t>['Biography', 'Comedy', 'Drama', 'Music']</t>
  </si>
  <si>
    <t>Lethal Weapon 3 (1992)</t>
  </si>
  <si>
    <t>Martin Riggs and Roger Murtaugh pursue a former LAPD officer who uses his knowledge of police procedure and policies to steal and sell confiscated guns and ammunition to local street gangs.</t>
  </si>
  <si>
    <t>The Ugly Truth (2009)</t>
  </si>
  <si>
    <t>An uptight television producer takes control of a morning show segment on modern relationships hosted by a misogynistic man.</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</si>
  <si>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</si>
  <si>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</si>
  <si>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</si>
  <si>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Inglourious Basterds (2009)</t>
  </si>
  <si>
    <t>In Nazi-occupied France during World War II, a plan to assassinate Nazi leaders by a group of Jewish U.S. soldiers coincides with a theatre owner's vengeful plans for the same.</t>
  </si>
  <si>
    <t>['Adventure', 'Drama', 'War']</t>
  </si>
  <si>
    <t>The Conjuring (2013)</t>
  </si>
  <si>
    <t>Paranormal investigators Ed and Lorraine Warren work to help a family terrorized by a dark presence in their farmhouse.</t>
  </si>
  <si>
    <t>Sonic the Hedgehog (2020)</t>
  </si>
  <si>
    <t>After discovering a small, blue, fast hedgehog, a small-town police officer must help him defeat an evil genius who wants to do experiments on him.</t>
  </si>
  <si>
    <t>1 hr 39 min</t>
  </si>
  <si>
    <t>The Last Airbender (2010)</t>
  </si>
  <si>
    <t>Follows the adventures of Aang, a young successor to a long line of Avatars, who must master all four elements and stop the Fire Nation from enslaving the Water Tribes and the Earth Kingdom.</t>
  </si>
  <si>
    <t>The Proposal (2009)</t>
  </si>
  <si>
    <t>A pushy boss forces her young assistant to marry her in order to keep her visa status in the U.S. and avoid deportation to Canada.</t>
  </si>
  <si>
    <t>A Beautiful Mind (2001)</t>
  </si>
  <si>
    <t>After John Nash, a brilliant but asocial mathematician, accepts secret work in cryptography, his life takes a turn for the nightmarish.</t>
  </si>
  <si>
    <t>['Biography', 'Drama']</t>
  </si>
  <si>
    <t>Air Force One (1997)</t>
  </si>
  <si>
    <t>Communist Radicals hijack Air Force One with The U.S. President and his family on board. The Vice President negotiates from Washington D.C., while the President, a Veteran, fights to rescue the hostages on board.</t>
  </si>
  <si>
    <t>['Action', 'Drama', 'Thriller']</t>
  </si>
  <si>
    <t>The Expendables 2 (2012)</t>
  </si>
  <si>
    <t>Mr. Church reunites the Expendables for what should be an easy paycheck, but when one of their men is murdered on the job, their quest for revenge puts them deep in enemy territory and up against an unexpected threat.</t>
  </si>
  <si>
    <t>Chicken Little (2005)</t>
  </si>
  <si>
    <t>After ruining his reputation with the town, a courageous chicken must come to the rescue of his fellow citizens when aliens start an invasion.</t>
  </si>
  <si>
    <t>The Polar Express (2004)</t>
  </si>
  <si>
    <t>On Christmas Eve, a young boy embarks on a magical adventure to the North Pole on the Polar Express, while learning about friendship, bravery, and the spirit of Christmas.</t>
  </si>
  <si>
    <t>As Good as It Gets (1997)</t>
  </si>
  <si>
    <t>A single mother and waitress, a misanthropic author, and a gay artist form an unlikely friendship after the artist is assaulted in a robbery.</t>
  </si>
  <si>
    <t>Maze Runner: The Scorch Trials (2015)</t>
  </si>
  <si>
    <t>After having escaped the Maze, the Gladers now face a new set of challenges on the open roads of a desolate landscape filled with unimaginable obstacles.</t>
  </si>
  <si>
    <t>Austin Powers: The Spy Who Shagged Me (1999)</t>
  </si>
  <si>
    <t>Dr. Evil is back and has invented a new time machine that allows him to go back to the 1960s and steal Austin Powers' mojo, inadvertently leaving him "shagless".</t>
  </si>
  <si>
    <t>['Action', 'Adventure', 'Comedy', 'Crime']</t>
  </si>
  <si>
    <t>The Lego Batman Movie (2017)</t>
  </si>
  <si>
    <t>A cooler-than-ever Bruce Wayne must deal with the usual suspects as they plan to rule Gotham City, while discovering that he has accidentally adopted a teenage orphan who wishes to become his sidekick.</t>
  </si>
  <si>
    <t>Knives Out (2019)</t>
  </si>
  <si>
    <t>A detective investigates the death of a patriarch of an eccentric, combative family.</t>
  </si>
  <si>
    <t>['Comedy', 'Crime', 'Drama', 'Mystery', 'Thriller']</t>
  </si>
  <si>
    <t>Ocean's Thirteen (2007)</t>
  </si>
  <si>
    <t>Danny Ocean rounds up the boys for a third heist after casino owner Willy Bank double-crosses one of the original eleven, Reuben Tishkoff.</t>
  </si>
  <si>
    <t>Little Fockers (2010)</t>
  </si>
  <si>
    <t>Family-patriarch Jack Byrnes wants to appoint a successor. Does his son-in-law, the male nurse Greg Focker, have what it takes?</t>
  </si>
  <si>
    <t>Bolt (2008)</t>
  </si>
  <si>
    <t>The canine star of a fictional sci-fi/action show that believes his powers are real embarks on a cross country trek to save his co-star from a threat he believes is just as real.</t>
  </si>
  <si>
    <t>['Adventure', 'Animation', 'Comedy', 'Crime', 'Drama', 'Family', 'Sci-Fi']</t>
  </si>
  <si>
    <t>Ransom (1996)</t>
  </si>
  <si>
    <t>Multi-millionaire Tom Mullen's son is kidnapped, but after initially agreeing to pay the ransom Mullen then decides to use the ransom money as a bounty.</t>
  </si>
  <si>
    <t>Runaway Bride (1999)</t>
  </si>
  <si>
    <t>A reporter is assigned to write a story about a woman who has left a string of fiancés at the altar.</t>
  </si>
  <si>
    <t>The Blind Side (2009)</t>
  </si>
  <si>
    <t>The story of Michael Oher, a homeless and traumatized boy who became an All-American football player and first-round NFL draft pick with the help of a caring woman and her family.</t>
  </si>
  <si>
    <t>['Biography', 'Drama', 'Sport']</t>
  </si>
  <si>
    <t>The Fault in Our Stars (2014)</t>
  </si>
  <si>
    <t>Two teenage cancer patients begin a life-affirming journey to visit a reclusive author in Amsterdam.</t>
  </si>
  <si>
    <t>The Pursuit of Happyness (2006)</t>
  </si>
  <si>
    <t>A struggling salesman takes custody of his son as he's poised to begin a life-changing professional career.</t>
  </si>
  <si>
    <t>Rise of the Guardians (2012)</t>
  </si>
  <si>
    <t>When the evil spirit Pitch launches an assault on Earth, the Immortal Guardians team up to protect the innocence of children all around the world.</t>
  </si>
  <si>
    <t>['Action', 'Adventure', 'Animation', 'Comedy', 'Drama', 'Family', 'Fantasy']</t>
  </si>
  <si>
    <t>Chicago (2002)</t>
  </si>
  <si>
    <t>Two death-row murderesses develop a fierce rivalry while competing for publicity, celebrity, and a sleazy lawyer's attention.</t>
  </si>
  <si>
    <t>Miramax</t>
  </si>
  <si>
    <t>['Comedy', 'Crime', 'Musical']</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</si>
  <si>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</si>
  <si>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</si>
  <si>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</si>
  <si>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</si>
  <si>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</si>
  <si>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Passengers (2016)</t>
  </si>
  <si>
    <t>A malfunction in a sleeping pod on a spacecraft traveling to a distant colony planet wakes one passenger 90 years early.</t>
  </si>
  <si>
    <t>['Drama', 'Romance', 'Sci-Fi', 'Thriller']</t>
  </si>
  <si>
    <t>Liar Liar (1997)</t>
  </si>
  <si>
    <t>A fast-track lawyer can't lie for 24 hours due to his son's birthday wish after he disappoints his son for the last time.</t>
  </si>
  <si>
    <t>G.I. Joe: The Rise of Cobra (2009)</t>
  </si>
  <si>
    <t>An elite military unit comprised of special operatives known as G.I. Joe, operating out of The Pit, takes on an evil organization led by a notorious arms dealer.</t>
  </si>
  <si>
    <t>Wrath of the Titans (2012)</t>
  </si>
  <si>
    <t>Perseus braves the treacherous underworld to rescue his father, Zeus, captured by his son, Ares, and brother Hades who unleash the ancient Titans upon the world.</t>
  </si>
  <si>
    <t>Fantastic 4: Rise of the Silver Surfer (2007)</t>
  </si>
  <si>
    <t>The Fantastic Four learn that they aren't the only super-powered beings in the universe when they square off against the powerful Silver Surfer and the planet-eating Galactus.</t>
  </si>
  <si>
    <t>Hook (1991)</t>
  </si>
  <si>
    <t>When Captain James Hook kidnaps his children, an adult Peter Pan must return to Neverland and reclaim his youthful spirit in order to challenge his old enemy.</t>
  </si>
  <si>
    <t>Rocky IV (1985)</t>
  </si>
  <si>
    <t>Rocky Balboa proudly holds the world heavyweight boxing championship, but a new challenger has stepped forward: Drago, a six-foot-four, 261-pound fighter who has the backing of the Soviet Union.</t>
  </si>
  <si>
    <t>United Artists</t>
  </si>
  <si>
    <t>['Drama', 'Sport']</t>
  </si>
  <si>
    <t>Superman (1978)</t>
  </si>
  <si>
    <t>An alien orphan is sent from his dying planet to Earth, where he grows up to become his adoptive home's first and greatest superhero.</t>
  </si>
  <si>
    <t>Van Helsing (2004)</t>
  </si>
  <si>
    <t>The famed monster hunter is sent to Transylvania to stop Count Dracula, who is using Dr. Frankenstein's research and a werewolf for nefarious purposes.</t>
  </si>
  <si>
    <t>Stuart Little (1999)</t>
  </si>
  <si>
    <t>The Little family adopt a charming young mouse named Stuart, but the family cat wants rid of him.</t>
  </si>
  <si>
    <t>My Best Friend's Wedding (1997)</t>
  </si>
  <si>
    <t>When a woman's long-time friend reveals he's engaged, she realizes she loves him herself and sets out to get him, with only days before the wedding.</t>
  </si>
  <si>
    <t>Real Steel (2011)</t>
  </si>
  <si>
    <t>In the near future, robot boxing is a top sport. A struggling ex-boxer feels he's found a champion in a discarded robot.</t>
  </si>
  <si>
    <t>['Action', 'Drama', 'Sci-Fi', 'Sport']</t>
  </si>
  <si>
    <t>Horton Hears a Who! (2008)</t>
  </si>
  <si>
    <t>Horton the Elephant struggles to protect a microscopic community from his neighbors who refuse to believe it exists.</t>
  </si>
  <si>
    <t>['Adventure', 'Animation', 'Comedy', 'Drama', 'Family', 'Fantasy', 'Music']</t>
  </si>
  <si>
    <t>Ocean's Eight (2018)</t>
  </si>
  <si>
    <t>Debbie Ocean gathers an all-female crew to attempt an impossible heist at New York City's yearly Met Gala.</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</si>
  <si>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</si>
  <si>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</si>
  <si>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</si>
  <si>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Divergent Series: Insurgent (2015)</t>
  </si>
  <si>
    <t>Beatrice Prior must confront her inner demons and continue her fight against a powerful alliance which threatens to tear her society apart with the help from others on her side.</t>
  </si>
  <si>
    <t>Austin Powers in Goldmember (2002)</t>
  </si>
  <si>
    <t>Upon learning that his father has been kidnapped, Austin Powers must travel to 1975 and defeat the aptly named villain Goldmember, who is working with Dr. Evil.</t>
  </si>
  <si>
    <t>Ghostbusters (1984)</t>
  </si>
  <si>
    <t>Three parapsychologists forced out of their university funding set up shop as a unique ghost removal service in New York City, attracting frightened yet skeptical customers.</t>
  </si>
  <si>
    <t>Columbia Pictures</t>
  </si>
  <si>
    <t>['Action', 'Comedy', 'Fantasy', 'Sci-Fi']</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</si>
  <si>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</si>
  <si>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</si>
  <si>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</si>
  <si>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X-Men (2000)</t>
  </si>
  <si>
    <t>In a world where mutants (evolved super-powered humans) exist and are discriminated against, two groups form for an inevitable clash: the supremacist Brotherhood, and the pacifist X-Men.</t>
  </si>
  <si>
    <t>Ferdinand (2017)</t>
  </si>
  <si>
    <t>After Ferdinand, a bull with a big heart, is mistaken for a dangerous beast, he is captured and torn from his home. Determined to return to his family, he rallies a misfit team on the ultimate adventure.</t>
  </si>
  <si>
    <t>Shutter Island (2010)</t>
  </si>
  <si>
    <t>In 1954, a U.S. Marshal investigates the disappearance of a murderer who escaped from a hospital for the criminally insane.</t>
  </si>
  <si>
    <t>Doctor Dolittle (1998)</t>
  </si>
  <si>
    <t>A doctor discovers that he can communicate with animals.</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</si>
  <si>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</si>
  <si>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</si>
  <si>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Salt (2010)</t>
  </si>
  <si>
    <t>A CIA agent goes on the run after a defector accuses her of being a Russian spy.</t>
  </si>
  <si>
    <t>G-Force (2009)</t>
  </si>
  <si>
    <t>A specially trained squad of guinea pigs is dispatched to stop a diabolical billionaire from taking over the world.</t>
  </si>
  <si>
    <t>The Departed (2006)</t>
  </si>
  <si>
    <t>An undercover cop and a mole in the police attempt to identify each other while infiltrating an Irish gang in South Boston.</t>
  </si>
  <si>
    <t>What Lies Beneath (2000)</t>
  </si>
  <si>
    <t>The wife of a university research scientist believes that her lakeside Vermont home is haunted by a ghost - or that she is losing her mind.</t>
  </si>
  <si>
    <t>['Drama', 'Horror', 'Mystery', 'Thriller']</t>
  </si>
  <si>
    <t>The Bourne Supremacy (2004)</t>
  </si>
  <si>
    <t>When Jason Bourne is framed for a CIA operation gone awry, he is forced to resume his former life as a trained assassin to survive.</t>
  </si>
  <si>
    <t>Sex and the City 2 (2010)</t>
  </si>
  <si>
    <t>While wrestling with the pressures of life, love, and work in Manhattan, Carrie, Miranda, and Charlotte join Samantha for a trip to Abu Dhabi (United Arab Emirates), where Samantha's ex is filming a new movie.</t>
  </si>
  <si>
    <t>Shakespeare in Love (1998)</t>
  </si>
  <si>
    <t>The world's greatest ever playwright, William Shakespeare, is young, out of ideas and short of cash, but meets his ideal woman and is inspired to write one of his most famous plays.</t>
  </si>
  <si>
    <t>['Comedy', 'Drama', 'History',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</si>
  <si>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</si>
  <si>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</si>
  <si>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</si>
  <si>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Wedding Crashers (2005)</t>
  </si>
  <si>
    <t>John Beckwith and Jeremy Grey, a pair of committed womanizers who sneak into weddings to take advantage of the romantic tinge in the air, find themselves at odds with one another when John meets and falls for Claire Cleary.</t>
  </si>
  <si>
    <t>Bridesmaids (2011)</t>
  </si>
  <si>
    <t>Competition between the maid of honor and a bridesmaid, over who is the bride's best friend, threatens to upend the life of an out-of-work pastry chef.</t>
  </si>
  <si>
    <t>Casper (1995)</t>
  </si>
  <si>
    <t>An afterlife therapist and his daughter meet a friendly young ghost when they move into a crumbling mansion in order to rid the premises of wicked spirits.</t>
  </si>
  <si>
    <t>American Pie 2 (2001)</t>
  </si>
  <si>
    <t>Jim and his friends are now in college, and they decide to meet up at the beach house for some fun.</t>
  </si>
  <si>
    <t>Pitch Perfect 2 (2015)</t>
  </si>
  <si>
    <t>After a humiliating command performance at The Kennedy Center, the Barden Bellas enter an international competition that no American group has ever won in order to regain their status and right to perform.</t>
  </si>
  <si>
    <t>['Comedy', 'Music']</t>
  </si>
  <si>
    <t>The Green Mile (1999)</t>
  </si>
  <si>
    <t>The lives of guards on Death Row are affected by one of their charges: a black man accused of child murder and rape, yet who has a mysterious gift.</t>
  </si>
  <si>
    <t>['Crime', 'Drama', 'Fantasy', 'Mystery']</t>
  </si>
  <si>
    <t>3 hr 9 min</t>
  </si>
  <si>
    <t>Oblivion (2013)</t>
  </si>
  <si>
    <t>A veteran assigned to extract Earth's remaining resources begins to question what he knows about his mission and himself.</t>
  </si>
  <si>
    <t>Elysium (2013)</t>
  </si>
  <si>
    <t>In the year 2154, the very wealthy live on a man-made space station while the rest of the population resides on a ruined Earth. A man takes on a mission that could bring equality to the polarized worlds.</t>
  </si>
  <si>
    <t>['Action', 'Drama', 'Sci-Fi']</t>
  </si>
  <si>
    <t>Lethal Weapon 4 (1998)</t>
  </si>
  <si>
    <t>With personal crises and age weighing in on them, LAPD officers Riggs and Murtaugh must contend with deadly Chinese triads that are trying to free their former leaders out of prison and onto American soil.</t>
  </si>
  <si>
    <t>Turbo (2013)</t>
  </si>
  <si>
    <t>A freak accident might just help an everyday garden snail achieve his biggest dream: winning the Indy 500.</t>
  </si>
  <si>
    <t>Split (2016)</t>
  </si>
  <si>
    <t>Three girls are kidnapped by a man with a diagnosed 23 distinct personalities. They must try to escape before the apparent emergence of a frightful new 24th.</t>
  </si>
  <si>
    <t>['Horror', 'Thriller']</t>
  </si>
  <si>
    <t>Scary Movie (2000)</t>
  </si>
  <si>
    <t>A year after disposing of the body of a man they accidentally killed, a group of dumb teenagers are stalked by a bumbling serial killer.</t>
  </si>
  <si>
    <t>xXx (2002)</t>
  </si>
  <si>
    <t>An extreme sports athlete, Xander Cage, is recruited by the government on a special mission.</t>
  </si>
  <si>
    <t>Revolution Studios</t>
  </si>
  <si>
    <t>The Bourne Legacy (2012)</t>
  </si>
  <si>
    <t>An expansion of the universe from Robert Ludlum's novels, centered on a new hero whose stakes have been triggered by the events of the previous three films.</t>
  </si>
  <si>
    <t>Mr. Peabody &amp; Sherman (2014)</t>
  </si>
  <si>
    <t>The time-travelling adventures of an advanced canine and his adopted son, as they endeavor to fix a time rift they created.</t>
  </si>
  <si>
    <t>['Adventure', 'Animation', 'Comedy', 'Family', 'Fantasy', 'History', 'Sci-Fi']</t>
  </si>
  <si>
    <t>Scooby-Doo (2002)</t>
  </si>
  <si>
    <t>After an acrimonious break up, the Mystery Inc. gang are individually brought to an island resort to investigate strange goings on.</t>
  </si>
  <si>
    <t>['Adventure', 'Comedy', 'Family', 'Fantasy', 'Mystery']</t>
  </si>
  <si>
    <t>Lincoln (2012)</t>
  </si>
  <si>
    <t>As the American Civil War continues to rage, America's president struggles with continuing carnage on the battlefield as he fights with many inside his own cabinet on the decision to emancipate the slaves.</t>
  </si>
  <si>
    <t>['Biography', 'Drama', 'History', 'War']</t>
  </si>
  <si>
    <t>Lara Croft: Tomb Raider (2001)</t>
  </si>
  <si>
    <t>Video game adventurer Lara Croft comes to life in a movie where she races against time and villains to recover powerful ancient artifacts.</t>
  </si>
  <si>
    <t>The Expendables (2010)</t>
  </si>
  <si>
    <t>A CIA operative hires a team of mercenaries to eliminate a Latin dictator and a renegade CIA agent.</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</si>
  <si>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</si>
  <si>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</si>
  <si>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The Nutty Professor (1996)</t>
  </si>
  <si>
    <t>Grossly overweight yet good-hearted professor Sherman Klump takes a special chemical that turns him into the slim but obnoxious Buddy Love.</t>
  </si>
  <si>
    <t>['Comedy', 'Romance', 'Sci-Fi']</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</si>
  <si>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</si>
  <si>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</si>
  <si>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</si>
  <si>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Bad Boys II (2003)</t>
  </si>
  <si>
    <t>Two loose-cannon narcotics cops investigate the flow of Ecstasy into Florida from a Cuban drug cartel.</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</si>
  <si>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</si>
  <si>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</si>
  <si>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Silence of the Lambs (1991)</t>
  </si>
  <si>
    <t>A young F.B.I. cadet must receive the help of an incarcerated and manipulative cannibal killer to help catch another serial killer, a madman who skins his victims.</t>
  </si>
  <si>
    <t>['Crime', 'Drama', 'Horror', 'Thriller']</t>
  </si>
  <si>
    <t>Grown Ups (2010)</t>
  </si>
  <si>
    <t>After their high school basketball coach passes away, five good friends and former teammates reunite for a Fourth of July holiday weekend.</t>
  </si>
  <si>
    <t>Neighbors (2014)</t>
  </si>
  <si>
    <t>After they are forced to live next to a fraternity house, a couple with a newborn baby do whatever they can to take them down.</t>
  </si>
  <si>
    <t>The Firm (1993)</t>
  </si>
  <si>
    <t>A young lawyer joins a prestigious law firm only to discover that it has a sinister dark side.</t>
  </si>
  <si>
    <t>We're the Millers (2013)</t>
  </si>
  <si>
    <t>A veteran pot dealer creates a fake family as part of his plan to move a huge shipment of weed into the U.S. from Mexico.</t>
  </si>
  <si>
    <t>Gran Torino (2008)</t>
  </si>
  <si>
    <t>Disgruntled Korean War veteran Walt Kowalski sets out to reform his neighbor, Thao Lor, a Hmong teenager who tried to steal Kowalski's prized possession: a 1972 Gran Torino.</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</si>
  <si>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</si>
  <si>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</si>
  <si>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</si>
  <si>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American Gangster (2007)</t>
  </si>
  <si>
    <t>An outcast New York City cop is charged with bringing down Harlem drug lord Frank Lucas, whose real life inspired this partly biographical film.</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</si>
  <si>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</si>
  <si>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</si>
  <si>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</si>
  <si>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The Princess and the Frog (2009)</t>
  </si>
  <si>
    <t>A waitress, desperate to fulfill her dreams as a restaurant owner, is set on a journey to turn a frog prince back into a human being, but she has to face the same problem after she kisses him.</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</si>
  <si>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</si>
  <si>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</si>
  <si>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</si>
  <si>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Indecent Proposal (1993)</t>
  </si>
  <si>
    <t>A billionaire offers $1,000,000 to a young married couple for one night with the wife.</t>
  </si>
  <si>
    <t>Something's Gotta Give (2003)</t>
  </si>
  <si>
    <t>A swinger on the cusp of being a senior citizen with a taste for young women falls in love with an accomplished woman closer to his age.</t>
  </si>
  <si>
    <t>The Incredible Hulk (2008)</t>
  </si>
  <si>
    <t>Bruce Banner, a scientist on the run from the U.S. Government, must find a cure for the monster he turns into whenever he loses his temper.</t>
  </si>
  <si>
    <t>Waterworld (1995)</t>
  </si>
  <si>
    <t>In a future where the polar ice-caps have melted and Earth is almost entirely submerged, a mutated mariner fights starvation and outlaw "smokers," and reluctantly helps a woman and a young girl try to find dry land.</t>
  </si>
  <si>
    <t>The Truman Show (1998)</t>
  </si>
  <si>
    <t>An insurance salesman discovers his whole life is actually a reality TV show.</t>
  </si>
  <si>
    <t>Charlie's Angels (2000)</t>
  </si>
  <si>
    <t>Three women, detectives with a mysterious boss, retrieve stolen voice-ID software, using martial arts, tech skills, and sex appeal.</t>
  </si>
  <si>
    <t>Jumanji (1995)</t>
  </si>
  <si>
    <t>When two kids find and play a magical board game, they release a man trapped in it for decades - and a host of dangers that can only be stopped by finishing the game.</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</si>
  <si>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</si>
  <si>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</si>
  <si>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Robots (2005)</t>
  </si>
  <si>
    <t>In a robot world, a young idealistic inventor travels to the big city to join his inspiration's company, only to find himself opposing its sinister new management.</t>
  </si>
  <si>
    <t>['Adventure', 'Animation', 'Comedy', 'Family', 'Romance', 'Sci-Fi']</t>
  </si>
  <si>
    <t>Total Recall (1990)</t>
  </si>
  <si>
    <t>When a man goes in to have virtual vacation memories of the planet Mars implanted in his mind, an unexpected and harrowing series of events forces him to go to the planet for real - or is he?</t>
  </si>
  <si>
    <t>The Lone Ranger (2013)</t>
  </si>
  <si>
    <t>Native American warrior Tonto recounts the untold tales that transformed John Reid, a man of the law, into a legend of justice.</t>
  </si>
  <si>
    <t>['Action', 'Adventure', 'Western']</t>
  </si>
  <si>
    <t>Super 8 (2011)</t>
  </si>
  <si>
    <t>During the summer of 1979, a group of friends witness a train crash and investigate subsequent unexplained events in their small town.</t>
  </si>
  <si>
    <t>Blade Runner 2049 (2017)</t>
  </si>
  <si>
    <t>Young Blade Runner K's discovery of a long-buried secret leads him to track down former Blade Runner Rick Deckard, who's been missing for thirty years.</t>
  </si>
  <si>
    <t>['Action', 'Drama', 'Mystery', 'Sci-Fi', 'Thriller']</t>
  </si>
  <si>
    <t>Charlie's Angels: Full Throttle (2003)</t>
  </si>
  <si>
    <t>The Angels investigate a series of murders which occur after the theft of a witness protection profile database.</t>
  </si>
  <si>
    <t>Rush Hour 3 (2007)</t>
  </si>
  <si>
    <t>After an attempted assassination on Ambassador Han, Lee and Carter head to Paris to protect a French woman with knowledge of the Triads' secret leaders.</t>
  </si>
  <si>
    <t>Annabelle (2014)</t>
  </si>
  <si>
    <t>A couple begins to experience terrifying supernatural occurrences involving a vintage doll shortly after their home is invaded by satanic cultists.</t>
  </si>
  <si>
    <t>The Village (2004)</t>
  </si>
  <si>
    <t>A series of events tests the beliefs of a small isolated countryside village.</t>
  </si>
  <si>
    <t>Erin Brockovich (2000)</t>
  </si>
  <si>
    <t>An unemployed single mother becomes a legal assistant and almost single-handedly brings down a California power company accused of polluting a city's water supply.</t>
  </si>
  <si>
    <t>Marley &amp; Me (2008)</t>
  </si>
  <si>
    <t>A family learns important life lessons from their adorable, but naughty and neurotic dog.</t>
  </si>
  <si>
    <t>Halloween (2018)</t>
  </si>
  <si>
    <t>Laurie Strode confronts her long-time foe Michael Myers, the masked figure who has haunted her since she narrowly escaped his killing spree on Halloween night four decades ago.</t>
  </si>
  <si>
    <t>['Crime', 'Horror', 'Thriller']</t>
  </si>
  <si>
    <t>Us (2019)</t>
  </si>
  <si>
    <t>A family's serene beach vacation turns to chaos when their doppelgängers appear and begin to terrorize them.</t>
  </si>
  <si>
    <t>Cliffhanger (1993)</t>
  </si>
  <si>
    <t>A botched mid-air heist results in suitcases full of cash being searched for by various groups throughout the Rocky Mountains.</t>
  </si>
  <si>
    <t>Wild Hogs (2007)</t>
  </si>
  <si>
    <t>A group of suburban biker wannabes looking for adventure hit the open road, but get more than they bargained for when they encounter a New Mexico gang called the Del Fuegos.</t>
  </si>
  <si>
    <t>['Action', 'Adventure', 'Comedy']</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</si>
  <si>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</si>
  <si>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</si>
  <si>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</si>
  <si>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Hercules (1997)</t>
  </si>
  <si>
    <t>The son of Zeus and Hera is stripped of his immortality as an infant and must become a true hero in order to reclaim it.</t>
  </si>
  <si>
    <t>True Grit (2010)</t>
  </si>
  <si>
    <t>A stubborn teenager enlists the help of a tough U.S. Marshal to track down her father's murderer.</t>
  </si>
  <si>
    <t>American Hustle (2013)</t>
  </si>
  <si>
    <t>A con man, Irving Rosenfeld, along with his seductive partner Sydney Prosser, is forced to work for a wild F.B.I. Agent, Richie DiMaso, who pushes them into a world of Jersey powerbrokers and the Mafia.</t>
  </si>
  <si>
    <t>['Crime', 'Drama']</t>
  </si>
  <si>
    <t>Enemy of the State (1998)</t>
  </si>
  <si>
    <t>A lawyer becomes targeted by a corrupt politician and his N.S.A. goons when he accidentally receives key evidence to a politically motivated crime.</t>
  </si>
  <si>
    <t>You've Got Mail (1998)</t>
  </si>
  <si>
    <t>Book superstore magnate, Joe Fox and independent book shop owner, Kathleen Kelly fall in love in the anonymity of the Internet both blissfully unaware that he's trying to put her out of business.</t>
  </si>
  <si>
    <t>The Mask of Zorro (1998)</t>
  </si>
  <si>
    <t>A young thief seeking revenge for his brother's death is trained by the once-great, aging Zorro, who is pursuing his own vengeance.</t>
  </si>
  <si>
    <t>['Action', 'Adventure', 'Comedy', 'Romance', 'Thriller', 'Western']</t>
  </si>
  <si>
    <t>The Ring (2002)</t>
  </si>
  <si>
    <t>A journalist must investigate a mysterious videotape which seems to cause the death of anyone one week to the day after they view it.</t>
  </si>
  <si>
    <t>['Horror', 'Mystery']</t>
  </si>
  <si>
    <t>The Blair Witch Project (1999)</t>
  </si>
  <si>
    <t>Three film students vanish after traveling into a Maryland forest to film a documentary on the local Blair Witch legend, leaving only their footage behind.</t>
  </si>
  <si>
    <t>Artisan Entertainment</t>
  </si>
  <si>
    <t>Unbreakable (2000)</t>
  </si>
  <si>
    <t>A man learns something extraordinary about himself after a devastating accident.</t>
  </si>
  <si>
    <t>Dumb and Dumber (1994)</t>
  </si>
  <si>
    <t>After a woman leaves a briefcase at the airport terminal, a dumb limo driver and his dumber friend set out on a hilarious cross-country road trip to Aspen to return it.</t>
  </si>
  <si>
    <t>Glass (2019)</t>
  </si>
  <si>
    <t>Security guard David Dunn uses his supernatural abilities to track Kevin Wendell Crumb, a disturbed man who has twenty-four personalities.</t>
  </si>
  <si>
    <t>['Drama', 'Sci-Fi', 'Thriller']</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</si>
  <si>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</si>
  <si>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</si>
  <si>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The Peanuts Movie (2015)</t>
  </si>
  <si>
    <t>Snoopy embarks upon his greatest mission as he and his team take to the skies to pursue their archnemesis, while his best pal Charlie Brown begins his own epic quest back home to win the love of his life.</t>
  </si>
  <si>
    <t>The Godfather (1972)</t>
  </si>
  <si>
    <t>The Godfather follows Vito Corleone, Don of the Corleone family, as he passes the mantel to his unwilling son, Michael.</t>
  </si>
  <si>
    <t>2 hr 55 min</t>
  </si>
  <si>
    <t>Rango (2011)</t>
  </si>
  <si>
    <t>Rango is an ordinary chameleon who accidentally winds up in the town of Dirt, a lawless outpost in the Wild West in desperate need of a new sheriff.</t>
  </si>
  <si>
    <t>['Action', 'Adventure', 'Animation', 'Comedy', 'Family', 'Western']</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</si>
  <si>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</si>
  <si>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</si>
  <si>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</si>
  <si>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Teenage Mutant Ninja Turtles: Out of the Shadows (2016)</t>
  </si>
  <si>
    <t>The Turtles get into another battle with their enemy the Shredder, who has acquired new allies: the mutant thugs Bebop and Rocksteady and the alien being Krang.</t>
  </si>
  <si>
    <t>Hulk (2003)</t>
  </si>
  <si>
    <t>Bruce Banner, a genetics researcher with a tragic past, suffers an accident that causes him to transform into a raging green monster when he gets angry.</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</si>
  <si>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</si>
  <si>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</si>
  <si>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['Adventure', 'Comedy', 'Sci-Fi', 'Western']</t>
  </si>
  <si>
    <t>Rush Hour (1998)</t>
  </si>
  <si>
    <t>A loyal and dedicated Hong Kong Inspector teams up with a reckless and loudmouthed L.A.P.D. detective to rescue the Chinese Consul's kidnapped daughter, while trying to arrest a dangerous crime lord along the way.</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</si>
  <si>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</si>
  <si>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</si>
  <si>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</si>
  <si>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A Few Good Men (1992)</t>
  </si>
  <si>
    <t>Military lawyer Lieutenant Daniel Kaffee defends Marines accused of murder. They contend they were acting under orders.</t>
  </si>
  <si>
    <t>Cloudy with a Chance of Meatballs (2009)</t>
  </si>
  <si>
    <t>A local scientist is often regarded as a failure until he invents a machine that can make food fall from the sky. But little does he know, that things are about to take a turn for the worst.</t>
  </si>
  <si>
    <t>8 Mile (2002)</t>
  </si>
  <si>
    <t>A young rapper, struggling with every aspect of his life, wants to make it big but his friends and foes make this odyssey of rap harder than it may seem.</t>
  </si>
  <si>
    <t>['Drama', 'Music']</t>
  </si>
  <si>
    <t>Daddy's Home (2015)</t>
  </si>
  <si>
    <t>Brad Whitaker is a radio host trying to get his stepchildren to love him and call him Dad. But his plans turn upside down when their biological father, Dusty Mayron, returns.</t>
  </si>
  <si>
    <t>Eraser (1996)</t>
  </si>
  <si>
    <t>A Witness Protection specialist becomes suspicious of his co-workers when dealing with a case involving high-tech weapons.</t>
  </si>
  <si>
    <t>Sully (2016)</t>
  </si>
  <si>
    <t>When pilot Chesley "Sully" Sullenberger lands his damaged plane on the Hudson River in order to save the flight's passengers and crew, some consider him a hero while others think he was reckless.</t>
  </si>
  <si>
    <t>Click (2006)</t>
  </si>
  <si>
    <t>A workaholic architect finds a universal remote that allows him to fast-forward and rewind to different parts of his life. Complications arise when the remote starts to overrule his choices.</t>
  </si>
  <si>
    <t>['Comedy', 'Drama', 'Fantasy', 'Romance']</t>
  </si>
  <si>
    <t>Die Hard 2 (1990)</t>
  </si>
  <si>
    <t>John McClane attempts to avert disaster as rogue military operatives seize control of Dulles International Airport in Washington, D.C.</t>
  </si>
  <si>
    <t>Planes (2013)</t>
  </si>
  <si>
    <t>A cropdusting plane with a fear of heights lives his dream of competing in a famous around-the-world aerial race.</t>
  </si>
  <si>
    <t>Crazy Rich Asians (2018)</t>
  </si>
  <si>
    <t>This contemporary romantic comedy, based on a global bestseller, follows native New Yorker Rachel Chu to Singapore to meet her boyfriend's family.</t>
  </si>
  <si>
    <t>Batman &amp; Robin (1997)</t>
  </si>
  <si>
    <t>Batman and Robin try to keep their relationship together even as they must stop Mr. Freeze and Poison Ivy from freezing Gotham City.</t>
  </si>
  <si>
    <t>Downton Abbey (2019)</t>
  </si>
  <si>
    <t>The continuing story of the Crawley family, wealthy owners of a large estate in the English countryside in the early twentieth century.</t>
  </si>
  <si>
    <t>Focus Features</t>
  </si>
  <si>
    <t>Gone in 60 Seconds (2000)</t>
  </si>
  <si>
    <t>A retired master car thief must come back to the industry and steal fifty cars with his crew in one night to save his brother's life.</t>
  </si>
  <si>
    <t>Saturday Night Fever (1977)</t>
  </si>
  <si>
    <t>Anxious about his future after high school, a 19-year-old Italian-American from Brooklyn tries to escape the harsh reality of his bleak family life by dominating the dance floor at the local disco.</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</si>
  <si>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</si>
  <si>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</si>
  <si>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2 Fast 2 Furious (2003)</t>
  </si>
  <si>
    <t>Former cop Brian O'Conner is called upon to bust a dangerous criminal and he recruits the help of a former childhood friend and street racer who has a chance to redeem himself.</t>
  </si>
  <si>
    <t>Hidden Figures (2016)</t>
  </si>
  <si>
    <t>The story of a team of female African-American mathematicians who served a vital role in NASA during the early years of the U.S. space program.</t>
  </si>
  <si>
    <t>Spy (2015)</t>
  </si>
  <si>
    <t>A desk-bound CIA analyst volunteers to go undercover to infiltrate the world of a deadly arms dealer, and prevent diabolical global disaster.</t>
  </si>
  <si>
    <t>['Action', 'Comedy']</t>
  </si>
  <si>
    <t>American Pie (1999)</t>
  </si>
  <si>
    <t>Four teenage boys enter a pact to lose their virginity by prom night.</t>
  </si>
  <si>
    <t>Big Daddy (1999)</t>
  </si>
  <si>
    <t>A lazy law-school grad adopts a kid to impress his girlfriend, but everything doesn't go as planned and he becomes the unlikely foster father.</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</si>
  <si>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</si>
  <si>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</si>
  <si>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</si>
  <si>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</si>
  <si>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</si>
  <si>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Cruella (2021)</t>
  </si>
  <si>
    <t>A live-action prequel feature film following a young Cruella de Vil.</t>
  </si>
  <si>
    <t>['Adventure', 'Comedy', 'Crime', 'Drama']</t>
  </si>
  <si>
    <t>American Wedding (2003)</t>
  </si>
  <si>
    <t>It's the wedding of Jim and Michelle and the gathering of their families and friends, including Jim's old friends from high school and Michelle's little sister.</t>
  </si>
  <si>
    <t>The Girl with the Dragon Tattoo (2011)</t>
  </si>
  <si>
    <t>Journalist Mikael Blomkvist is aided in his search for a woman who has been missing for forty years by Lisbeth Salander, a young computer hacker.</t>
  </si>
  <si>
    <t>Juno (2007)</t>
  </si>
  <si>
    <t>Faced with an unplanned pregnancy, an offbeat young woman makes an unusual decision regarding the unborn child.</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</si>
  <si>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</si>
  <si>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</si>
  <si>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</si>
  <si>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</si>
  <si>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</si>
  <si>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</si>
  <si>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Get Smart (2008)</t>
  </si>
  <si>
    <t>Maxwell Smart, a highly intellectual but bumbling spy working for the CONTROL agency, is tasked with preventing a terrorist attack from rival spy agency KAOS.</t>
  </si>
  <si>
    <t>Space Jam (1996)</t>
  </si>
  <si>
    <t>In a desperate attempt to win a basketball match and earn their freedom, the Looney Tunes seek the aid of retired basketball champion, Michael Jordan.</t>
  </si>
  <si>
    <t>['Adventure', 'Animation', 'Comedy', 'Family', 'Fantasy', 'Sci-Fi', 'Sport']</t>
  </si>
  <si>
    <t>The Heat (2013)</t>
  </si>
  <si>
    <t>An uptight FBI Special Agent is paired with a foul-mouthed Boston cop to take down a ruthless drug lord.</t>
  </si>
  <si>
    <t>Ghostbusters (2016)</t>
  </si>
  <si>
    <t>Following a ghost invasion of Manhattan, paranormal enthusiasts Erin Gilbert and Abby Yates, nuclear engineer Jillian Holtzmann, and subway worker Patty Tolan band together to stop the otherworldly threat.</t>
  </si>
  <si>
    <t>Ghost Rider (2007)</t>
  </si>
  <si>
    <t>When motorcycle rider Johnny Blaze sells his soul to the Devil to save his father's life, he is transformed into the Ghost Rider, the Devil's own bounty hunter, and is sent to hunt down sinners.</t>
  </si>
  <si>
    <t>['Action', 'Fantasy', 'Thriller']</t>
  </si>
  <si>
    <t>Sleepless in Seattle (1993)</t>
  </si>
  <si>
    <t>A recently widowed man's son calls a radio talk-show in an attempt to find his father a partner.</t>
  </si>
  <si>
    <t>Lethal Weapon 2 (1989)</t>
  </si>
  <si>
    <t>Riggs and Murtaugh are on the trail of South African diplomats who are using their immunity to engage in criminal activities.</t>
  </si>
  <si>
    <t>The Green Hornet (2011)</t>
  </si>
  <si>
    <t>Following the death of his father, Britt Reid, heir to his father's large company, teams up with his late dad's assistant Kato to become a masked crime fighting team.</t>
  </si>
  <si>
    <t>Baby Driver (2017)</t>
  </si>
  <si>
    <t>After being coerced into working for a crime boss, a young getaway driver finds himself taking part in a heist doomed to fail.</t>
  </si>
  <si>
    <t>['Action', 'Crime', 'Drama', 'Music', 'Thriller']</t>
  </si>
  <si>
    <t>Immortals (2011)</t>
  </si>
  <si>
    <t>Theseus is a mortal man chosen by Zeus to lead the fight against the ruthless King Hyperion, who is on a rampage across Greece to obtain a weapon that can destroy humanity.</t>
  </si>
  <si>
    <t>Relativity Media</t>
  </si>
  <si>
    <t>['Action', 'Drama', 'Fantasy', 'Romance']</t>
  </si>
  <si>
    <t>Taken (2008)</t>
  </si>
  <si>
    <t>A retired CIA agent travels across Europe and relies on his old skills to save his estranged daughter, who has been kidnapped while on a trip to Paris.</t>
  </si>
  <si>
    <t>Percy Jackson &amp; the Olympians: The Lightning Thief (2010)</t>
  </si>
  <si>
    <t>A teenager discovers he's the descendant of a Greek god and sets out on an adventure to settle an on-going battle between the gods.</t>
  </si>
  <si>
    <t>Good Will Hunting (1997)</t>
  </si>
  <si>
    <t>Will Hunting, a janitor at M.I.T., has a gift for mathematics, but needs help from a psychologist to find direction in his life.</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</si>
  <si>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</si>
  <si>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</si>
  <si>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</si>
  <si>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The Social Network (2010)</t>
  </si>
  <si>
    <t>As Harvard student Mark Zuckerberg creates the social networking site that would become known as Facebook, he is sued by the twins who claimed he stole their idea, and by the co-founder who was later squeezed out of the business.</t>
  </si>
  <si>
    <t>Chicken Run (2000)</t>
  </si>
  <si>
    <t>When a cockerel apparently flies into a chicken farm, the chickens see him as an opportunity to escape their evil owners.</t>
  </si>
  <si>
    <t>Con Air (1997)</t>
  </si>
  <si>
    <t>Newly paroled ex-con and former U.S. Ranger Cameron Poe finds himself trapped in a prisoner transport plane when the passengers seize control.</t>
  </si>
  <si>
    <t>Elf (2003)</t>
  </si>
  <si>
    <t>Raised as an over-sized elf, a human travels from the North Pole to NYC to meet his biological father who doesn't know he exists and is in desperate need of some Christmas spirit.</t>
  </si>
  <si>
    <t>['Adventure', 'Comedy', 'Family', 'Fantasy', 'Romance']</t>
  </si>
  <si>
    <t>Interview with the Vampire: The Vampire Chronicles (1994)</t>
  </si>
  <si>
    <t>A vampire tells his epic life story: love, betrayal, loneliness, and hunger.</t>
  </si>
  <si>
    <t>Flightplan (2005)</t>
  </si>
  <si>
    <t>A bereaved woman and her daughter are flying home from Berlin to America. At 30,000 feet, the child vanishes, and nobody will admit she was ever on the plane.</t>
  </si>
  <si>
    <t>Yes Man (2008)</t>
  </si>
  <si>
    <t>A man challenges himself to say "yes" to everything.</t>
  </si>
  <si>
    <t>Non-Stop (2014)</t>
  </si>
  <si>
    <t>An air marshal springs into action during a transatlantic flight after receiving a series of text messages demanding $150 million into an off-shore account, or someone will die every 20 minutes.</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</si>
  <si>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</si>
  <si>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</si>
  <si>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</si>
  <si>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</si>
  <si>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</si>
  <si>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</si>
  <si>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Jungle Cruise (2021)</t>
  </si>
  <si>
    <t>Based on Disneyland's theme park ride where a small riverboat takes a group of travelers through a jungle filled with dangerous animals and reptiles but with a supernatural element.</t>
  </si>
  <si>
    <t>Scary Movie 3 (2003)</t>
  </si>
  <si>
    <t>Cindy must investigate mysterious crop circles and video tapes, and help the President in preventing an alien invasion.</t>
  </si>
  <si>
    <t>Dimension Films</t>
  </si>
  <si>
    <t>Collateral (2004)</t>
  </si>
  <si>
    <t>A cab driver finds himself the hostage of an engaging contract killer as he makes his rounds from hit to hit during one night in Los Angeles.</t>
  </si>
  <si>
    <t>Knocked Up (2007)</t>
  </si>
  <si>
    <t>For fun-loving party animal Ben Stone, the last thing he ever expected was for his one-night stand to show up on his doorstep eight weeks later to tell him she's pregnant with his child.</t>
  </si>
  <si>
    <t>Green Lantern (2011)</t>
  </si>
  <si>
    <t>Reckless test pilot Hal Jordan is granted an alien ring that bestows him with otherworldly powers that inducts him into an intergalactic police force, the Green Lantern Corps.</t>
  </si>
  <si>
    <t>It's Complicated (2009)</t>
  </si>
  <si>
    <t>When attending their son's college graduation, a couple reignite the spark in their relationship. But the complicated fact is they're divorced and he's remarried.</t>
  </si>
  <si>
    <t>Captain Phillips (2013)</t>
  </si>
  <si>
    <t>The true story of Captain Richard Phillips and the 2009 hijacking by Somali pirates of the U.S.-flagged MV Maersk Alabama, the first American cargo ship to be hijacked in two hundred years.</t>
  </si>
  <si>
    <t>['Action', 'Biography', 'Crime', 'Drama', 'Thriller']</t>
  </si>
  <si>
    <t>The Prince of Egypt (1998)</t>
  </si>
  <si>
    <t>Egyptian Prince Moses learns of his identity as a Hebrew and his destiny to become the chosen deliverer of his people.</t>
  </si>
  <si>
    <t>['Adventure', 'Animation', 'Drama', 'Family', 'Fantasy', 'Musical']</t>
  </si>
  <si>
    <t>The Emoji Movie (2017)</t>
  </si>
  <si>
    <t>Gene, a multi-expressional emoji, sets out on a journey to become a normal emoji.</t>
  </si>
  <si>
    <t>Central Intelligence (2016)</t>
  </si>
  <si>
    <t>After he reconnects with an awkward pal from high school through Facebook, a mild-mannered accountant is lured into the world of international espionage.</t>
  </si>
  <si>
    <t>Million Dollar Baby (2004)</t>
  </si>
  <si>
    <t>A determined woman works with a hardened boxing trainer to become a professional.</t>
  </si>
  <si>
    <t>The Help (2011)</t>
  </si>
  <si>
    <t>An aspiring author during the civil rights movement of the 1960s decides to write a book detailing the African American maids' point of view on the white families for which they work, and the hardships they go through on a daily basis.</t>
  </si>
  <si>
    <t>Twins (1988)</t>
  </si>
  <si>
    <t>A physically perfect but innocent man goes in search of his long-lost twin brother, who is short, a womanizer, and small-time crook.</t>
  </si>
  <si>
    <t>Little Women (2019)</t>
  </si>
  <si>
    <t>Jo March reflects back and forth on her life, telling the beloved story of the March sisters - four young women, each determined to live life on her own terms.</t>
  </si>
  <si>
    <t>Valentine's Day (2010)</t>
  </si>
  <si>
    <t>Intertwining couples and singles in Los Angeles break-up and make-up based on the pressures and expectations of Valentine's Day.</t>
  </si>
  <si>
    <t>Encanto (2021)</t>
  </si>
  <si>
    <t>A young Colombian girl has to face the frustration of being the only member of her family without magical powers.</t>
  </si>
  <si>
    <t>['Animation', 'Comedy', 'Drama', 'Family', 'Fantasy', 'Musical']</t>
  </si>
  <si>
    <t>Bad Teacher (2011)</t>
  </si>
  <si>
    <t>A lazy, incompetent middle school teacher who hates her job, her students, and her co-workers is forced to return to teaching to make enough money for breast implants after her wealthy fiancé dumps her.</t>
  </si>
  <si>
    <t>Clear and Present Danger (1994)</t>
  </si>
  <si>
    <t>CIA Analyst Jack Ryan is drawn into an illegal war fought by the US government against a Colombian drug cartel.</t>
  </si>
  <si>
    <t>Ted 2 (2015)</t>
  </si>
  <si>
    <t>Newlywed couple Ted and Tami-Lynn want to have a baby, but in order to qualify to be a parent, Ted will have to prove he's a person in a court of law.</t>
  </si>
  <si>
    <t>Bram Stoker's Dracula (1992)</t>
  </si>
  <si>
    <t>The centuries old vampire Count Dracula comes to England to seduce his barrister Jonathan Harker's fiancée Mina Murray and inflict havoc in the foreign land.</t>
  </si>
  <si>
    <t>['Drama', 'Fantasy', 'Horror', 'Romance']</t>
  </si>
  <si>
    <t>The Patriot (2000)</t>
  </si>
  <si>
    <t>Peaceful farmer Benjamin Martin is driven to lead the Colonial Militia during the American Revolution when a sadistic British officer murders his son.</t>
  </si>
  <si>
    <t>['Action', 'Drama', 'History', 'War']</t>
  </si>
  <si>
    <t>Just Go with It (2011)</t>
  </si>
  <si>
    <t>On a weekend trip to Hawaii, a plastic surgeon convinces his loyal assistant to pose as his soon-to-be-divorced wife in order to cover up a careless lie he told to his much-younger girlfriend.</t>
  </si>
  <si>
    <t>Creed II (2018)</t>
  </si>
  <si>
    <t>Under the tutelage of Rocky Balboa, newly crowned heavyweight champion Adonis Creed faces off against Viktor Drago, the son of Ivan Drago.</t>
  </si>
  <si>
    <t>Public Enemies (2009)</t>
  </si>
  <si>
    <t>The Feds try to take down notorious American gangsters John Dillinger, Baby Face Nelson and Pretty Boy Floyd during a booming crime wave in the 1930s.</t>
  </si>
  <si>
    <t>['Action', 'Biography', 'Crime', 'Drama', 'History']</t>
  </si>
  <si>
    <t>Smallfoot (2018)</t>
  </si>
  <si>
    <t>A Yeti is convinced that the elusive creatures known as "humans" really do exist.</t>
  </si>
  <si>
    <t>The Bourne Identity (2002)</t>
  </si>
  <si>
    <t>A man is picked up by a fishing boat, bullet-riddled and suffering from amnesia, before racing to elude assassins and attempting to regain his memory.</t>
  </si>
  <si>
    <t>Disclosure (1994)</t>
  </si>
  <si>
    <t>A computer specialist is sued for sexual harassment by a former lover turned boss who initiated the act forcefully, which threatens both his career and his personal life.</t>
  </si>
  <si>
    <t>Pulp Fiction (1994)</t>
  </si>
  <si>
    <t>The lives of two mob hitmen, a boxer, a gangster and his wife, and a pair of diner bandits intertwine in four tales of violence and redemption.</t>
  </si>
  <si>
    <t>The Aviator (2004)</t>
  </si>
  <si>
    <t>A biopic depicting the early years of legendary director and aviator Howard Hughes' career from the late 1920s to the mid 1940s.</t>
  </si>
  <si>
    <t>2 hr 50 min</t>
  </si>
  <si>
    <t>Crouching Tiger, Hidden Dragon (2000)</t>
  </si>
  <si>
    <t>A young Chinese warrior steals a sword from a famed swordsman and then escapes into a world of romantic adventure with a mysterious man in the frontier of the nation.</t>
  </si>
  <si>
    <t>Sony Pictures Classics</t>
  </si>
  <si>
    <t>Into the Woods (2014)</t>
  </si>
  <si>
    <t>A witch tasks a childless baker and his wife with procuring magical items from classic fairy tales to reverse the curse put on their family tree.</t>
  </si>
  <si>
    <t>['Adventure', 'Comedy', 'Drama', 'Fantasy', 'Musical']</t>
  </si>
  <si>
    <t>Bedtime Stories (2008)</t>
  </si>
  <si>
    <t>A hotel handyman's life changes when the lavish bedtime stories he tells his niece and nephew start to magically come true.</t>
  </si>
  <si>
    <t>['Adventure', 'Comedy', 'Family', 'Fantasy', 'Romance', 'Sci-Fi']</t>
  </si>
  <si>
    <t>Miss Congeniality (2000)</t>
  </si>
  <si>
    <t>An F.B.I. Agent must go undercover in the Miss United States beauty pageant to prevent a group from bombing the event.</t>
  </si>
  <si>
    <t>['Action', 'Comedy', 'Crime', 'Romance']</t>
  </si>
  <si>
    <t>Entrapment (1999)</t>
  </si>
  <si>
    <t>An insurance agent is sent by her employer to track down and help capture an art thief.</t>
  </si>
  <si>
    <t>['Action', 'Crime', 'Romance', 'Thriller']</t>
  </si>
  <si>
    <t>Ace Ventura: When Nature Calls (1995)</t>
  </si>
  <si>
    <t>Ace Ventura, Pet Detective, returns from a spiritual quest to investigate the disappearance of a rare white bat, the sacred animal of a tribe in Africa.</t>
  </si>
  <si>
    <t>['Adventure', 'Comedy', 'Crime']</t>
  </si>
  <si>
    <t>Fury (2014)</t>
  </si>
  <si>
    <t>A grizzled tank commander makes tough decisions as he and his crew fight their way across Germany in April, 1945.</t>
  </si>
  <si>
    <t>Battle Los Angeles (2011)</t>
  </si>
  <si>
    <t>A squad of U.S. Marines becomes the last line of defense against a global invasion.</t>
  </si>
  <si>
    <t>Due Date (2010)</t>
  </si>
  <si>
    <t>High-strung father-to-be Peter Highman is forced to hitch a ride with aspiring actor Ethan Tremblay on a road trip in order to make it to his child's birth on time.</t>
  </si>
  <si>
    <t>Master and Commander: The Far Side of the World (2003)</t>
  </si>
  <si>
    <t>During the Napoleonic Wars, a brash British captain pushes his ship and crew to their limits in pursuit of a formidable French war vessel around South America.</t>
  </si>
  <si>
    <t>['Action', 'Adventure', 'Drama', 'War']</t>
  </si>
  <si>
    <t>A Series of Unfortunate Events (2004)</t>
  </si>
  <si>
    <t>When a massive fire kills their parents, three children are delivered to the custody of cousin and stage actor Count Olaf, who is secretly plotting to steal their parents' vast fortune.</t>
  </si>
  <si>
    <t>District 9 (2009)</t>
  </si>
  <si>
    <t>Violence ensues after an extraterrestrial race forced to live in slum-like conditions on Earth finds a kindred spirit in a government agent exposed to their biotechnology.</t>
  </si>
  <si>
    <t>The Others (2001)</t>
  </si>
  <si>
    <t>A woman who lives in her darkened old family house with her two photosensitive children becomes convinced that the home is haunted.</t>
  </si>
  <si>
    <t>Horrible Bosses (2011)</t>
  </si>
  <si>
    <t>Three friends conspire to murder their awful bosses when they realize they are standing in the way of their happiness.</t>
  </si>
  <si>
    <t>Red Dragon (2002)</t>
  </si>
  <si>
    <t>A retired FBI agent with psychological gifts is assigned to help track down "The Tooth Fairy", a mysterious serial killer. Aiding him is imprisoned forensic psychiatrist Dr. Hannibal "The Cannibal" Lecter.</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</si>
  <si>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</si>
  <si>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</si>
  <si>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</si>
  <si>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Safe House (2012)</t>
  </si>
  <si>
    <t>A young CIA agent is tasked with looking after a fugitive in a safe house. But when the safe house is attacked, he finds himself on the run with his charge.</t>
  </si>
  <si>
    <t>S.W.A.T. (2003)</t>
  </si>
  <si>
    <t>An imprisoned drug kingpin offers a huge cash reward to anyone that can break him out of police custody, and only the L.A.P.D.'s Special Weapons and Tactics team can prevent it.</t>
  </si>
  <si>
    <t>['Action', 'Adventure', 'Crime', 'Thriller']</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</si>
  <si>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</si>
  <si>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</si>
  <si>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</si>
  <si>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Fast and the Furious (2001)</t>
  </si>
  <si>
    <t>Los Angeles police officer Brian O'Conner must decide where his loyalty really lies when he becomes enamored with the street racing world he has been sent undercover to destroy.</t>
  </si>
  <si>
    <t>Paranormal Activity 3 (2011)</t>
  </si>
  <si>
    <t>In 1988, young sisters Katie and Kristi befriend an invisible entity who resides in their home.</t>
  </si>
  <si>
    <t>Sleepy Hollow (1999)</t>
  </si>
  <si>
    <t>Ichabod Crane is sent to Sleepy Hollow to investigate the decapitations of three people, with the culprit being the legendary apparition, The Headless Horseman.</t>
  </si>
  <si>
    <t>['Fantasy', 'Horror', 'Mystery']</t>
  </si>
  <si>
    <t>The Break-Up (2006)</t>
  </si>
  <si>
    <t>In a bid to keep their luxurious condo from their significant other, a couple's break-up proceeds to get uglier and nastier by the moment.</t>
  </si>
  <si>
    <t>Fun with Dick and Jane (2005)</t>
  </si>
  <si>
    <t>When an affluent couple lose all their money following a series of blunders, they turn to a life of crime to make ends meet.</t>
  </si>
  <si>
    <t>Eat Pray Love (2010)</t>
  </si>
  <si>
    <t>A married woman realizes how unhappy her marriage really is, and that her life needs to go in a different direction. After a painful divorce, she takes off on a round-the-world journey to "find herself".</t>
  </si>
  <si>
    <t>['Biography', 'Drama', 'Romance']</t>
  </si>
  <si>
    <t>You Don't Mess with the Zohan (2008)</t>
  </si>
  <si>
    <t>An Israeli Special Forces Soldier fakes his death so he can re-emerge in New York City as a hair stylist.</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</si>
  <si>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</si>
  <si>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</si>
  <si>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</si>
  <si>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Hairspray (2007)</t>
  </si>
  <si>
    <t>Pleasantly plump teenager Tracy Turnblad teaches 1962 Baltimore a thing or two about integration after landing a spot on a local TV dance show.</t>
  </si>
  <si>
    <t>['Comedy', 'Drama', 'Musical', 'Romance']</t>
  </si>
  <si>
    <t>Yogi Bear (2010)</t>
  </si>
  <si>
    <t>A documentary filmmaker travels to Jellystone Park to shoot a project and soon crosses paths with Yogi Bear, his sidekick Boo-Boo and Ranger Smith.</t>
  </si>
  <si>
    <t>Vanilla Sky (2001)</t>
  </si>
  <si>
    <t>A self-indulgent and vain publishing magnate finds his privileged life upended after a vehicular accident with a resentful lover.</t>
  </si>
  <si>
    <t>['Fantasy', 'Mystery', 'Romance', 'Sci-Fi', 'Thriller']</t>
  </si>
  <si>
    <t>Arrival (2016)</t>
  </si>
  <si>
    <t>A linguist works with the military to communicate with alien lifeforms after twelve mysterious spacecraft appear around the world.</t>
  </si>
  <si>
    <t>['Drama', 'Sci-Fi']</t>
  </si>
  <si>
    <t>Patch Adams (1998)</t>
  </si>
  <si>
    <t>The true story of a heroic man, Hunter "Patch" Adams, determined to become a medical doctor because he enjoys helping people. He ventured where no doctor had ventured before, using humour and pathos.</t>
  </si>
  <si>
    <t>['Biography', 'Comedy', 'Drama', 'Romance']</t>
  </si>
  <si>
    <t>Teenage Mutant Ninja Turtles (1990)</t>
  </si>
  <si>
    <t>Four teenage mutant ninja turtles emerge from the shadows to protect New York City from a gang of criminal ninjas.</t>
  </si>
  <si>
    <t>['Action', 'Adventure', 'Comedy', 'Family', 'Sci-Fi']</t>
  </si>
  <si>
    <t>Kindergarten Cop (1990)</t>
  </si>
  <si>
    <t>A tough cop must pose as a kindergarten teacher in order to locate a dangerous criminal's ex-wife, who may hold the key to putting him behind bars.</t>
  </si>
  <si>
    <t>Birds of Prey (2020)</t>
  </si>
  <si>
    <t>After splitting with the Joker, Harley Quinn joins superheroines Black Canary, Huntress and Renee Montoya to save a young girl from an evil crime lord.</t>
  </si>
  <si>
    <t>Straight Outta Compton (2015)</t>
  </si>
  <si>
    <t>The rap group NWA emerges from the mean streets of Compton in Los Angeles, California, in the mid-1980s and revolutionizes Hip Hop culture with their music and tales about life in the hood.</t>
  </si>
  <si>
    <t>['Biography', 'Drama', 'History', 'Music']</t>
  </si>
  <si>
    <t>21 Jump Street (2012)</t>
  </si>
  <si>
    <t>A pair of underachieving cops are sent back to a local high school to blend in and bring down a synthetic drug ring.</t>
  </si>
  <si>
    <t>Valkyrie (2008)</t>
  </si>
  <si>
    <t>A dramatization of the July 20, 1944 assassination and political coup plot by desperate renegade German Army officers against Adolf Hitler during World War II.</t>
  </si>
  <si>
    <t>['Drama', 'History', 'Thriller', 'War']</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</si>
  <si>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</si>
  <si>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</si>
  <si>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Cats &amp; Dogs (2001)</t>
  </si>
  <si>
    <t>A look at the top-secret, high-tech espionage war going on between cats and dogs, of which their human owners are blissfully unaware.</t>
  </si>
  <si>
    <t>['Action', 'Comedy', 'Family', 'Fantasy']</t>
  </si>
  <si>
    <t>The Hunt for Red October (1990)</t>
  </si>
  <si>
    <t>In November 1984, the Soviet Union's best submarine captain, in a new undetectable sub, violates orders and heads for the U.S. The American CIA and military must quickly determine: Is he trying to defect, or to start a war?</t>
  </si>
  <si>
    <t>Two Weeks Notice (2002)</t>
  </si>
  <si>
    <t>A lawyer decides that she's used too much like a nanny by her boss, so she walks out on him.</t>
  </si>
  <si>
    <t>RED (2010)</t>
  </si>
  <si>
    <t>When his peaceful life is threatened by a high-tech assassin, former black-ops agent Frank Moses reassembles his old team in a last-ditch effort to survive and uncover his assailants.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</si>
  <si>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</si>
  <si>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</si>
  <si>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</si>
  <si>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50 First Dates (2004)</t>
  </si>
  <si>
    <t>Henry Roth is a man afraid of commitment until he meets the beautiful Lucy. They hit it off and Henry think he's finally found the girl of his dreams until discovering she has short-term memory loss and forgets him the next day.</t>
  </si>
  <si>
    <t>Christopher Robin (2018)</t>
  </si>
  <si>
    <t>A working-class family man, Christopher Robin, encounters his childhood friend Winnie-the-Pooh, who helps him to rediscover the joys of life.</t>
  </si>
  <si>
    <t>Spy Kids 3-D: Game Over (2003)</t>
  </si>
  <si>
    <t>Carmen's caught in a virtual reality game designed by the Kids' new nemesis, the Toymaker. It's up to Juni to save his sister, and ultimately the world.</t>
  </si>
  <si>
    <t>Panic Room (2002)</t>
  </si>
  <si>
    <t>A divorced woman and her diabetic daughter take refuge in their newly-purchased house's safe room, when three men break-in, searching for a missing fortune.</t>
  </si>
  <si>
    <t>The Other Woman (2014)</t>
  </si>
  <si>
    <t>After discovering her boyfriend is married, Carly soon meets the wife he's been betraying. And when yet another love affair is discovered, all three women team up to plot revenge on the three-timing S.O.B.</t>
  </si>
  <si>
    <t>Beowulf (2007)</t>
  </si>
  <si>
    <t>The warrior Beowulf must fight and defeat the monster Grendel, who is terrorizing Denmark, then Grendel's Mother, who begins killing out of revenge.</t>
  </si>
  <si>
    <t>['Action', 'Adventure', 'Animation', 'Fantasy']</t>
  </si>
  <si>
    <t>The Vow (2012)</t>
  </si>
  <si>
    <t>A car accident puts Paige in a coma, and when she wakes up with severe memory loss, her husband Leo works to win her heart again.</t>
  </si>
  <si>
    <t>Screen Gems</t>
  </si>
  <si>
    <t>Anger Management (2003)</t>
  </si>
  <si>
    <t>Dave Buznik is a businessman who is wrongly sentenced to an anger management program, where he meets an aggressive instructor.</t>
  </si>
  <si>
    <t>Tropic Thunder (2008)</t>
  </si>
  <si>
    <t>Through a series of freak occurrences, a group of actors shooting a big-budget war movie are forced to become the soldiers they are portraying.</t>
  </si>
  <si>
    <t>['Action', 'Comedy', 'War']</t>
  </si>
  <si>
    <t>Rocketman (2019)</t>
  </si>
  <si>
    <t>A musical fantasy about the fantastical human story of Elton John's breakthrough years.</t>
  </si>
  <si>
    <t>The Pelican Brief (1993)</t>
  </si>
  <si>
    <t>A law student uncovers a conspiracy, putting herself and others in danger.</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</si>
  <si>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</si>
  <si>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</si>
  <si>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</si>
  <si>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Paranormal Activity (2007)</t>
  </si>
  <si>
    <t>After moving into a suburban home, a couple becomes increasingly disturbed by a nightly demonic presence.</t>
  </si>
  <si>
    <t>Sing 2 (2021)</t>
  </si>
  <si>
    <t>Buster Moon and his friends must persuade reclusive rock star Clay Calloway to join them for the opening of a new show.</t>
  </si>
  <si>
    <t>The Equalizer (2014)</t>
  </si>
  <si>
    <t>A man who believes he has put his mysterious past behind him cannot stand idly by when he meets a young girl under the control of ultra-violent Russian gangsters.</t>
  </si>
  <si>
    <t>The Lego Movie 2: The Second Part (2019)</t>
  </si>
  <si>
    <t>It's been five years since everything was awesome and the citizens are facing a huge new threat: Lego Duplo invaders from outer space, wrecking everything faster than they can rebuild.</t>
  </si>
  <si>
    <t>The Addams Family (1991)</t>
  </si>
  <si>
    <t>Con artists plan to fleece an eccentric family using an accomplice who claims to be their long-lost uncle.</t>
  </si>
  <si>
    <t>The Longest Yard (2005)</t>
  </si>
  <si>
    <t>Prison inmates form a football team to challenge the prison guards.</t>
  </si>
  <si>
    <t>['Comedy', 'Crime', 'Sport']</t>
  </si>
  <si>
    <t>Ghostbusters: Afterlife (2021)</t>
  </si>
  <si>
    <t>When a single mom and her two kids arrive in a small town, they begin to discover their connection to the original Ghostbusters and the secret legacy their grandfather left behind.</t>
  </si>
  <si>
    <t>['Adventure', 'Comedy', 'Fantasy', 'Sci-Fi']</t>
  </si>
  <si>
    <t>The Santa Clause (1994)</t>
  </si>
  <si>
    <t>When a man inadvertently makes Santa fall off of his roof on Christmas Eve, he finds himself magically recruited to take his place.</t>
  </si>
  <si>
    <t>['Comedy', 'Drama', 'Family', 'Fantasy']</t>
  </si>
  <si>
    <t>Cheaper by the Dozen (2003)</t>
  </si>
  <si>
    <t>With his wife doing a book tour, a father of twelve must handle a new job and his unstable brood.</t>
  </si>
  <si>
    <t>The Equalizer 2 (2018)</t>
  </si>
  <si>
    <t>Robert McCall serves an unflinching justice for the exploited and oppressed, but how far will he go when that is someone he loves?</t>
  </si>
  <si>
    <t>The X Files (1998)</t>
  </si>
  <si>
    <t>Mulder and Scully must fight the government in a conspiracy and find the truth about an alien colonization of Earth.</t>
  </si>
  <si>
    <t>The Grudge (2004)</t>
  </si>
  <si>
    <t>An American nurse living and working in Tokyo is exposed to a mysterious supernatural curse, one that locks a person in a powerful rage before claiming their life and spreading to another victim.</t>
  </si>
  <si>
    <t>I Now Pronounce You Chuck &amp; Larry (2007)</t>
  </si>
  <si>
    <t>Two straight, single Brooklyn firefighters pretend to be a gay couple in order to receive domestic partner benefits.</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</si>
  <si>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</si>
  <si>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</si>
  <si>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</si>
  <si>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Atlantis: The Lost Empire (2001)</t>
  </si>
  <si>
    <t>A young linguist named Milo Thatch joins an intrepid group of explorers to find the mysterious lost continent of Atlantis.</t>
  </si>
  <si>
    <t>['Action', 'Adventure', 'Animation', 'Family', 'Fantasy', 'Sci-Fi']</t>
  </si>
  <si>
    <t>Inside Man (2006)</t>
  </si>
  <si>
    <t>A police detective, a bank robber, and a high-power broker enter high-stakes negotiations after the criminal's brilliant heist spirals into a hostage situation.</t>
  </si>
  <si>
    <t>The Waterboy (1998)</t>
  </si>
  <si>
    <t>A waterboy for a college football team discovers he has a unique tackling ability and becomes a member of the team.</t>
  </si>
  <si>
    <t>['Comedy', 'Sport']</t>
  </si>
  <si>
    <t>Pitch Perfect 3 (2017)</t>
  </si>
  <si>
    <t>Following their win at the world championship, the now separated Bellas reunite for one last singing competition at an overseas USO tour, but face a group who uses both instruments and voices.</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</si>
  <si>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</si>
  <si>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</si>
  <si>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</si>
  <si>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Birdcage (1996)</t>
  </si>
  <si>
    <t>A gay cabaret owner and his drag queen companion agree to put up a false straight front so that their son can introduce them to his fiancée's right-wing moralistic parents.</t>
  </si>
  <si>
    <t>Snow White and the Seven Dwarfs (1937)</t>
  </si>
  <si>
    <t>Exiled into the dangerous forest by her wicked stepmother, a princess is rescued by seven dwarf miners who make her part of their household.</t>
  </si>
  <si>
    <t>['Adventure', 'Animation', 'Family', 'Fantasy', 'Musical', 'Romance']</t>
  </si>
  <si>
    <t>Hop (2011)</t>
  </si>
  <si>
    <t>E.B., the Easter Bunny's teenage son, heads to Hollywood, determined to become a drummer in a rock 'n' roll band. In LA, he's taken in by Fred after the out-of-work slacker hits E.B. with his car.</t>
  </si>
  <si>
    <t>Bad Moms (2016)</t>
  </si>
  <si>
    <t>When three overworked and under-appreciated moms are pushed beyond their limits, they ditch their conventional responsibilities for a jolt of long overdue freedom, fun and comedic self-indulgence.</t>
  </si>
  <si>
    <t>STX Entertainment</t>
  </si>
  <si>
    <t>Paul Blart: Mall Cop (2009)</t>
  </si>
  <si>
    <t>When a shopping mall is taken over by a gang of organized crooks, it's up to a mild-mannered security guard to save the day.</t>
  </si>
  <si>
    <t>['Action', 'Comedy', 'Crime', 'Family']</t>
  </si>
  <si>
    <t>Wayne's World (1992)</t>
  </si>
  <si>
    <t>Two slacker friends try to promote their public-access cable show.</t>
  </si>
  <si>
    <t>Maverick (1994)</t>
  </si>
  <si>
    <t>Bret Maverick, needing money for a poker tournament, faces various comic mishaps and challenges, including a charming woman thief.</t>
  </si>
  <si>
    <t>['Action', 'Adventure', 'Comedy', 'Thriller', 'Western']</t>
  </si>
  <si>
    <t>While You Were Sleeping (1995)</t>
  </si>
  <si>
    <t>A hopelessly romantic Chicago Transit Authority token collector is mistaken for the fiancée of a coma patient.</t>
  </si>
  <si>
    <t>The First Wives Club (1996)</t>
  </si>
  <si>
    <t>Reunited by the death of a college friend, three divorced women seek revenge on the husbands who left them for younger women.</t>
  </si>
  <si>
    <t>Scooby-Doo 2: Monsters Unleashed (2004)</t>
  </si>
  <si>
    <t>The Mystery Inc. gang must save Coolsville from an attack of their past monsters brought to life by an evil masked figure trying to take down the gang.</t>
  </si>
  <si>
    <t>['Adventure', 'Comedy', 'Family', 'Fantasy', 'Horror', 'Mystery', 'Sci-Fi']</t>
  </si>
  <si>
    <t>Road to Perdition (2002)</t>
  </si>
  <si>
    <t>A mob enforcer's son in 1930s Illinois witnesses a murder, forcing him and his father to take to the road, and his father down a path of redemption and revenge.</t>
  </si>
  <si>
    <t>The Scorpion King (2002)</t>
  </si>
  <si>
    <t>A desert warrior rises up against the evil army that is destroying his homeland. He captures the enemy's key sorcerer, takes her deep into the desert and prepares for a final showdown.</t>
  </si>
  <si>
    <t>Sweet Home Alabama (2002)</t>
  </si>
  <si>
    <t>A young woman who has reinvented herself as a New York City socialite must return home to Alabama to obtain a divorce from her husband after seven years of separation.</t>
  </si>
  <si>
    <t>Daddy's Home 2 (2017)</t>
  </si>
  <si>
    <t>Having finally gotten used to each other's existence, Brad and Dusty must now deal with their intrusive fathers during the holidays.</t>
  </si>
  <si>
    <t>The Post (2017)</t>
  </si>
  <si>
    <t>A cover-up spanning four U.S. Presidents pushes the country's first female newspaper publisher and her editor to join an unprecedented battle between press and government.</t>
  </si>
  <si>
    <t>Dangerous Minds (1995)</t>
  </si>
  <si>
    <t>An ex-Marine turned teacher struggles to connect with her students in an inner city school.</t>
  </si>
  <si>
    <t>Daredevil (2003)</t>
  </si>
  <si>
    <t>A man blinded by toxic waste which also enhanced his remaining senses fights crime as an acrobatic martial arts superhero.</t>
  </si>
  <si>
    <t>['Action', 'Crime']</t>
  </si>
  <si>
    <t>City Slickers (1991)</t>
  </si>
  <si>
    <t>On the verge of turning 40, an unhappy Manhattan yuppie is roped into joining his two friends on a cattle drive in the southwest.</t>
  </si>
  <si>
    <t>['Comedy', 'Western']</t>
  </si>
  <si>
    <t>He's Just Not That Into You (2009)</t>
  </si>
  <si>
    <t>This Baltimore-set movie of interconnecting story arcs deals with the challenges of reading or misreading human behavior.</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</si>
  <si>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</si>
  <si>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</si>
  <si>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Along Came Polly (2004)</t>
  </si>
  <si>
    <t>A buttoned-up newlywed finds his strictly organized life descend into chaos when he falls in love with an old classmate.</t>
  </si>
  <si>
    <t>Scary Movie 4 (2006)</t>
  </si>
  <si>
    <t>Cindy finds out the house she lives in is haunted by a little boy and goes on a quest to find out who killed him and why. Also, Alien "Tr-iPods" are invading the world and she has to uncover the secret in order to stop them.</t>
  </si>
  <si>
    <t>Brokeback Mountain (2005)</t>
  </si>
  <si>
    <t>Ennis and Jack are two shepherds who develop a sexual and emotional relationship. Their relationship becomes complicated when both of them get married to their respective girlfriends.</t>
  </si>
  <si>
    <t>Patriot Games (1992)</t>
  </si>
  <si>
    <t>When CIA analyst Jack Ryan interferes with an IRA assassination, a renegade faction targets him and his family for revenge.</t>
  </si>
  <si>
    <t>Flubber (1997)</t>
  </si>
  <si>
    <t>An absent-minded professor discovers "flubber," a rubber-like super-bouncy substance.</t>
  </si>
  <si>
    <t>['Comedy', 'Family', 'Sci-Fi']</t>
  </si>
  <si>
    <t>Double Jeopardy (1999)</t>
  </si>
  <si>
    <t>A woman framed for her husband's murder suspects he is still alive; as she has already been tried for the crime, she can't be re-prosecuted if she finds and kills him.</t>
  </si>
  <si>
    <t>Paranormal Activity 2 (2010)</t>
  </si>
  <si>
    <t>After experiencing what they think are a series of "break-ins", a family sets up security cameras around their home, only to realize that the events unfolding before them are more sinister than they seem.</t>
  </si>
  <si>
    <t>How to Lose a Guy in 10 Days (2003)</t>
  </si>
  <si>
    <t>Benjamin Barry is an advertising executive and ladies' man who, to win a big campaign, bets that he can make a woman fall in love with him in 10 days.</t>
  </si>
  <si>
    <t>The 40-Year-Old Virgin (2005)</t>
  </si>
  <si>
    <t>Goaded by his buddies, a nerdy guy who's never "done the deed" only finds the pressure mounting when he meets a single mother.</t>
  </si>
  <si>
    <t>Lee Daniels' The Butler (2013)</t>
  </si>
  <si>
    <t>As Cecil Gaines serves eight presidents during his tenure as a butler at the White House, the civil rights movement, Vietnam, and other major events affect this man's life, family, and American society.</t>
  </si>
  <si>
    <t>The Haunting (1999)</t>
  </si>
  <si>
    <t>A study in fear escalates into a heart-stopping nightmare for a professor and three subjects trapped in a mysterious mansion.</t>
  </si>
  <si>
    <t>['Fantasy', 'Horror', 'Mystery', 'Thriller']</t>
  </si>
  <si>
    <t>The Descendants (2011)</t>
  </si>
  <si>
    <t>A land baron tries to reconnect with his two daughters after his wife is seriously injured in a boating accident.</t>
  </si>
  <si>
    <t>Tootsie (1982)</t>
  </si>
  <si>
    <t>Michael Dorsey, an unsuccessful actor, disguises himself as a woman in order to get a role on a trashy hospital soap.</t>
  </si>
  <si>
    <t>In the Line of Fire (1993)</t>
  </si>
  <si>
    <t>Secret Service agent Frank Horrigan (Clint Eastwood) couldn't save Kennedy, but he's determined not to let a clever assassin take out this president.</t>
  </si>
  <si>
    <t>Analyze This (1999)</t>
  </si>
  <si>
    <t>A comedy about a psychiatrist whose number one patient is an insecure mob boss.</t>
  </si>
  <si>
    <t>Dr. Dolittle 2 (2001)</t>
  </si>
  <si>
    <t>Dolittle must save a forest and a bear's life.</t>
  </si>
  <si>
    <t>The Italian Job (2003)</t>
  </si>
  <si>
    <t>After being betrayed and left for dead in Italy, Charlie Croker and his team plan an elaborate gold heist against their former ally.</t>
  </si>
  <si>
    <t>The Bucket List (2007)</t>
  </si>
  <si>
    <t>Two terminally ill men escape from a cancer ward and head off on a road trip with a wish list of to-dos before they die.</t>
  </si>
  <si>
    <t>['Adventure', 'Comedy', 'Drama']</t>
  </si>
  <si>
    <t>Sleeping with the Enemy (1991)</t>
  </si>
  <si>
    <t>A young woman fakes her own death in an attempt to escape her nightmarish marriage, but discovers it is impossible to elude her controlling husband.</t>
  </si>
  <si>
    <t>Cowboys &amp; Aliens (2011)</t>
  </si>
  <si>
    <t>A spaceship arrives in Arizona, 1873, to take over the Earth, starting with the Wild West region. A posse of cowboys and natives are all that stand in their way.</t>
  </si>
  <si>
    <t>['Action', 'Sci-Fi', 'Thriller', 'Western']</t>
  </si>
  <si>
    <t>The Mule (2018)</t>
  </si>
  <si>
    <t>A ninety-year-old horticulturist and Korean War veteran turns drug mule for a Mexican cartel.</t>
  </si>
  <si>
    <t>George of the Jungle (1997)</t>
  </si>
  <si>
    <t>A man raised in the jungle by apes falls in love with a wealthy American heiress.</t>
  </si>
  <si>
    <t>['Action', 'Adventure', 'Comedy', 'Family', 'Romance']</t>
  </si>
  <si>
    <t>Evan Almighty (2007)</t>
  </si>
  <si>
    <t>God contacts Congressman Evan Baxter and tells him to build an ark in preparation for a great flood.</t>
  </si>
  <si>
    <t>Identity Thief (2013)</t>
  </si>
  <si>
    <t>Mild mannered businessman Sandy Patterson travels from Denver to Florida to confront the deceptively harmless looking woman who has been living it up after stealing Sandy's identity.</t>
  </si>
  <si>
    <t>['Comedy', 'Crime', 'Drama']</t>
  </si>
  <si>
    <t>Big Momma's House (2000)</t>
  </si>
  <si>
    <t>In order to protect a beautiful woman and her son from a robber, a male FBI agent disguises himself as a large grandmother.</t>
  </si>
  <si>
    <t>Anchorman 2: The Legend Continues (2013)</t>
  </si>
  <si>
    <t>With the 1970s behind them, San Diego's top-rated newsman, Ron Burgundy, returns to take New York City's first twenty-four-hour news channel by storm.</t>
  </si>
  <si>
    <t>Creed (2015)</t>
  </si>
  <si>
    <t>The former World Heavyweight Champion Rocky Balboa serves as a trainer and mentor to Adonis Johnson, the son of his late friend and former rival Apollo Creed.</t>
  </si>
  <si>
    <t>['Action', 'Drama', 'Sport']</t>
  </si>
  <si>
    <t>Scream (1996)</t>
  </si>
  <si>
    <t>A year after the murder of her mother, a teenage girl is terrorized by a new killer, who targets the girl and her friends by using horror films as part of a deadly game.</t>
  </si>
  <si>
    <t>Cold Mountain (2003)</t>
  </si>
  <si>
    <t>In the waning days of the American Civil War, a wounded soldier embarks on a perilous journey back home to Cold Mountain, North Carolina to reunite with his sweetheart.</t>
  </si>
  <si>
    <t>['Adventure', 'Drama', 'History', 'Romance', 'War']</t>
  </si>
  <si>
    <t>Black Hawk Down (2001)</t>
  </si>
  <si>
    <t>The story of 160 elite U.S. soldiers who dropped into Mogadishu in October 1993 to capture two top lieutenants of a renegade warlord, but found themselves in a desperate battle with a large force of heavily-armed Somalis.</t>
  </si>
  <si>
    <t>The Santa Clause 2 (2002)</t>
  </si>
  <si>
    <t>Scott Calvin has been a humble Santa Claus for nearly ten years, but it might come to an end if he doesn't find a Mrs. Claus.</t>
  </si>
  <si>
    <t>Scream 2 (1997)</t>
  </si>
  <si>
    <t>Two years after the first series of murders, as Sidney acclimates to college life, someone donning the Ghostface costume begins a new string of killings.</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</si>
  <si>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</si>
  <si>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</si>
  <si>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Antz (1998)</t>
  </si>
  <si>
    <t>A rather neurotic ant tries to break from his totalitarian society while trying to win the affection of the princess he loves.</t>
  </si>
  <si>
    <t>Jackass 3D (2010)</t>
  </si>
  <si>
    <t>Johnny Knoxville and company return for the third installment of their TV show spin-off, where dangerous stunts and explicit public displays rule.</t>
  </si>
  <si>
    <t>['Action', 'Comedy', 'Documentary']</t>
  </si>
  <si>
    <t>John Wick: Chapter 2 (2017)</t>
  </si>
  <si>
    <t>After returning to the criminal underworld to repay a debt, John Wick discovers that a large bounty has been put on his life.</t>
  </si>
  <si>
    <t>Mr. Deeds (2002)</t>
  </si>
  <si>
    <t>A sweet-natured, small-town guy inherits a controlling stake in a media conglomerate and begins to do business his way.</t>
  </si>
  <si>
    <t>Contact (1997)</t>
  </si>
  <si>
    <t>Dr. Ellie Arroway, after years of searching, finds conclusive radio proof of extraterrestrial intelligence, sending plans for a mysterious machine.</t>
  </si>
  <si>
    <t>Superbad (2007)</t>
  </si>
  <si>
    <t>Two co-dependent high school seniors are forced to deal with separation anxiety after their plan to stage a booze-soaked party goes awry.</t>
  </si>
  <si>
    <t>The Other Guys (2010)</t>
  </si>
  <si>
    <t>Two mismatched New York City detectives seize an opportunity to step up like the city's top cops, whom they idolize, only things don't quite go as planned.</t>
  </si>
  <si>
    <t>Olympus Has Fallen (2013)</t>
  </si>
  <si>
    <t>Secret Service agent Mike Banning finds himself trapped inside the White House in the wake of a terrorist attack and works with national security to rescue the President from his kidnappers.</t>
  </si>
  <si>
    <t>FilmDistrict</t>
  </si>
  <si>
    <t>Starsky &amp; Hutch (2004)</t>
  </si>
  <si>
    <t>Two streetwise cops bust criminals in their red and white Ford Gran Torino, with the help of a police snitch called "Huggy Bear".</t>
  </si>
  <si>
    <t>Zookeeper (2011)</t>
  </si>
  <si>
    <t>A group of zoo animals decide to break their code of silence in order to help their lovable zookeeper find love, without opting to leave his current job for something more illustrious.</t>
  </si>
  <si>
    <t>['Comedy', 'Family', 'Fantasy', 'Romance']</t>
  </si>
  <si>
    <t>Dumb and Dumber To (2014)</t>
  </si>
  <si>
    <t>20 years since their first adventure, Lloyd and Harry go on a road trip to find Harry's newly discovered daughter, who was given up for adoption.</t>
  </si>
  <si>
    <t>The Emperor's New Groove (2000)</t>
  </si>
  <si>
    <t>Emperor Kuzco is turned into a llama by his ex-administrator Yzma, and must now regain his throne with the help of Pacha, the gentle llama herder.</t>
  </si>
  <si>
    <t>1 hr 18 min</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</si>
  <si>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</si>
  <si>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</si>
  <si>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Dodgeball: A True Underdog Story (2004)</t>
  </si>
  <si>
    <t>A group of misfits enter a Las Vegas dodgeball tournament in order to save their cherished local gym from the onslaught of a corporate health fitness chain.</t>
  </si>
  <si>
    <t>Unstoppable (2010)</t>
  </si>
  <si>
    <t>With an unmanned, half-mile-long freight train barreling toward a city, a veteran engineer and a young conductor race against the clock to prevent a catastrophe.</t>
  </si>
  <si>
    <t>Three Men and a Baby (1987)</t>
  </si>
  <si>
    <t>Three bachelors find themselves forced to take care of a baby left by one of the guys' girlfriends.</t>
  </si>
  <si>
    <t>Magic Mike (2012)</t>
  </si>
  <si>
    <t>A male stripper teaches a younger performer how to party, pick up women, and make easy money.</t>
  </si>
  <si>
    <t>Up in the Air (2009)</t>
  </si>
  <si>
    <t>Ryan Bingham enjoys living out of a suitcase for his job, travelling around the country firing people, but finds that lifestyle threatened by the presence of a potential love interest, and a new hire presenting a new business model.</t>
  </si>
  <si>
    <t>Nutty Professor II: The Klumps (2000)</t>
  </si>
  <si>
    <t>Scientist Sherman Klump's inventions, his upcoming marriage to his pretty colleague Denise Gaines and his reputation are threatened by his evil clone Buddy Love.</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</si>
  <si>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</si>
  <si>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</si>
  <si>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</si>
  <si>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The Muppets (2011)</t>
  </si>
  <si>
    <t>A Muppet fanatic with some help from his 2 human compatriots must regroup the Muppet gang to stop an avaricious oil mogul from taking down one of their precious life-longing treasures.</t>
  </si>
  <si>
    <t>['Adventure', 'Comedy', 'Family', 'Musical']</t>
  </si>
  <si>
    <t>Bringing Down the House (2003)</t>
  </si>
  <si>
    <t>When a lonely guy meets a woman on the internet who happens to be in prison, she breaks out to get him to prove her innocence, and proceeds to wreak havoc on his middle-class life.</t>
  </si>
  <si>
    <t>Daddy Day Care (2003)</t>
  </si>
  <si>
    <t>Two men, Charlie Hinton (Eddie Murphy) and Phil Ryerson (Jeff Garlin), get laid off and have to become stay-at-home dads when they can't find jobs. This inspires them to open their own day-care center.</t>
  </si>
  <si>
    <t>The Pink Panther (2006)</t>
  </si>
  <si>
    <t>Bumbling Inspector Clouseau must solve the murder of a famous soccer coach and find out who stole the infamous Pink Panther diamond.</t>
  </si>
  <si>
    <t>['Adventure', 'Comedy', 'Crime', 'Mystery']</t>
  </si>
  <si>
    <t>Four Christmases (2008)</t>
  </si>
  <si>
    <t>A couple struggles to visit all four of their divorced parents on Christmas.</t>
  </si>
  <si>
    <t>Pokémon: The First Movie - Mewtwo Strikes Back (1998)</t>
  </si>
  <si>
    <t>Scientists genetically create a new Pokémon, Mewtwo, but the results are horrific and disastrous.</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</si>
  <si>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</si>
  <si>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</si>
  <si>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Dick Tracy (1990)</t>
  </si>
  <si>
    <t>The comic strip detective finds his life vastly complicated when Breathless Mahoney makes advances towards him while he is trying to battle Big Boy Caprice's united mob.</t>
  </si>
  <si>
    <t>['Action', 'Comedy', 'Crime', 'Music', 'Romance', 'Thriller']</t>
  </si>
  <si>
    <t>The Magnificent Seven (2016)</t>
  </si>
  <si>
    <t>Seven gunmen from a variety of backgrounds are brought together by a vengeful young widow to protect her town from the private army of a destructive industrialist.</t>
  </si>
  <si>
    <t>Insidious: Chapter 2 (2013)</t>
  </si>
  <si>
    <t>The Lamberts believe that they have defeated the spirits that have haunted their family, but they soon discover that evil is not beaten so easily.</t>
  </si>
  <si>
    <t>Scream 3 (2000)</t>
  </si>
  <si>
    <t>While Sidney and her friends visit the Hollywood set of Stab 3, the third film based on the Woodsboro murders, another Ghostface killer rises to terrorize them.</t>
  </si>
  <si>
    <t>Flight (2012)</t>
  </si>
  <si>
    <t>An airline pilot saves almost all his passengers on his malfunctioning airliner which eventually crashed, but an investigation into the accident reveals something troubling.</t>
  </si>
  <si>
    <t>Payback (1999)</t>
  </si>
  <si>
    <t>After a successful heist, Porter is left for dead. Once he recovers, he seeks vengeance and wants his share of the money.</t>
  </si>
  <si>
    <t>Unbroken (2014)</t>
  </si>
  <si>
    <t>After a near-fatal plane crash in WWII, Olympian Louis Zamperini spends a harrowing 47 days in a raft with two fellow crewmen before he's caught by the Japanese navy and sent to a prisoner-of-war camp.</t>
  </si>
  <si>
    <t>['Action', 'Biography', 'Drama', 'Sport', 'War']</t>
  </si>
  <si>
    <t>Freaky Friday (2003)</t>
  </si>
  <si>
    <t>An overworked mother and her daughter do not get along. When they switch bodies, each is forced to adapt to the other's life for one freaky Friday.</t>
  </si>
  <si>
    <t>['Comedy', 'Family', 'Fantasy', 'Music', 'Romance']</t>
  </si>
  <si>
    <t>Norbit (2007)</t>
  </si>
  <si>
    <t>A mild-mannered guy, who is married to a monstrous woman, meets the woman of his dreams, and schemes to find a way to be with her.</t>
  </si>
  <si>
    <t>21 (2008)</t>
  </si>
  <si>
    <t>"21" is the fact-based story about six MIT students who were trained to become experts in card counting and subsequently took Vegas casinos for millions in winnings.</t>
  </si>
  <si>
    <t>['Crime', 'Drama', 'History', 'Thriller']</t>
  </si>
  <si>
    <t>Stepmom (1998)</t>
  </si>
  <si>
    <t>A terminally-ill woman must deal with her ex-husband's new lover, who will be their children's stepmother.</t>
  </si>
  <si>
    <t>Unforgiven (1992)</t>
  </si>
  <si>
    <t>Retired Old West gunslinger William Munny reluctantly takes on one last job, with the help of his old partner Ned Logan and a young man, The "Schofield Kid."</t>
  </si>
  <si>
    <t>Don't Breathe (2016)</t>
  </si>
  <si>
    <t>Hoping to walk away with a massive fortune, a trio of thieves break into the house of a blind man who isn't as helpless as he seems.</t>
  </si>
  <si>
    <t>Hustlers (2019)</t>
  </si>
  <si>
    <t>Inspired by the viral New York Magazine article, Hustlers follows a crew of savvy former strip club employees who band together to turn the tables on their Wall Street clients.</t>
  </si>
  <si>
    <t>Crimson Tide (1995)</t>
  </si>
  <si>
    <t>On a U.S. nuclear missile sub, a young First Officer stages a mutiny to prevent his trigger happy Captain from launching his missiles before confirming his orders to do so.</t>
  </si>
  <si>
    <t>The Book of Eli (2010)</t>
  </si>
  <si>
    <t>A post-apocalyptic tale, in which a lone man fights his way across America in order to protect a sacred book that holds the secrets to saving humankind.</t>
  </si>
  <si>
    <t>Mystic River (2003)</t>
  </si>
  <si>
    <t>The lives of three men who were childhood friends are shattered when one of them has a family tragedy.</t>
  </si>
  <si>
    <t>Under Siege (1992)</t>
  </si>
  <si>
    <t>An ex-Navy Seal turned cook is the only person who can stop a group of terrorists when they seize control of a U.S. battleship.</t>
  </si>
  <si>
    <t>Monster-in-Law (2005)</t>
  </si>
  <si>
    <t>The love life of Charlotte is reduced to an endless string of disastrous blind dates, until she meets the perfect man, Kevin. Unfortunately, his merciless mother will do anything to destroy their relationship.</t>
  </si>
  <si>
    <t>Dreamgirls (2006)</t>
  </si>
  <si>
    <t>A trio of black female soul singers cross over to the pop charts in the early 1960s, facing their own personal struggles along the way.</t>
  </si>
  <si>
    <t>['Drama', 'Music', 'Musical']</t>
  </si>
  <si>
    <t>The Accountant (2016)</t>
  </si>
  <si>
    <t>As a math savant uncooks the books for a new client, the Treasury Department closes in on his activities, and the body count starts to rise.</t>
  </si>
  <si>
    <t>Blade II (2002)</t>
  </si>
  <si>
    <t>Blade forms an uneasy alliance with the vampire council in order to combat the Reapers, who are feeding on vampires.</t>
  </si>
  <si>
    <t>Maid in Manhattan (2002)</t>
  </si>
  <si>
    <t>A Senatorial candidate falls for a hotel maid, thinking she is a socialite, when he sees her trying on a wealthy woman's dress.</t>
  </si>
  <si>
    <t>Lone Survivor (2013)</t>
  </si>
  <si>
    <t>Marcus Luttrell and his team set out on a mission to capture or kill notorious Taliban leader Ahmad Shah, in late June 2005. Marcus and his team are left to fight for their lives in one of the most valiant efforts of modern warfare.</t>
  </si>
  <si>
    <t>Ride Along (2014)</t>
  </si>
  <si>
    <t>Security guard Ben must prove himself to his girlfriend's brother, top police officer James. He rides along James on a 24-hour patrol of Atlanta.</t>
  </si>
  <si>
    <t>The Town (2010)</t>
  </si>
  <si>
    <t>A proficient group of thieves rob a bank and hold Claire, the assistant manager, hostage. Things begin to get complicated when one of the crew members falls in love with Claire.</t>
  </si>
  <si>
    <t>A Time to Kill (1996)</t>
  </si>
  <si>
    <t>In Canton, Mississippi, a fearless young lawyer and his assistant defend a black man accused of murdering two white men who raped his ten-year-old daughter, inciting violent retribution and revenge from the Ku Klux Klan.</t>
  </si>
  <si>
    <t>Date Night (2010)</t>
  </si>
  <si>
    <t>In New York City, a case of mistaken identity turns a bored married couple's attempt at a glamorous and romantic evening into something more thrilling and dangerous.</t>
  </si>
  <si>
    <t>['Comedy', 'Crime', 'Romance', 'Thriller']</t>
  </si>
  <si>
    <t>Phenomenon (1996)</t>
  </si>
  <si>
    <t>An ordinary man sees a bright light descend from the sky, and discovers he now has super-intelligence and telekinesis.</t>
  </si>
  <si>
    <t>['Drama', 'Fantasy', 'Romance', 'Sci-Fi']</t>
  </si>
  <si>
    <t>Congo (1995)</t>
  </si>
  <si>
    <t>When an expedition to the African Congo ends in disaster, a new team is assembled to find out what went wrong.</t>
  </si>
  <si>
    <t>Bad Grandpa (2013)</t>
  </si>
  <si>
    <t>86-year-old Irving Zisman takes a trip from Nebraska to North Carolina to take his 8 year-old grandson, Billy, back to his real father.</t>
  </si>
  <si>
    <t>The General's Daughter (1999)</t>
  </si>
  <si>
    <t>When the daughter of a well-known and well-respected base commander is murdered, an undercover detective is summoned to look into the matter and finds a slew of cover-ups at West Point.</t>
  </si>
  <si>
    <t>Beverly Hills Chihuahua (2008)</t>
  </si>
  <si>
    <t>While on vacation in Mexico, Chloe, a ritzy Beverly Hills chihuahua, finds herself lost and in need of assistance in order to get back home.</t>
  </si>
  <si>
    <t>['Adventure', 'Comedy', 'Drama', 'Family', 'Romance']</t>
  </si>
  <si>
    <t>Me, Myself &amp; Irene (2000)</t>
  </si>
  <si>
    <t>A nice-guy cop with Dissociative Identity Disorder must protect a woman on the run from a corrupt ex-boyfriend and his associates.</t>
  </si>
  <si>
    <t>Charlotte's Web (2006)</t>
  </si>
  <si>
    <t>Wilbur the pig is scared of the end of the season, because he knows that come that time, he will end up on the dinner table. He hatches a plan with Charlotte, a spider that lives in his pen, to ensure that this will never happen.</t>
  </si>
  <si>
    <t>Seabiscuit (2003)</t>
  </si>
  <si>
    <t>True story of the undersized Depression-era racehorse whose victories lifted not only the spirits of the team behind it but also those of their nation.</t>
  </si>
  <si>
    <t>['Drama', 'History', 'Sport']</t>
  </si>
  <si>
    <t>Spy Kids (2001)</t>
  </si>
  <si>
    <t>Using high tech gadgets, two kids have to save their reactivated OSS top spy parents when they're taken by an evil, high tech enemy.</t>
  </si>
  <si>
    <t>The Game Plan (2007)</t>
  </si>
  <si>
    <t>An NFL quarterback living the bachelor lifestyle discovers that he has an 8-year-old daughter from a previous relationship.</t>
  </si>
  <si>
    <t>['Comedy', 'Family', 'Sport']</t>
  </si>
  <si>
    <t>Saw II (2005)</t>
  </si>
  <si>
    <t>A detective and his team must rescue 8 people trapped in a factory by the twisted serial killer known as Jigsaw.</t>
  </si>
  <si>
    <t>Star Trek: First Contact (1996)</t>
  </si>
  <si>
    <t>The Borg travel back in time intent on preventing Earth's first contact with an alien species. Captain Picard and his crew pursue them to ensure that Zefram Cochrane makes his maiden flight reaching warp speed.</t>
  </si>
  <si>
    <t>Blades of Glory (2007)</t>
  </si>
  <si>
    <t>In 2002, two rival Olympic ice skaters were stripped of their gold medals and permanently banned from men's single competition. Presently, however, they've found a loophole that will allow them to qualify as a pairs team.</t>
  </si>
  <si>
    <t>Crazy, Stupid, Love. (2011)</t>
  </si>
  <si>
    <t>A middle-aged husband's life changes dramatically when his wife asks him for a divorce. He seeks to rediscover his manhood with the help of a newfound friend, Jacob, learning to pick up girls at bars.</t>
  </si>
  <si>
    <t>Power Rangers (2017)</t>
  </si>
  <si>
    <t>A group of high-school students, who are infused with unique superpowers, harness their abilities in order to save the world.</t>
  </si>
  <si>
    <t>Legally Blonde (2001)</t>
  </si>
  <si>
    <t>Elle Woods, a fashionable sorority queen, is dumped by her boyfriend. She decides to follow him to law school. While she is there, she figures out that there is more to her than just looks.</t>
  </si>
  <si>
    <t>Die Hard (1988)</t>
  </si>
  <si>
    <t>An NYPD officer tries to save his wife and several others taken hostage by German terrorists during a Christmas party at the Nakatomi Plaza in Los Angeles.</t>
  </si>
  <si>
    <t>The SpongeBob SquarePants Movie (2004)</t>
  </si>
  <si>
    <t>SpongeBob SquarePants takes leave from the town of Bikini Bottom in order to track down King Neptune's stolen crown.</t>
  </si>
  <si>
    <t>The Rugrats Movie (1998)</t>
  </si>
  <si>
    <t>The babies gets lost in the forest after Tommy Pickles (Elizabeth Daily) gets a new baby brother.</t>
  </si>
  <si>
    <t>['Adventure', 'Animation', 'Comedy', 'Drama', 'Family', 'Musical']</t>
  </si>
  <si>
    <t>1 hr 19 min</t>
  </si>
  <si>
    <t>Trainwreck (2015)</t>
  </si>
  <si>
    <t>Having thought that monogamy was never possible, a commitment-phobic career woman may have to face her fears when she meets a good guy.</t>
  </si>
  <si>
    <t>Sausage Party (2016)</t>
  </si>
  <si>
    <t>A sausage strives to discover the truth about his existence.</t>
  </si>
  <si>
    <t>['Adventure', 'Animation', 'Comedy', 'Fantasy']</t>
  </si>
  <si>
    <t>Girls Trip (2017)</t>
  </si>
  <si>
    <t>When four lifelong friends travel to New Orleans for the annual Essence Festival, sisterhoods are rekindled, wild sides are rediscovered, and there's enough dancing, drinking, brawling and romancing to make the Big Easy blush.</t>
  </si>
  <si>
    <t>Platoon (1986)</t>
  </si>
  <si>
    <t>Chris Taylor, a neophyte recruit in Vietnam, finds himself caught in a battle of wills between two sergeants, one good and the other evil. A shrewd examination of the brutality of war and the duality of man in conflict.</t>
  </si>
  <si>
    <t>America's Sweethearts (2001)</t>
  </si>
  <si>
    <t>A movie publicist deals with the messy public split of his movie's co-stars while keeping reporters at bay while a reclusive director holds the film's print hostage.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</si>
  <si>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</si>
  <si>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</si>
  <si>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Bridge to Terabithia (2007)</t>
  </si>
  <si>
    <t>A preteen's life turns upside down when he befriends the new girl in school and they imagine a whole new fantasy world to escape reality.</t>
  </si>
  <si>
    <t>['Drama', 'Family', 'Fantasy']</t>
  </si>
  <si>
    <t>Annie (2014)</t>
  </si>
  <si>
    <t>A foster kid, who lives with her mean foster mom, sees her life change when business tycoon and New York City mayoral candidate Will Stacks makes a thinly-veiled campaign move and takes her in.</t>
  </si>
  <si>
    <t>['Comedy', 'Drama', 'Family', 'Musical']</t>
  </si>
  <si>
    <t>Remember the Titans (2000)</t>
  </si>
  <si>
    <t>The true story of a newly appointed African-American coach and his high school team on their first season as a racially integrated unit.</t>
  </si>
  <si>
    <t>The Princess Diaries 2: Royal Engagement (2004)</t>
  </si>
  <si>
    <t>Now settled in Genovia, Princess Mia faces a new revelation: she is being primed for an arranged marriage to an English suitor.</t>
  </si>
  <si>
    <t>Inspector Gadget (1999)</t>
  </si>
  <si>
    <t>A security guard's dreams come true when he is selected to be transformed into a cybernetic police officer.</t>
  </si>
  <si>
    <t>['Action', 'Adventure', 'Comedy', 'Crime', 'Family', 'Sci-Fi']</t>
  </si>
  <si>
    <t>The Cat in the Hat (2003)</t>
  </si>
  <si>
    <t>Two bored children have their lives turned upside down when a talking cat comes to visit them.</t>
  </si>
  <si>
    <t>Zero Dark Thirty (2012)</t>
  </si>
  <si>
    <t>A chronicle of the decade-long hunt for al-Qaeda terrorist leader Osama bin Laden after the September 2001 attacks, and his death at the hands of the Navy S.E.A.L.s Team 6 in May 2011.</t>
  </si>
  <si>
    <t>A Wrinkle in Time (2018)</t>
  </si>
  <si>
    <t>After the disappearance of her scientist father, three peculiar beings send Meg, her brother, and her friend to space in order to find him.</t>
  </si>
  <si>
    <t>['Adventure', 'Family', 'Fantasy', 'Sci-Fi']</t>
  </si>
  <si>
    <t>A League of Their Own (1992)</t>
  </si>
  <si>
    <t>Two sisters join the first female professional baseball league and struggle to help it succeed amidst their own growing rivalry.</t>
  </si>
  <si>
    <t>['Comedy', 'Drama', 'Sport']</t>
  </si>
  <si>
    <t>Save the Last Dance (2001)</t>
  </si>
  <si>
    <t>A white midwestern girl moves to Chicago, where her new boyfriend is a black teen from the South Side with a rough, semi-criminal past.</t>
  </si>
  <si>
    <t>Halloween Kills (2021)</t>
  </si>
  <si>
    <t>The saga of Michael Myers and Laurie Strode continues in the next thrilling chapter of the Halloween series.</t>
  </si>
  <si>
    <t>School of Rock (2003)</t>
  </si>
  <si>
    <t>After being kicked out of his rock band, Dewey Finn becomes a substitute teacher of an uptight elementary private school, only to try and turn his class into a rock band.</t>
  </si>
  <si>
    <t>Aliens (1986)</t>
  </si>
  <si>
    <t>Fifty-seven years after surviving an apocalyptic attack aboard her space vessel by merciless space creatures, Officer Ripley awakens from hyper-sleep and tries to warn anyone who will listen about the predators.</t>
  </si>
  <si>
    <t>Failure to Launch (2006)</t>
  </si>
  <si>
    <t>A thirty-something is still living with his parents until they hire an interventionist to help him graduate out of the house. That's when the fun begins.</t>
  </si>
  <si>
    <t>Cheaper by the Dozen 2 (2005)</t>
  </si>
  <si>
    <t>The Bakers, while on vacation, find themselves competing with a rival family of eight children.</t>
  </si>
  <si>
    <t>['Adventure', 'Comedy', 'Family']</t>
  </si>
  <si>
    <t>Mean Girls (2004)</t>
  </si>
  <si>
    <t>Cady Heron is a hit with The Plastics, the A-list girl clique at her new school, until she makes the mistake of falling for Aaron Samuels, the ex-boyfriend of alpha Plastic Regina George.</t>
  </si>
  <si>
    <t>Julie &amp; Julia (2009)</t>
  </si>
  <si>
    <t>Julia Child's story of her start in the cooking profession is intertwined with blogger Julie Powell's 2002 challenge to cook all the recipes in Child's first book.</t>
  </si>
  <si>
    <t>The Fighter (2010)</t>
  </si>
  <si>
    <t>Based on the story of Micky Ward, a fledgling boxer who tries to escape the shadow of his more famous but troubled older boxing brother and get his own shot at greatness.</t>
  </si>
  <si>
    <t>Space Cowboys (2000)</t>
  </si>
  <si>
    <t>When retired engineer Frank Corvin (Clint Eastwood) is called upon to rescue a failing satellite, he insists that his equally old teammates accompany him into space.</t>
  </si>
  <si>
    <t>The Talented Mr. Ripley (1999)</t>
  </si>
  <si>
    <t>In late 1950s New York, Tom Ripley, a young underachiever, is sent to Italy to retrieve Dickie Greenleaf, a rich and spoiled millionaire playboy. But when the errand fails, Ripley takes extreme measures.</t>
  </si>
  <si>
    <t>Step Brothers (2008)</t>
  </si>
  <si>
    <t>Two aimless middle-aged losers still living at home are forced against their will to become roommates when their parents marry.</t>
  </si>
  <si>
    <t>This Is the End (2013)</t>
  </si>
  <si>
    <t>Six Los Angeles celebrities are stuck in James Franco's house after a series of devastating events just destroyed the city. Inside, the group not only have to face the apocalypse, but themselves.</t>
  </si>
  <si>
    <t>The Upside (2017)</t>
  </si>
  <si>
    <t>A comedic look at the relationship between a wealthy man with quadriplegia and an unemployed man with a criminal record who's hired to help him.</t>
  </si>
  <si>
    <t>Legally Blonde 2: Red, White &amp; Blonde (2003)</t>
  </si>
  <si>
    <t>Elle Woods heads to Washington, D.C. to join the staff of a Representative in order to pass a bill to ban animal testing.</t>
  </si>
  <si>
    <t>Ride Along 2 (2016)</t>
  </si>
  <si>
    <t>As his wedding day approaches, Ben heads to Miami with his soon-to-be brother-in-law James to bring down a drug dealer who's supplying the dealers of Atlanta with product.</t>
  </si>
  <si>
    <t>Eight Below (2006)</t>
  </si>
  <si>
    <t>Brutal cold forces two Antarctic explorers to leave their team of sled dogs behind as they fend for their survival.</t>
  </si>
  <si>
    <t>['Adventure', 'Drama', 'Family']</t>
  </si>
  <si>
    <t>Spy Kids 2: Island of Lost Dreams (2002)</t>
  </si>
  <si>
    <t>The Cortez siblings set out for a mysterious island, where they encounter a genetic scientist and a set of rival spy kids.</t>
  </si>
  <si>
    <t>Michael (1996)</t>
  </si>
  <si>
    <t>Two tabloid reporters checking out a report of the Archangel Michael living with an old woman find that it's true. But that's not the only surprise.</t>
  </si>
  <si>
    <t>['Comedy', 'Drama', 'Fantasy']</t>
  </si>
  <si>
    <t>Saving Mr. Banks (2013)</t>
  </si>
  <si>
    <t>Author P.L. Travers reflects on her childhood after reluctantly meeting with Walt Disney, who seeks to adapt her Mary Poppins books for the big screen.</t>
  </si>
  <si>
    <t>['Biography', 'Comedy', 'Drama']</t>
  </si>
  <si>
    <t>The Notebook (2004)</t>
  </si>
  <si>
    <t>A poor yet passionate young man falls in love with a rich young woman, giving her a sense of freedom, but they are soon separated because of their social differences.</t>
  </si>
  <si>
    <t>The Client (1994)</t>
  </si>
  <si>
    <t>A young boy who witnessed the suicide of a mafia lawyer hires an attorney to protect him when the District Attorney tries to use him to take down a mob family.</t>
  </si>
  <si>
    <t>Freddy vs. Jason (2003)</t>
  </si>
  <si>
    <t>Freddy Krueger and Jason Voorhees return to terrorize the teenagers of Elm Street. Only this time, they're out to get each other, too.</t>
  </si>
  <si>
    <t>['Action', 'Horror']</t>
  </si>
  <si>
    <t>Snow Dogs (2002)</t>
  </si>
  <si>
    <t>When a Miami dentist inherits a team of sled dogs, he's got to learn the trade or lose his pack to a crusty mountain man.</t>
  </si>
  <si>
    <t>['Adventure', 'Comedy', 'Family', 'Sport']</t>
  </si>
  <si>
    <t>Get Hard (2015)</t>
  </si>
  <si>
    <t>When millionaire James King is jailed for fraud and bound for San Quentin, he turns to Darnell Lewis to prep him to go behind bars.</t>
  </si>
  <si>
    <t>Good Boys (2019)</t>
  </si>
  <si>
    <t>Three 6th grade boys ditch school and embark on an epic journey while carrying accidentally stolen drugs, being hunted by teenage girls, and trying to make their way home in time for a long-awaited party.</t>
  </si>
  <si>
    <t>['Adventure', 'Comedy']</t>
  </si>
  <si>
    <t>The Santa Clause 3: The Escape Clause (2006)</t>
  </si>
  <si>
    <t>Santa, a.k.a. Scott Calvin, is faced with double-duty: how to keep his new family happy and how to stop Jack Frost from taking over Christmas.</t>
  </si>
  <si>
    <t>Star Trek IV: The Voyage Home (1986)</t>
  </si>
  <si>
    <t>To save Earth from an alien probe, Admiral James T. Kirk and his fugitive crew go back in time to San Francisco in 1986 to retrieve the only beings who can communicate with it: humpback whales.</t>
  </si>
  <si>
    <t>Terms of Endearment (1983)</t>
  </si>
  <si>
    <t>Follows hard-to-please Aurora looking for love, and her daughter's family problems.</t>
  </si>
  <si>
    <t>Superman II (1980)</t>
  </si>
  <si>
    <t>Superman agrees to sacrifice his powers to start a relationship with Lois Lane, unaware that three Kryptonian criminals he inadvertently released are conquering Earth.</t>
  </si>
  <si>
    <t>The Texas Chainsaw Massacre (2003)</t>
  </si>
  <si>
    <t>After picking up a traumatized young hitchhiker, five friends find themselves stalked and hunted by a deformed chainsaw-wielding loon and his family of equally psychopathic killers.</t>
  </si>
  <si>
    <t>['Crime', 'Horror']</t>
  </si>
  <si>
    <t>Alien (1979)</t>
  </si>
  <si>
    <t>After a space merchant vessel receives an unknown transmission as a distress call, one of the crew is attacked by a mysterious life form and they soon realize that its life cycle has merely begun.</t>
  </si>
  <si>
    <t>['Horror', 'Sci-Fi']</t>
  </si>
  <si>
    <t>Mr. Holland's Opus (1995)</t>
  </si>
  <si>
    <t>A frustrated composer finds fulfillment as a high school music teacher.</t>
  </si>
  <si>
    <t>Sisters (2015)</t>
  </si>
  <si>
    <t>Two sisters decide to throw one last house party before their parents sell their family home.</t>
  </si>
  <si>
    <t>The Campaign (2012)</t>
  </si>
  <si>
    <t>An incumbent Representative embroiled in personal scandal faces a no-holds-barred challenge from a naive newcomer funded by two unscrupulous billionaire lobbyist brothers.</t>
  </si>
  <si>
    <t>Jimmy Neutron: Boy Genius (2001)</t>
  </si>
  <si>
    <t>An eight-year-old boy genius and his friends must rescue their parents after the adults are abducted by aliens.</t>
  </si>
  <si>
    <t>Heaven Is for Real (2014)</t>
  </si>
  <si>
    <t>A small-town father must find the courage and conviction to share his son's extraordinary, life-changing experience with the world.</t>
  </si>
  <si>
    <t>['Biography', 'Drama', 'Family']</t>
  </si>
  <si>
    <t>Pineapple Express (2008)</t>
  </si>
  <si>
    <t>A process server and his marijuana dealer wind up on the run from hitmen and a corrupt police officer after he witnesses his dealer's boss murder a competitor while trying to serve papers on him.</t>
  </si>
  <si>
    <t>Tammy (2014)</t>
  </si>
  <si>
    <t>After getting fired and finding out her husband is cheating, Tammy hits the road with her profane, alcoholic grandmother.</t>
  </si>
  <si>
    <t>Are We There Yet? (2005)</t>
  </si>
  <si>
    <t>To impress a foxy divorcee, ladies' man Nick offers to take her kids on an extended road trip, unaware of the torture he's in for.</t>
  </si>
  <si>
    <t>42 (2013)</t>
  </si>
  <si>
    <t>In 1947, Jackie Robinson becomes the first African-American to play in Major League Baseball in the modern era when he was signed by the Brooklyn Dodgers and faces considerable racism in the process.</t>
  </si>
  <si>
    <t>Think Like a Man (2012)</t>
  </si>
  <si>
    <t>Four friends conspire to turn the tables on their women when they discover the ladies have been using Steve Harvey's relationship advice against them.</t>
  </si>
  <si>
    <t>Lady and the Tramp (1955)</t>
  </si>
  <si>
    <t>The romantic tale of a sheltered uptown Cocker Spaniel dog and a streetwise downtown Mutt.</t>
  </si>
  <si>
    <t>['Adventure', 'Animation', 'Comedy', 'Family', 'Musical', 'Romance']</t>
  </si>
  <si>
    <t>1 hr 16 min</t>
  </si>
  <si>
    <t>Apocalypse Now (1979)</t>
  </si>
  <si>
    <t>A U.S. Army officer serving in Vietnam is tasked with assassinating a renegade Special Forces Colonel who sees himself as a god.</t>
  </si>
  <si>
    <t>['Drama', 'Mystery', 'War']</t>
  </si>
  <si>
    <t>Anchorman: The Legend of Ron Burgundy (2004)</t>
  </si>
  <si>
    <t>Ron Burgundy is San Diego's top-rated newsman in the male-dominated broadcasting of the 1970s, but that's all about to change for Ron and his cronies when an ambitious woman is hired as a new anchor.</t>
  </si>
  <si>
    <t>Madea Goes to Jail (2009)</t>
  </si>
  <si>
    <t>Mischievous grandma Madea lands in jail, where she meets a variety of mixed-up characters.</t>
  </si>
  <si>
    <t>The Hand that Rocks the Cradle (1992)</t>
  </si>
  <si>
    <t>After her humiliated husband kills himself, an embittered pregnant widow loses her child, and embarks on a mission of vengeance against a woman and her family.</t>
  </si>
  <si>
    <t>Peter Pan (1953)</t>
  </si>
  <si>
    <t>Wendy and her brothers are whisked away to the magical world of Neverland with the hero of their stories, Peter Pan.</t>
  </si>
  <si>
    <t>['Adventure', 'Animation', 'Family', 'Fantasy', 'Musical']</t>
  </si>
  <si>
    <t>1 hr 17 min</t>
  </si>
  <si>
    <t>The Naked Gun 2½: The Smell of Fear (1991)</t>
  </si>
  <si>
    <t>Lieutenant Frank Drebin discovers that his ex-girlfriend's new beau is involved in a plot to kidnap a scientist who advocates solar energy.</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</si>
  <si>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</si>
  <si>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</si>
  <si>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</si>
  <si>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</si>
  <si>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Stripes (1981)</t>
  </si>
  <si>
    <t>Two friends who are dissatisfied with their jobs decide to join the army for a bit of fun.</t>
  </si>
  <si>
    <t>['Comedy', 'War']</t>
  </si>
  <si>
    <t>Star Trek: The Motion Picture (1979)</t>
  </si>
  <si>
    <t>When an alien spacecraft of enormous power is spotted approaching Earth, Admiral James T. Kirk resumes command of the overhauled USS Enterprise in order to intercept it.</t>
  </si>
  <si>
    <t>MASH (1970)</t>
  </si>
  <si>
    <t>The staff of a Korean War field hospital use humor and high jinks to keep their sanity in the face of the horror of war.</t>
  </si>
  <si>
    <t>['Comedy', 'Drama', 'War']</t>
  </si>
  <si>
    <t>Day</t>
  </si>
  <si>
    <t>Month</t>
  </si>
  <si>
    <t>Year</t>
  </si>
  <si>
    <t>Mov.No</t>
  </si>
  <si>
    <t>Jared</t>
  </si>
  <si>
    <t>Multiple Criteria xlookup</t>
  </si>
  <si>
    <t xml:space="preserve"> Domestic Sales  </t>
  </si>
  <si>
    <t>xlookup across sheets 🔽</t>
  </si>
  <si>
    <t xml:space="preserve">xlookup returning multiple results </t>
  </si>
  <si>
    <t>['Action'</t>
  </si>
  <si>
    <t xml:space="preserve"> 'Adventure'</t>
  </si>
  <si>
    <t xml:space="preserve"> 'Fantasy'</t>
  </si>
  <si>
    <t xml:space="preserve"> 'Sci-Fi']</t>
  </si>
  <si>
    <t xml:space="preserve"> 'Drama'</t>
  </si>
  <si>
    <t>['Drama'</t>
  </si>
  <si>
    <t xml:space="preserve"> 'Romance']</t>
  </si>
  <si>
    <t>['Adventure'</t>
  </si>
  <si>
    <t xml:space="preserve"> 'Animation'</t>
  </si>
  <si>
    <t xml:space="preserve"> 'Family'</t>
  </si>
  <si>
    <t xml:space="preserve"> 'Musical']</t>
  </si>
  <si>
    <t xml:space="preserve"> 'Thriller']</t>
  </si>
  <si>
    <t xml:space="preserve"> 'Comedy'</t>
  </si>
  <si>
    <t xml:space="preserve"> 'Mystery']</t>
  </si>
  <si>
    <t xml:space="preserve"> 'Musical'</t>
  </si>
  <si>
    <t xml:space="preserve"> 'Crime'</t>
  </si>
  <si>
    <t xml:space="preserve"> 'Fantasy']</t>
  </si>
  <si>
    <t xml:space="preserve"> 'Drama']</t>
  </si>
  <si>
    <t>['Crime'</t>
  </si>
  <si>
    <t xml:space="preserve"> 'Sci-Fi'</t>
  </si>
  <si>
    <t xml:space="preserve"> 'Family']</t>
  </si>
  <si>
    <t>['Biography'</t>
  </si>
  <si>
    <t xml:space="preserve"> 'Music']</t>
  </si>
  <si>
    <t xml:space="preserve"> 'War']</t>
  </si>
  <si>
    <t xml:space="preserve"> 'Music'</t>
  </si>
  <si>
    <t xml:space="preserve"> 'Adventure']</t>
  </si>
  <si>
    <t>['Mystery'</t>
  </si>
  <si>
    <t xml:space="preserve"> 'Romance'</t>
  </si>
  <si>
    <t xml:space="preserve"> 'Mystery'</t>
  </si>
  <si>
    <t>['Animation'</t>
  </si>
  <si>
    <t>['Comedy'</t>
  </si>
  <si>
    <t xml:space="preserve"> 'Sport']</t>
  </si>
  <si>
    <t xml:space="preserve"> 'Biography'</t>
  </si>
  <si>
    <t xml:space="preserve"> 'Horror'</t>
  </si>
  <si>
    <t xml:space="preserve"> 'Comedy']</t>
  </si>
  <si>
    <t xml:space="preserve"> 'History'</t>
  </si>
  <si>
    <t xml:space="preserve"> 'Western']</t>
  </si>
  <si>
    <t xml:space="preserve"> 'Horror']</t>
  </si>
  <si>
    <t xml:space="preserve"> 'Thriller'</t>
  </si>
  <si>
    <t xml:space="preserve"> 'History']</t>
  </si>
  <si>
    <t>['Horror'</t>
  </si>
  <si>
    <t xml:space="preserve"> 'Crime']</t>
  </si>
  <si>
    <t>['Documentary'</t>
  </si>
  <si>
    <t>['Fantasy'</t>
  </si>
  <si>
    <t xml:space="preserve"> 'Documentary']</t>
  </si>
  <si>
    <t xml:space="preserve"> 'Sport'</t>
  </si>
  <si>
    <t>SL.No</t>
  </si>
  <si>
    <t>Sum of Domestic Sales (in $)</t>
  </si>
  <si>
    <t>Sum of International Sales (in $)</t>
  </si>
  <si>
    <t>Sum of World Sales (in $)</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</si>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</sst>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font>
      <sz val="11"/>
      <color theme="1"/>
      <name val="Calibri"/>
      <family val="2"/>
      <scheme val="minor"/>
    </font>
    <font>
      <sz val="11"/>
      <color theme="1"/>
      <name val="Calibri"/>
      <scheme val="minor"/>
    </font>
    <font>
      <sz val="11"/>
      <color theme="1"/>
      <name val="Calibri"/>
      <scheme val="minor"/>
    </font>
    <font>
      <b/>
      <sz val="11"/>
      <color theme="1"/>
      <name val="Calibri"/>
      <scheme val="minor"/>
    </font>
    <font>
      <sz val="10"/>
      <color theme="1"/>
      <name val="Arial"/>
      <charset val="1"/>
    </font>
    <font>
      <b/>
      <sz val="11"/>
      <color theme="1"/>
      <name val="Calibri"/>
      <family val="2"/>
      <scheme val="minor"/>
    </font>
    <font>
      <b/>
      <sz val="11"/>
      <color rgb="FF000000"/>
      <name val="Calibri"/>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32">
    <xf numFmtId="0" fontId="0" fillId="0" borderId="0" xfId="0"/>
    <xf numFmtId="0" fontId="4" fillId="0" borderId="4" xfId="0" applyFont="1" applyBorder="1" applyAlignment="1">
      <alignment readingOrder="1"/>
    </xf>
    <xf numFmtId="0" fontId="4" fillId="0" borderId="5" xfId="0" applyFont="1" applyBorder="1" applyAlignment="1">
      <alignment readingOrder="1"/>
    </xf>
    <xf numFmtId="15" fontId="4" fillId="0" borderId="5" xfId="0" applyNumberFormat="1" applyFont="1" applyBorder="1" applyAlignment="1">
      <alignment readingOrder="1"/>
    </xf>
    <xf numFmtId="0" fontId="4" fillId="0" borderId="6" xfId="0" applyFont="1" applyBorder="1" applyAlignment="1">
      <alignment readingOrder="1"/>
    </xf>
    <xf numFmtId="0" fontId="4" fillId="0" borderId="7" xfId="0" applyFont="1" applyBorder="1" applyAlignment="1">
      <alignment readingOrder="1"/>
    </xf>
    <xf numFmtId="0" fontId="4" fillId="0" borderId="8" xfId="0" applyFont="1" applyBorder="1" applyAlignment="1">
      <alignment readingOrder="1"/>
    </xf>
    <xf numFmtId="0" fontId="4" fillId="0" borderId="9" xfId="0" applyFont="1" applyBorder="1" applyAlignment="1">
      <alignment readingOrder="1"/>
    </xf>
    <xf numFmtId="0" fontId="0" fillId="0" borderId="0" xfId="0" pivotButton="1"/>
    <xf numFmtId="164" fontId="4" fillId="0" borderId="5" xfId="0" applyNumberFormat="1" applyFont="1" applyBorder="1" applyAlignment="1">
      <alignment readingOrder="1"/>
    </xf>
    <xf numFmtId="164" fontId="4" fillId="0" borderId="8" xfId="0" applyNumberFormat="1" applyFont="1" applyBorder="1" applyAlignment="1">
      <alignment readingOrder="1"/>
    </xf>
    <xf numFmtId="164" fontId="0" fillId="0" borderId="0" xfId="0" applyNumberFormat="1"/>
    <xf numFmtId="0" fontId="2" fillId="0" borderId="0" xfId="0" applyFont="1" applyAlignment="1">
      <alignment horizontal="center" vertical="center"/>
    </xf>
    <xf numFmtId="0" fontId="3" fillId="0" borderId="1" xfId="0" applyFont="1" applyBorder="1" applyAlignment="1">
      <alignment horizontal="center" vertical="center" readingOrder="1"/>
    </xf>
    <xf numFmtId="0" fontId="3" fillId="0" borderId="2" xfId="0" applyFont="1" applyBorder="1" applyAlignment="1">
      <alignment horizontal="center" vertical="center" readingOrder="1"/>
    </xf>
    <xf numFmtId="164" fontId="3" fillId="0" borderId="2" xfId="0" applyNumberFormat="1" applyFont="1" applyBorder="1" applyAlignment="1">
      <alignment horizontal="center" vertical="center" readingOrder="1"/>
    </xf>
    <xf numFmtId="0" fontId="5" fillId="0" borderId="0" xfId="0" applyFont="1" applyAlignment="1">
      <alignment horizontal="center" vertical="center"/>
    </xf>
    <xf numFmtId="0" fontId="0" fillId="0" borderId="0" xfId="0" applyAlignment="1">
      <alignment horizontal="center"/>
    </xf>
    <xf numFmtId="0" fontId="5" fillId="2" borderId="0" xfId="0" applyFont="1" applyFill="1" applyAlignment="1">
      <alignment horizontal="center" vertical="center"/>
    </xf>
    <xf numFmtId="0" fontId="4" fillId="3" borderId="5" xfId="0" applyFont="1" applyFill="1" applyBorder="1" applyAlignment="1">
      <alignment horizontal="center" readingOrder="1"/>
    </xf>
    <xf numFmtId="0" fontId="6" fillId="0" borderId="0" xfId="0" applyFont="1"/>
    <xf numFmtId="0" fontId="5" fillId="2" borderId="0" xfId="0" applyFont="1" applyFill="1"/>
    <xf numFmtId="164" fontId="5" fillId="2" borderId="0" xfId="0" applyNumberFormat="1" applyFont="1" applyFill="1" applyAlignment="1">
      <alignment horizontal="center" vertical="center"/>
    </xf>
    <xf numFmtId="164" fontId="5" fillId="0" borderId="0" xfId="0" applyNumberFormat="1" applyFont="1" applyAlignment="1">
      <alignment horizontal="center" vertical="center"/>
    </xf>
    <xf numFmtId="0" fontId="5" fillId="0" borderId="0" xfId="0" applyFont="1"/>
    <xf numFmtId="15" fontId="4" fillId="0" borderId="5" xfId="0" applyNumberFormat="1" applyFont="1" applyBorder="1" applyAlignment="1">
      <alignment horizontal="center" readingOrder="1"/>
    </xf>
    <xf numFmtId="0" fontId="6" fillId="0" borderId="0" xfId="0" applyFont="1" applyAlignment="1">
      <alignment horizontal="center"/>
    </xf>
    <xf numFmtId="0" fontId="6" fillId="0" borderId="0" xfId="0" applyFont="1" applyAlignment="1">
      <alignment horizontal="center" vertical="center" readingOrder="1"/>
    </xf>
    <xf numFmtId="1" fontId="4" fillId="0" borderId="0" xfId="0" applyNumberFormat="1" applyFont="1" applyAlignment="1">
      <alignment horizontal="center" readingOrder="1"/>
    </xf>
    <xf numFmtId="0" fontId="0" fillId="0" borderId="0" xfId="0" applyAlignment="1">
      <alignment horizontal="center"/>
    </xf>
    <xf numFmtId="0" fontId="1" fillId="0" borderId="2" xfId="0" applyFont="1" applyBorder="1" applyAlignment="1">
      <alignment horizontal="center" vertical="center" readingOrder="1"/>
    </xf>
    <xf numFmtId="0" fontId="1" fillId="0" borderId="3" xfId="0" applyFont="1" applyBorder="1" applyAlignment="1">
      <alignment horizontal="center" vertical="center" readingOrder="1"/>
    </xf>
  </cellXfs>
  <cellStyles count="1">
    <cellStyle name="Normal" xfId="0" builtinId="0"/>
  </cellStyles>
  <dxfs count="11">
    <dxf>
      <alignment horizontal="center"/>
    </dxf>
    <dxf>
      <numFmt numFmtId="164" formatCode="_([$$-409]* #,##0.00_);_([$$-409]* \(#,##0.00\);_([$$-409]* &quot;-&quot;??_);_(@_)"/>
    </dxf>
    <dxf>
      <numFmt numFmtId="164" formatCode="_([$$-409]* #,##0.00_);_([$$-409]* \(#,##0.00\);_([$$-409]* &quot;-&quot;??_);_(@_)"/>
    </dxf>
    <dxf>
      <alignment horizontal="center"/>
    </dxf>
    <dxf>
      <font>
        <color rgb="FF006100"/>
      </font>
      <fill>
        <patternFill>
          <bgColor rgb="FFC6EFCE"/>
        </patternFill>
      </fill>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15 highest sales Movies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
          </c:tx>
          <c:spPr>
            <a:ln w="28575" cap="rnd">
              <a:solidFill>
                <a:schemeClr val="accent1"/>
              </a:solidFill>
              <a:round/>
            </a:ln>
            <a:effectLst/>
          </c:spPr>
          <c:marker>
            <c:symbol val="diamond"/>
            <c:size val="2"/>
            <c:spPr>
              <a:solidFill>
                <a:schemeClr val="accent1"/>
              </a:solidFill>
              <a:ln w="9525">
                <a:solidFill>
                  <a:schemeClr val="accent1"/>
                </a:solidFill>
              </a:ln>
              <a:effectLst/>
            </c:spPr>
          </c:marker>
          <c:cat>
            <c:strRef>
              <c:f>'Line &amp; Histogram Charts'!$A$2:$A$15</c:f>
              <c:strCache>
                <c:ptCount val="14"/>
                <c:pt idx="0">
                  <c:v>Star Wars: Episode VII - The Force Awakens (2015)</c:v>
                </c:pt>
                <c:pt idx="1">
                  <c:v>Avengers: Endgame (2019)</c:v>
                </c:pt>
                <c:pt idx="2">
                  <c:v>Avatar (2009)</c:v>
                </c:pt>
                <c:pt idx="3">
                  <c:v>Black Panther (2018)</c:v>
                </c:pt>
                <c:pt idx="4">
                  <c:v>Avengers: Infinity War (2018)</c:v>
                </c:pt>
                <c:pt idx="5">
                  <c:v>Spider-Man: No Way Home (2021)</c:v>
                </c:pt>
                <c:pt idx="6">
                  <c:v>Titanic (1997)</c:v>
                </c:pt>
                <c:pt idx="7">
                  <c:v>Jurassic World (2015)</c:v>
                </c:pt>
                <c:pt idx="8">
                  <c:v>The Avengers (2012)</c:v>
                </c:pt>
                <c:pt idx="9">
                  <c:v>Star Wars: Episode VIII - The Last Jedi (2017)</c:v>
                </c:pt>
                <c:pt idx="10">
                  <c:v>Incredibles 2 (2018)</c:v>
                </c:pt>
                <c:pt idx="11">
                  <c:v>The Lion King (2019)</c:v>
                </c:pt>
                <c:pt idx="12">
                  <c:v>The Dark Knight (2008)</c:v>
                </c:pt>
                <c:pt idx="13">
                  <c:v>Rogue One: A Star Wars Story (2016)</c:v>
                </c:pt>
              </c:strCache>
            </c:strRef>
          </c:cat>
          <c:val>
            <c:numRef>
              <c:f>'Line &amp; Histogram Charts'!$B$2:$B$15</c:f>
              <c:numCache>
                <c:formatCode>_([$$-409]* #,##0.00_);_([$$-409]* \(#,##0.00\);_([$$-409]* "-"??_);_(@_)</c:formatCode>
                <c:ptCount val="14"/>
                <c:pt idx="0">
                  <c:v>2847246203</c:v>
                </c:pt>
                <c:pt idx="1">
                  <c:v>2797501328</c:v>
                </c:pt>
                <c:pt idx="2">
                  <c:v>2201647264</c:v>
                </c:pt>
                <c:pt idx="3">
                  <c:v>2069521700</c:v>
                </c:pt>
                <c:pt idx="4">
                  <c:v>2048359754</c:v>
                </c:pt>
                <c:pt idx="5">
                  <c:v>1670516444</c:v>
                </c:pt>
                <c:pt idx="6">
                  <c:v>1662899439</c:v>
                </c:pt>
                <c:pt idx="7">
                  <c:v>1544455963</c:v>
                </c:pt>
                <c:pt idx="8">
                  <c:v>1518815515</c:v>
                </c:pt>
                <c:pt idx="9">
                  <c:v>1515341399</c:v>
                </c:pt>
                <c:pt idx="10">
                  <c:v>1450026933</c:v>
                </c:pt>
                <c:pt idx="11">
                  <c:v>1402809540</c:v>
                </c:pt>
                <c:pt idx="12">
                  <c:v>1347597973</c:v>
                </c:pt>
                <c:pt idx="13">
                  <c:v>1342321665</c:v>
                </c:pt>
              </c:numCache>
            </c:numRef>
          </c:val>
          <c:smooth val="0"/>
          <c:extLst>
            <c:ext xmlns:c16="http://schemas.microsoft.com/office/drawing/2014/chart" uri="{C3380CC4-5D6E-409C-BE32-E72D297353CC}">
              <c16:uniqueId val="{00000001-EE84-442C-B551-D0850B04506D}"/>
            </c:ext>
          </c:extLst>
        </c:ser>
        <c:dLbls>
          <c:showLegendKey val="0"/>
          <c:showVal val="0"/>
          <c:showCatName val="0"/>
          <c:showSerName val="0"/>
          <c:showPercent val="0"/>
          <c:showBubbleSize val="0"/>
        </c:dLbls>
        <c:marker val="1"/>
        <c:smooth val="0"/>
        <c:axId val="988995095"/>
        <c:axId val="988998071"/>
      </c:lineChart>
      <c:catAx>
        <c:axId val="988995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8071"/>
        <c:crosses val="autoZero"/>
        <c:auto val="1"/>
        <c:lblAlgn val="ctr"/>
        <c:lblOffset val="100"/>
        <c:noMultiLvlLbl val="0"/>
      </c:catAx>
      <c:valAx>
        <c:axId val="98899807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World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5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Top 15 highest sales movies Histogram</cx:v>
        </cx:txData>
      </cx:tx>
      <cx:spPr>
        <a:ln>
          <a:noFill/>
        </a:ln>
      </cx:spPr>
    </cx:title>
    <cx:plotArea>
      <cx:plotAreaRegion>
        <cx:series layoutId="clusteredColumn" uniqueId="{B46BA3D9-FCBF-46C0-BE18-0DAA8F72287F}">
          <cx:tx>
            <cx:txData>
              <cx:f>_xlchart.v1.1</cx:f>
              <cx:v> World Sales </cx:v>
            </cx:txData>
          </cx:tx>
          <cx:dataLabels pos="outEnd">
            <cx:visibility seriesName="0" categoryName="0" value="1"/>
          </cx:dataLabels>
          <cx:dataId val="0"/>
          <cx:layoutPr>
            <cx:binning intervalClosed="r" underflow="140181487">
              <cx:binSize val="400000000"/>
            </cx:binning>
          </cx:layoutPr>
        </cx:series>
      </cx:plotAreaRegion>
      <cx:axis id="0">
        <cx:catScaling gapWidth="0.560000002"/>
        <cx:tickLabels/>
      </cx:axis>
      <cx:axis id="1" hidden="1">
        <cx:valScaling max="1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571500</xdr:colOff>
      <xdr:row>0</xdr:row>
      <xdr:rowOff>171450</xdr:rowOff>
    </xdr:from>
    <xdr:to>
      <xdr:col>11</xdr:col>
      <xdr:colOff>600075</xdr:colOff>
      <xdr:row>15</xdr:row>
      <xdr:rowOff>57150</xdr:rowOff>
    </xdr:to>
    <xdr:graphicFrame macro="">
      <xdr:nvGraphicFramePr>
        <xdr:cNvPr id="3" name="Chart 2">
          <a:extLst>
            <a:ext uri="{FF2B5EF4-FFF2-40B4-BE49-F238E27FC236}">
              <a16:creationId xmlns:a16="http://schemas.microsoft.com/office/drawing/2014/main" id="{E6FB5166-E321-B18A-5186-A767E24CE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571500</xdr:colOff>
      <xdr:row>16</xdr:row>
      <xdr:rowOff>133350</xdr:rowOff>
    </xdr:from>
    <xdr:to>
      <xdr:col>11</xdr:col>
      <xdr:colOff>581025</xdr:colOff>
      <xdr:row>31</xdr:row>
      <xdr:rowOff>19050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B551E15-BA7F-7533-A1F7-647D2D70A5CD}"/>
                </a:ext>
                <a:ext uri="{147F2762-F138-4A5C-976F-8EAC2B608ADB}">
                  <a16:predDERef xmlns:a16="http://schemas.microsoft.com/office/drawing/2014/main" pred="{E6FB5166-E321-B18A-5186-A767E24CEF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167.953822916665" createdVersion="8" refreshedVersion="8" minRefreshableVersion="3" recordCount="918" xr:uid="{20A45641-F033-4DE0-9D62-B0B9209BC741}">
  <cacheSource type="worksheet">
    <worksheetSource ref="A1:J919" sheet="Movie Database"/>
  </cacheSource>
  <cacheFields count="10">
    <cacheField name="Title" numFmtId="0">
      <sharedItems count="918">
        <s v="Star Wars: Episode VII - The Force Awakens (2015)"/>
        <s v="Avengers: Endgame (2019)"/>
        <s v="Avatar (2009)"/>
        <s v="Black Panther (2018)"/>
        <s v="Avengers: Infinity War (2018)"/>
        <s v="Spider-Man: No Way Home (2021)"/>
        <s v="Titanic (1997)"/>
        <s v="Jurassic World (2015)"/>
        <s v="The Avengers (2012)"/>
        <s v="Star Wars: Episode VIII - The Last Jedi (2017)"/>
        <s v="Incredibles 2 (2018)"/>
        <s v="The Lion King (2019)"/>
        <s v="The Dark Knight (2008)"/>
        <s v="Rogue One: A Star Wars Story (2016)"/>
        <s v="Star Wars: Episode IX - The Rise of Skywalker (2019)"/>
        <s v="Beauty and the Beast (2017)"/>
        <s v="Finding Dory (2016)"/>
        <s v="Frozen II (2019)"/>
        <s v="Star Wars: Episode I - The Phantom Menace (1999)"/>
        <s v="Star Wars: Episode IV - A New Hope (1977)"/>
        <s v="Avengers: Age of Ultron (2015)"/>
        <s v="The Dark Knight Rises (2012)"/>
        <s v="Shrek 2 (2004)"/>
        <s v="E.T. the Extra-Terrestrial (1982)"/>
        <s v="Toy Story 4 (2019)"/>
        <s v="Captain Marvel (2019)"/>
        <s v="The Hunger Games: Catching Fire (2013)"/>
        <s v="Pirates of the Caribbean: Dead Man's Chest (2006)"/>
        <s v="The Lion King (1994)"/>
        <s v="Jurassic World: Fallen Kingdom (2018)"/>
        <s v="Toy Story 3 (2010)"/>
        <s v="Wonder Woman (2017)"/>
        <s v="Iron Man 3 (2013)"/>
        <s v="Captain America: Civil War (2016)"/>
        <s v="The Hunger Games (2012)"/>
        <s v="Spider-Man (2002)"/>
        <s v="Jumanji: Welcome to the Jungle (2017)"/>
        <s v="Jurassic Park (1993)"/>
        <s v="Transformers: Revenge of the Fallen (2009)"/>
        <s v="Frozen (2013)"/>
        <s v="Spider-Man: Far from Home (2019)"/>
        <s v="Guardians of the Galaxy Vol. 2 (2017)"/>
        <s v="Harry Potter and the Deathly Hallows: Part 2 (2011)"/>
        <s v="Finding Nemo (2003)"/>
        <s v="Star Wars: Episode III - Revenge of the Sith (2005)"/>
        <s v="The Lord of the Rings: The Return of the King (2003)"/>
        <s v="Spider-Man 2 (2004)"/>
        <s v="The Passion of the Christ (2004)"/>
        <s v="The Secret Life of Pets (2016)"/>
        <s v="Despicable Me 2 (2013)"/>
        <s v="The Jungle Book (2016)"/>
        <s v="Deadpool (2016)"/>
        <s v="Inside Out (2015)"/>
        <s v="Aladdin (2019)"/>
        <s v="Furious 7 (2015)"/>
        <s v="Transformers: Dark of the Moon (2011)"/>
        <s v="American Sniper (2014)"/>
        <s v="The Lord of the Rings: The Two Towers (2002)"/>
        <s v="Zootopia (2016)"/>
        <s v="The Hunger Games: Mockingjay - Part 1 (2014)"/>
        <s v="Spider-Man 3 (2007)"/>
        <s v="Minions (2015)"/>
        <s v="Joker (2019)"/>
        <s v="Aquaman (2018)"/>
        <s v="Spider-Man: Homecoming (2017)"/>
        <s v="Alice in Wonderland (2010)"/>
        <s v="Guardians of the Galaxy (2014)"/>
        <s v="Forrest Gump (1994)"/>
        <s v="Batman v Superman: Dawn of Justice (2016)"/>
        <s v="It (2017)"/>
        <s v="Suicide Squad (2016)"/>
        <s v="Deadpool 2 (2018)"/>
        <s v="Shrek the Third (2007)"/>
        <s v="Jumanji: The Next Level (2019)"/>
        <s v="Transformers (2007)"/>
        <s v="Iron Man (2008)"/>
        <s v="Harry Potter and the Sorcerer's Stone (2001)"/>
        <s v="Indiana Jones and the Kingdom of the Crystal Skull (2008)"/>
        <s v="The Lord of the Rings: The Fellowship of the Ring (2001)"/>
        <s v="Thor: Ragnarok (2017)"/>
        <s v="Iron Man 2 (2010)"/>
        <s v="Star Wars: Episode II - Attack of the Clones (2002)"/>
        <s v="Pirates of the Caribbean: At World's End (2007)"/>
        <s v="Star Wars: Episode VI - Return of the Jedi (1983)"/>
        <s v="Independence Day (1996)"/>
        <s v="Pirates of the Caribbean: The Curse of the Black Pearl (2003)"/>
        <s v="Skyfall (2012)"/>
        <s v="The Hobbit: An Unexpected Journey (2012)"/>
        <s v="Harry Potter and the Half-Blood Prince (2009)"/>
        <s v="The Twilight Saga: Eclipse (2010)"/>
        <s v="The Twilight Saga: New Moon (2009)"/>
        <s v="Harry Potter and the Deathly Hallows: Part 1 (2010)"/>
        <s v="The Sixth Sense (1999)"/>
        <s v="Up (2009)"/>
        <s v="Star Wars: Episode V - The Empire Strikes Back (1980)"/>
        <s v="Inception (2010)"/>
        <s v="Harry Potter and the Order of the Phoenix (2007)"/>
        <s v="The Twilight Saga: Breaking Dawn - Part 2 (2012)"/>
        <s v="The Chronicles of Narnia: The Lion, the Witch and the Wardrobe (2005)"/>
        <s v="Man of Steel (2013)"/>
        <s v="Monsters, Inc. (2001)"/>
        <s v="Harry Potter and the Goblet of Fire (2005)"/>
        <s v="Home Alone (1990)"/>
        <s v="The Hunger Games: Mockingjay - Part 2 (2015)"/>
        <s v="The Matrix Reloaded (2003)"/>
        <s v="The Twilight Saga: Breaking Dawn - Part 1 (2011)"/>
        <s v="Meet the Fockers (2004)"/>
        <s v="The Hangover (2009)"/>
        <s v="Gravity (2013)"/>
        <s v="The Grinch (2018)"/>
        <s v="Sing (2016)"/>
        <s v="Monsters University (2013)"/>
        <s v="Shrek (2001)"/>
        <s v="Despicable Me 3 (2017)"/>
        <s v="Harry Potter and the Chamber of Secrets (2002)"/>
        <s v="The Amazing Spider-Man (2012)"/>
        <s v="The Incredibles (2004)"/>
        <s v="Jaws (1975)"/>
        <s v="How the Grinch Stole Christmas (2000)"/>
        <s v="Captain America: The Winter Soldier (2014)"/>
        <s v="The Hobbit: The Desolation of Smaug (2013)"/>
        <s v="The Lego Movie (2014)"/>
        <s v="Star Trek (2009)"/>
        <s v="I Am Legend (2007)"/>
        <s v="The Blind Side (2009)"/>
        <s v="The Hobbit: The Battle of the Five Armies (2014)"/>
        <s v="The Hangover Part II (2011)"/>
        <s v="Despicable Me (2010)"/>
        <s v="Batman (1989)"/>
        <s v="Night at the Museum (2006)"/>
        <s v="Men in Black (1997)"/>
        <s v="Harry Potter and the Prisoner of Azkaban (2004)"/>
        <s v="Moana (2016)"/>
        <s v="Indiana Jones and the Raiders of the Lost Ark (1981)"/>
        <s v="Toy Story 2 (1999)"/>
        <s v="Transformers: Age of Extinction (2014)"/>
        <s v="Cars (2006)"/>
        <s v="Ghostbusters (1984)"/>
        <s v="Bruce Almighty (2003)"/>
        <s v="Twister (1996)"/>
        <s v="My Big Fat Greek Wedding (2002)"/>
        <s v="Maleficent (2014)"/>
        <s v="Pirates of the Caribbean: On Stranger Tides (2011)"/>
        <s v="Shrek Forever After (2010)"/>
        <s v="Fast &amp; Furious 6 (2013)"/>
        <s v="Brave (2012)"/>
        <s v="Oz the Great and Powerful (2013)"/>
        <s v="X-Men: The Last Stand (2006)"/>
        <s v="War of the Worlds (2005)"/>
        <s v="Fantastic Beasts and Where to Find Them (2016)"/>
        <s v="X-Men: Days of Future Past (2014)"/>
        <s v="Cast Away (2000)"/>
        <s v="The Exorcist (1973)"/>
        <s v="Doctor Strange (2016)"/>
        <s v="The Lost World: Jurassic Park (1997)"/>
        <s v="Justice League (2017)"/>
        <s v="Star Trek Into Darkness (2013)"/>
        <s v="The Martian (2015)"/>
        <s v="Signs (2002)"/>
        <s v="Hancock (2008)"/>
        <s v="The Bourne Ultimatum (2007)"/>
        <s v="Logan (2017)"/>
        <s v="Rush Hour 2 (2001)"/>
        <s v="The Fate of the Furious (2017)"/>
        <s v="Shang-Chi and the Legend of the Ten Rings (2021)"/>
        <s v="WALL·E (2008)"/>
        <s v="Big Hero 6 (2014)"/>
        <s v="Mission: Impossible - Fallout (2018)"/>
        <s v="National Treasure: Book of Secrets (2007)"/>
        <s v="Alvin and the Chipmunks: The Squeakquel (2009)"/>
        <s v="Mrs. Doubtfire (1993)"/>
        <s v="Beauty and the Beast (1991)"/>
        <s v="Ted (2012)"/>
        <s v="King Kong (2005)"/>
        <s v="Ghost (1990)"/>
        <s v="How to Train Your Dragon (2010)"/>
        <s v="The Da Vinci Code (2006)"/>
        <s v="Aladdin (1992)"/>
        <s v="Alvin and the Chipmunks (2007)"/>
        <s v="Saving Private Ryan (1998)"/>
        <s v="Bohemian Rhapsody (2018)"/>
        <s v="Ant-Man and the Wasp (2018)"/>
        <s v="Madagascar 3: Europe's Most Wanted (2012)"/>
        <s v="Kung Fu Panda (2008)"/>
        <s v="Mission: Impossible II (2000)"/>
        <s v="A Star Is Born (2018)"/>
        <s v="X2: X-Men United (2003)"/>
        <s v="The Lorax (2012)"/>
        <s v="Solo: A Star Wars Story (2018)"/>
        <s v="Venom (2018)"/>
        <s v="Austin Powers in Goldmember (2002)"/>
        <s v="Venom: Let There Be Carnage (2021)"/>
        <s v="It Chapter Two (2019)"/>
        <s v="Back to the Future (1985)"/>
        <s v="300 (2006)"/>
        <s v="Coco (2017)"/>
        <s v="Fast Five (2011)"/>
        <s v="Mission: Impossible - Ghost Protocol (2011)"/>
        <s v="Wedding Crashers (2005)"/>
        <s v="Sherlock Holmes (2009)"/>
        <s v="Dawn of the Planet of the Apes (2014)"/>
        <s v="Batman Begins (2005)"/>
        <s v="Charlie and the Chocolate Factory (2005)"/>
        <s v="Ratatouille (2007)"/>
        <s v="Thor: The Dark World (2013)"/>
        <s v="Bad Boys for Life (2020)"/>
        <s v="Austin Powers: The Spy Who Shagged Me (1999)"/>
        <s v="Terminator 2: Judgment Day (1991)"/>
        <s v="The Amazing Spider-Man 2 (2014)"/>
        <s v="World War Z (2013)"/>
        <s v="The Mummy Returns (2001)"/>
        <s v="Armageddon (1998)"/>
        <s v="Cinderella (2015)"/>
        <s v="Ralph Breaks the Internet (2018)"/>
        <s v="Tangled (2010)"/>
        <s v="Godzilla (2014)"/>
        <s v="Superman Returns (2006)"/>
        <s v="Spectre (2015)"/>
        <s v="Pearl Harbor (2001)"/>
        <s v="Monsters vs. Aliens (2009)"/>
        <s v="Happy Feet (2006)"/>
        <s v="Indiana Jones and the Last Crusade (1989)"/>
        <s v="Ice Age: Dawn of the Dinosaurs (2009)"/>
        <s v="Ice Age: The Meltdown (2006)"/>
        <s v="Mission: Impossible - Rogue Nation (2015)"/>
        <s v="Twilight (2008)"/>
        <s v="Men in Black II (2002)"/>
        <s v="Madagascar (2005)"/>
        <s v="22 Jump Street (2014)"/>
        <s v="Cars 2 (2011)"/>
        <s v="Teenage Mutant Ninja Turtles (2014)"/>
        <s v="Spider-Man: Into the Spider-Verse (2018)"/>
        <s v="Grease (1978)"/>
        <s v="Dunkirk (2017)"/>
        <s v="Wreck-It Ralph (2012)"/>
        <s v="A Quiet Place (2018)"/>
        <s v="Interstellar (2014)"/>
        <s v="The Polar Express (2004)"/>
        <s v="Gladiator (2000)"/>
        <s v="The Croods (2013)"/>
        <s v="Sherlock Holmes: A Game of Shadows (2011)"/>
        <s v="The Day After Tomorrow (2004)"/>
        <s v="Mr. &amp; Mrs. Smith (2005)"/>
        <s v="Snow White and the Seven Dwarfs (1937)"/>
        <s v="Pitch Perfect 2 (2015)"/>
        <s v="Dances with Wolves (1990)"/>
        <s v="Batman Forever (1995)"/>
        <s v="The Fugitive (1993)"/>
        <s v="Black Widow (2021)"/>
        <s v="The Revenant (2015)"/>
        <s v="Ocean's Eleven (2001)"/>
        <s v="The Simpsons Movie (2007)"/>
        <s v="What Women Want (2000)"/>
        <s v="The Perfect Storm (2000)"/>
        <s v="Lincoln (2012)"/>
        <s v="Liar Liar (1997)"/>
        <s v="Jurassic Park III (2001)"/>
        <s v="Thor (2011)"/>
        <s v="Mission: Impossible (1996)"/>
        <s v="Ant-Man (2015)"/>
        <s v="Planet of the Apes (2001)"/>
        <s v="Madagascar: Escape 2 Africa (2008)"/>
        <s v="X-Men Origins: Wolverine (2009)"/>
        <s v="Indiana Jones and the Temple of Doom (1984)"/>
        <s v="Hitch (2005)"/>
        <s v="Men in Black 3 (2012)"/>
        <s v="Pretty Woman (1990)"/>
        <s v="Home (2015)"/>
        <s v="Night at the Museum: Battle of the Smithsonian (2009)"/>
        <s v="Tootsie (1982)"/>
        <s v="How to Train Your Dragon 2 (2014)"/>
        <s v="Rise of the Planet of the Apes (2011)"/>
        <s v="Captain America: The First Avenger (2011)"/>
        <s v="Elf (2003)"/>
        <s v="The Karate Kid (2010)"/>
        <s v="There's Something About Mary (1998)"/>
        <s v="Ice Age (2002)"/>
        <s v="The Bourne Supremacy (2004)"/>
        <s v="The Lego Batman Movie (2017)"/>
        <s v="Us (2019)"/>
        <s v="The Boss Baby (2017)"/>
        <s v="Crazy Rich Asians (2018)"/>
        <s v="The Greatest Showman (2017)"/>
        <s v="Fast &amp; Furious Presents: Hobbs &amp; Shaw (2019)"/>
        <s v="Apollo 13 (1995)"/>
        <s v="Home Alone 2: Lost in New York (1992)"/>
        <s v="National Treasure (2004)"/>
        <s v="F9: The Fast Saga (2021)"/>
        <s v="Air Force One (1997)"/>
        <s v="Rain Man (1988)"/>
        <s v="Pirates of the Caribbean: Dead Men Tell No Tales (2017)"/>
        <s v="TRON: Legacy (2010)"/>
        <s v="Mary Poppins Returns (2018)"/>
        <s v="The Matrix (1999)"/>
        <s v="True Grit (2010)"/>
        <s v="Tarzan (1999)"/>
        <s v="John Wick: Chapter 3 - Parabellum (2019)"/>
        <s v="A Beautiful Mind (2001)"/>
        <s v="Chicago (2002)"/>
        <s v="The Help (2011)"/>
        <s v="Hotel Transylvania 2 (2015)"/>
        <s v="Hidden Figures (2016)"/>
        <s v="Bridesmaids (2011)"/>
        <s v="Quantum of Solace (2008)"/>
        <s v="Wild Hogs (2007)"/>
        <s v="Kong: Skull Island (2017)"/>
        <s v="Three Men and a Baby (1987)"/>
        <s v="Gone Girl (2014)"/>
        <s v="Hotel Transylvania 3: Summer Vacation (2018)"/>
        <s v="Casino Royale (2006)"/>
        <s v="Meet the Parents (2000)"/>
        <s v="Fifty Shades of Grey (2015)"/>
        <s v="2012 (2009)"/>
        <s v="Robin Hood: Prince of Thieves (1991)"/>
        <s v="Knives Out (2019)"/>
        <s v="Kung Fu Panda 2 (2011)"/>
        <s v="Hannibal (2001)"/>
        <s v="Eternals (2021)"/>
        <s v="Catch Me If You Can (2002)"/>
        <s v="The Proposal (2009)"/>
        <s v="The Pursuit of Happyness (2006)"/>
        <s v="Big Daddy (1999)"/>
        <s v="Clash of the Titans (2010)"/>
        <s v="The SpongeBob Movie: Sponge Out of Water (2015)"/>
        <s v="Batman Returns (1992)"/>
        <s v="Django Unchained (2012)"/>
        <s v="A Bug's Life (1998)"/>
        <s v="Jason Bourne (2016)"/>
        <s v="Grown Ups (2010)"/>
        <s v="The Waterboy (1998)"/>
        <s v="Ice Age: Continental Drift (2012)"/>
        <s v="Straight Outta Compton (2015)"/>
        <s v="Die Another Day (2002)"/>
        <s v="Shark Tale (2004)"/>
        <s v="How to Train Your Dragon: The Hidden World (2019)"/>
        <s v="No Time to Die (2021)"/>
        <s v="A Quiet Place Part II (2020)"/>
        <s v="The Heat (2013)"/>
        <s v="Fantastic Beasts: The Crimes of Grindelwald (2018)"/>
        <s v="Halloween (2018)"/>
        <s v="1917 (2019)"/>
        <s v="The Secret Life of Pets 2 (2019)"/>
        <s v="Star Trek Beyond (2016)"/>
        <s v="The Firm (1993)"/>
        <s v="The Longest Yard (2005)"/>
        <s v="X-Men (2000)"/>
        <s v="Scary Movie (2000)"/>
        <s v="Who Framed Roger Rabbit (1988)"/>
        <s v="What Lies Beneath (2000)"/>
        <s v="X-Men: Apocalypse (2016)"/>
        <s v="The Mummy (1999)"/>
        <s v="Snow White and the Huntsman (2012)"/>
        <s v="San Andreas (2015)"/>
        <s v="Fast &amp; Furious (2009)"/>
        <s v="Over the Hedge (2006)"/>
        <s v="Fantastic Four (2005)"/>
        <s v="Horton Hears a Who! (2008)"/>
        <s v="Mad Max: Fury Road (2015)"/>
        <s v="Jerry Maguire (1996)"/>
        <s v="Trolls (2016)"/>
        <s v="Scooby-Doo (2002)"/>
        <s v="Cars 3 (2017)"/>
        <s v="Sex and the City (2008)"/>
        <s v="Runaway Bride (1999)"/>
        <s v="La La Land (2016)"/>
        <s v="Divergent (2014)"/>
        <s v="We're the Millers (2013)"/>
        <s v="Terminator 3: Rise of the Machines (2003)"/>
        <s v="Daddy's Home (2015)"/>
        <s v="G.I. Joe: The Rise of Cobra (2009)"/>
        <s v="Neighbors (2014)"/>
        <s v="American Hustle (2013)"/>
        <s v="Puss in Boots (2011)"/>
        <s v="Sonic the Hedgehog (2020)"/>
        <s v="Les Misérables (2012)"/>
        <s v="Knocked Up (2007)"/>
        <s v="As Good as It Gets (1997)"/>
        <s v="Little Fockers (2010)"/>
        <s v="Megamind (2010)"/>
        <s v="Hotel Transylvania (2012)"/>
        <s v="Talladega Nights: The Ballad of Ricky Bobby (2006)"/>
        <s v="Gran Torino (2008)"/>
        <s v="Lethal Weapon 2 (1989)"/>
        <s v="War for the Planet of the Apes (2017)"/>
        <s v="X-Men: First Class (2011)"/>
        <s v="Paul Blart: Mall Cop (2009)"/>
        <s v="True Lies (1994)"/>
        <s v="Lilo &amp; Stitch (2002)"/>
        <s v="The Santa Clause (1994)"/>
        <s v="The Meg (2018)"/>
        <s v="American Pie 2 (2001)"/>
        <s v="Taken (2008)"/>
        <s v="The Great Gatsby (2013)"/>
        <s v="I, Robot (2004)"/>
        <s v="Lethal Weapon 3 (1992)"/>
        <s v="The Fast and the Furious (2001)"/>
        <s v="Mamma Mia! (2008)"/>
        <s v="Doctor Dolittle (1998)"/>
        <s v="Pokémon Detective Pikachu (2019)"/>
        <s v="Rio (2011)"/>
        <s v="Kung Fu Panda 3 (2016)"/>
        <s v="Juno (2007)"/>
        <s v="Marley &amp; Me (2008)"/>
        <s v="The Smurfs (2011)"/>
        <s v="Once Upon a Time... In Hollywood (2019)"/>
        <s v="xXx (2002)"/>
        <s v="The Chronicles of Narnia: Prince Caspian (2008)"/>
        <s v="Pocahontas (1995)"/>
        <s v="A Few Good Men (1992)"/>
        <s v="Slumdog Millionaire (2008)"/>
        <s v="Rush Hour (1998)"/>
        <s v="The Blair Witch Project (1999)"/>
        <s v="Deep Impact (1998)"/>
        <s v="Shazam! (2019)"/>
        <s v="Ocean's Eight (2018)"/>
        <s v="Rush Hour 3 (2007)"/>
        <s v="Stuart Little (1999)"/>
        <s v="Taken 2 (2012)"/>
        <s v="Sister Act (1992)"/>
        <s v="The Matrix Revolutions (2003)"/>
        <s v="The Santa Clause 2 (2002)"/>
        <s v="The King's Speech (2010)"/>
        <s v="Cheaper by the Dozen (2003)"/>
        <s v="Bad Boys II (2003)"/>
        <s v="Platoon (1986)"/>
        <s v="21 Jump Street (2012)"/>
        <s v="Good Will Hunting (1997)"/>
        <s v="Split (2016)"/>
        <s v="A Christmas Carol (2009)"/>
        <s v="Dinosaur (2000)"/>
        <s v="Ready Player One (2018)"/>
        <s v="The Conjuring (2013)"/>
        <s v="Click (2006)"/>
        <s v="The Green Mile (1999)"/>
        <s v="Ransom (1996)"/>
        <s v="Godzilla (1998)"/>
        <s v="Argo (2012)"/>
        <s v="Anger Management (2003)"/>
        <s v="Chicken Little (2005)"/>
        <s v="Teenage Mutant Ninja Turtles (1990)"/>
        <s v="Patch Adams (1998)"/>
        <s v="The Godfather (1972)"/>
        <s v="Ride Along (2014)"/>
        <s v="The Incredible Hulk (2008)"/>
        <s v="Live Free or Die Hard (2007)"/>
        <s v="Wanted (2008)"/>
        <s v="Identity Thief (2013)"/>
        <s v="Superman (1978)"/>
        <s v="The Rock (1996)"/>
        <s v="Mission: Impossible III (2006)"/>
        <s v="Grown Ups 2 (2013)"/>
        <s v="Troy (2004)"/>
        <s v="Angels &amp; Demons (2009)"/>
        <s v="Alvin and the Chipmunks: Chipwrecked (2011)"/>
        <s v="Bringing Down the House (2003)"/>
        <s v="The Wolverine (2013)"/>
        <s v="Wonder (2017)"/>
        <s v="The Departed (2006)"/>
        <s v="Hulk (2003)"/>
        <s v="Silver Linings Playbook (2012)"/>
        <s v="Minority Report (2002)"/>
        <s v="Fantastic 4: Rise of the Silver Surfer (2007)"/>
        <s v="The Last Airbender (2010)"/>
        <s v="Rio 2 (2014)"/>
        <s v="Lara Croft: Tomb Raider (2001)"/>
        <s v="The Silence of the Lambs (1991)"/>
        <s v="The Flintstones (1994)"/>
        <s v="Lethal Weapon 4 (1998)"/>
        <s v="Get Smart (2008)"/>
        <s v="The Divergent Series: Insurgent (2015)"/>
        <s v="The Peanuts Movie (2015)"/>
        <s v="Transformers: The Last Knight (2017)"/>
        <s v="American Gangster (2007)"/>
        <s v="American Beauty (1999)"/>
        <s v="The Ring (2002)"/>
        <s v="The Nutty Professor (1996)"/>
        <s v="Borat: Cultural Learnings of America for Make Benefit Glorious Nation of Kazakhstan (2006)"/>
        <s v="Ghostbusters (2016)"/>
        <s v="Kingsman: The Secret Service (2014)"/>
        <s v="Robots (2005)"/>
        <s v="Crouching Tiger, Hidden Dragon (2000)"/>
        <s v="Shutter Island (2010)"/>
        <s v="Into the Woods (2014)"/>
        <s v="Rocky IV (1985)"/>
        <s v="Enchanted (2007)"/>
        <s v="The Curious Case of Benjamin Button (2008)"/>
        <s v="Central Intelligence (2016)"/>
        <s v="Anchorman 2: The Legend Continues (2013)"/>
        <s v="Sweet Home Alabama (2002)"/>
        <s v="Bumblebee (2018)"/>
        <s v="Dumb and Dumber (1994)"/>
        <s v="2 Fast 2 Furious (2003)"/>
        <s v="My Best Friend's Wedding (1997)"/>
        <s v="Super 8 (2011)"/>
        <s v="The World Is Not Enough (1999)"/>
        <s v="Sleepless in Seattle (1993)"/>
        <s v="Lucy (2014)"/>
        <s v="The Legend of Tarzan (2016)"/>
        <s v="Bee Movie (2007)"/>
        <s v="Prometheus (2012)"/>
        <s v="Safe House (2012)"/>
        <s v="Mr. Deeds (2002)"/>
        <s v="The Truman Show (1998)"/>
        <s v="Erin Brockovich (2000)"/>
        <s v="Ocean's Twelve (2004)"/>
        <s v="Terminator Salvation (2009)"/>
        <s v="Charlie's Angels (2000)"/>
        <s v="Tomorrow Never Dies (1997)"/>
        <s v="Ghostbusters: Afterlife (2021)"/>
        <s v="Lone Survivor (2013)"/>
        <s v="Sully (2016)"/>
        <s v="The Vow (2012)"/>
        <s v="Life of Pi (2012)"/>
        <s v="The Fault in Our Stars (2014)"/>
        <s v="Cloudy with a Chance of Meatballs (2009)"/>
        <s v="The Devil Wears Prada (2006)"/>
        <s v="Something's Gotta Give (2003)"/>
        <s v="Traffic (2000)"/>
        <s v="The Birdcage (1996)"/>
        <s v="City Slickers (1991)"/>
        <s v="Rango (2011)"/>
        <s v="Nutty Professor II: The Klumps (2000)"/>
        <s v="The Good Dinosaur (2015)"/>
        <s v="G.I. Joe: Retaliation (2013)"/>
        <s v="Clear and Present Danger (1994)"/>
        <s v="The Hunt for Red October (1990)"/>
        <s v="The Bodyguard (1992)"/>
        <s v="Wayne's World (1992)"/>
        <s v="The Bourne Identity (2002)"/>
        <s v="Free Guy (2021)"/>
        <s v="Superbad (2007)"/>
        <s v="Speed (1994)"/>
        <s v="50 First Dates (2004)"/>
        <s v="Mamma Mia! Here We Go Again (2018)"/>
        <s v="Inglourious Basterds (2009)"/>
        <s v="Seabiscuit (2003)"/>
        <s v="Van Helsing (2004)"/>
        <s v="Four Christmases (2008)"/>
        <s v="I Now Pronounce You Chuck &amp; Larry (2007)"/>
        <s v="The Mask (1994)"/>
        <s v="Cloudy with a Chance of Meatballs 2 (2013)"/>
        <s v="Hook (1991)"/>
        <s v="Walk the Line (2005)"/>
        <s v="G-Force (2009)"/>
        <s v="Total Recall (1990)"/>
        <s v="The Other Guys (2010)"/>
        <s v="Fahrenheit 9/11 (2004)"/>
        <s v="Back to the Future Part II (1989)"/>
        <s v="The Sum of All Fears (2002)"/>
        <s v="Hairspray (2007)"/>
        <s v="The Break-Up (2006)"/>
        <s v="A Series of Unfortunate Events (2004)"/>
        <s v="Blades of Glory (2007)"/>
        <s v="Salt (2010)"/>
        <s v="Basic Instinct (1992)"/>
        <s v="Now You See Me (2013)"/>
        <s v="Ford v Ferrari (2019)"/>
        <s v="Big Momma's House (2000)"/>
        <s v="Die Hard 2 (1990)"/>
        <s v="Horrible Bosses (2011)"/>
        <s v="The Nun (2018)"/>
        <s v="Jackass 3D (2010)"/>
        <s v="Ocean's Thirteen (2007)"/>
        <s v="Jungle Cruise (2021)"/>
        <s v="S.W.A.T. (2003)"/>
        <s v="The Wolf of Wall Street (2013)"/>
        <s v="8 Mile (2002)"/>
        <s v="Double Jeopardy (1999)"/>
        <s v="Lee Daniels' The Butler (2013)"/>
        <s v="Green Lantern (2011)"/>
        <s v="Notting Hill (1999)"/>
        <s v="You've Got Mail (1998)"/>
        <s v="Ghost Rider (2007)"/>
        <s v="Remember the Titans (2000)"/>
        <s v="Creed II (2018)"/>
        <s v="District 9 (2009)"/>
        <s v="Unbroken (2014)"/>
        <s v="Peter Rabbit (2018)"/>
        <s v="Girls Trip (2017)"/>
        <s v="Dumbo (2019)"/>
        <s v="Fifty Shades Darker (2017)"/>
        <s v="Dodgeball: A True Underdog Story (2004)"/>
        <s v="The Village (2004)"/>
        <s v="Bolt (2008)"/>
        <s v="Maleficent: Mistress of Evil (2019)"/>
        <s v="Wild Wild West (1999)"/>
        <s v="Night at the Museum: Secret of the Tomb (2014)"/>
        <s v="Magic Mike (2012)"/>
        <s v="The Addams Family (1991)"/>
        <s v="The Patriot (2000)"/>
        <s v="Bad Moms (2016)"/>
        <s v="The Bourne Legacy (2012)"/>
        <s v="The Pacifier (2005)"/>
        <s v="Dr. Dolittle 2 (2001)"/>
        <s v="It's Complicated (2009)"/>
        <s v="Spy Kids (2001)"/>
        <s v="Face/Off (1997)"/>
        <s v="The Hangover Part III (2013)"/>
        <s v="Twins (1988)"/>
        <s v="Spy Kids 3-D: Game Over (2003)"/>
        <s v="Enemy of the State (1998)"/>
        <s v="Mr. Peabody &amp; Sherman (2014)"/>
        <s v="The Last Samurai (2003)"/>
        <s v="Glass (2019)"/>
        <s v="Spy (2015)"/>
        <s v="Sing 2 (2021)"/>
        <s v="Tropic Thunder (2008)"/>
        <s v="Godzilla: King of the Monsters (2019)"/>
        <s v="Valentine's Day (2010)"/>
        <s v="The Grudge (2004)"/>
        <s v="Fun with Dick and Jane (2005)"/>
        <s v="Freaky Friday (2003)"/>
        <s v="Trainwreck (2015)"/>
        <s v="Bedtime Stories (2008)"/>
        <s v="Scary Movie 3 (2003)"/>
        <s v="Creed (2015)"/>
        <s v="Star Trek IV: The Voyage Home (1986)"/>
        <s v="The 40-Year-Old Virgin (2005)"/>
        <s v="Couples Retreat (2009)"/>
        <s v="A Time to Kill (1996)"/>
        <s v="Black Hawk Down (2001)"/>
        <s v="Terms of Endearment (1983)"/>
        <s v="Ace Ventura: When Nature Calls (1995)"/>
        <s v="The Upside (2017)"/>
        <s v="The Princess Diaries (2001)"/>
        <s v="Superman II (1980)"/>
        <s v="Little Women (2019)"/>
        <s v="Hop (2011)"/>
        <s v="Pulp Fiction (1994)"/>
        <s v="Paranormal Activity (2007)"/>
        <s v="Baby Driver (2017)"/>
        <s v="A League of Their Own (1992)"/>
        <s v="Epic (2013)"/>
        <s v="Watchmen (2009)"/>
        <s v="The Angry Birds Movie (2016)"/>
        <s v="Batman &amp; Robin (1997)"/>
        <s v="Dune (2021)"/>
        <s v="Captain Phillips (2013)"/>
        <s v="Black Swan (2010)"/>
        <s v="Analyze This (1999)"/>
        <s v="Chicken Run (2000)"/>
        <s v="Miss Congeniality (2000)"/>
        <s v="Indecent Proposal (1993)"/>
        <s v="300: Rise of an Empire (2014)"/>
        <s v="GoldenEye (1995)"/>
        <s v="The Italian Job (2003)"/>
        <s v="How to Lose a Guy in 10 Days (2003)"/>
        <s v="The Lego Movie 2: The Second Part (2019)"/>
        <s v="The First Wives Club (1996)"/>
        <s v="Robin Hood (2010)"/>
        <s v="Interview with the Vampire: The Vampire Chronicles (1994)"/>
        <s v="George of the Jungle (1997)"/>
        <s v="Hustlers (2019)"/>
        <s v="Pitch Perfect 3 (2017)"/>
        <s v="Phenomenon (1996)"/>
        <s v="American Wedding (2003)"/>
        <s v="Road to Perdition (2002)"/>
        <s v="The Princess and the Frog (2009)"/>
        <s v="The Chronicles of Narnia: The Voyage of the Dawn Treader (2010)"/>
        <s v="Daddy Day Care (2003)"/>
        <s v="Daddy's Home 2 (2017)"/>
        <s v="Paranormal Activity 3 (2011)"/>
        <s v="Journey 2: The Mysterious Island (2012)"/>
        <s v="The Mule (2018)"/>
        <s v="Dick Tracy (1990)"/>
        <s v="Rise of the Guardians (2012)"/>
        <s v="Dreamgirls (2006)"/>
        <s v="Independence Day: Resurgence (2016)"/>
        <s v="The Expendables (2010)"/>
        <s v="Scream (1996)"/>
        <s v="Just Go with It (2011)"/>
        <s v="Murder on the Orient Express (2017)"/>
        <s v="The General's Daughter (1999)"/>
        <s v="The Aviator (2004)"/>
        <s v="American Pie (1999)"/>
        <s v="Daredevil (2003)"/>
        <s v="The Girl with the Dragon Tattoo (2011)"/>
        <s v="The Mummy: Tomb of the Dragon Emperor (2008)"/>
        <s v="The Conjuring 2 (2016)"/>
        <s v="The Maze Runner (2014)"/>
        <s v="In the Line of Fire (1993)"/>
        <s v="Annabelle: Creation (2017)"/>
        <s v="The Equalizer 2 (2018)"/>
        <s v="Bad Grandpa (2013)"/>
        <s v="Pacific Rim (2013)"/>
        <s v="Journey to the Center of the Earth (2008)"/>
        <s v="Gone in 60 Seconds (2000)"/>
        <s v="Maverick (1994)"/>
        <s v="Sleeping with the Enemy (1991)"/>
        <s v="The Equalizer (2014)"/>
        <s v="This Is the End (2013)"/>
        <s v="Eagle Eye (2008)"/>
        <s v="The Prince of Egypt (1998)"/>
        <s v="Scream 2 (1997)"/>
        <s v="Eraser (1996)"/>
        <s v="Noah (2014)"/>
        <s v="Unforgiven (1992)"/>
        <s v="The Cat in the Hat (2003)"/>
        <s v="Con Air (1997)"/>
        <s v="Sleepy Hollow (1999)"/>
        <s v="Rampage (2018)"/>
        <s v="Collateral (2004)"/>
        <s v="Contact (1997)"/>
        <s v="Charlie's Angels: Full Throttle (2003)"/>
        <s v="The Pelican Brief (1993)"/>
        <s v="The Addams Family (2019)"/>
        <s v="Vanilla Sky (2001)"/>
        <s v="Godzilla vs. Kong (2021)"/>
        <s v="Arrival (2016)"/>
        <s v="Due Date (2010)"/>
        <s v="Jumanji (1995)"/>
        <s v="The Rugrats Movie (1998)"/>
        <s v="Million Dollar Baby (2004)"/>
        <s v="A Wrinkle in Time (2018)"/>
        <s v="Step Brothers (2008)"/>
        <s v="Evan Almighty (2007)"/>
        <s v="Fifty Shades Freed (2018)"/>
        <s v="Casper (1995)"/>
        <s v="Shakespeare in Love (1998)"/>
        <s v="Bad Teacher (2011)"/>
        <s v="Yogi Bear (2010)"/>
        <s v="Cowboys &amp; Aliens (2011)"/>
        <s v="Kingsman: The Golden Circle (2017)"/>
        <s v="Edge of Tomorrow (2014)"/>
        <s v="The Hunchback of Notre Dame (1996)"/>
        <s v="Se7en (1995)"/>
        <s v="You Don't Mess with the Zohan (2008)"/>
        <s v="Passengers (2016)"/>
        <s v="Die Hard with a Vengeance (1995)"/>
        <s v="Christopher Robin (2018)"/>
        <s v="Hercules (1997)"/>
        <s v="Olympus Has Fallen (2013)"/>
        <s v="The Green Hornet (2011)"/>
        <s v="Date Night (2010)"/>
        <s v="Meet the Robinsons (2007)"/>
        <s v="Yes Man (2008)"/>
        <s v="Sausage Party (2016)"/>
        <s v="Inspector Gadget (1999)"/>
        <s v="Public Enemies (2009)"/>
        <s v="The Social Network (2010)"/>
        <s v="Schindler's List (1993)"/>
        <s v="Downton Abbey (2019)"/>
        <s v="The Others (2001)"/>
        <s v="Legally Blonde (2001)"/>
        <s v="Panic Room (2002)"/>
        <s v="Rocketman (2019)"/>
        <s v="Zero Dark Thirty (2012)"/>
        <s v="Norbit (2007)"/>
        <s v="Cold Mountain (2003)"/>
        <s v="Sex and the City 2 (2010)"/>
        <s v="Michael (1996)"/>
        <s v="The Princess Diaries 2: Royal Engagement (2004)"/>
        <s v="42 (2013)"/>
        <s v="Unbreakable (2000)"/>
        <s v="The Book of Eli (2010)"/>
        <s v="10,000 BC (2008)"/>
        <s v="Beverly Hills Chihuahua (2008)"/>
        <s v="Saturday Night Fever (1977)"/>
        <s v="Julie &amp; Julia (2009)"/>
        <s v="The Mask of Zorro (1998)"/>
        <s v="Maid in Manhattan (2002)"/>
        <s v="He's Just Not That Into You (2009)"/>
        <s v="Master and Commander: The Far Side of the World (2003)"/>
        <s v="Flight (2012)"/>
        <s v="The Fighter (2010)"/>
        <s v="America's Sweethearts (2001)"/>
        <s v="Lady and the Tramp (1955)"/>
        <s v="The Bucket List (2007)"/>
        <s v="Tomorrowland (2015)"/>
        <s v="The Magnificent Seven (2016)"/>
        <s v="Cats &amp; Dogs (2001)"/>
        <s v="Two Weeks Notice (2002)"/>
        <s v="Red Dragon (2002)"/>
        <s v="Elysium (2013)"/>
        <s v="Flubber (1997)"/>
        <s v="Encanto (2021)"/>
        <s v="The Town (2010)"/>
        <s v="Non-Stop (2014)"/>
        <s v="The Client (1994)"/>
        <s v="Blade Runner 2049 (2017)"/>
        <s v="John Wick: Chapter 2 (2017)"/>
        <s v="Star Trek: First Contact (1996)"/>
        <s v="Halloween Kills (2021)"/>
        <s v="Think Like a Man (2012)"/>
        <s v="Kindergarten Cop (1990)"/>
        <s v="Heaven Is for Real (2014)"/>
        <s v="The Haunting (1999)"/>
        <s v="Crimson Tide (1995)"/>
        <s v="Ride Along 2 (2016)"/>
        <s v="Stepmom (1998)"/>
        <s v="The Imitation Game (2014)"/>
        <s v="Save the Last Dance (2001)"/>
        <s v="The Scorpion King (2002)"/>
        <s v="Prince of Persia: The Sands of Time (2010)"/>
        <s v="Antz (1998)"/>
        <s v="Scary Movie 4 (2006)"/>
        <s v="The Game Plan (2007)"/>
        <s v="Me, Myself &amp; Irene (2000)"/>
        <s v="High School Musical 3: Senior Year (2008)"/>
        <s v="Madea Goes to Jail (2009)"/>
        <s v="Space Cowboys (2000)"/>
        <s v="Space Jam (1996)"/>
        <s v="Get Hard (2015)"/>
        <s v="RED (2010)"/>
        <s v="Planes (2013)"/>
        <s v="Legally Blonde 2: Red, White &amp; Blonde (2003)"/>
        <s v="Mystic River (2003)"/>
        <s v="Terminator Genisys (2015)"/>
        <s v="Flightplan (2005)"/>
        <s v="The Emperor's New Groove (2000)"/>
        <s v="The Lone Ranger (2013)"/>
        <s v="Taken 3 (2014)"/>
        <s v="Don't Breathe (2016)"/>
        <s v="Scream 3 (2000)"/>
        <s v="Oblivion (2013)"/>
        <s v="The Ugly Truth (2009)"/>
        <s v="Percy Jackson &amp; the Olympians: The Lightning Thief (2010)"/>
        <s v="Failure to Launch (2006)"/>
        <s v="The Muppets (2011)"/>
        <s v="Inside Man (2006)"/>
        <s v="Back to the Future Part III (1990)"/>
        <s v="Waterworld (1995)"/>
        <s v="Starsky &amp; Hutch (2004)"/>
        <s v="Along Came Polly (2004)"/>
        <s v="The Hand that Rocks the Cradle (1992)"/>
        <s v="Entrapment (1999)"/>
        <s v="Peter Pan (1953)"/>
        <s v="Pineapple Express (2008)"/>
        <s v="Miss Peregrine's Home for Peculiar Children (2016)"/>
        <s v="Sisters (2015)"/>
        <s v="Saw II (2005)"/>
        <s v="The Naked Gun 2½: The Smell of Fear (1991)"/>
        <s v="The Campaign (2012)"/>
        <s v="The Accountant (2016)"/>
        <s v="Dumb and Dumber To (2014)"/>
        <s v="Cruella (2021)"/>
        <s v="The Emoji Movie (2017)"/>
        <s v="Mean Girls (2004)"/>
        <s v="Annie (2014)"/>
        <s v="Alvin and the Chipmunks: The Road Chip (2015)"/>
        <s v="Spy Kids 2: Island of Lost Dreams (2002)"/>
        <s v="Alita: Battle Angel (2019)"/>
        <s v="Fury (2014)"/>
        <s v="Pokémon: The First Movie - Mewtwo Strikes Back (1998)"/>
        <s v="Real Steel (2011)"/>
        <s v="The SpongeBob SquarePants Movie (2004)"/>
        <s v="Power Rangers (2017)"/>
        <s v="Stripes (1981)"/>
        <s v="Anchorman: The Legend of Ron Burgundy (2004)"/>
        <s v="Aliens (1986)"/>
        <s v="Open Season (2006)"/>
        <s v="Green Book (2018)"/>
        <s v="The Expendables 2 (2012)"/>
        <s v="Dangerous Minds (1995)"/>
        <s v="Paranormal Activity 2 (2010)"/>
        <s v="Tammy (2014)"/>
        <s v="The Santa Clause 3: The Escape Clause (2006)"/>
        <s v="Ferdinand (2017)"/>
        <s v="Crazy, Stupid, Love. (2011)"/>
        <s v="Annabelle (2014)"/>
        <s v="Scooby-Doo 2: Monsters Unleashed (2004)"/>
        <s v="Birds of Prey (2020)"/>
        <s v="Atlantis: The Lost Empire (2001)"/>
        <s v="Cliffhanger (1993)"/>
        <s v="The Other Woman (2014)"/>
        <s v="The X Files (1998)"/>
        <s v="Penguins of Madagascar (2014)"/>
        <s v="Die Hard (1988)"/>
        <s v="Up in the Air (2009)"/>
        <s v="Wrath of the Titans (2012)"/>
        <s v="Insidious: Chapter 2 (2013)"/>
        <s v="Under Siege (1992)"/>
        <s v="Battle Los Angeles (2011)"/>
        <s v="Immortals (2011)"/>
        <s v="I Can Only Imagine (2018)"/>
        <s v="Apocalypse Now (1979)"/>
        <s v="Patriot Games (1992)"/>
        <s v="Saving Mr. Banks (2013)"/>
        <s v="Smallfoot (2018)"/>
        <s v="Good Boys (2019)"/>
        <s v="Valkyrie (2008)"/>
        <s v="Brokeback Mountain (2005)"/>
        <s v="Turbo (2013)"/>
        <s v="Disclosure (1994)"/>
        <s v="Charlotte's Web (2006)"/>
        <s v="Monster-in-Law (2005)"/>
        <s v="Are We There Yet? (2005)"/>
        <s v="Freddy vs. Jason (2003)"/>
        <s v="Star Trek: The Motion Picture (1979)"/>
        <s v="The Descendants (2011)"/>
        <s v="Cheaper by the Dozen 2 (2005)"/>
        <s v="Mr. Holland's Opus (1995)"/>
        <s v="Bram Stoker's Dracula (1992)"/>
        <s v="Let's Be Cops (2014)"/>
        <s v="Blade II (2002)"/>
        <s v="Beowulf (2007)"/>
        <s v="Bridge to Terabithia (2007)"/>
        <s v="The Pink Panther (2006)"/>
        <s v="Teenage Mutant Ninja Turtles: Out of the Shadows (2016)"/>
        <s v="The Post (2017)"/>
        <s v="Alien (1979)"/>
        <s v="Maze Runner: The Scorch Trials (2015)"/>
        <s v="Eight Below (2006)"/>
        <s v="MASH (1970)"/>
        <s v="Unstoppable (2010)"/>
        <s v="Payback (1999)"/>
        <s v="Ted 2 (2015)"/>
        <s v="The Talented Mr. Ripley (1999)"/>
        <s v="School of Rock (2003)"/>
        <s v="Snow Dogs (2002)"/>
        <s v="21 (2008)"/>
        <s v="While You Were Sleeping (1995)"/>
        <s v="Congo (1995)"/>
        <s v="The Notebook (2004)"/>
        <s v="Jimmy Neutron: Boy Genius (2001)"/>
        <s v="Eat Pray Love (2010)"/>
        <s v="The Texas Chainsaw Massacre (2003)"/>
        <s v="Zookeeper (2011)"/>
      </sharedItems>
    </cacheField>
    <cacheField name="Movie Info" numFmtId="0">
      <sharedItems longText="1"/>
    </cacheField>
    <cacheField name="Distributor" numFmtId="0">
      <sharedItems/>
    </cacheField>
    <cacheField name="Release Date" numFmtId="0">
      <sharedItems containsDate="1" containsMixedTypes="1" minDate="1972-03-15T00:00:00" maxDate="2021-10-14T00:00:00"/>
    </cacheField>
    <cacheField name="Domestic Sales (in $)" numFmtId="0">
      <sharedItems containsSemiMixedTypes="0" containsString="0" containsNumber="1" containsInteger="1" minValue="80360843" maxValue="936662225"/>
    </cacheField>
    <cacheField name="International Sales (in $)" numFmtId="0">
      <sharedItems containsSemiMixedTypes="0" containsString="0" containsNumber="1" containsInteger="1" minValue="260" maxValue="2086738578"/>
    </cacheField>
    <cacheField name="World Sales (in $)" numFmtId="0">
      <sharedItems containsSemiMixedTypes="0" containsString="0" containsNumber="1" containsInteger="1" minValue="81600000" maxValue="2847246203"/>
    </cacheField>
    <cacheField name="Genre" numFmtId="0">
      <sharedItems/>
    </cacheField>
    <cacheField name="Movie Runtime" numFmtId="0">
      <sharedItems/>
    </cacheField>
    <cacheField name="Licens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8">
  <r>
    <x v="0"/>
    <s v="As a new threat to the galaxy rises, Rey, a desert scavenger, and Finn, an ex-stormtrooper, must join Han Solo and Chewbacca to search for the one hope of restoring peace."/>
    <s v="Walt Disney Studios Motion Pictures"/>
    <d v="2015-12-16T00:00:00"/>
    <n v="936662225"/>
    <n v="1132859475"/>
    <n v="2069521700"/>
    <s v="['Action', 'Adventure', 'Sci-Fi']"/>
    <s v="2 hr 18 min"/>
    <s v="PG-13"/>
  </r>
  <r>
    <x v="1"/>
    <s v="After the devastating events of Avengers: Infinity War, the universe is in ruins. With the help of remaining allies, the Avengers assemble once more in order to reverse Thanos' actions and restore balance to the universe."/>
    <s v="Walt Disney Studios Motion Pictures"/>
    <d v="2019-04-24T00:00:00"/>
    <n v="858373000"/>
    <n v="1939128328"/>
    <n v="2797501328"/>
    <s v="['Action', 'Adventure', 'Drama', 'Sci-Fi']"/>
    <s v="3 hr 1 min"/>
    <s v="PG-13"/>
  </r>
  <r>
    <x v="2"/>
    <s v="A paraplegic Marine dispatched to the moon Pandora on a unique mission becomes torn between following his orders and protecting the world he feels is his home."/>
    <s v="Twentieth Century Fox"/>
    <d v="2009-12-16T00:00:00"/>
    <n v="760507625"/>
    <n v="2086738578"/>
    <n v="2847246203"/>
    <s v="['Action', 'Adventure', 'Fantasy', 'Sci-Fi']"/>
    <s v="2 hr 42 min"/>
    <s v="PG-13"/>
  </r>
  <r>
    <x v="3"/>
    <s v="T'Challa, heir to the hidden but advanced kingdom of Wakanda, must step forward to lead his people into a new future and must confront a challenger from his country's past."/>
    <s v="Walt Disney Studios Motion Pictures"/>
    <s v="NA"/>
    <n v="700426566"/>
    <n v="647171407"/>
    <n v="1347597973"/>
    <s v="['Action', 'Adventure', 'Sci-Fi']"/>
    <s v="2 hr 14 min"/>
    <s v="NA"/>
  </r>
  <r>
    <x v="4"/>
    <s v="The Avengers and their allies must be willing to sacrifice all in an attempt to defeat the powerful Thanos before his blitz of devastation and ruin puts an end to the universe."/>
    <s v="Walt Disney Studios Motion Pictures"/>
    <s v="NA"/>
    <n v="678815482"/>
    <n v="1369544272"/>
    <n v="2048359754"/>
    <s v="['Action', 'Adventure', 'Sci-Fi']"/>
    <s v="2 hr 29 min"/>
    <s v="NA"/>
  </r>
  <r>
    <x v="5"/>
    <s v="With Spider-Man's identity now revealed, Peter asks Doctor Strange for help. When a spell goes wrong, dangerous foes from other worlds start to appear, forcing Peter to discover what it truly means to be Spider-Man."/>
    <s v="Sony Pictures Entertainment (SPE)"/>
    <s v="NA"/>
    <n v="675813257"/>
    <n v="868642706"/>
    <n v="1544455963"/>
    <s v="['Action', 'Adventure', 'Fantasy', 'Sci-Fi']"/>
    <s v="2 hr 28 min"/>
    <s v="NA"/>
  </r>
  <r>
    <x v="6"/>
    <s v="A seventeen-year-old aristocrat falls in love with a kind but poor artist aboard the luxurious, ill-fated R.M.S. Titanic."/>
    <s v="Paramount Pictures"/>
    <d v="1997-12-19T00:00:00"/>
    <n v="659363944"/>
    <n v="1542283320"/>
    <n v="2201647264"/>
    <s v="['Drama', 'Romance']"/>
    <s v="3 hr 14 min"/>
    <s v="PG-13"/>
  </r>
  <r>
    <x v="7"/>
    <s v="A new theme park, built on the original site of Jurassic Park, creates a genetically modified hybrid dinosaur, the Indominus Rex, which escapes containment and goes on a killing spree."/>
    <s v="Universal Pictures"/>
    <d v="2015-06-10T00:00:00"/>
    <n v="652385625"/>
    <n v="1018130819"/>
    <n v="1670516444"/>
    <s v="['Action', 'Adventure', 'Sci-Fi']"/>
    <s v="2 hr 4 min"/>
    <s v="PG-13"/>
  </r>
  <r>
    <x v="8"/>
    <s v="Earth's mightiest heroes must come together and learn to fight as a team if they are going to stop the mischievous Loki and his alien army from enslaving humanity."/>
    <s v="Walt Disney Studios Motion Pictures"/>
    <d v="2012-04-25T00:00:00"/>
    <n v="623357910"/>
    <n v="895457605"/>
    <n v="1518815515"/>
    <s v="['Action', 'Adventure', 'Sci-Fi']"/>
    <s v="2 hr 23 min"/>
    <s v="PG-13"/>
  </r>
  <r>
    <x v="9"/>
    <s v="The Star Wars saga continues as new heroes and galactic legends go on an epic adventure, unlocking mysteries of the Force and shocking revelations of the past."/>
    <s v="Walt Disney Studios Motion Pictures"/>
    <d v="2017-12-13T00:00:00"/>
    <n v="620181382"/>
    <n v="712517448"/>
    <n v="1332698830"/>
    <s v="['Action', 'Adventure', 'Fantasy', 'Sci-Fi']"/>
    <s v="2 hr 32 min"/>
    <s v="PG-13"/>
  </r>
  <r>
    <x v="10"/>
    <s v="The Incredibles family takes on a new mission which involves a change in family roles: Bob Parr (Mr. Incredible) must manage the house while his wife Helen (Elastigirl) goes out to save the world."/>
    <s v="Walt Disney Studios Motion Pictures"/>
    <s v="NA"/>
    <n v="608581744"/>
    <n v="634507500"/>
    <n v="1243089244"/>
    <s v="['Action', 'Adventure', 'Animation', 'Comedy', 'Family', 'Sci-Fi']"/>
    <s v="1 hr 58 min"/>
    <s v="NA"/>
  </r>
  <r>
    <x v="11"/>
    <s v="After the murder of his father, a young lion prince flees his kingdom only to learn the true meaning of responsibility and bravery."/>
    <s v="Walt Disney Studios Motion Pictures"/>
    <d v="2019-07-11T00:00:00"/>
    <n v="543638043"/>
    <n v="1119261396"/>
    <n v="1662899439"/>
    <s v="['Adventure', 'Animation', 'Drama', 'Family', 'Musical']"/>
    <s v="1 hr 58 min"/>
    <s v="PG"/>
  </r>
  <r>
    <x v="12"/>
    <s v="When the menace known as the Joker wreaks havoc and chaos on the people of Gotham, Batman must accept one of the greatest psychological and physical tests of his ability to fight injustice."/>
    <s v="Warner Bros."/>
    <d v="2008-07-16T00:00:00"/>
    <n v="534858444"/>
    <n v="471115201"/>
    <n v="1005973645"/>
    <s v="['Action', 'Crime', 'Drama', 'Thriller']"/>
    <s v="2 hr 32 min"/>
    <s v="PG-13"/>
  </r>
  <r>
    <x v="13"/>
    <s v="In a time of conflict, a group of unlikely heroes band together on a mission to steal the plans to the Death Star, the Empire's ultimate weapon of destruction."/>
    <s v="Walt Disney Studios Motion Pictures"/>
    <d v="2016-12-14T00:00:00"/>
    <n v="532177324"/>
    <n v="523880396"/>
    <n v="1056057720"/>
    <s v="['Action', 'Adventure', 'Sci-Fi']"/>
    <s v="2 hr 13 min"/>
    <s v="PG-13"/>
  </r>
  <r>
    <x v="14"/>
    <s v="In the riveting conclusion of the landmark Skywalker saga, new legends will be born-and the final battle for freedom is yet to come."/>
    <s v="Walt Disney Studios Motion Pictures"/>
    <d v="2019-12-18T00:00:00"/>
    <n v="515202542"/>
    <n v="558946737"/>
    <n v="1074149279"/>
    <s v="['Action', 'Adventure', 'Fantasy', 'Sci-Fi']"/>
    <s v="2 hr 21 min"/>
    <s v="PG-13"/>
  </r>
  <r>
    <x v="15"/>
    <s v="A selfish Prince is cursed to become a monster for the rest of his life, unless he learns to fall in love with a beautiful young woman he keeps prisoner."/>
    <s v="Walt Disney Studios Motion Pictures"/>
    <d v="2017-03-16T00:00:00"/>
    <n v="504481165"/>
    <n v="769095055"/>
    <n v="1273576220"/>
    <s v="['Adventure', 'Family', 'Fantasy', 'Musical', 'Romance']"/>
    <s v="2 hr 9 min"/>
    <s v="PG"/>
  </r>
  <r>
    <x v="16"/>
    <s v="Friendly but forgetful blue tang Dory begins a search for her long-lost parents, and everyone learns a few things about the real meaning of family along the way."/>
    <s v="Walt Disney Studios Motion Pictures"/>
    <s v="NA"/>
    <n v="486295561"/>
    <n v="542275381"/>
    <n v="1028570942"/>
    <s v="['Adventure', 'Animation', 'Comedy', 'Family']"/>
    <s v="1 hr 37 min"/>
    <s v="NA"/>
  </r>
  <r>
    <x v="17"/>
    <s v="Anna, Elsa, Kristoff, Olaf and Sven leave Arendelle to travel to an ancient, autumn-bound forest of an enchanted land. They set out to find the origin of Elsa's powers in order to save their kingdom."/>
    <s v="Walt Disney Studios Motion Pictures"/>
    <d v="2019-11-20T00:00:00"/>
    <n v="477373578"/>
    <n v="972653355"/>
    <n v="1450026933"/>
    <s v="['Adventure', 'Animation', 'Comedy', 'Family', 'Fantasy', 'Musical']"/>
    <s v="1 hr 43 min"/>
    <s v="PG"/>
  </r>
  <r>
    <x v="18"/>
    <s v="Two Jedi escape a hostile blockade to find allies and come across a young boy who may bring balance to the Force, but the long dormant Sith resurface to claim their original glory."/>
    <s v="Twentieth Century Fox"/>
    <d v="1999-05-19T00:00:00"/>
    <n v="474544677"/>
    <n v="552538030"/>
    <n v="1027082707"/>
    <s v="['Action', 'Adventure', 'Fantasy', 'Sci-Fi']"/>
    <s v="2 hr 16 min"/>
    <s v="PG"/>
  </r>
  <r>
    <x v="19"/>
    <s v="Luke Skywalker joins forces with a Jedi Knight, a cocky pilot, a Wookiee and two droids to save the galaxy from the Empire's world-destroying battle station, while also attempting to rescue Princess Leia from the mysterious Darth Vader."/>
    <s v="Twentieth Century Fox"/>
    <d v="1977-05-25T00:00:00"/>
    <n v="460998507"/>
    <n v="195751992"/>
    <n v="775398007"/>
    <s v="['Action', 'Adventure', 'Fantasy', 'Sci-Fi']"/>
    <s v="2 hr 1 min"/>
    <s v="PG"/>
  </r>
  <r>
    <x v="20"/>
    <s v="When Tony Stark and Bruce Banner try to jump-start a dormant peacekeeping program called Ultron, things go horribly wrong and it's up to Earth's mightiest heroes to stop the villainous Ultron from enacting his terrible plan."/>
    <s v="Walt Disney Studios Motion Pictures"/>
    <d v="2015-04-22T00:00:00"/>
    <n v="459005868"/>
    <n v="943803672"/>
    <n v="1402809540"/>
    <s v="['Action', 'Adventure', 'Sci-Fi']"/>
    <s v="2 hr 21 min"/>
    <s v="PG-13"/>
  </r>
  <r>
    <x v="21"/>
    <s v="Eight years after the Joker's reign of anarchy, Batman, with the help of the enigmatic Catwoman, is forced from his exile to save Gotham City from the brutal guerrilla terrorist Bane."/>
    <s v="Warner Bros."/>
    <d v="2012-07-19T00:00:00"/>
    <n v="448139099"/>
    <n v="633003513"/>
    <n v="1081142612"/>
    <s v="['Action', 'Crime', 'Drama']"/>
    <s v="2 hr 44 min"/>
    <s v="PG-13"/>
  </r>
  <r>
    <x v="22"/>
    <s v="Shrek and Fiona travel to the Kingdom of Far Far Away, where Fiona's parents are King and Queen, to celebrate their marriage. When they arrive, they find they are not as welcome as they thought they would be."/>
    <s v="DreamWorks Distribution"/>
    <d v="2004-05-19T00:00:00"/>
    <n v="441226247"/>
    <n v="487534523"/>
    <n v="928760770"/>
    <s v="['Adventure', 'Animation', 'Comedy', 'Family', 'Fantasy', 'Romance']"/>
    <s v="1 hr 33 min"/>
    <s v="PG"/>
  </r>
  <r>
    <x v="23"/>
    <s v="A troubled child summons the courage to help a friendly alien escape Earth and return to his home world."/>
    <s v="Universal Pictures"/>
    <d v="1982-06-11T00:00:00"/>
    <n v="435110554"/>
    <n v="304203888"/>
    <n v="792910554"/>
    <s v="['Adventure', 'Family', 'Sci-Fi']"/>
    <s v="1 hr 55 min"/>
    <s v="PG"/>
  </r>
  <r>
    <x v="24"/>
    <s v="When a new toy called &quot;Forky&quot; joins Woody and the gang, a road trip alongside old and new friends reveals how big the world can be for a toy."/>
    <s v="Walt Disney Studios Motion Pictures"/>
    <d v="2019-06-20T00:00:00"/>
    <n v="434038008"/>
    <n v="639356585"/>
    <n v="1073394593"/>
    <s v="['Adventure', 'Animation', 'Comedy', 'Family', 'Fantasy']"/>
    <s v="1 hr 40 min"/>
    <s v="G"/>
  </r>
  <r>
    <x v="25"/>
    <s v="Carol Danvers becomes one of the universe's most powerful heroes when Earth is caught in the middle of a galactic war between two alien races."/>
    <s v="Walt Disney Studios Motion Pictures"/>
    <d v="2019-03-06T00:00:00"/>
    <n v="426829839"/>
    <n v="701633133"/>
    <n v="1128462972"/>
    <s v="['Action', 'Adventure', 'Sci-Fi']"/>
    <s v="2 hr 3 min"/>
    <s v="PG-13"/>
  </r>
  <r>
    <x v="26"/>
    <s v="Katniss Everdeen and Peeta Mellark become targets of the Capitol after their victory in the 74th Hunger Games sparks a rebellion in the Districts of Panem."/>
    <s v="Lionsgate"/>
    <d v="2013-11-15T00:00:00"/>
    <n v="424668047"/>
    <n v="440343699"/>
    <n v="865011746"/>
    <s v="['Action', 'Adventure', 'Drama', 'Sci-Fi', 'Thriller']"/>
    <s v="2 hr 26 min"/>
    <s v="PG-13"/>
  </r>
  <r>
    <x v="27"/>
    <s v="Jack Sparrow races to recover the heart of Davy Jones to avoid enslaving his soul to Jones' service, as other friends and foes seek the heart for their own agenda as well."/>
    <s v="Walt Disney Studios Motion Pictures"/>
    <d v="2006-07-06T00:00:00"/>
    <n v="423315812"/>
    <n v="642863935"/>
    <n v="1066179747"/>
    <s v="['Action', 'Adventure', 'Fantasy']"/>
    <s v="2 hr 31 min"/>
    <s v="PG-13"/>
  </r>
  <r>
    <x v="28"/>
    <s v="Lion prince Simba and his father are targeted by his bitter uncle, who wants to ascend the throne himself."/>
    <s v="Walt Disney Studios Motion Pictures"/>
    <d v="1994-06-15T00:00:00"/>
    <n v="422783777"/>
    <n v="640828028"/>
    <n v="1063611805"/>
    <s v="['Adventure', 'Animation', 'Drama', 'Family', 'Musical']"/>
    <s v="1 hr 28 min"/>
    <s v="G"/>
  </r>
  <r>
    <x v="29"/>
    <s v="When the island's dormant volcano begins roaring to life, Owen and Claire mount a campaign to rescue the remaining dinosaurs from this extinction-level event."/>
    <s v="Universal Pictures"/>
    <d v="2018-06-06T00:00:00"/>
    <n v="417719760"/>
    <n v="892746536"/>
    <n v="1310466296"/>
    <s v="['Action', 'Adventure', 'Sci-Fi']"/>
    <s v="2 hr 8 min"/>
    <s v="PG-13"/>
  </r>
  <r>
    <x v="30"/>
    <s v="The toys are mistakenly delivered to a day-care center instead of the attic right before Andy leaves for college, and it's up to Woody to convince the other toys that they weren't abandoned and to return home."/>
    <s v="Walt Disney Studios Motion Pictures"/>
    <d v="2010-06-16T00:00:00"/>
    <n v="415004880"/>
    <n v="651965931"/>
    <n v="1066970811"/>
    <s v="['Adventure', 'Animation', 'Comedy', 'Family', 'Fantasy']"/>
    <s v="1 hr 43 min"/>
    <s v="NA"/>
  </r>
  <r>
    <x v="31"/>
    <s v="When a pilot crashes and tells of conflict in the outside world, Diana, an Amazonian warrior in training, leaves home to fight a war, discovering her full powers and true destiny."/>
    <s v="Warner Bros."/>
    <d v="2017-05-30T00:00:00"/>
    <n v="412815408"/>
    <n v="410009114"/>
    <n v="822824522"/>
    <s v="['Action', 'Adventure', 'Fantasy', 'Sci-Fi', 'War']"/>
    <s v="2 hr 21 min"/>
    <s v="PG-13"/>
  </r>
  <r>
    <x v="32"/>
    <s v="When Tony Stark's world is torn apart by a formidable terrorist called the Mandarin, he starts an odyssey of rebuilding and retribution."/>
    <s v="Walt Disney Studios Motion Pictures"/>
    <d v="2013-04-24T00:00:00"/>
    <n v="409013994"/>
    <n v="805797258"/>
    <n v="1214811252"/>
    <s v="['Action', 'Adventure', 'Sci-Fi']"/>
    <s v="2 hr 10 min"/>
    <s v="PG-13"/>
  </r>
  <r>
    <x v="33"/>
    <s v="Political involvement in the Avengers' affairs causes a rift between Captain America and Iron Man."/>
    <s v="Walt Disney Studios Motion Pictures"/>
    <d v="2016-04-27T00:00:00"/>
    <n v="408084349"/>
    <n v="745253147"/>
    <n v="1153337496"/>
    <s v="['Action', 'Adventure', 'Sci-Fi']"/>
    <s v="2 hr 27 min"/>
    <s v="PG-13"/>
  </r>
  <r>
    <x v="34"/>
    <s v="Katniss Everdeen voluntarily takes her younger sister's place in the Hunger Games: a televised competition in which two teenagers from each of the twelve Districts of Panem are chosen at random to fight to the death."/>
    <s v="Lionsgate"/>
    <d v="2012-03-08T00:00:00"/>
    <n v="408010692"/>
    <n v="286384032"/>
    <n v="694394724"/>
    <s v="['Action', 'Adventure', 'Sci-Fi', 'Thriller']"/>
    <s v="2 hr 22 min"/>
    <s v="PG-13"/>
  </r>
  <r>
    <x v="35"/>
    <s v="When bitten by a genetically modified spider, a nerdy, shy, and awkward high school student gains spider-like abilities that he eventually must use to fight evil as a superhero after tragedy befalls his family."/>
    <s v="Sony Pictures Entertainment (SPE)"/>
    <d v="2002-05-03T00:00:00"/>
    <n v="407022860"/>
    <n v="418002176"/>
    <n v="825025036"/>
    <s v="['Action', 'Adventure', 'Sci-Fi']"/>
    <s v="2 hr 1 min"/>
    <s v="PG-13"/>
  </r>
  <r>
    <x v="36"/>
    <s v="Four teenagers are sucked into a magical video game, and the only way they can escape is to work together to finish the game."/>
    <s v="Sony Pictures Entertainment (SPE)"/>
    <d v="2017-12-20T00:00:00"/>
    <n v="404540171"/>
    <n v="558002774"/>
    <n v="962542945"/>
    <s v="['Action', 'Adventure', 'Comedy', 'Fantasy']"/>
    <s v="1 hr 59 min"/>
    <s v="PG-13"/>
  </r>
  <r>
    <x v="37"/>
    <s v="A pragmatic paleontologist touring an almost complete theme park on an island in Central America is tasked with protecting a couple of kids after a power failure causes the park's cloned dinosaurs to run loose."/>
    <s v="Universal Pictures"/>
    <d v="1993-06-11T00:00:00"/>
    <n v="404214720"/>
    <n v="629713583"/>
    <n v="1033928303"/>
    <s v="['Action', 'Adventure', 'Sci-Fi', 'Thriller']"/>
    <s v="2 hr 7 min"/>
    <s v="PG-13"/>
  </r>
  <r>
    <x v="38"/>
    <s v="Sam Witwicky leaves the Autobots behind for a normal life. But when his mind is filled with cryptic symbols, the Decepticons target him and he is dragged back into the Transformers' war."/>
    <s v="DreamWorks"/>
    <d v="2009-06-19T00:00:00"/>
    <n v="402111870"/>
    <n v="434191823"/>
    <n v="836303693"/>
    <s v="['Action', 'Adventure', 'Sci-Fi']"/>
    <s v="2 hr 29 min"/>
    <s v="PG-13"/>
  </r>
  <r>
    <x v="39"/>
    <s v="When the newly crowned Queen Elsa accidentally uses her power to turn things into ice to curse her home in infinite winter, her sister Anna teams up with a mountain man, his playful reindeer, and a snowman to change the weather condition."/>
    <s v="Walt Disney Studios Motion Pictures"/>
    <d v="2013-11-22T00:00:00"/>
    <n v="400953009"/>
    <n v="880555091"/>
    <n v="1281508100"/>
    <s v="['Adventure', 'Animation', 'Comedy', 'Family', 'Fantasy', 'Musical']"/>
    <s v="1 hr 42 min"/>
    <s v="PG"/>
  </r>
  <r>
    <x v="40"/>
    <s v="Following the events of Avengers: Endgame, Spider-Man must step up to take on new threats in a world that has changed forever."/>
    <s v="Sony Pictures Entertainment (SPE)"/>
    <d v="2019-06-28T00:00:00"/>
    <n v="390532085"/>
    <n v="741395911"/>
    <n v="1131927996"/>
    <s v="['Action', 'Adventure', 'Sci-Fi']"/>
    <s v="2 hr 9 min"/>
    <s v="PG-13"/>
  </r>
  <r>
    <x v="41"/>
    <s v="The Guardians struggle to keep together as a team while dealing with their personal family issues, notably Star-Lord's encounter with his father the ambitious celestial being Ego."/>
    <s v="Walt Disney Studios Motion Pictures"/>
    <d v="2017-04-25T00:00:00"/>
    <n v="389813101"/>
    <n v="473942950"/>
    <n v="863756051"/>
    <s v="['Action', 'Adventure', 'Comedy', 'Sci-Fi']"/>
    <s v="2 hr 16 min"/>
    <s v="PG-13"/>
  </r>
  <r>
    <x v="42"/>
    <s v="Harry, Ron, and Hermione search for Voldemort's remaining Horcruxes in their effort to destroy the Dark Lord as the final battle rages on at Hogwarts."/>
    <s v="Warner Bros."/>
    <s v="NA"/>
    <n v="381409310"/>
    <n v="960912354"/>
    <n v="1342321665"/>
    <s v="['Adventure', 'Fantasy', 'Mystery']"/>
    <s v="2 hr 10 min"/>
    <s v="NA"/>
  </r>
  <r>
    <x v="43"/>
    <s v="After his son is captured in the Great Barrier Reef and taken to Sydney, a timid clownfish sets out on a journey to bring him home."/>
    <s v="Walt Disney Studios Motion Pictures"/>
    <d v="2003-05-30T00:00:00"/>
    <n v="380843261"/>
    <n v="559509384"/>
    <n v="940352645"/>
    <s v="['Adventure', 'Animation', 'Comedy', 'Family']"/>
    <s v="1 hr 40 min"/>
    <s v="NA"/>
  </r>
  <r>
    <x v="44"/>
    <s v="Three years into the Clone Wars, the Jedi rescue Palpatine from Count Dooku. As Obi-Wan pursues a new threat, Anakin acts as a double agent between the Jedi Council and Palpatine and is lured into a sinister plan to rule the galaxy."/>
    <s v="Twentieth Century Fox"/>
    <d v="2005-05-18T00:00:00"/>
    <n v="380270577"/>
    <n v="488119983"/>
    <n v="868390560"/>
    <s v="['Action', 'Adventure', 'Fantasy', 'Sci-Fi']"/>
    <s v="2 hr 20 min"/>
    <s v="PG-13"/>
  </r>
  <r>
    <x v="45"/>
    <s v="Gandalf and Aragorn lead the World of Men against Sauron's army to draw his gaze from Frodo and Sam as they approach Mount Doom with the One Ring."/>
    <s v="New Line Cinema"/>
    <d v="2003-12-17T00:00:00"/>
    <n v="377845905"/>
    <n v="768185007"/>
    <n v="1146030912"/>
    <s v="['Action', 'Adventure', 'Drama', 'Fantasy']"/>
    <s v="3 hr 21 min"/>
    <s v="PG-13"/>
  </r>
  <r>
    <x v="46"/>
    <s v="Peter Parker is beset with troubles in his failing personal life as he battles a brilliant scientist named Doctor Otto Octavius."/>
    <s v="Sony Pictures Entertainment (SPE)"/>
    <d v="2004-06-30T00:00:00"/>
    <n v="373585825"/>
    <n v="415390628"/>
    <n v="788976453"/>
    <s v="['Action', 'Adventure', 'Sci-Fi']"/>
    <s v="2 hr 7 min"/>
    <s v="PG-13"/>
  </r>
  <r>
    <x v="47"/>
    <s v="Depicts the final twelve hours in the life of Jesus of Nazareth, on the day of his crucifixion in Jerusalem."/>
    <s v="Newmarket Films"/>
    <d v="2004-02-25T00:00:00"/>
    <n v="370782930"/>
    <n v="241271576"/>
    <n v="612054506"/>
    <s v="['Drama']"/>
    <s v="2 hr 7 min"/>
    <s v="R"/>
  </r>
  <r>
    <x v="48"/>
    <s v="The quiet life of a terrier named Max is upended when his owner takes in Duke, a stray whom Max instantly dislikes."/>
    <s v="Universal Pictures"/>
    <d v="2016-06-24T00:00:00"/>
    <n v="368384330"/>
    <n v="507074301"/>
    <n v="875458631"/>
    <s v="['Adventure', 'Animation', 'Comedy', 'Family']"/>
    <s v="1 hr 27 min"/>
    <s v="PG"/>
  </r>
  <r>
    <x v="49"/>
    <s v="When Gru, the world's most super-bad turned super-dad has been recruited by a team of officials to stop lethal muscle and a host of Gru's own, He has to fight back with new gadgetry, cars, and more minion madness."/>
    <s v="Universal Pictures"/>
    <d v="2013-06-20T00:00:00"/>
    <n v="368065385"/>
    <n v="602700620"/>
    <n v="970766005"/>
    <s v="['Adventure', 'Animation', 'Comedy', 'Crime', 'Family', 'Sci-Fi']"/>
    <s v="1 hr 38 min"/>
    <s v="PG"/>
  </r>
  <r>
    <x v="50"/>
    <s v="After a threat from the tiger Shere Khan forces him to flee the jungle, a man-cub named Mowgli embarks on a journey of self discovery with the help of panther Bagheera and free-spirited bear Baloo."/>
    <s v="Walt Disney Studios Motion Pictures"/>
    <d v="2016-04-07T00:00:00"/>
    <n v="364001123"/>
    <n v="602553806"/>
    <n v="966554929"/>
    <s v="['Adventure', 'Drama', 'Family', 'Fantasy']"/>
    <s v="1 hr 46 min"/>
    <s v="PG"/>
  </r>
  <r>
    <x v="51"/>
    <s v="A wisecracking mercenary gets experimented on and becomes immortal but ugly, and sets out to track down the man who ruined his looks."/>
    <s v="Twentieth Century Fox"/>
    <d v="2016-02-09T00:00:00"/>
    <n v="363070709"/>
    <n v="419766082"/>
    <n v="782836791"/>
    <s v="['Action', 'Adventure', 'Comedy', 'Sci-Fi']"/>
    <s v="1 hr 48 min"/>
    <s v="R"/>
  </r>
  <r>
    <x v="52"/>
    <s v="After young Riley is uprooted from her Midwest life and moved to San Francisco, her emotions - Joy, Fear, Anger, Disgust and Sadness - conflict on how best to navigate a new city, house, and school."/>
    <s v="Walt Disney Studios Motion Pictures"/>
    <d v="2015-06-10T00:00:00"/>
    <n v="356921711"/>
    <n v="501926308"/>
    <n v="858848019"/>
    <s v="['Adventure', 'Animation', 'Comedy', 'Drama', 'Family', 'Fantasy', 'Sci-Fi']"/>
    <s v="1 hr 35 min"/>
    <s v="PG"/>
  </r>
  <r>
    <x v="53"/>
    <s v="A kind-hearted street urchin and a power-hungry Grand Vizier vie for a magic lamp that has the power to make their deepest wishes come true."/>
    <s v="Walt Disney Studios Motion Pictures"/>
    <d v="2019-05-22T00:00:00"/>
    <n v="355559216"/>
    <n v="695134737"/>
    <n v="1050693953"/>
    <s v="['Adventure', 'Comedy', 'Family', 'Fantasy', 'Musical', 'Romance']"/>
    <s v="2 hr 8 min"/>
    <s v="PG"/>
  </r>
  <r>
    <x v="54"/>
    <s v="Deckard Shaw seeks revenge against Dominic Toretto and his family for his comatose brother."/>
    <s v="Universal Pictures"/>
    <d v="2015-04-01T00:00:00"/>
    <n v="353007020"/>
    <n v="1162334379"/>
    <n v="1515341399"/>
    <s v="['Action', 'Thriller']"/>
    <s v="2 hr 17 min"/>
    <s v="PG-13"/>
  </r>
  <r>
    <x v="55"/>
    <s v="The Autobots learn of a Cybertronian spacecraft hidden on the moon, and race against the Decepticons to reach it and to learn its secrets."/>
    <s v="DreamWorks"/>
    <d v="2011-06-29T00:00:00"/>
    <n v="352390543"/>
    <n v="771403536"/>
    <n v="1123794079"/>
    <s v="['Action', 'Adventure', 'Sci-Fi']"/>
    <s v="2 hr 34 min"/>
    <s v="PG-13"/>
  </r>
  <r>
    <x v="56"/>
    <s v="Navy S.E.A.L. sniper Chris Kyle's pinpoint accuracy saves countless lives on the battlefield and turns him into a legend. Back home with his family after four tours of duty, however, Chris finds that it is the war he can't leave behind."/>
    <s v="Warner Bros."/>
    <d v="2014-12-25T00:00:00"/>
    <n v="350126372"/>
    <n v="197300000"/>
    <n v="547426372"/>
    <s v="['Action', 'Biography', 'Drama', 'War']"/>
    <s v="2 hr 13 min"/>
    <s v="R"/>
  </r>
  <r>
    <x v="57"/>
    <s v="While Frodo and Sam edge closer to Mordor with the help of the shifty Gollum, the divided fellowship makes a stand against Sauron's new ally, Saruman, and his hordes of Isengard."/>
    <s v="New Line Cinema"/>
    <d v="2002-12-18T00:00:00"/>
    <n v="342551365"/>
    <n v="604943730"/>
    <n v="947495095"/>
    <s v="['Action', 'Adventure', 'Drama', 'Fantasy']"/>
    <s v="2 hr 59 min"/>
    <s v="PG"/>
  </r>
  <r>
    <x v="58"/>
    <s v="In a city of anthropomorphic animals, a rookie bunny cop and a cynical con artist fox must work together to uncover a conspiracy."/>
    <s v="Walt Disney Studios Motion Pictures"/>
    <s v="NA"/>
    <n v="341268248"/>
    <n v="682852856"/>
    <n v="1024121104"/>
    <s v="['Adventure', 'Animation', 'Comedy', 'Crime', 'Family', 'Mystery']"/>
    <s v="1 hr 48 min"/>
    <s v="NA"/>
  </r>
  <r>
    <x v="59"/>
    <s v="Katniss Everdeen is in District 13 after she shatters the games forever. Under the leadership of President Coin and the advice of her trusted friends, Katniss spreads her wings as she fights to save Peeta and a nation moved by her courage."/>
    <s v="Lionsgate"/>
    <d v="2014-11-19T00:00:00"/>
    <n v="337135885"/>
    <n v="418220826"/>
    <n v="755356711"/>
    <s v="['Action', 'Adventure', 'Sci-Fi', 'Thriller']"/>
    <s v="2 hr 3 min"/>
    <s v="PG-13"/>
  </r>
  <r>
    <x v="60"/>
    <s v="A strange black entity from another world bonds with Peter Parker and causes inner turmoil as he contends with new villains, temptations, and revenge."/>
    <s v="Sony Pictures Entertainment (SPE)"/>
    <d v="2007-05-01T00:00:00"/>
    <n v="336530303"/>
    <n v="558453070"/>
    <n v="894983373"/>
    <s v="['Action', 'Adventure', 'Sci-Fi']"/>
    <s v="2 hr 19 min"/>
    <s v="PG-13"/>
  </r>
  <r>
    <x v="61"/>
    <s v="Minions Stuart, Kevin, and Bob are recruited by Scarlet Overkill, a supervillain who, alongside her inventor husband Herb, hatches a plot to take over the world."/>
    <s v="Universal Pictures"/>
    <d v="2015-04-09T00:00:00"/>
    <n v="336045770"/>
    <n v="823398892"/>
    <n v="1159444662"/>
    <s v="['Adventure', 'Animation', 'Comedy', 'Crime', 'Family', 'Sci-Fi']"/>
    <s v="1 hr 31 min"/>
    <s v="PG"/>
  </r>
  <r>
    <x v="62"/>
    <s v="In Gotham City, mentally troubled comedian Arthur Fleck is disregarded and mistreated by society. He then embarks on a downward spiral of revolution and bloody crime. This path brings him face-to-face with his alter-ego: the Joker."/>
    <s v="Warner Bros."/>
    <d v="2019-10-02T00:00:00"/>
    <n v="335451311"/>
    <n v="738968073"/>
    <n v="1074419384"/>
    <s v="['Crime', 'Drama', 'Thriller']"/>
    <s v="2 hr 2 min"/>
    <s v="R"/>
  </r>
  <r>
    <x v="63"/>
    <s v="Arthur Curry, the human-born heir to the underwater kingdom of Atlantis, goes on a quest to prevent a war between the worlds of ocean and land."/>
    <s v="Warner Bros."/>
    <s v="NA"/>
    <n v="335061807"/>
    <n v="813424079"/>
    <n v="1148485886"/>
    <s v="['Action', 'Adventure', 'Fantasy', 'Sci-Fi']"/>
    <s v="2 hr 23 min"/>
    <s v="NA"/>
  </r>
  <r>
    <x v="64"/>
    <s v="Peter Parker balances his life as an ordinary high school student in Queens with his superhero alter-ego Spider-Man, and finds himself on the trail of a new menace prowling the skies of New York City."/>
    <s v="Sony Pictures Entertainment (SPE)"/>
    <d v="2017-07-05T00:00:00"/>
    <n v="334201140"/>
    <n v="545965784"/>
    <n v="880166924"/>
    <s v="['Action', 'Adventure', 'Sci-Fi']"/>
    <s v="2 hr 13 min"/>
    <s v="PG-13"/>
  </r>
  <r>
    <x v="65"/>
    <s v="Nineteen-year-old Alice returns to the magical world from her childhood adventure, where she reunites with her old friends and learns of her true destiny: to end the Red Queen's reign of terror."/>
    <s v="Walt Disney Studios Motion Pictures"/>
    <d v="2010-03-03T00:00:00"/>
    <n v="334191110"/>
    <n v="691277106"/>
    <n v="1025468216"/>
    <s v="['Adventure', 'Family', 'Fantasy', 'Mystery']"/>
    <s v="1 hr 48 min"/>
    <s v="PG"/>
  </r>
  <r>
    <x v="66"/>
    <s v="A group of intergalactic criminals must pull together to stop a fanatical warrior with plans to purge the universe."/>
    <s v="Walt Disney Studios Motion Pictures"/>
    <d v="2014-07-30T00:00:00"/>
    <n v="333718600"/>
    <n v="439631547"/>
    <n v="773350147"/>
    <s v="['Action', 'Adventure', 'Comedy', 'Sci-Fi']"/>
    <s v="2 hr 1 min"/>
    <s v="PG-13"/>
  </r>
  <r>
    <x v="67"/>
    <s v="The presidencies of Kennedy and Johnson, the Vietnam War, the Watergate scandal and other historical events unfold from the perspective of an Alabama man with an IQ of 75, whose only desire is to be reunited with his childhood sweetheart."/>
    <s v="Paramount Pictures"/>
    <d v="1994-07-06T00:00:00"/>
    <n v="330455270"/>
    <n v="347770863"/>
    <n v="678226133"/>
    <s v="['Drama', 'Romance']"/>
    <s v="2 hr 22 min"/>
    <s v="PG-13"/>
  </r>
  <r>
    <x v="68"/>
    <s v="Fearing that the actions of Superman are left unchecked, Batman takes on the Man of Steel, while the world wrestles with what kind of a hero it really needs."/>
    <s v="Warner Bros."/>
    <d v="2016-03-23T00:00:00"/>
    <n v="330360194"/>
    <n v="543277334"/>
    <n v="873637528"/>
    <s v="['Action', 'Adventure', 'Sci-Fi']"/>
    <s v="2 hr 32 min"/>
    <s v="PG-13"/>
  </r>
  <r>
    <x v="69"/>
    <s v="In the summer of 1989, a group of bullied kids band together to destroy a shape-shifting monster, which disguises itself as a clown and preys on the children of Derry, their small Maine town."/>
    <s v="Warner Bros."/>
    <d v="2017-09-06T00:00:00"/>
    <n v="328828874"/>
    <n v="372967570"/>
    <n v="701796444"/>
    <s v="['Horror']"/>
    <s v="2 hr 15 min"/>
    <s v="R"/>
  </r>
  <r>
    <x v="70"/>
    <s v="A secret government agency recruits some of the most dangerous incarcerated super-villains to form a defensive task force. Their first mission: save the world from the apocalypse."/>
    <s v="Warner Bros."/>
    <d v="2016-08-03T00:00:00"/>
    <n v="325100054"/>
    <n v="421746840"/>
    <n v="746846894"/>
    <s v="['Action', 'Adventure', 'Fantasy', 'Sci-Fi']"/>
    <s v="2 hr 3 min"/>
    <s v="PG-13"/>
  </r>
  <r>
    <x v="71"/>
    <s v="Foul-mouthed mutant mercenary Wade Wilson (a.k.a. Deadpool) assembles a team of fellow mutant rogues to protect a young boy with supernatural abilities from the brutal, time-traveling cyborg Cable."/>
    <s v="Twentieth Century Fox"/>
    <d v="2018-05-16T00:00:00"/>
    <n v="324591735"/>
    <n v="461304874"/>
    <n v="785896609"/>
    <s v="['Action', 'Adventure', 'Comedy', 'Sci-Fi']"/>
    <s v="1 hr 59 min"/>
    <s v="R"/>
  </r>
  <r>
    <x v="72"/>
    <s v="Reluctantly designated as the heir to the land of Far, Far Away, Shrek hatches a plan to install the rebellious Artie as the new king while Princess Fiona tries to fend off a coup d'état by the jilted Prince Charming."/>
    <s v="DreamWorks"/>
    <d v="2007-05-17T00:00:00"/>
    <n v="322719944"/>
    <n v="490647436"/>
    <n v="813367380"/>
    <s v="['Adventure', 'Animation', 'Comedy', 'Family', 'Fantasy', 'Romance']"/>
    <s v="1 hr 33 min"/>
    <s v="PG"/>
  </r>
  <r>
    <x v="73"/>
    <s v="In Jumanji: The Next Level, the gang is back but the game has changed. As they return to rescue one of their own, the players will have to brave parts unknown from arid deserts to snowy mountains, to escape the world's most dangerous game."/>
    <s v="Sony Pictures Entertainment (SPE)"/>
    <d v="2019-12-04T00:00:00"/>
    <n v="320314960"/>
    <n v="479744747"/>
    <n v="800059707"/>
    <s v="['Action', 'Adventure', 'Comedy', 'Fantasy']"/>
    <s v="2 hr 3 min"/>
    <s v="PG-13"/>
  </r>
  <r>
    <x v="74"/>
    <s v="An ancient struggle between two Cybertronian races, the heroic Autobots and the evil Decepticons, comes to Earth, with a clue to the ultimate power held by a teenager."/>
    <s v="DreamWorks"/>
    <d v="2007-06-28T00:00:00"/>
    <n v="319246193"/>
    <n v="390463587"/>
    <n v="709709780"/>
    <s v="['Action', 'Adventure', 'Sci-Fi']"/>
    <s v="2 hr 24 min"/>
    <s v="PG-13"/>
  </r>
  <r>
    <x v="75"/>
    <s v="After being held captive in an Afghan cave, billionaire engineer Tony Stark creates a unique weaponized suit of armor to fight evil."/>
    <s v="Paramount Pictures"/>
    <d v="2008-04-30T00:00:00"/>
    <n v="319034126"/>
    <n v="266762121"/>
    <n v="585796247"/>
    <s v="['Action', 'Adventure', 'Sci-Fi']"/>
    <s v="2 hr 6 min"/>
    <s v="PG-13"/>
  </r>
  <r>
    <x v="76"/>
    <s v="An orphaned boy enrolls in a school of wizardry, where he learns the truth about himself, his family and the terrible evil that haunts the magical world."/>
    <s v="Warner Bros."/>
    <d v="2001-11-16T00:00:00"/>
    <n v="318087620"/>
    <n v="698725454"/>
    <n v="1016813075"/>
    <s v="['Adventure', 'Family', 'Fantasy']"/>
    <s v="2 hr 32 min"/>
    <s v="PG"/>
  </r>
  <r>
    <x v="77"/>
    <s v="In 1957, archaeologist and adventurer Dr. Henry &quot;Indiana&quot; Jones, Jr. is called back into action and becomes entangled in a Soviet plot to uncover the secret behind mysterious artifacts known as the Crystal Skulls."/>
    <s v="Paramount Pictures"/>
    <d v="2008-05-21T00:00:00"/>
    <n v="317101119"/>
    <n v="473552823"/>
    <n v="790653942"/>
    <s v="['Action', 'Adventure']"/>
    <s v="2 hr 2 min"/>
    <s v="PG-13"/>
  </r>
  <r>
    <x v="78"/>
    <s v="A meek Hobbit from the Shire and eight companions set out on a journey to destroy the powerful One Ring and save Middle-earth from the Dark Lord Sauron."/>
    <s v="New Line Cinema"/>
    <d v="2001-12-19T00:00:00"/>
    <n v="315710750"/>
    <n v="581979322"/>
    <n v="897690072"/>
    <s v="['Action', 'Adventure', 'Drama', 'Fantasy']"/>
    <s v="2 hr 58 min"/>
    <s v="PG-13"/>
  </r>
  <r>
    <x v="79"/>
    <s v="Imprisoned on the planet Sakaar, Thor must race against time to return to Asgard and stop Ragnarök, the destruction of his world, at the hands of the powerful and ruthless villain Hela."/>
    <s v="Walt Disney Studios Motion Pictures"/>
    <d v="2017-10-24T00:00:00"/>
    <n v="315058289"/>
    <n v="538925622"/>
    <n v="853983911"/>
    <s v="['Action', 'Adventure', 'Comedy', 'Fantasy', 'Sci-Fi']"/>
    <s v="2 hr 10 min"/>
    <s v="PG-13"/>
  </r>
  <r>
    <x v="80"/>
    <s v="With the world now aware of his identity as Iron Man, Tony Stark must contend with both his declining health and a vengeful mad man with ties to his father's legacy."/>
    <s v="Paramount Pictures"/>
    <d v="2010-04-28T00:00:00"/>
    <n v="312433331"/>
    <n v="311500000"/>
    <n v="623933331"/>
    <s v="['Action', 'Adventure', 'Sci-Fi']"/>
    <s v="2 hr 4 min"/>
    <s v="PG-13"/>
  </r>
  <r>
    <x v="81"/>
    <s v="Ten years after initially meeting, Anakin Skywalker shares a forbidden romance with Padmé Amidala, while Obi-Wan Kenobi investigates an assassination attempt on the senator and discovers a secret clone army crafted for the Jedi."/>
    <s v="Twentieth Century Fox"/>
    <d v="2002-05-16T00:00:00"/>
    <n v="310676740"/>
    <n v="343103230"/>
    <n v="653779970"/>
    <s v="['Action', 'Adventure', 'Fantasy', 'Sci-Fi']"/>
    <s v="2 hr 22 min"/>
    <s v="PG"/>
  </r>
  <r>
    <x v="82"/>
    <s v="Captain Barbossa, Will Turner and Elizabeth Swann must sail off the edge of the map, navigate treachery and betrayal, find Jack Sparrow, and make their final alliances for one last decisive battle."/>
    <s v="Walt Disney Studios Motion Pictures"/>
    <d v="2007-05-22T00:00:00"/>
    <n v="309420425"/>
    <n v="651576067"/>
    <n v="960996492"/>
    <s v="['Action', 'Adventure', 'Fantasy']"/>
    <s v="2 hr 49 min"/>
    <s v="PG-13"/>
  </r>
  <r>
    <x v="83"/>
    <s v="After a daring mission to rescue Han Solo from Jabba the Hutt, the Rebels dispatch to Endor to destroy the second Death Star. Meanwhile, Luke struggles to help Darth Vader back from the dark side without falling into the Emperor's trap."/>
    <s v="Twentieth Century Fox"/>
    <d v="1983-05-25T00:00:00"/>
    <n v="309306177"/>
    <n v="122009457"/>
    <n v="475106177"/>
    <s v="['Action', 'Adventure', 'Fantasy', 'Sci-Fi']"/>
    <s v="2 hr 11 min"/>
    <s v="PG"/>
  </r>
  <r>
    <x v="84"/>
    <s v="The aliens are coming and their goal is to invade and destroy Earth. Fighting superior technology, mankind's best weapon is the will to survive."/>
    <s v="Twentieth Century Fox"/>
    <d v="1996-07-03T00:00:00"/>
    <n v="306169268"/>
    <n v="511231623"/>
    <n v="817400891"/>
    <s v="['Action', 'Adventure', 'Sci-Fi']"/>
    <s v="2 hr 25 min"/>
    <s v="PG-13"/>
  </r>
  <r>
    <x v="85"/>
    <s v="Blacksmith Will Turner teams up with eccentric pirate &quot;Captain&quot; Jack Sparrow to save his love, the governor's daughter, from Jack's former pirate allies, who are now undead."/>
    <s v="Walt Disney Studios Motion Pictures"/>
    <d v="2003-07-09T00:00:00"/>
    <n v="305413918"/>
    <n v="348850097"/>
    <n v="654264015"/>
    <s v="['Action', 'Adventure', 'Fantasy']"/>
    <s v="2 hr 23 min"/>
    <s v="PG-13"/>
  </r>
  <r>
    <x v="86"/>
    <s v="James Bond's loyalty to M is tested when her past comes back to haunt her. When MI6 comes under attack, 007 must track down and destroy the threat, no matter how personal the cost."/>
    <s v="Sony Pictures Entertainment (SPE)"/>
    <d v="2012-10-25T00:00:00"/>
    <n v="304360277"/>
    <n v="804209222"/>
    <n v="1108569499"/>
    <s v="['Action', 'Adventure', 'Thriller']"/>
    <s v="2 hr 23 min"/>
    <s v="PG-13"/>
  </r>
  <r>
    <x v="87"/>
    <s v="A reluctant Hobbit, Bilbo Baggins, sets out to the Lonely Mountain with a spirited group of dwarves to reclaim their mountain home, and the gold within it from the dragon Smaug."/>
    <s v="Warner Bros."/>
    <s v="NA"/>
    <n v="303003568"/>
    <n v="714000000"/>
    <n v="1017003568"/>
    <s v="['Adventure', 'Fantasy']"/>
    <s v="2 hr 49 min"/>
    <s v="NA"/>
  </r>
  <r>
    <x v="88"/>
    <s v="As Harry Potter begins his sixth year at Hogwarts, he discovers an old book marked as &quot;the property of the Half-Blood Prince&quot; and begins to learn more about Lord Voldemort's dark past."/>
    <s v="Warner Bros."/>
    <d v="2009-07-15T00:00:00"/>
    <n v="302305431"/>
    <n v="632148664"/>
    <n v="934454096"/>
    <s v="['Action', 'Adventure', 'Family', 'Fantasy', 'Mystery']"/>
    <s v="2 hr 33 min"/>
    <s v="PG"/>
  </r>
  <r>
    <x v="89"/>
    <s v="As a string of mysterious killings grips Seattle, Bella, whose high school graduation is fast approaching, is forced to choose between her love for vampire Edward and her friendship with werewolf Jacob."/>
    <s v="Summit Entertainment"/>
    <d v="2010-06-30T00:00:00"/>
    <n v="300531751"/>
    <n v="397959596"/>
    <n v="698491347"/>
    <s v="['Action', 'Adventure', 'Drama', 'Fantasy', 'Romance', 'Thriller']"/>
    <s v="2 hr 4 min"/>
    <s v="PG-13"/>
  </r>
  <r>
    <x v="90"/>
    <s v="Edward leaves Bella after an attack that nearly claimed her life, and, in her depression, she falls into yet another difficult relationship - this time with her close friend, Jacob Black."/>
    <s v="Summit Entertainment"/>
    <d v="2009-11-18T00:00:00"/>
    <n v="297816253"/>
    <n v="413209228"/>
    <n v="711025481"/>
    <s v="['Adventure', 'Drama', 'Fantasy', 'Romance']"/>
    <s v="2 hr 10 min"/>
    <s v="PG-13"/>
  </r>
  <r>
    <x v="91"/>
    <s v="As Harry, Ron, and Hermione race against time and evil to destroy the Horcruxes, they uncover the existence of the three most powerful objects in the wizarding world: the Deathly Hallows."/>
    <s v="Warner Bros."/>
    <s v="NA"/>
    <n v="296347721"/>
    <n v="680695761"/>
    <n v="977043483"/>
    <s v="['Adventure', 'Family', 'Fantasy', 'Mystery']"/>
    <s v="2 hr 26 min"/>
    <s v="NA"/>
  </r>
  <r>
    <x v="92"/>
    <s v="A frightened, withdrawn Philadelphia boy who communicates with spirits seeks the help of a disheartened child psychologist."/>
    <s v="Walt Disney Studios Motion Pictures"/>
    <d v="1999-08-06T00:00:00"/>
    <n v="293506292"/>
    <n v="379300140"/>
    <n v="672806432"/>
    <s v="['Drama', 'Mystery', 'Thriller']"/>
    <s v="1 hr 47 min"/>
    <s v="PG-13"/>
  </r>
  <r>
    <x v="93"/>
    <s v="78-year-old Carl Fredricksen travels to Paradise Falls in his house equipped with balloons, inadvertently taking a young stowaway."/>
    <s v="Walt Disney Studios Motion Pictures"/>
    <d v="2009-05-28T00:00:00"/>
    <n v="293004164"/>
    <n v="442094938"/>
    <n v="735099102"/>
    <s v="['Adventure', 'Animation', 'Comedy', 'Drama', 'Family']"/>
    <s v="1 hr 36 min"/>
    <s v="PG"/>
  </r>
  <r>
    <x v="94"/>
    <s v="After the Rebels are brutally overpowered by the Empire on the ice planet Hoth, Luke Skywalker begins Jedi training with Yoda, while his friends are pursued across the galaxy by Darth Vader and bounty hunter Boba Fett."/>
    <s v="Twentieth Century Fox"/>
    <d v="1980-05-21T00:00:00"/>
    <n v="292753960"/>
    <n v="190685234"/>
    <n v="538375067"/>
    <s v="['Action', 'Adventure', 'Fantasy', 'Sci-Fi']"/>
    <s v="2 hr 4 min"/>
    <s v="PG"/>
  </r>
  <r>
    <x v="95"/>
    <s v="A thief who steals corporate secrets through the use of dream-sharing technology is given the inverse task of planting an idea into the mind of a C.E.O., but his tragic past may doom the project and his team to disaster."/>
    <s v="Warner Bros."/>
    <d v="2010-07-15T00:00:00"/>
    <n v="292576195"/>
    <n v="544260772"/>
    <n v="836836967"/>
    <s v="['Action', 'Adventure', 'Sci-Fi', 'Thriller']"/>
    <s v="2 hr 28 min"/>
    <s v="PG-13"/>
  </r>
  <r>
    <x v="96"/>
    <s v="With their warning about Lord Voldemort's return scoffed at, Harry and Dumbledore are targeted by the Wizard authorities as an authoritarian bureaucrat slowly seizes power at Hogwarts."/>
    <s v="Warner Bros."/>
    <d v="2007-07-11T00:00:00"/>
    <n v="292353413"/>
    <n v="649818982"/>
    <n v="942172396"/>
    <s v="['Action', 'Adventure', 'Family', 'Fantasy', 'Mystery']"/>
    <s v="2 hr 18 min"/>
    <s v="PG-13"/>
  </r>
  <r>
    <x v="97"/>
    <s v="After the birth of Renesmee/Nessie, the Cullens gather other vampire clans in order to protect the child from a false allegation that puts the family in front of the Volturi."/>
    <s v="Lionsgate"/>
    <d v="2012-11-14T00:00:00"/>
    <n v="292324737"/>
    <n v="537422917"/>
    <n v="829747654"/>
    <s v="['Adventure', 'Drama', 'Fantasy', 'Romance']"/>
    <s v="1 hr 55 min"/>
    <s v="PG-13"/>
  </r>
  <r>
    <x v="98"/>
    <s v="Four kids travel through a wardrobe to the land of Narnia and learn of their destiny to free it with the guidance of a mystical lion."/>
    <s v="Walt Disney Studios Motion Pictures"/>
    <d v="2005-12-07T00:00:00"/>
    <n v="291710957"/>
    <n v="453302158"/>
    <n v="745013115"/>
    <s v="['Adventure', 'Family', 'Fantasy']"/>
    <s v="2 hr 23 min"/>
    <s v="PG"/>
  </r>
  <r>
    <x v="99"/>
    <s v="An alien child is evacuated from his dying world and sent to Earth to live among humans. His peace is threatened, when other survivors of his home planet invade Earth."/>
    <s v="Warner Bros."/>
    <d v="2013-06-12T00:00:00"/>
    <n v="291045518"/>
    <n v="377000000"/>
    <n v="668045518"/>
    <s v="['Action', 'Adventure', 'Sci-Fi']"/>
    <s v="2 hr 23 min"/>
    <s v="PG-13"/>
  </r>
  <r>
    <x v="100"/>
    <s v="In order to power the city, monsters have to scare children so that they scream. However, the children are toxic to the monsters, and after a child gets through, two monsters realize things may not be what they think."/>
    <s v="Walt Disney Studios Motion Pictures"/>
    <d v="2001-11-02T00:00:00"/>
    <n v="290642256"/>
    <n v="289065482"/>
    <n v="579707738"/>
    <s v="['Adventure', 'Animation', 'Comedy', 'Family', 'Fantasy']"/>
    <s v="1 hr 32 min"/>
    <s v="G"/>
  </r>
  <r>
    <x v="101"/>
    <s v="Harry Potter finds himself competing in a hazardous tournament between rival schools of magic, but he is distracted by recurring nightmares."/>
    <s v="Warner Bros."/>
    <d v="2005-11-16T00:00:00"/>
    <n v="290417905"/>
    <n v="606260335"/>
    <n v="896678241"/>
    <s v="['Adventure', 'Family', 'Fantasy', 'Mystery']"/>
    <s v="2 hr 37 min"/>
    <s v="PG-13"/>
  </r>
  <r>
    <x v="102"/>
    <s v="An eight-year-old troublemaker must protect his house from a pair of burglars when he is accidentally left home alone by his family during Christmas vacation."/>
    <s v="Twentieth Century Fox"/>
    <d v="1990-11-16T00:00:00"/>
    <n v="285761243"/>
    <n v="190923432"/>
    <n v="476684675"/>
    <s v="['Comedy', 'Family']"/>
    <s v="1 hr 43 min"/>
    <s v="NA"/>
  </r>
  <r>
    <x v="103"/>
    <s v="Katniss and a team of rebels from District 13 prepare for the final battle that will decide the fate of Panem."/>
    <s v="Lionsgate"/>
    <d v="2015-11-18T00:00:00"/>
    <n v="281723902"/>
    <n v="376620235"/>
    <n v="658344137"/>
    <s v="['Action', 'Adventure', 'Sci-Fi', 'Thriller']"/>
    <s v="2 hr 17 min"/>
    <s v="PG-13"/>
  </r>
  <r>
    <x v="104"/>
    <s v="Freedom fighters Neo, Trinity and Morpheus continue to lead the revolt against the Machine Army, unleashing their arsenal of extraordinary skills and weaponry against the systematic forces of repression and exploitation."/>
    <s v="Warner Bros."/>
    <d v="2003-05-15T00:00:00"/>
    <n v="281576461"/>
    <n v="460271476"/>
    <n v="741847937"/>
    <s v="['Action', 'Sci-Fi']"/>
    <s v="2 hr 18 min"/>
    <s v="R"/>
  </r>
  <r>
    <x v="105"/>
    <s v="The Quileutes close in on expecting parents Edward and Bella, whose unborn child poses a threat to the Wolf Pack and the towns people of Forks."/>
    <s v="Summit Entertainment"/>
    <d v="2011-11-16T00:00:00"/>
    <n v="281287133"/>
    <n v="430918723"/>
    <n v="712205856"/>
    <s v="['Adventure', 'Drama', 'Fantasy', 'Romance', 'Thriller']"/>
    <s v="1 hr 57 min"/>
    <s v="PG-13"/>
  </r>
  <r>
    <x v="106"/>
    <s v="All hell breaks loose when the Byrnes family meets the Focker family for the first time."/>
    <s v="Universal Pictures"/>
    <d v="2004-12-22T00:00:00"/>
    <n v="279261160"/>
    <n v="243396776"/>
    <n v="522657936"/>
    <s v="['Comedy', 'Romance']"/>
    <s v="1 hr 55 min"/>
    <s v="PG-13"/>
  </r>
  <r>
    <x v="107"/>
    <s v="Three buddies wake up from a bachelor party in Las Vegas, with no memory of the previous night and the bachelor missing. They make their way around the city in order to find their friend before his wedding."/>
    <s v="Warner Bros."/>
    <d v="2009-06-05T00:00:00"/>
    <n v="277322503"/>
    <n v="191988333"/>
    <n v="469310836"/>
    <s v="['Comedy']"/>
    <s v="1 hr 40 min"/>
    <s v="R"/>
  </r>
  <r>
    <x v="108"/>
    <s v="Two astronauts work together to survive after an accident leaves them stranded in space."/>
    <s v="Warner Bros."/>
    <d v="2013-10-03T00:00:00"/>
    <n v="274092705"/>
    <n v="449100000"/>
    <n v="723192705"/>
    <s v="['Action', 'Drama', 'Sci-Fi', 'Thriller']"/>
    <s v="1 hr 31 min"/>
    <s v="PG-13"/>
  </r>
  <r>
    <x v="109"/>
    <s v="A grumpy Grinch plots to ruin Christmas for the village of Whoville."/>
    <s v="Universal Pictures"/>
    <d v="2018-11-07T00:00:00"/>
    <n v="271094731"/>
    <n v="241474088"/>
    <n v="512568819"/>
    <s v="['Adventure', 'Animation', 'Comedy', 'Family', 'Fantasy', 'Musical']"/>
    <s v="1 hr 25 min"/>
    <s v="PG"/>
  </r>
  <r>
    <x v="110"/>
    <s v="In a city of humanoid animals, a hustling theater impresario's attempt to save his theater with a singing competition becomes grander than he anticipates even as its finalists find that their lives will never be the same."/>
    <s v="Universal Pictures"/>
    <d v="2016-12-02T00:00:00"/>
    <n v="270448425"/>
    <n v="363759959"/>
    <n v="634208384"/>
    <s v="['Animation', 'Comedy', 'Family', 'Musical']"/>
    <s v="1 hr 48 min"/>
    <s v="PG"/>
  </r>
  <r>
    <x v="111"/>
    <s v="A look at the relationship between Mike Wazowski (Billy Crystal) and James P. &quot;Sully&quot; Sullivan (John Goodman) during their days at Monsters University, when they weren't necessarily the best of friends."/>
    <s v="Walt Disney Studios Motion Pictures"/>
    <s v="NA"/>
    <n v="268492764"/>
    <n v="475066881"/>
    <n v="743559645"/>
    <s v="['Adventure', 'Animation', 'Comedy', 'Family', 'Fantasy']"/>
    <s v="1 hr 44 min"/>
    <s v="NA"/>
  </r>
  <r>
    <x v="112"/>
    <s v="A mean lord exiles fairytale creatures to the swamp of a grumpy ogre, who must go on a quest and rescue a princess for the lord in order to get his land back."/>
    <s v="DreamWorks Distribution"/>
    <d v="2001-05-16T00:00:00"/>
    <n v="267665011"/>
    <n v="220188309"/>
    <n v="487853320"/>
    <s v="['Adventure', 'Animation', 'Comedy', 'Family', 'Fantasy', 'Romance']"/>
    <s v="1 hr 30 min"/>
    <s v="PG"/>
  </r>
  <r>
    <x v="113"/>
    <s v="Gru meets his long-lost, charming, cheerful, and more successful twin brother Dru, who wants to team up with him for one last criminal heist."/>
    <s v="Universal Pictures"/>
    <d v="2017-06-14T00:00:00"/>
    <n v="264624300"/>
    <n v="770175831"/>
    <n v="1034800131"/>
    <s v="['Adventure', 'Animation', 'Comedy', 'Crime', 'Family', 'Sci-Fi']"/>
    <s v="1 hr 29 min"/>
    <s v="PG"/>
  </r>
  <r>
    <x v="114"/>
    <s v="An ancient prophecy seems to be coming true when a mysterious presence begins stalking the corridors of a school of magic and leaving its victims paralyzed."/>
    <s v="Warner Bros."/>
    <d v="2002-11-14T00:00:00"/>
    <n v="262450136"/>
    <n v="617152229"/>
    <n v="879602366"/>
    <s v="['Adventure', 'Family', 'Fantasy', 'Mystery']"/>
    <s v="2 hr 41 min"/>
    <s v="PG"/>
  </r>
  <r>
    <x v="115"/>
    <s v="After Peter Parker is bitten by a genetically altered spider, he gains newfound, spider-like powers and ventures out to save the city from the machinations of a mysterious reptilian foe."/>
    <s v="Sony Pictures Entertainment (SPE)"/>
    <d v="2012-06-28T00:00:00"/>
    <n v="262030663"/>
    <n v="495900000"/>
    <n v="757930663"/>
    <s v="['Action', 'Adventure', 'Sci-Fi']"/>
    <s v="2 hr 16 min"/>
    <s v="PG-13"/>
  </r>
  <r>
    <x v="116"/>
    <s v="A family of undercover superheroes, while trying to live the quiet suburban life, are forced into action to save the world."/>
    <s v="Walt Disney Studios Motion Pictures"/>
    <d v="2004-11-05T00:00:00"/>
    <n v="261441092"/>
    <n v="370165961"/>
    <n v="631607053"/>
    <s v="['Action', 'Adventure', 'Animation', 'Family']"/>
    <s v="1 hr 55 min"/>
    <s v="NA"/>
  </r>
  <r>
    <x v="117"/>
    <s v="When a killer shark unleashes chaos on a beach community off Long Island, it's up to a local sheriff, a marine biologist, and an old seafarer to hunt the beast down."/>
    <s v="Universal Pictures"/>
    <d v="1975-06-20T00:00:00"/>
    <n v="260758300"/>
    <n v="210653000"/>
    <n v="471411300"/>
    <s v="['Adventure', 'Thriller']"/>
    <s v="2 hr 4 min"/>
    <s v="NA"/>
  </r>
  <r>
    <x v="118"/>
    <s v="On the outskirts of Whoville lives a green, revenge-seeking Grinch who plans to ruin Christmas for all of the citizens of the town."/>
    <s v="Universal Pictures"/>
    <d v="2000-11-17T00:00:00"/>
    <n v="260465005"/>
    <n v="85108027"/>
    <n v="345573032"/>
    <s v="['Comedy', 'Family', 'Fantasy']"/>
    <s v="1 hr 44 min"/>
    <s v="PG"/>
  </r>
  <r>
    <x v="119"/>
    <s v="As Steve Rogers struggles to embrace his role in the modern world, he teams up with a fellow Avenger and S.H.I.E.L.D agent, Black Widow, to battle a new threat from history: an assassin known as the Winter Soldier."/>
    <s v="Walt Disney Studios Motion Pictures"/>
    <d v="2014-03-26T00:00:00"/>
    <n v="259766572"/>
    <n v="454654931"/>
    <n v="714421503"/>
    <s v="['Action', 'Adventure', 'Sci-Fi', 'Thriller']"/>
    <s v="2 hr 16 min"/>
    <s v="PG-13"/>
  </r>
  <r>
    <x v="120"/>
    <s v="The dwarves, along with Bilbo Baggins and Gandalf the Grey, continue their quest to reclaim Erebor, their homeland, from Smaug. Bilbo Baggins is in possession of a mysterious and magical ring."/>
    <s v="Warner Bros."/>
    <s v="NA"/>
    <n v="258366855"/>
    <n v="700640658"/>
    <n v="959007513"/>
    <s v="['Adventure', 'Fantasy']"/>
    <s v="2 hr 41 min"/>
    <s v="NA"/>
  </r>
  <r>
    <x v="121"/>
    <s v="An ordinary LEGO construction worker, thought to be the prophesied as &quot;special&quot;, is recruited to join a quest to stop an evil tyrant from gluing the LEGO universe into eternal stasis."/>
    <s v="Warner Bros."/>
    <d v="2014-02-06T00:00:00"/>
    <n v="257760692"/>
    <n v="210300000"/>
    <n v="468060692"/>
    <s v="['Action', 'Adventure', 'Animation', 'Comedy', 'Family', 'Fantasy', 'Sci-Fi']"/>
    <s v="1 hr 40 min"/>
    <s v="PG"/>
  </r>
  <r>
    <x v="122"/>
    <s v="The brash James T. Kirk tries to live up to his father's legacy with Mr. Spock keeping him in check as a vengeful Romulan from the future creates black holes to destroy the Federation one planet at a time."/>
    <s v="Paramount Pictures"/>
    <d v="2009-05-06T00:00:00"/>
    <n v="257730019"/>
    <n v="127950427"/>
    <n v="385680446"/>
    <s v="['Action', 'Adventure', 'Sci-Fi']"/>
    <s v="2 hr 7 min"/>
    <s v="PG-13"/>
  </r>
  <r>
    <x v="123"/>
    <s v="Years after a plague kills most of humanity and transforms the rest into monsters, the sole survivor in New York City struggles valiantly to find a cure."/>
    <s v="Warner Bros."/>
    <d v="2007-12-12T00:00:00"/>
    <n v="256393010"/>
    <n v="329017042"/>
    <n v="585410052"/>
    <s v="['Action', 'Drama', 'Sci-Fi', 'Thriller']"/>
    <s v="1 hr 41 min"/>
    <s v="PG-13"/>
  </r>
  <r>
    <x v="124"/>
    <s v="The story of Michael Oher, a homeless and traumatized boy who became an All-American football player and first-round NFL draft pick with the help of a caring woman and her family."/>
    <s v="Warner Bros."/>
    <d v="2009-11-20T00:00:00"/>
    <n v="255959475"/>
    <n v="53248834"/>
    <n v="309208309"/>
    <s v="['Biography', 'Drama', 'Sport']"/>
    <s v="2 hr 9 min"/>
    <s v="PG-13"/>
  </r>
  <r>
    <x v="125"/>
    <s v="Bilbo and company are forced to engage in a war against an array of combatants and keep the Lonely Mountain from falling into the hands of a rising darkness."/>
    <s v="Warner Bros."/>
    <s v="NA"/>
    <n v="255119788"/>
    <n v="707063077"/>
    <n v="962182865"/>
    <s v="['Adventure', 'Fantasy']"/>
    <s v="2 hr 24 min"/>
    <s v="NA"/>
  </r>
  <r>
    <x v="126"/>
    <s v="Two years after the bachelor party in Las Vegas, Phil, Stu, Alan, and Doug jet to Thailand for Stu's wedding. Stu's plan for a subdued pre-wedding brunch, however, goes seriously awry."/>
    <s v="Warner Bros."/>
    <d v="2011-05-25T00:00:00"/>
    <n v="254464305"/>
    <n v="332300000"/>
    <n v="586764305"/>
    <s v="['Comedy']"/>
    <s v="1 hr 42 min"/>
    <s v="R"/>
  </r>
  <r>
    <x v="127"/>
    <s v="When a criminal mastermind uses a trio of orphan girls as pawns for a grand scheme, he finds their love is profoundly changing him for the better."/>
    <s v="Universal Pictures"/>
    <d v="2010-07-08T00:00:00"/>
    <n v="251513985"/>
    <n v="291600000"/>
    <n v="543113985"/>
    <s v="['Adventure', 'Animation', 'Comedy', 'Crime', 'Family', 'Sci-Fi']"/>
    <s v="1 hr 35 min"/>
    <s v="PG"/>
  </r>
  <r>
    <x v="128"/>
    <s v="The Dark Knight of Gotham City begins his war on crime with his first major enemy being Jack Napier, a criminal who becomes the clownishly homicidal Joker."/>
    <s v="Warner Bros."/>
    <d v="1989-06-23T00:00:00"/>
    <n v="251348343"/>
    <n v="160160000"/>
    <n v="411508343"/>
    <s v="['Action', 'Adventure']"/>
    <s v="2 hr 6 min"/>
    <s v="NA"/>
  </r>
  <r>
    <x v="129"/>
    <s v="A newly recruited night security guard at the Museum of Natural History discovers that an ancient curse causes the animals and exhibits on display to come to life and wreak havoc."/>
    <s v="Twentieth Century Fox"/>
    <s v="NA"/>
    <n v="250863268"/>
    <n v="323617961"/>
    <n v="574481229"/>
    <s v="['Adventure', 'Comedy', 'Family', 'Fantasy']"/>
    <s v="1 hr 48 min"/>
    <s v="NA"/>
  </r>
  <r>
    <x v="130"/>
    <s v="A police officer joins a secret organization that polices and monitors extraterrestrial interactions on Earth."/>
    <s v="Sony Pictures Entertainment (SPE)"/>
    <d v="1997-07-02T00:00:00"/>
    <n v="250690539"/>
    <n v="338700000"/>
    <n v="589390539"/>
    <s v="['Action', 'Adventure', 'Comedy', 'Sci-Fi']"/>
    <s v="1 hr 38 min"/>
    <s v="PG-13"/>
  </r>
  <r>
    <x v="131"/>
    <s v="Harry Potter, Ron and Hermione return to Hogwarts School of Witchcraft and Wizardry for their third year of study, where they delve into the mystery surrounding an escaped prisoner who poses a dangerous threat to the young wizard."/>
    <s v="Warner Bros."/>
    <d v="2004-05-31T00:00:00"/>
    <n v="249975996"/>
    <n v="547385621"/>
    <n v="797361618"/>
    <s v="['Adventure', 'Family', 'Fantasy', 'Mystery']"/>
    <s v="2 hr 22 min"/>
    <s v="PG"/>
  </r>
  <r>
    <x v="132"/>
    <s v="In Ancient Polynesia, when a terrible curse incurred by the Demigod Maui reaches Moana's island, she answers the Ocean's call to seek out the Demigod to set things right."/>
    <s v="Walt Disney Studios Motion Pictures"/>
    <s v="NA"/>
    <n v="248757044"/>
    <n v="395379444"/>
    <n v="644136488"/>
    <s v="['Adventure', 'Animation', 'Comedy', 'Family', 'Fantasy', 'Musical']"/>
    <s v="1 hr 47 min"/>
    <s v="NA"/>
  </r>
  <r>
    <x v="133"/>
    <s v="In 1936, archaeologist and adventurer Indiana Jones is hired by the U.S. government to find the Ark of the Covenant before Adolf Hitler's Nazis can obtain its awesome powers."/>
    <s v="Paramount Pictures"/>
    <d v="1981-06-12T00:00:00"/>
    <n v="248159971"/>
    <n v="141766000"/>
    <n v="389925971"/>
    <s v="['Action', 'Adventure']"/>
    <s v="1 hr 55 min"/>
    <s v="PG"/>
  </r>
  <r>
    <x v="134"/>
    <s v="When Woody is stolen by a toy collector, Buzz and his friends set out on a rescue mission to save Woody before he becomes a museum toy property with his roundup gang Jessie, Prospector, and Bullseye."/>
    <s v="Walt Disney Studios Motion Pictures"/>
    <d v="1999-11-19T00:00:00"/>
    <n v="245852179"/>
    <n v="251523202"/>
    <n v="497375381"/>
    <s v="['Adventure', 'Animation', 'Comedy', 'Family', 'Fantasy']"/>
    <s v="1 hr 32 min"/>
    <s v="NA"/>
  </r>
  <r>
    <x v="135"/>
    <s v="When humanity allies with a bounty hunter in pursuit of Optimus Prime, the Autobots turn to a mechanic and his family for help."/>
    <s v="Paramount Pictures"/>
    <d v="2014-06-25T00:00:00"/>
    <n v="245439076"/>
    <n v="858614996"/>
    <n v="1104054072"/>
    <s v="['Action', 'Adventure', 'Sci-Fi']"/>
    <s v="2 hr 45 min"/>
    <s v="PG-13"/>
  </r>
  <r>
    <x v="136"/>
    <s v="A hot-shot race-car named Lightning McQueen gets waylaid in Radiator Springs, where he finds the true meaning of friendship and family."/>
    <s v="Walt Disney Studios Motion Pictures"/>
    <d v="2006-06-08T00:00:00"/>
    <n v="244082982"/>
    <n v="217908885"/>
    <n v="461991867"/>
    <s v="['Adventure', 'Animation', 'Comedy', 'Family', 'Sport']"/>
    <s v="1 hr 57 min"/>
    <s v="NA"/>
  </r>
  <r>
    <x v="137"/>
    <s v="Three parapsychologists forced out of their university funding set up shop as a unique ghost removal service in New York City, attracting frightened yet skeptical customers."/>
    <s v="Columbia Pictures"/>
    <d v="1984-06-08T00:00:00"/>
    <n v="243578797"/>
    <n v="53000000"/>
    <n v="296578797"/>
    <s v="['Action', 'Comedy', 'Fantasy', 'Sci-Fi']"/>
    <s v="1 hr 45 min"/>
    <s v="NA"/>
  </r>
  <r>
    <x v="138"/>
    <s v="A guy who complains about God too often is given almighty powers to teach him how difficult it is to run the world."/>
    <s v="Universal Pictures"/>
    <d v="2003-05-23T00:00:00"/>
    <n v="242829261"/>
    <n v="241763613"/>
    <n v="484592874"/>
    <s v="['Comedy', 'Fantasy']"/>
    <s v="1 hr 41 min"/>
    <s v="PG-13"/>
  </r>
  <r>
    <x v="139"/>
    <s v="Bill and Jo Harding, advanced storm chasers on the brink of divorce, must join together to create an advanced weather alert system by putting themselves in the cross-hairs of extremely violent tornadoes."/>
    <s v="Warner Bros."/>
    <d v="1996-05-10T00:00:00"/>
    <n v="241721524"/>
    <n v="252750000"/>
    <n v="494471524"/>
    <s v="['Action', 'Adventure', 'Thriller']"/>
    <s v="1 hr 53 min"/>
    <s v="NA"/>
  </r>
  <r>
    <x v="140"/>
    <s v="A young Greek woman falls in love with a non-Greek and struggles to get her family to accept him while she comes to terms with her heritage and cultural identity."/>
    <s v="IFC Films"/>
    <d v="2002-04-19T00:00:00"/>
    <n v="241438208"/>
    <n v="127305836"/>
    <n v="368744044"/>
    <s v="['Comedy', 'Drama', 'Romance']"/>
    <s v="1 hr 35 min"/>
    <s v="PG"/>
  </r>
  <r>
    <x v="141"/>
    <s v="A vengeful fairy is driven to curse an infant princess, only to discover that the child may be the one person who can restore peace to their troubled land."/>
    <s v="Walt Disney Studios Motion Pictures"/>
    <d v="2014-05-28T00:00:00"/>
    <n v="241410378"/>
    <n v="517001401"/>
    <n v="758411779"/>
    <s v="['Adventure', 'Family', 'Fantasy', 'Romance']"/>
    <s v="1 hr 37 min"/>
    <s v="PG"/>
  </r>
  <r>
    <x v="142"/>
    <s v="Jack Sparrow and Barbossa embark on a quest to find the elusive fountain of youth, only to discover that Blackbeard and his daughter are after it too."/>
    <s v="Walt Disney Studios Motion Pictures"/>
    <d v="2011-05-18T00:00:00"/>
    <n v="241071802"/>
    <n v="804642000"/>
    <n v="1045713802"/>
    <s v="['Action', 'Adventure', 'Fantasy']"/>
    <s v="2 hr 17 min"/>
    <s v="PG-13"/>
  </r>
  <r>
    <x v="143"/>
    <s v="Rumpelstiltskin tricks a mid-life crisis burdened Shrek into allowing himself to be erased from existence and cast in a dark alternate timeline where Rumpelstiltskin rules supreme."/>
    <s v="DreamWorks"/>
    <d v="2010-05-20T00:00:00"/>
    <n v="238736787"/>
    <n v="513864080"/>
    <n v="752600867"/>
    <s v="['Adventure', 'Animation', 'Comedy', 'Family', 'Fantasy', 'Romance']"/>
    <s v="1 hr 33 min"/>
    <s v="PG"/>
  </r>
  <r>
    <x v="144"/>
    <s v="Hobbs has Dominic and Brian reassemble their crew to take down a team of mercenaries: Dominic unexpectedly gets sidetracked with facing his presumed deceased girlfriend, Letty."/>
    <s v="Universal Pictures"/>
    <d v="2013-05-17T00:00:00"/>
    <n v="238679850"/>
    <n v="550001118"/>
    <n v="788680968"/>
    <s v="['Action', 'Crime', 'Thriller']"/>
    <s v="2 hr 10 min"/>
    <s v="PG-13"/>
  </r>
  <r>
    <x v="145"/>
    <s v="Determined to make her own path in life, Princess Merida defies a custom that brings chaos to her kingdom. Granted one wish, Merida must rely on her bravery and her archery skills to undo a beastly curse."/>
    <s v="Walt Disney Studios Motion Pictures"/>
    <d v="2012-06-21T00:00:00"/>
    <n v="237283207"/>
    <n v="301700000"/>
    <n v="538983207"/>
    <s v="['Adventure', 'Animation', 'Comedy', 'Family', 'Fantasy']"/>
    <s v="1 hr 33 min"/>
    <s v="PG"/>
  </r>
  <r>
    <x v="146"/>
    <s v="A small-time magician is swept away to an enchanted land and is forced into a power struggle between three witches."/>
    <s v="Walt Disney Studios Motion Pictures"/>
    <d v="2013-03-06T00:00:00"/>
    <n v="234911825"/>
    <n v="258400000"/>
    <n v="493311825"/>
    <s v="['Adventure', 'Family', 'Fantasy']"/>
    <s v="2 hr 10 min"/>
    <s v="PG"/>
  </r>
  <r>
    <x v="147"/>
    <s v="The human government develops a cure for mutations, and Jean Gray becomes a darker uncontrollable persona called the Phoenix who allies with Magneto, causing escalation into an all-out battle for the X-Men."/>
    <s v="Twentieth Century Fox"/>
    <d v="2006-05-24T00:00:00"/>
    <n v="234362462"/>
    <n v="226072829"/>
    <n v="460435291"/>
    <s v="['Action', 'Adventure', 'Sci-Fi']"/>
    <s v="1 hr 44 min"/>
    <s v="PG-13"/>
  </r>
  <r>
    <x v="148"/>
    <s v="An alien invasion threatens the future of humanity. The catastrophic nightmare is depicted through the eyes of one American family fighting for survival."/>
    <s v="Paramount Pictures"/>
    <d v="2005-06-29T00:00:00"/>
    <n v="234280354"/>
    <n v="369592765"/>
    <n v="603873119"/>
    <s v="['Action', 'Adventure', 'Sci-Fi']"/>
    <s v="1 hr 56 min"/>
    <s v="PG-13"/>
  </r>
  <r>
    <x v="149"/>
    <s v="The adventures of writer Newt Scamander in New York's secret community of witches and wizards seventy years before Harry Potter reads his book in school."/>
    <s v="Warner Bros."/>
    <d v="2016-11-16T00:00:00"/>
    <n v="234037575"/>
    <n v="580006426"/>
    <n v="814044001"/>
    <s v="['Adventure', 'Family', 'Fantasy']"/>
    <s v="2 hr 12 min"/>
    <s v="PG-13"/>
  </r>
  <r>
    <x v="150"/>
    <s v="The X-Men send Wolverine to the past in a desperate effort to change history and prevent an event that results in doom for both humans and mutants."/>
    <s v="Twentieth Century Fox"/>
    <d v="2014-05-21T00:00:00"/>
    <n v="233921534"/>
    <n v="512124166"/>
    <n v="746045700"/>
    <s v="['Action', 'Adventure', 'Sci-Fi', 'Thriller']"/>
    <s v="2 hr 12 min"/>
    <s v="PG-13"/>
  </r>
  <r>
    <x v="151"/>
    <s v="A FedEx executive undergoes a physical and emotional transformation after crash landing on a deserted island."/>
    <s v="Twentieth Century Fox"/>
    <d v="2000-12-22T00:00:00"/>
    <n v="233632142"/>
    <n v="196000000"/>
    <n v="429632142"/>
    <s v="['Adventure', 'Drama', 'Romance']"/>
    <s v="2 hr 23 min"/>
    <s v="PG-13"/>
  </r>
  <r>
    <x v="152"/>
    <s v="When a 12-year-old girl is possessed by a mysterious entity, her mother seeks the help of two priests to save her."/>
    <s v="Warner Bros."/>
    <s v="NA"/>
    <n v="232906145"/>
    <n v="136017945"/>
    <n v="441306145"/>
    <s v="['Horror']"/>
    <s v="2 hr 2 min"/>
    <s v="NA"/>
  </r>
  <r>
    <x v="153"/>
    <s v="While on a journey of physical and spiritual healing, a brilliant neurosurgeon is drawn into the world of the mystic arts."/>
    <s v="Walt Disney Studios Motion Pictures"/>
    <d v="2016-10-25T00:00:00"/>
    <n v="232641920"/>
    <n v="445154156"/>
    <n v="677796076"/>
    <s v="['Action', 'Adventure', 'Fantasy', 'Sci-Fi']"/>
    <s v="1 hr 55 min"/>
    <s v="PG-13"/>
  </r>
  <r>
    <x v="154"/>
    <s v="A research team is sent to the Jurassic Park Site B island to study the dinosaurs there, while an InGen team approaches with another agenda."/>
    <s v="Universal Pictures"/>
    <d v="1997-05-23T00:00:00"/>
    <n v="229086679"/>
    <n v="389552320"/>
    <n v="618638999"/>
    <s v="['Action', 'Adventure', 'Sci-Fi']"/>
    <s v="2 hr 9 min"/>
    <s v="PG-13"/>
  </r>
  <r>
    <x v="155"/>
    <s v="Fueled by his restored faith in humanity and inspired by Superman's selfless act, Bruce Wayne enlists the help of his new-found ally, Diana Prince, to face an even greater enemy."/>
    <s v="Warner Bros."/>
    <s v="NA"/>
    <n v="229024295"/>
    <n v="428902692"/>
    <n v="657926987"/>
    <s v="['Action', 'Adventure', 'Fantasy', 'Sci-Fi']"/>
    <s v="2 hr"/>
    <s v="NA"/>
  </r>
  <r>
    <x v="156"/>
    <s v="After the crew of the Enterprise find an unstoppable force of terror from within their own organization, Captain Kirk leads a manhunt to a war-zone world to capture a one-man weapon of mass destruction."/>
    <s v="Paramount Pictures"/>
    <d v="2013-05-08T00:00:00"/>
    <n v="228778661"/>
    <n v="238586585"/>
    <n v="467365246"/>
    <s v="['Action', 'Adventure', 'Sci-Fi']"/>
    <s v="2 hr 12 min"/>
    <s v="PG-13"/>
  </r>
  <r>
    <x v="157"/>
    <s v="An astronaut becomes stranded on Mars after his team assume him dead, and must rely on his ingenuity to find a way to signal to Earth that he is alive and can survive until a potential rescue."/>
    <s v="Twentieth Century Fox"/>
    <d v="2015-09-30T00:00:00"/>
    <n v="228433663"/>
    <n v="401728785"/>
    <n v="630162448"/>
    <s v="['Adventure', 'Drama', 'Sci-Fi']"/>
    <s v="2 hr 24 min"/>
    <s v="PG-13"/>
  </r>
  <r>
    <x v="158"/>
    <s v="A widowed former priest living with his children and brother on a Pennsylvania farm finds mysterious crop circles in their fields, which suggests something more frightening to come."/>
    <s v="Walt Disney Studios Motion Pictures"/>
    <d v="2002-08-02T00:00:00"/>
    <n v="227966634"/>
    <n v="180281283"/>
    <n v="408247917"/>
    <s v="['Drama', 'Mystery', 'Sci-Fi', 'Thriller']"/>
    <s v="1 hr 46 min"/>
    <s v="PG-13"/>
  </r>
  <r>
    <x v="159"/>
    <s v="Hancock is a superhero whose ill-considered behavior regularly causes damage in the millions. He changes when the person he saves helps him improve his public image."/>
    <s v="Sony Pictures Entertainment (SPE)"/>
    <d v="2008-07-02T00:00:00"/>
    <n v="227946274"/>
    <n v="401497154"/>
    <n v="629443428"/>
    <s v="['Action', 'Drama', 'Fantasy']"/>
    <s v="1 hr 32 min"/>
    <s v="PG-13"/>
  </r>
  <r>
    <x v="160"/>
    <s v="Jason Bourne dodges a ruthless C.I.A. official and his Agents from a new assassination program while searching for the origins of his life as a trained killer."/>
    <s v="Universal Pictures"/>
    <d v="2007-08-03T00:00:00"/>
    <n v="227471070"/>
    <n v="216628965"/>
    <n v="444100035"/>
    <s v="['Action', 'Mystery', 'Thriller']"/>
    <s v="1 hr 55 min"/>
    <s v="PG-13"/>
  </r>
  <r>
    <x v="161"/>
    <s v="In a future where mutants are nearly extinct, an elderly and weary Logan leads a quiet life. But when Laura, a mutant child pursued by scientists, comes to him for help, he must get her to safety."/>
    <s v="Twentieth Century Fox"/>
    <d v="2017-03-01T00:00:00"/>
    <n v="226277068"/>
    <n v="392902882"/>
    <n v="619179950"/>
    <s v="['Action', 'Drama', 'Sci-Fi', 'Thriller']"/>
    <s v="2 hr 17 min"/>
    <s v="R"/>
  </r>
  <r>
    <x v="162"/>
    <s v="Carter and Lee head to Hong Kong for a vacation, but become embroiled in a counterfeit money scam."/>
    <s v="New Line Cinema"/>
    <d v="2001-08-03T00:00:00"/>
    <n v="226164286"/>
    <n v="121161516"/>
    <n v="347325802"/>
    <s v="['Action', 'Comedy', 'Crime', 'Thriller']"/>
    <s v="1 hr 30 min"/>
    <s v="PG-13"/>
  </r>
  <r>
    <x v="163"/>
    <s v="When a mysterious woman seduces Dominic Toretto into the world of terrorism and a betrayal of those closest to him, the crew face trials that will test them as never before."/>
    <s v="Universal Pictures"/>
    <d v="2017-04-12T00:00:00"/>
    <n v="226008385"/>
    <n v="1009996733"/>
    <n v="1236005118"/>
    <s v="['Action', 'Crime', 'Thriller']"/>
    <s v="2 hr 16 min"/>
    <s v="PG-13"/>
  </r>
  <r>
    <x v="164"/>
    <s v="Shang-Chi, the master of weaponry-based Kung Fu, is forced to confront his past after being drawn into the Ten Rings organization."/>
    <s v="Walt Disney Studios Motion Pictures"/>
    <s v="NA"/>
    <n v="224543292"/>
    <n v="207689718"/>
    <n v="432233010"/>
    <s v="['Action', 'Adventure', 'Fantasy', 'Sci-Fi']"/>
    <s v="2 hr 12 min"/>
    <s v="NA"/>
  </r>
  <r>
    <x v="165"/>
    <s v="In the distant future, a small waste-collecting robot inadvertently embarks on a space journey that will ultimately decide the fate of mankind."/>
    <s v="Walt Disney Studios Motion Pictures"/>
    <d v="2008-06-26T00:00:00"/>
    <n v="223808164"/>
    <n v="297503726"/>
    <n v="521311890"/>
    <s v="['Adventure', 'Animation', 'Family', 'Sci-Fi']"/>
    <s v="1 hr 38 min"/>
    <s v="NA"/>
  </r>
  <r>
    <x v="166"/>
    <s v="A special bond develops between plus-sized inflatable robot Baymax and prodigy Hiro Hamada, who together team up with a group of friends to form a band of high-tech heroes."/>
    <s v="Walt Disney Studios Motion Pictures"/>
    <d v="2014-10-25T00:00:00"/>
    <n v="222527828"/>
    <n v="435341858"/>
    <n v="657869686"/>
    <s v="['Action', 'Adventure', 'Animation', 'Comedy', 'Family', 'Sci-Fi']"/>
    <s v="1 hr 42 min"/>
    <s v="PG"/>
  </r>
  <r>
    <x v="167"/>
    <s v="Ethan Hunt and his IMF team, along with some familiar allies, race against time after a mission gone wrong."/>
    <s v="Paramount Pictures"/>
    <d v="2018-07-25T00:00:00"/>
    <n v="220159104"/>
    <n v="571498294"/>
    <n v="791657398"/>
    <s v="['Action', 'Adventure', 'Thriller']"/>
    <s v="2 hr 27 min"/>
    <s v="PG-13"/>
  </r>
  <r>
    <x v="168"/>
    <s v="Benjamin Gates must follow a clue left in John Wilkes Booth's diary to prove his ancestor's innocence in the assassination of Abraham Lincoln."/>
    <s v="Walt Disney Studios Motion Pictures"/>
    <s v="NA"/>
    <n v="219964115"/>
    <n v="239278134"/>
    <n v="459242249"/>
    <s v="['Action', 'Adventure', 'Mystery', 'Thriller']"/>
    <s v="2 hr 4 min"/>
    <s v="NA"/>
  </r>
  <r>
    <x v="169"/>
    <s v="The world-famous singing preteen chipmunk trio return to contend with the pressures of school, celebrity, and a rival female music group known as The Chipettes."/>
    <s v="Twentieth Century Fox"/>
    <d v="2009-12-21T00:00:00"/>
    <n v="219614612"/>
    <n v="223525393"/>
    <n v="443140005"/>
    <s v="['Adventure', 'Animation', 'Comedy', 'Drama', 'Family', 'Fantasy', 'Music', 'Musical']"/>
    <s v="1 hr 28 min"/>
    <s v="PG"/>
  </r>
  <r>
    <x v="170"/>
    <s v="After a bitter divorce, an actor disguises himself as a female housekeeper to spend time with his children held in custody by his former wife."/>
    <s v="Twentieth Century Fox"/>
    <d v="1993-11-24T00:00:00"/>
    <n v="219195243"/>
    <n v="222090952"/>
    <n v="441286195"/>
    <s v="['Comedy', 'Drama', 'Family']"/>
    <s v="2 hr 5 min"/>
    <s v="PG-13"/>
  </r>
  <r>
    <x v="171"/>
    <s v="A prince cursed to spend his days as a hideous monster sets out to regain his humanity by earning a young woman's love."/>
    <s v="Walt Disney Studios Motion Pictures"/>
    <d v="1991-11-15T00:00:00"/>
    <n v="218967620"/>
    <n v="186043788"/>
    <n v="424967620"/>
    <s v="['Animation', 'Family', 'Fantasy', 'Musical', 'Romance']"/>
    <s v="1 hr 24 min"/>
    <s v="NA"/>
  </r>
  <r>
    <x v="172"/>
    <s v="John Bennett, a man whose childhood wish of bringing his teddy bear to life came true, now must decide between keeping the relationship with the bear, Ted or his girlfriend, Lori."/>
    <s v="Universal Pictures"/>
    <d v="2012-06-29T00:00:00"/>
    <n v="218815487"/>
    <n v="330552828"/>
    <n v="549368315"/>
    <s v="['Comedy']"/>
    <s v="1 hr 46 min"/>
    <s v="R"/>
  </r>
  <r>
    <x v="173"/>
    <s v="A greedy film producer assembles a team of moviemakers and sets out for the infamous Skull Island, where they find more than just cannibalistic natives."/>
    <s v="Universal Pictures"/>
    <d v="2005-12-14T00:00:00"/>
    <n v="218080025"/>
    <n v="338826353"/>
    <n v="556906378"/>
    <s v="['Action', 'Adventure', 'Drama', 'Romance']"/>
    <s v="3 hr 7 min"/>
    <s v="PG-13"/>
  </r>
  <r>
    <x v="174"/>
    <s v="After a young man is murdered, his spirit stays behind to warn his lover of impending danger, with the help of a reluctant psychic."/>
    <s v="Paramount Pictures"/>
    <d v="1990-07-13T00:00:00"/>
    <n v="217631306"/>
    <n v="288072251"/>
    <n v="505703557"/>
    <s v="['Drama', 'Fantasy', 'Romance', 'Thriller']"/>
    <s v="2 hr 7 min"/>
    <s v="NA"/>
  </r>
  <r>
    <x v="175"/>
    <s v="A hapless young Viking who aspires to hunt dragons becomes the unlikely friend of a young dragon himself, and learns there may be more to the creatures than he assumed."/>
    <s v="DreamWorks"/>
    <d v="2010-03-18T00:00:00"/>
    <n v="217581231"/>
    <n v="277298240"/>
    <n v="494879471"/>
    <s v="['Action', 'Adventure', 'Animation', 'Comedy', 'Family', 'Fantasy']"/>
    <s v="1 hr 38 min"/>
    <s v="PG"/>
  </r>
  <r>
    <x v="176"/>
    <s v="A murder inside the Louvre, and clues in Da Vinci paintings, lead to the discovery of a religious mystery protected by a secret society for two thousand years, which could shake the foundations of Christianity."/>
    <s v="Sony Pictures Entertainment (SPE)"/>
    <d v="2006-05-17T00:00:00"/>
    <n v="217536138"/>
    <n v="542470807"/>
    <n v="760006945"/>
    <s v="['Mystery', 'Thriller']"/>
    <s v="2 hr 29 min"/>
    <s v="PG-13"/>
  </r>
  <r>
    <x v="177"/>
    <s v="A kindhearted street urchin and a power-hungry Grand Vizier vie for a magic lamp that has the power to make their deepest wishes come true."/>
    <s v="Walt Disney Studios Motion Pictures"/>
    <d v="1992-11-13T00:00:00"/>
    <n v="217350219"/>
    <n v="286700000"/>
    <n v="504050219"/>
    <s v="['Adventure', 'Animation', 'Comedy', 'Family', 'Fantasy', 'Musical', 'Romance']"/>
    <s v="1 hr 30 min"/>
    <s v="NA"/>
  </r>
  <r>
    <x v="178"/>
    <s v="Three musical chipmunks are discovered by an aspiring songwriter who wants to use their amazing singing abilities to become famous."/>
    <s v="Twentieth Century Fox"/>
    <d v="2007-12-12T00:00:00"/>
    <n v="217326974"/>
    <n v="148025572"/>
    <n v="365352546"/>
    <s v="['Adventure', 'Animation', 'Comedy', 'Drama', 'Family', 'Fantasy', 'Music', 'Musical']"/>
    <s v="1 hr 32 min"/>
    <s v="PG"/>
  </r>
  <r>
    <x v="179"/>
    <s v="Following the Normandy Landings, a group of U.S. soldiers go behind enemy lines to retrieve a paratrooper whose brothers have been killed in action."/>
    <s v="DreamWorks Distribution"/>
    <d v="1998-07-24T00:00:00"/>
    <n v="217049603"/>
    <n v="265300000"/>
    <n v="482349603"/>
    <s v="['Drama', 'War']"/>
    <s v="2 hr 49 min"/>
    <s v="R"/>
  </r>
  <r>
    <x v="180"/>
    <s v="The story of the legendary British rock band Queen and lead singer Freddie Mercury, leading up to their famous performance at Live Aid."/>
    <s v="Twentieth Century Fox"/>
    <d v="2018-10-26T00:00:00"/>
    <n v="216668042"/>
    <n v="694141269"/>
    <n v="910809311"/>
    <s v="['Biography', 'Drama', 'Music']"/>
    <s v="2 hr 14 min"/>
    <s v="PG-13"/>
  </r>
  <r>
    <x v="181"/>
    <s v="As Scott Lang balances being both a superhero and a father, Hope van Dyne and Dr. Hank Pym present an urgent new mission that finds the Ant-Man fighting alongside The Wasp to uncover secrets from their past."/>
    <s v="Walt Disney Studios Motion Pictures"/>
    <s v="NA"/>
    <n v="216648740"/>
    <n v="406025399"/>
    <n v="622674139"/>
    <s v="['Action', 'Adventure', 'Comedy', 'Sci-Fi']"/>
    <s v="1 hr 58 min"/>
    <s v="NA"/>
  </r>
  <r>
    <x v="182"/>
    <s v="The Madagascar animals join a struggling European circus to get back to New York, but find themselves being pursued by a psychotic animal control officer."/>
    <s v="DreamWorks"/>
    <d v="2012-06-06T00:00:00"/>
    <n v="216391482"/>
    <n v="530529792"/>
    <n v="746921274"/>
    <s v="['Adventure', 'Animation', 'Comedy', 'Family']"/>
    <s v="1 hr 35 min"/>
    <s v="PG"/>
  </r>
  <r>
    <x v="183"/>
    <s v="To everyone's surprise, including his own, Po, an overweight, clumsy panda, is chosen as protector of the Valley of Peace. His suitability will soon be tested as the valley's arch-enemy is on his way."/>
    <s v="DreamWorks"/>
    <d v="2008-06-05T00:00:00"/>
    <n v="215434591"/>
    <n v="416311606"/>
    <n v="631746197"/>
    <s v="['Action', 'Adventure', 'Animation', 'Comedy', 'Family', 'Fantasy']"/>
    <s v="1 hr 32 min"/>
    <s v="PG"/>
  </r>
  <r>
    <x v="184"/>
    <s v="IMF agent Ethan Hunt is sent to Sydney to find and destroy a genetically modified disease called &quot;Chimera&quot;."/>
    <s v="Paramount Pictures"/>
    <d v="2000-05-24T00:00:00"/>
    <n v="215409889"/>
    <n v="330978219"/>
    <n v="546388108"/>
    <s v="['Action', 'Adventure', 'Thriller']"/>
    <s v="2 hr 3 min"/>
    <s v="PG-13"/>
  </r>
  <r>
    <x v="185"/>
    <s v="A musician helps a young singer find fame as age and alcoholism send his own career into a downward spiral."/>
    <s v="Warner Bros."/>
    <d v="2018-10-03T00:00:00"/>
    <n v="215288866"/>
    <n v="220900000"/>
    <n v="436188866"/>
    <s v="['Drama', 'Music', 'Romance']"/>
    <s v="2 hr 16 min"/>
    <s v="R"/>
  </r>
  <r>
    <x v="186"/>
    <s v="When anti-mutant Colonel William Stryker kidnaps Professor X and attacks his school, the X-Men must ally with their archenemy Magneto to stop him."/>
    <s v="Twentieth Century Fox"/>
    <d v="2003-04-30T00:00:00"/>
    <n v="214949694"/>
    <n v="192761855"/>
    <n v="407711549"/>
    <s v="['Action', 'Sci-Fi', 'Thriller']"/>
    <s v="2 hr 14 min"/>
    <s v="PG-13"/>
  </r>
  <r>
    <x v="187"/>
    <s v="A 12-year-old boy searches for the one thing that will enable him to win the affection of the girl of his dreams. To find it he must discover the story of the Lorax, the grumpy yet charming creature who fights to protect his world."/>
    <s v="Universal Pictures"/>
    <d v="2012-03-01T00:00:00"/>
    <n v="214030500"/>
    <n v="134809816"/>
    <n v="348840316"/>
    <s v="['Adventure', 'Animation', 'Comedy', 'Drama', 'Family', 'Fantasy', 'Musical']"/>
    <s v="1 hr 26 min"/>
    <s v="PG"/>
  </r>
  <r>
    <x v="188"/>
    <s v="Board the Millennium Falcon and journey to a galaxy far, far away in an epic action-adventure that will set the course of one of the Star Wars saga's most unlikely heroes."/>
    <s v="Walt Disney Studios Motion Pictures"/>
    <d v="2018-05-23T00:00:00"/>
    <n v="213767512"/>
    <n v="179157295"/>
    <n v="392924807"/>
    <s v="['Action', 'Adventure', 'Sci-Fi']"/>
    <s v="2 hr 15 min"/>
    <s v="PG-13"/>
  </r>
  <r>
    <x v="189"/>
    <s v="A failed reporter is bonded to an alien entity, one of many symbiotes who have invaded Earth. But the being takes a liking to Earth and decides to protect it."/>
    <s v="Sony Pictures Entertainment (SPE)"/>
    <d v="2018-10-03T00:00:00"/>
    <n v="213515506"/>
    <n v="642569645"/>
    <n v="856085151"/>
    <s v="['Action', 'Adventure', 'Sci-Fi']"/>
    <s v="1 hr 52 min"/>
    <s v="PG-13"/>
  </r>
  <r>
    <x v="190"/>
    <s v="Upon learning that his father has been kidnapped, Austin Powers must travel to 1975 and defeat the aptly named villain Goldmember, who is working with Dr. Evil."/>
    <s v="New Line Cinema"/>
    <d v="2002-07-26T00:00:00"/>
    <n v="213307889"/>
    <n v="83630912"/>
    <n v="296938801"/>
    <s v="['Action', 'Adventure', 'Comedy', 'Crime']"/>
    <s v="1 hr 34 min"/>
    <s v="PG-13"/>
  </r>
  <r>
    <x v="191"/>
    <s v="Eddie Brock attempts to reignite his career by interviewing serial killer Cletus Kasady, who becomes the host of the symbiote Carnage and escapes prison after a failed execution."/>
    <s v="Sony Pictures Entertainment (SPE)"/>
    <s v="NA"/>
    <n v="212638437"/>
    <n v="288500000"/>
    <n v="501138437"/>
    <s v="['Action', 'Adventure', 'Sci-Fi', 'Thriller']"/>
    <s v="1 hr 37 min"/>
    <s v="NA"/>
  </r>
  <r>
    <x v="192"/>
    <s v="Twenty-seven years after their first encounter with the terrifying Pennywise, the Losers Club have grown up and moved away, until a devastating phone call brings them back."/>
    <s v="Warner Bros."/>
    <d v="2019-09-04T00:00:00"/>
    <n v="211593228"/>
    <n v="261500000"/>
    <n v="473093228"/>
    <s v="['Drama', 'Fantasy', 'Horror']"/>
    <s v="2 hr 49 min"/>
    <s v="R"/>
  </r>
  <r>
    <x v="193"/>
    <s v="Marty McFly, a 17-year-old high school student, is accidentally sent thirty years into the past in a time-traveling DeLorean invented by his close friend, the eccentric scientist Doc Brown."/>
    <s v="Universal Pictures"/>
    <d v="1985-07-03T00:00:00"/>
    <n v="211406762"/>
    <n v="170500000"/>
    <n v="381906762"/>
    <s v="['Adventure', 'Comedy', 'Sci-Fi']"/>
    <s v="1 hr 56 min"/>
    <s v="NA"/>
  </r>
  <r>
    <x v="194"/>
    <s v="King Leonidas of Sparta and a force of 300 men fight the Persians at Thermopylae in 480 B.C."/>
    <s v="Warner Bros."/>
    <d v="2007-03-07T00:00:00"/>
    <n v="210614939"/>
    <n v="245453242"/>
    <n v="456068181"/>
    <s v="['Action', 'Drama']"/>
    <s v="1 hr 57 min"/>
    <s v="R"/>
  </r>
  <r>
    <x v="195"/>
    <s v="Aspiring musician Miguel, confronted with his family's ancestral ban on music, enters the Land of the Dead to find his great-great-grandfather, a legendary singer."/>
    <s v="Walt Disney Studios Motion Pictures"/>
    <s v="NA"/>
    <n v="210460015"/>
    <n v="597357873"/>
    <n v="807817888"/>
    <s v="['Adventure', 'Animation', 'Comedy', 'Family', 'Fantasy', 'Music', 'Mystery']"/>
    <s v="1 hr 45 min"/>
    <s v="NA"/>
  </r>
  <r>
    <x v="196"/>
    <s v="Dominic Toretto and his crew of street racers plan a massive heist to buy their freedom while in the sights of a powerful Brazilian drug lord and a dangerous federal agent."/>
    <s v="Universal Pictures"/>
    <d v="2011-04-20T00:00:00"/>
    <n v="209837675"/>
    <n v="416300000"/>
    <n v="626137675"/>
    <s v="['Action', 'Crime', 'Thriller']"/>
    <s v="2 hr 10 min"/>
    <s v="PG-13"/>
  </r>
  <r>
    <x v="197"/>
    <s v="The IMF is shut down when it's implicated in the bombing of the Kremlin, causing Ethan Hunt and his new team to go rogue to clear their organization's name."/>
    <s v="Paramount Pictures"/>
    <d v="2011-12-14T00:00:00"/>
    <n v="209397903"/>
    <n v="485315477"/>
    <n v="694713380"/>
    <s v="['Action', 'Adventure', 'Thriller']"/>
    <s v="2 hr 12 min"/>
    <s v="PG-13"/>
  </r>
  <r>
    <x v="198"/>
    <s v="John Beckwith and Jeremy Grey, a pair of committed womanizers who sneak into weddings to take advantage of the romantic tinge in the air, find themselves at odds with one another when John meets and falls for Claire Cleary."/>
    <s v="New Line Cinema"/>
    <d v="2005-07-14T00:00:00"/>
    <n v="209255921"/>
    <n v="79211724"/>
    <n v="288467645"/>
    <s v="['Comedy', 'Romance']"/>
    <s v="1 hr 59 min"/>
    <s v="R"/>
  </r>
  <r>
    <x v="199"/>
    <s v="Detective Sherlock Holmes and his stalwart partner Watson engage in a battle of wits and brawn with a nemesis whose plot is a threat to all of England."/>
    <s v="Warner Bros."/>
    <d v="2009-01-01T00:00:00"/>
    <n v="209028679"/>
    <n v="315000000"/>
    <n v="524028679"/>
    <s v="['Action', 'Adventure', 'Mystery']"/>
    <s v="2 hr 8 min"/>
    <s v="PG-13"/>
  </r>
  <r>
    <x v="200"/>
    <s v="A growing nation of genetically evolved apes led by Caesar is threatened by a band of human survivors of the devastating virus unleashed a decade earlier."/>
    <s v="Twentieth Century Fox"/>
    <d v="2014-07-09T00:00:00"/>
    <n v="208545589"/>
    <n v="502098977"/>
    <n v="710644566"/>
    <s v="['Action', 'Adventure', 'Drama', 'Sci-Fi', 'Thriller']"/>
    <s v="2 hr 10 min"/>
    <s v="PG-13"/>
  </r>
  <r>
    <x v="201"/>
    <s v="After training with his mentor, Batman begins his fight to free crime-ridden Gotham City from corruption."/>
    <s v="Warner Bros."/>
    <d v="2005-06-15T00:00:00"/>
    <n v="206852432"/>
    <n v="166809514"/>
    <n v="373661946"/>
    <s v="['Action', 'Crime', 'Drama']"/>
    <s v="2 hr 20 min"/>
    <s v="PG-13"/>
  </r>
  <r>
    <x v="202"/>
    <s v="A young boy wins a tour through the most magnificent chocolate factory in the world, led by the world's most unusual candy maker."/>
    <s v="Warner Bros."/>
    <d v="2005-07-14T00:00:00"/>
    <n v="206459076"/>
    <n v="268509687"/>
    <n v="474968763"/>
    <s v="['Adventure', 'Comedy', 'Family', 'Fantasy', 'Musical']"/>
    <s v="1 hr 55 min"/>
    <s v="PG"/>
  </r>
  <r>
    <x v="203"/>
    <s v="A rat who can cook makes an unusual alliance with a young kitchen worker at a famous Paris restaurant."/>
    <s v="Walt Disney Studios Motion Pictures"/>
    <d v="2007-06-28T00:00:00"/>
    <n v="206445654"/>
    <n v="417280431"/>
    <n v="623726085"/>
    <s v="['Adventure', 'Animation', 'Comedy', 'Family', 'Fantasy']"/>
    <s v="1 hr 51 min"/>
    <s v="G"/>
  </r>
  <r>
    <x v="204"/>
    <s v="When the Dark Elves attempt to plunge the universe into darkness, Thor must embark on a perilous and personal journey that will reunite him with doctor Jane Foster."/>
    <s v="Walt Disney Studios Motion Pictures"/>
    <d v="2013-10-30T00:00:00"/>
    <n v="206362140"/>
    <n v="438421000"/>
    <n v="644783140"/>
    <s v="['Action', 'Adventure', 'Fantasy']"/>
    <s v="1 hr 52 min"/>
    <s v="PG-13"/>
  </r>
  <r>
    <x v="205"/>
    <s v="Miami detectives Mike Lowrey and Marcus Burnett must face off against a mother-and-son pair of drug lords who wreak vengeful havoc on their city."/>
    <s v="Sony Pictures Entertainment (SPE)"/>
    <d v="2020-01-15T00:00:00"/>
    <n v="206305244"/>
    <n v="220200000"/>
    <n v="426505244"/>
    <s v="['Action', 'Comedy', 'Crime', 'Thriller']"/>
    <s v="2 hr 4 min"/>
    <s v="R"/>
  </r>
  <r>
    <x v="206"/>
    <s v="Dr. Evil is back and has invented a new time machine that allows him to go back to the 1960s and steal Austin Powers' mojo, inadvertently leaving him &quot;shagless&quot;."/>
    <s v="New Line Cinema"/>
    <d v="1999-06-11T00:00:00"/>
    <n v="206040086"/>
    <n v="105976842"/>
    <n v="312016928"/>
    <s v="['Action', 'Adventure', 'Comedy', 'Crime']"/>
    <s v="1 hr 35 min"/>
    <s v="PG-13"/>
  </r>
  <r>
    <x v="207"/>
    <s v="A cyborg, identical to the one who failed to kill Sarah Connor, must now protect her ten-year-old son John from a more advanced and powerful cyborg."/>
    <s v="TriStar Pictures"/>
    <d v="1991-07-03T00:00:00"/>
    <n v="205881154"/>
    <n v="312106698"/>
    <n v="520881154"/>
    <s v="['Action', 'Sci-Fi']"/>
    <s v="2 hr 17 min"/>
    <s v="R"/>
  </r>
  <r>
    <x v="208"/>
    <s v="When New York is put under siege by Oscorp, it is up to Spider-Man to save the city he swore to protect as well as his loved ones."/>
    <s v="Sony Pictures Entertainment (SPE)"/>
    <s v="NA"/>
    <n v="202853933"/>
    <n v="506128390"/>
    <n v="708982323"/>
    <s v="['Action', 'Adventure', 'Sci-Fi']"/>
    <s v="2 hr 22 min"/>
    <s v="NA"/>
  </r>
  <r>
    <x v="209"/>
    <s v="Former United Nations employee Gerry Lane traverses the world in a race against time to stop a zombie pandemic that is toppling armies and governments and threatens to destroy humanity itself."/>
    <s v="Paramount Pictures"/>
    <d v="2013-06-19T00:00:00"/>
    <n v="202807711"/>
    <n v="337648165"/>
    <n v="540455876"/>
    <s v="['Action', 'Adventure', 'Horror', 'Sci-Fi']"/>
    <s v="1 hr 56 min"/>
    <s v="PG-13"/>
  </r>
  <r>
    <x v="210"/>
    <s v="The mummified body of Imhotep is shipped to a museum in London, where he once again wakes and begins his campaign of rage and terror."/>
    <s v="Universal Pictures"/>
    <d v="2001-05-04T00:00:00"/>
    <n v="202019785"/>
    <n v="241261119"/>
    <n v="443280904"/>
    <s v="['Action', 'Adventure', 'Fantasy', 'Thriller']"/>
    <s v="2 hr 10 min"/>
    <s v="PG-13"/>
  </r>
  <r>
    <x v="211"/>
    <s v="After discovering that an asteroid the size of Texas is going to impact Earth in less than a month, NASA recruits a misfit team of deep-core drillers to save the planet."/>
    <s v="Walt Disney Studios Motion Pictures"/>
    <d v="1998-07-01T00:00:00"/>
    <n v="201578182"/>
    <n v="352131606"/>
    <n v="553709788"/>
    <s v="['Action', 'Adventure', 'Sci-Fi', 'Thriller']"/>
    <s v="2 hr 31 min"/>
    <s v="PG-13"/>
  </r>
  <r>
    <x v="212"/>
    <s v="When her father unexpectedly dies, young Ella finds herself at the mercy of her cruel stepmother and her scheming stepsisters. Never one to give up hope, Ella's fortunes begin to change after meeting a dashing stranger."/>
    <s v="Walt Disney Studios Motion Pictures"/>
    <d v="2015-03-11T00:00:00"/>
    <n v="201151353"/>
    <n v="341206978"/>
    <n v="542358331"/>
    <s v="['Adventure', 'Drama', 'Family', 'Fantasy', 'Romance']"/>
    <s v="1 hr 45 min"/>
    <s v="PG"/>
  </r>
  <r>
    <x v="213"/>
    <s v="Six years after the events of &quot;Wreck-It Ralph,&quot; Ralph and Vanellope, now friends, discover a wi-fi router in their arcade, leading them into a new adventure."/>
    <s v="Walt Disney Studios Motion Pictures"/>
    <d v="2018-11-21T00:00:00"/>
    <n v="201091711"/>
    <n v="328232251"/>
    <n v="529323962"/>
    <s v="['Adventure', 'Animation', 'Comedy', 'Family', 'Fantasy', 'Sci-Fi']"/>
    <s v="1 hr 52 min"/>
    <s v="PG"/>
  </r>
  <r>
    <x v="214"/>
    <s v="The magically long-haired Rapunzel has spent her entire life in a tower, but now that a runaway thief has stumbled upon her, she is about to discover the world for the first time, and who she really is."/>
    <s v="Walt Disney Studios Motion Pictures"/>
    <d v="2010-11-24T00:00:00"/>
    <n v="200821936"/>
    <n v="391640880"/>
    <n v="592462816"/>
    <s v="['Adventure', 'Animation', 'Comedy', 'Family', 'Fantasy', 'Musical', 'Romance']"/>
    <s v="1 hr 40 min"/>
    <s v="PG"/>
  </r>
  <r>
    <x v="215"/>
    <s v="The world is beset by the appearance of monstrous creatures, but one of them may be the only one who can save humanity."/>
    <s v="Warner Bros."/>
    <d v="2014-05-14T00:00:00"/>
    <n v="200676069"/>
    <n v="324300000"/>
    <n v="524976069"/>
    <s v="['Action', 'Adventure', 'Sci-Fi', 'Thriller']"/>
    <s v="2 hr 3 min"/>
    <s v="PG-13"/>
  </r>
  <r>
    <x v="216"/>
    <s v="Superman returns to Earth after spending five years in space examining his homeworld Krypton. But he finds things have changed while he was gone, and he must once again prove himself important to the world."/>
    <s v="Warner Bros."/>
    <d v="2006-06-28T00:00:00"/>
    <n v="200081192"/>
    <n v="191000000"/>
    <n v="391081192"/>
    <s v="['Action', 'Adventure', 'Sci-Fi']"/>
    <s v="2 hr 34 min"/>
    <s v="PG-13"/>
  </r>
  <r>
    <x v="217"/>
    <s v="A cryptic message from James Bond's past sends him on a trail to uncover the existence of a sinister organisation named SPECTRE. With a new threat dawning, Bond learns the terrible truth about the author of all his pain in his most recent missions."/>
    <s v="Sony Pictures Entertainment (SPE)"/>
    <d v="2015-10-26T00:00:00"/>
    <n v="200074609"/>
    <n v="680606910"/>
    <n v="880681519"/>
    <s v="['Action', 'Adventure', 'Thriller']"/>
    <s v="2 hr 28 min"/>
    <s v="PG-13"/>
  </r>
  <r>
    <x v="218"/>
    <s v="A tale of war and romance mixed in with history. The story follows two lifelong friends and a beautiful nurse who are caught up in the horror of an infamous Sunday morning in 1941."/>
    <s v="Walt Disney Studios Motion Pictures"/>
    <d v="2001-05-25T00:00:00"/>
    <n v="198542554"/>
    <n v="250678391"/>
    <n v="449220945"/>
    <s v="['Action', 'Drama', 'History', 'Romance', 'War']"/>
    <s v="3 hr 3 min"/>
    <s v="PG-13"/>
  </r>
  <r>
    <x v="219"/>
    <s v="A woman transformed into a giant after she is struck by a meteorite on her wedding day becomes part of a team of monsters sent in by the U.S. government to defeat an alien mastermind trying to take over Earth."/>
    <s v="DreamWorks"/>
    <d v="2009-03-19T00:00:00"/>
    <n v="198351526"/>
    <n v="183158344"/>
    <n v="381509870"/>
    <s v="['Action', 'Adventure', 'Animation', 'Comedy', 'Family', 'Fantasy', 'Sci-Fi']"/>
    <s v="1 hr 34 min"/>
    <s v="PG"/>
  </r>
  <r>
    <x v="220"/>
    <s v="Into the world of the Emperor Penguins, who find their soul mates through song, a penguin is born who cannot sing. But he can tap dance something fierce!"/>
    <s v="Warner Bros."/>
    <d v="2006-11-17T00:00:00"/>
    <n v="198000317"/>
    <n v="186335791"/>
    <n v="384336108"/>
    <s v="['Adventure', 'Animation', 'Comedy', 'Family', 'Music', 'Musical', 'Romance']"/>
    <s v="1 hr 48 min"/>
    <s v="PG"/>
  </r>
  <r>
    <x v="221"/>
    <s v="In 1938, after his father Professor Henry Jones, Sr. goes missing while pursuing the Holy Grail, Professor Henry &quot;Indiana&quot; Jones, Jr. finds himself up against Adolf Hitler's Nazis again to stop them from obtaining its powers."/>
    <s v="Paramount Pictures"/>
    <d v="1989-05-24T00:00:00"/>
    <n v="197171806"/>
    <n v="277000000"/>
    <n v="474171806"/>
    <s v="['Action', 'Adventure']"/>
    <s v="2 hr 7 min"/>
    <s v="PG-13"/>
  </r>
  <r>
    <x v="222"/>
    <s v="When Sid's attempt to adopt three dinosaur eggs gets him abducted by their real mother to an underground lost world, his friends attempt to rescue him."/>
    <s v="Twentieth Century Fox"/>
    <d v="2009-06-29T00:00:00"/>
    <n v="196573705"/>
    <n v="690113112"/>
    <n v="886686817"/>
    <s v="['Adventure', 'Animation', 'Comedy', 'Family']"/>
    <s v="1 hr 34 min"/>
    <s v="PG"/>
  </r>
  <r>
    <x v="223"/>
    <s v="Manny, Sid, and Diego discover that the ice age is coming to an end, and join everybody for a journey to higher ground. On the trip, they discover that Manny, in fact, is not the last of the woolly mammoths."/>
    <s v="Twentieth Century Fox"/>
    <d v="2006-03-29T00:00:00"/>
    <n v="195330621"/>
    <n v="471763885"/>
    <n v="667094506"/>
    <s v="['Adventure', 'Animation', 'Comedy', 'Family']"/>
    <s v="1 hr 31 min"/>
    <s v="PG"/>
  </r>
  <r>
    <x v="224"/>
    <s v="Ethan and his team take on their most impossible mission yet when they have to eradicate an international rogue organization as highly skilled as they are and committed to destroying the IMF."/>
    <s v="Paramount Pictures"/>
    <d v="2015-07-24T00:00:00"/>
    <n v="195042377"/>
    <n v="487674259"/>
    <n v="682716636"/>
    <s v="['Action', 'Adventure', 'Thriller']"/>
    <s v="2 hr 11 min"/>
    <s v="PG-13"/>
  </r>
  <r>
    <x v="225"/>
    <s v="When Bella Swan moves to a small town in the Pacific Northwest, she falls in love with Edward Cullen, a mysterious classmate who reveals himself to be a 108-year-old vampire."/>
    <s v="Summit Entertainment"/>
    <d v="2008-11-20T00:00:00"/>
    <n v="193962473"/>
    <n v="214467942"/>
    <n v="408430415"/>
    <s v="['Drama', 'Fantasy', 'Romance']"/>
    <s v="2 hr 2 min"/>
    <s v="PG-13"/>
  </r>
  <r>
    <x v="226"/>
    <s v="Agent Jay is sent to find Agent Kay and restore his memory after the re-appearance of a case from Kay's past."/>
    <s v="Sony Pictures Entertainment (SPE)"/>
    <d v="2002-07-03T00:00:00"/>
    <n v="193735288"/>
    <n v="251400000"/>
    <n v="445135288"/>
    <s v="['Action', 'Adventure', 'Comedy', 'Mystery', 'Sci-Fi']"/>
    <s v="1 hr 28 min"/>
    <s v="PG-13"/>
  </r>
  <r>
    <x v="227"/>
    <s v="A group of animals who have spent all their life in a New York zoo end up in the jungles of Madagascar, and must adjust to living in the wild."/>
    <s v="DreamWorks Distribution"/>
    <s v="NA"/>
    <n v="193595521"/>
    <n v="348468325"/>
    <n v="542063846"/>
    <s v="['Adventure', 'Animation', 'Comedy', 'Family']"/>
    <s v="1 hr 26 min"/>
    <s v="NA"/>
  </r>
  <r>
    <x v="228"/>
    <s v="After making their way through high school (twice), big changes are in store for officers Schmidt and Jenko when they go deep undercover at a local college."/>
    <s v="Sony Pictures Entertainment (SPE)"/>
    <d v="2014-06-05T00:00:00"/>
    <n v="191719337"/>
    <n v="139614539"/>
    <n v="331333876"/>
    <s v="['Action', 'Comedy', 'Crime']"/>
    <s v="1 hr 52 min"/>
    <s v="R"/>
  </r>
  <r>
    <x v="229"/>
    <s v="Star race car Lightning McQueen and his pal Mater head overseas to compete in the World Grand Prix race. But the road to the championship becomes rocky as Mater gets caught up in an intriguing adventure of his own: international espionage."/>
    <s v="Walt Disney Studios Motion Pictures"/>
    <d v="2011-06-22T00:00:00"/>
    <n v="191452396"/>
    <n v="368400000"/>
    <n v="559852396"/>
    <s v="['Adventure', 'Animation', 'Comedy', 'Family', 'Sport']"/>
    <s v="1 hr 46 min"/>
    <s v="G"/>
  </r>
  <r>
    <x v="230"/>
    <s v="When a kingpin threatens New York City, a group of mutated turtle warriors must emerge from the shadows to protect their home."/>
    <s v="Paramount Pictures"/>
    <d v="2014-08-07T00:00:00"/>
    <n v="191204754"/>
    <n v="293800000"/>
    <n v="485004754"/>
    <s v="['Action', 'Adventure', 'Animation', 'Comedy', 'Sci-Fi']"/>
    <s v="1 hr 41 min"/>
    <s v="PG-13"/>
  </r>
  <r>
    <x v="231"/>
    <s v="Teen Miles Morales becomes the Spider-Man of his universe, and must join with five spider-powered individuals from other dimensions to stop a threat for all realities."/>
    <s v="Sony Pictures Entertainment (SPE)"/>
    <d v="2018-12-12T00:00:00"/>
    <n v="190241310"/>
    <n v="185299521"/>
    <n v="375540831"/>
    <s v="['Action', 'Adventure', 'Animation', 'Comedy', 'Family', 'Fantasy', 'Sci-Fi']"/>
    <s v="1 hr 57 min"/>
    <s v="PG"/>
  </r>
  <r>
    <x v="232"/>
    <s v="Good girl Sandy Olsson and greaser Danny Zuko fell in love over the summer. When they unexpectedly discover they're now in the same high school, will they be able to rekindle their romance?"/>
    <s v="Paramount Pictures"/>
    <d v="1978-06-16T00:00:00"/>
    <n v="190071103"/>
    <n v="206200000"/>
    <n v="396271103"/>
    <s v="['Comedy', 'Musical', 'Romance']"/>
    <s v="1 hr 50 min"/>
    <s v="PG"/>
  </r>
  <r>
    <x v="233"/>
    <s v="Allied soldiers from Belgium, the British Commonwealth and Empire, and France are surrounded by the German Army and evacuated during a fierce battle in World War II."/>
    <s v="Warner Bros."/>
    <d v="2017-07-19T00:00:00"/>
    <n v="189740665"/>
    <n v="337275642"/>
    <n v="527016307"/>
    <s v="['Action', 'Drama', 'History', 'Thriller', 'War']"/>
    <s v="1 hr 46 min"/>
    <s v="PG-13"/>
  </r>
  <r>
    <x v="234"/>
    <s v="A video game villain wants to be a hero and sets out to fulfill his dream, but his quest brings havoc to the whole arcade where he lives."/>
    <s v="Walt Disney Studios Motion Pictures"/>
    <d v="2012-11-01T00:00:00"/>
    <n v="189422889"/>
    <n v="281800000"/>
    <n v="471222889"/>
    <s v="['Adventure', 'Animation', 'Comedy', 'Family', 'Fantasy', 'Sci-Fi']"/>
    <s v="1 hr 41 min"/>
    <s v="PG"/>
  </r>
  <r>
    <x v="235"/>
    <s v="In a post-apocalyptic world, a family is forced to live in silence while hiding from monsters with ultra-sensitive hearing."/>
    <s v="Paramount Pictures"/>
    <d v="2018-04-04T00:00:00"/>
    <n v="188024361"/>
    <n v="152928610"/>
    <n v="340952971"/>
    <s v="['Drama', 'Horror', 'Sci-Fi']"/>
    <s v="1 hr 30 min"/>
    <s v="PG-13"/>
  </r>
  <r>
    <x v="236"/>
    <s v="A team of explorers travel through a wormhole in space in an attempt to ensure humanity's survival."/>
    <s v="Paramount Pictures"/>
    <d v="2014-11-05T00:00:00"/>
    <n v="188020017"/>
    <n v="513709189"/>
    <n v="701729206"/>
    <s v="['Adventure', 'Drama', 'Sci-Fi']"/>
    <s v="2 hr 49 min"/>
    <s v="PG-13"/>
  </r>
  <r>
    <x v="237"/>
    <s v="On Christmas Eve, a young boy embarks on a magical adventure to the North Pole on the Polar Express, while learning about friendship, bravery, and the spirit of Christmas."/>
    <s v="Warner Bros."/>
    <d v="2004-11-10T00:00:00"/>
    <n v="187935490"/>
    <n v="126279964"/>
    <n v="314215454"/>
    <s v="['Adventure', 'Animation', 'Comedy', 'Family', 'Fantasy', 'Musical']"/>
    <s v="1 hr 40 min"/>
    <s v="NA"/>
  </r>
  <r>
    <x v="238"/>
    <s v="A former Roman General sets out to exact vengeance against the corrupt emperor who murdered his family and sent him into slavery."/>
    <s v="DreamWorks Distribution"/>
    <d v="2000-05-04T00:00:00"/>
    <n v="187705427"/>
    <n v="277675375"/>
    <n v="465380802"/>
    <s v="['Action', 'Adventure', 'Drama']"/>
    <s v="2 hr 35 min"/>
    <s v="R"/>
  </r>
  <r>
    <x v="239"/>
    <s v="After their cave is destroyed, a caveman family must trek through an unfamiliar fantastical world with the help of an inventive boy."/>
    <s v="Twentieth Century Fox"/>
    <d v="2013-03-15T00:00:00"/>
    <n v="187168425"/>
    <n v="400067558"/>
    <n v="587235983"/>
    <s v="['Adventure', 'Animation', 'Comedy', 'Family', 'Fantasy']"/>
    <s v="1 hr 38 min"/>
    <s v="PG"/>
  </r>
  <r>
    <x v="240"/>
    <s v="Detective Sherlock Holmes is on the trail of criminal mastermind Professor Moriarty, who is carrying out a string of random crimes across Europe."/>
    <s v="Warner Bros."/>
    <s v="NA"/>
    <n v="186848418"/>
    <n v="357000000"/>
    <n v="543848418"/>
    <s v="['Action', 'Adventure', 'Mystery']"/>
    <s v="2 hr 9 min"/>
    <s v="NA"/>
  </r>
  <r>
    <x v="241"/>
    <s v="Jack Hall, paleoclimatologist, must make a daring trek from Washington, D.C. to New York City to reach his son, trapped in the cross-hairs of a sudden international storm which plunges the planet into a new Ice Age."/>
    <s v="Twentieth Century Fox"/>
    <d v="2004-05-26T00:00:00"/>
    <n v="186740799"/>
    <n v="365898772"/>
    <n v="552639571"/>
    <s v="['Action', 'Adventure', 'Sci-Fi', 'Thriller']"/>
    <s v="2 hr 4 min"/>
    <s v="PG-13"/>
  </r>
  <r>
    <x v="242"/>
    <s v="A bored married couple is surprised to learn that they are both assassins hired by competing agencies to kill each other."/>
    <s v="Twentieth Century Fox"/>
    <d v="2005-06-08T00:00:00"/>
    <n v="186336279"/>
    <n v="300951367"/>
    <n v="487287646"/>
    <s v="['Action', 'Comedy', 'Crime', 'Thriller']"/>
    <s v="2 hr"/>
    <s v="PG-13"/>
  </r>
  <r>
    <x v="243"/>
    <s v="Exiled into the dangerous forest by her wicked stepmother, a princess is rescued by seven dwarf miners who make her part of their household."/>
    <s v="Walt Disney Studios Motion Pictures"/>
    <s v="NA"/>
    <n v="184925486"/>
    <n v="184925486"/>
    <n v="184925486"/>
    <s v="['Adventure', 'Animation', 'Family', 'Fantasy', 'Musical', 'Romance']"/>
    <s v="1 hr 23 min"/>
    <s v="NA"/>
  </r>
  <r>
    <x v="244"/>
    <s v="After a humiliating command performance at The Kennedy Center, the Barden Bellas enter an international competition that no American group has ever won in order to regain their status and right to perform."/>
    <s v="Universal Pictures"/>
    <d v="2015-05-07T00:00:00"/>
    <n v="184296230"/>
    <n v="102847849"/>
    <n v="287144079"/>
    <s v="['Comedy', 'Music']"/>
    <s v="1 hr 55 min"/>
    <s v="PG-13"/>
  </r>
  <r>
    <x v="245"/>
    <s v="Lieutenant John Dunbar, assigned to a remote western Civil War outpost, befriends wolves and Native Americans, making him an intolerable aberration in the military."/>
    <s v="Orion Pictures"/>
    <d v="1990-11-09T00:00:00"/>
    <n v="184208848"/>
    <n v="240000000"/>
    <n v="424208848"/>
    <s v="['Adventure', 'Drama', 'Western']"/>
    <s v="3 hr 1 min"/>
    <s v="NA"/>
  </r>
  <r>
    <x v="246"/>
    <s v="Batman must battle former district attorney Harvey Dent, who is now Two-Face and Edward Nygma, The Riddler with help from an amorous psychologist and a young circus acrobat who becomes his sidekick, Robin."/>
    <s v="Warner Bros."/>
    <d v="1995-06-16T00:00:00"/>
    <n v="184069126"/>
    <n v="152498032"/>
    <n v="336567158"/>
    <s v="['Action', 'Adventure']"/>
    <s v="2 hr 1 min"/>
    <s v="PG-13"/>
  </r>
  <r>
    <x v="247"/>
    <s v="Dr. Richard Kimble, unjustly accused of murdering his wife, must find the real killer while being the target of a nationwide manhunt led by a seasoned U.S. Marshal."/>
    <s v="Warner Bros."/>
    <s v="NA"/>
    <n v="183875760"/>
    <n v="185000000"/>
    <n v="368875760"/>
    <s v="['Action', 'Crime', 'Drama', 'Mystery', 'Thriller']"/>
    <s v="2 hr 10 min"/>
    <s v="NA"/>
  </r>
  <r>
    <x v="248"/>
    <s v="Natasha Romanoff confronts the darker parts of her ledger when a dangerous conspiracy with ties to her past arises."/>
    <s v="Walt Disney Studios Motion Pictures"/>
    <s v="NA"/>
    <n v="183651655"/>
    <n v="195979696"/>
    <n v="379631351"/>
    <s v="['Action', 'Adventure', 'Sci-Fi']"/>
    <s v="2 hr 14 min"/>
    <s v="NA"/>
  </r>
  <r>
    <x v="249"/>
    <s v="A frontiersman on a fur trading expedition in the 1820s fights for survival after being mauled by a bear and left for dead by members of his own hunting team."/>
    <s v="Twentieth Century Fox"/>
    <d v="2015-12-25T00:00:00"/>
    <n v="183637894"/>
    <n v="349312609"/>
    <n v="532950503"/>
    <s v="['Action', 'Adventure', 'Drama', 'History', 'Western']"/>
    <s v="2 hr 36 min"/>
    <s v="R"/>
  </r>
  <r>
    <x v="250"/>
    <s v="Danny Ocean and his ten accomplices plan to rob three Las Vegas casinos simultaneously."/>
    <s v="Warner Bros."/>
    <d v="2001-12-07T00:00:00"/>
    <n v="183417150"/>
    <n v="267300000"/>
    <n v="450717150"/>
    <s v="['Crime', 'Thriller']"/>
    <s v="1 hr 56 min"/>
    <s v="PG-13"/>
  </r>
  <r>
    <x v="251"/>
    <s v="After Homer pollutes the town's water supply, Springfield is encased in a gigantic dome by the EPA and the Simpsons are declared fugitives."/>
    <s v="Twentieth Century Fox"/>
    <d v="2007-07-25T00:00:00"/>
    <n v="183135014"/>
    <n v="353279279"/>
    <n v="536414293"/>
    <s v="['Adventure', 'Animation', 'Comedy']"/>
    <s v="1 hr 27 min"/>
    <s v="PG-13"/>
  </r>
  <r>
    <x v="252"/>
    <s v="A cocky, chauvinistic advertising executive magically acquires the ability to hear what women are thinking."/>
    <s v="Paramount Pictures"/>
    <d v="2000-12-15T00:00:00"/>
    <n v="182811707"/>
    <n v="191300000"/>
    <n v="374111707"/>
    <s v="['Comedy', 'Fantasy', 'Romance']"/>
    <s v="2 hr 7 min"/>
    <s v="PG-13"/>
  </r>
  <r>
    <x v="253"/>
    <s v="An unusually intense storm pattern catches some commercial fishermen unaware and puts them in mortal danger."/>
    <s v="Warner Bros."/>
    <d v="2000-06-30T00:00:00"/>
    <n v="182618434"/>
    <n v="146100000"/>
    <n v="328718434"/>
    <s v="['Action', 'Adventure', 'Drama', 'Thriller']"/>
    <s v="2 hr 10 min"/>
    <s v="PG-13"/>
  </r>
  <r>
    <x v="254"/>
    <s v="As the American Civil War continues to rage, America's president struggles with continuing carnage on the battlefield as he fights with many inside his own cabinet on the decision to emancipate the slaves."/>
    <s v="Walt Disney Studios Motion Pictures"/>
    <d v="2012-11-09T00:00:00"/>
    <n v="182207973"/>
    <n v="93085477"/>
    <n v="275293450"/>
    <s v="['Biography', 'Drama', 'History', 'War']"/>
    <s v="2 hr 30 min"/>
    <s v="PG-13"/>
  </r>
  <r>
    <x v="255"/>
    <s v="A fast-track lawyer can't lie for 24 hours due to his son's birthday wish after he disappoints his son for the last time."/>
    <s v="Universal Pictures"/>
    <s v="NA"/>
    <n v="181410615"/>
    <n v="121300000"/>
    <n v="302710615"/>
    <s v="['Comedy', 'Fantasy']"/>
    <s v="1 hr 26 min"/>
    <s v="NA"/>
  </r>
  <r>
    <x v="256"/>
    <s v="A decidedly odd couple with ulterior motives convince Dr. Grant to go to Isla Sorna for a holiday, but their unexpected landing startles the island's new inhabitants."/>
    <s v="Universal Pictures"/>
    <d v="2001-07-05T00:00:00"/>
    <n v="181171875"/>
    <n v="187608934"/>
    <n v="368780809"/>
    <s v="['Action', 'Adventure', 'Sci-Fi', 'Thriller']"/>
    <s v="1 hr 32 min"/>
    <s v="PG-13"/>
  </r>
  <r>
    <x v="257"/>
    <s v="The powerful but arrogant god Thor is cast out of Asgard to live amongst humans in Midgard (Earth), where he soon becomes one of their finest defenders."/>
    <s v="Paramount Pictures"/>
    <d v="2011-04-21T00:00:00"/>
    <n v="181030624"/>
    <n v="268295994"/>
    <n v="449326618"/>
    <s v="['Action', 'Adventure', 'Fantasy']"/>
    <s v="1 hr 55 min"/>
    <s v="PG-13"/>
  </r>
  <r>
    <x v="258"/>
    <s v="An American agent, under false suspicion of disloyalty, must discover and expose the real spy without the help of his organization."/>
    <s v="Paramount Pictures"/>
    <d v="1996-05-22T00:00:00"/>
    <n v="180981856"/>
    <n v="276714535"/>
    <n v="457696391"/>
    <s v="['Action', 'Adventure', 'Thriller']"/>
    <s v="1 hr 50 min"/>
    <s v="PG-13"/>
  </r>
  <r>
    <x v="259"/>
    <s v="Armed with a super-suit with the astonishing ability to shrink in scale but increase in strength, cat burglar Scott Lang must embrace his inner hero and help his mentor, Dr. Hank Pym, pull off a plan that will save the world."/>
    <s v="Walt Disney Studios Motion Pictures"/>
    <d v="2015-07-10T00:00:00"/>
    <n v="180202163"/>
    <n v="339109802"/>
    <n v="519311965"/>
    <s v="['Action', 'Adventure', 'Comedy', 'Sci-Fi']"/>
    <s v="1 hr 57 min"/>
    <s v="PG-13"/>
  </r>
  <r>
    <x v="260"/>
    <s v="In 2029, an Air Force astronaut crash-lands on a mysterious planet where evolved, talking apes dominate a race of primitive humans."/>
    <s v="Twentieth Century Fox"/>
    <d v="2001-07-27T00:00:00"/>
    <n v="180011740"/>
    <n v="182200000"/>
    <n v="362211740"/>
    <s v="['Action', 'Adventure', 'Sci-Fi', 'Thriller']"/>
    <s v="1 hr 59 min"/>
    <s v="PG-13"/>
  </r>
  <r>
    <x v="261"/>
    <s v="The Madagascar animals fly back to New York City, but crash-land on an African nature reserve, where they meet others of their own kind, and Alex especially discovers his royal heritage as prince of a lion pride."/>
    <s v="DreamWorks"/>
    <d v="2008-10-30T00:00:00"/>
    <n v="180010950"/>
    <n v="423889404"/>
    <n v="603900354"/>
    <s v="['Adventure', 'Animation', 'Comedy', 'Family']"/>
    <s v="1 hr 29 min"/>
    <s v="PG"/>
  </r>
  <r>
    <x v="262"/>
    <s v="The early years of James Logan, featuring his rivalry with his brother Victor Creed, his service in the special forces team Weapon X, and his experimentation into the metal-lined mutant Wolverine."/>
    <s v="Twentieth Century Fox"/>
    <d v="2009-04-29T00:00:00"/>
    <n v="179883157"/>
    <n v="193179707"/>
    <n v="373062864"/>
    <s v="['Action', 'Sci-Fi']"/>
    <s v="1 hr 47 min"/>
    <s v="PG-13"/>
  </r>
  <r>
    <x v="263"/>
    <s v="In 1935, Indiana Jones arrives in India, still part of the British Empire, and is asked to find a mystical stone. He then stumbles upon a secret cult committing enslavement and human sacrifices in the catacombs of an ancient palace."/>
    <s v="Paramount Pictures"/>
    <d v="1984-05-23T00:00:00"/>
    <n v="179870271"/>
    <n v="153237000"/>
    <n v="333107271"/>
    <s v="['Action', 'Adventure']"/>
    <s v="1 hr 58 min"/>
    <s v="NA"/>
  </r>
  <r>
    <x v="264"/>
    <s v="A smooth-talking man falls for a hardened columnist while helping a shy accountant woo a beautiful heiress."/>
    <s v="Sony Pictures Entertainment (SPE)"/>
    <d v="2005-02-11T00:00:00"/>
    <n v="179495555"/>
    <n v="192098655"/>
    <n v="371594210"/>
    <s v="['Comedy', 'Romance']"/>
    <s v="1 hr 58 min"/>
    <s v="PG-13"/>
  </r>
  <r>
    <x v="265"/>
    <s v="Agent J travels in time to M.I.B.'s early days in 1969 to stop an alien from assassinating his friend Agent K and changing history."/>
    <s v="Sony Pictures Entertainment (SPE)"/>
    <d v="2012-05-23T00:00:00"/>
    <n v="179020854"/>
    <n v="445005922"/>
    <n v="624026776"/>
    <s v="['Action', 'Adventure', 'Comedy', 'Sci-Fi']"/>
    <s v="1 hr 46 min"/>
    <s v="PG-13"/>
  </r>
  <r>
    <x v="266"/>
    <s v="A man in a legal but hurtful business needs an escort for some social events, and hires a beautiful prostitute he meets... only to fall in love."/>
    <s v="Walt Disney Studios Motion Pictures"/>
    <d v="1990-03-23T00:00:00"/>
    <n v="178406268"/>
    <n v="285000000"/>
    <n v="463406268"/>
    <s v="['Comedy', 'Romance']"/>
    <s v="1 hr 59 min"/>
    <s v="R"/>
  </r>
  <r>
    <x v="267"/>
    <s v="An alien on the run from his own people makes friends with a girl. He tries to help her on her quest, but can be an interference."/>
    <s v="Twentieth Century Fox"/>
    <d v="2015-03-19T00:00:00"/>
    <n v="177397510"/>
    <n v="208644097"/>
    <n v="386041607"/>
    <s v="['Adventure', 'Animation', 'Comedy', 'Family', 'Fantasy', 'Sci-Fi']"/>
    <s v="1 hr 34 min"/>
    <s v="PG"/>
  </r>
  <r>
    <x v="268"/>
    <s v="Security guard Larry Daley infiltrates the Smithsonian Institution in order to rescue Jedediah and Octavius, who have been shipped to the museum by mistake."/>
    <s v="Twentieth Century Fox"/>
    <d v="2009-05-20T00:00:00"/>
    <n v="177243721"/>
    <n v="235862449"/>
    <n v="413106170"/>
    <s v="['Adventure', 'Comedy', 'Family', 'Fantasy']"/>
    <s v="1 hr 45 min"/>
    <s v="PG"/>
  </r>
  <r>
    <x v="269"/>
    <s v="Michael Dorsey, an unsuccessful actor, disguises himself as a woman in order to get a role on a trashy hospital soap."/>
    <s v="Columbia Pictures"/>
    <d v="1982-12-17T00:00:00"/>
    <n v="177200000"/>
    <n v="177200000"/>
    <n v="177200000"/>
    <s v="['Comedy', 'Drama', 'Romance']"/>
    <s v="1 hr 56 min"/>
    <s v="NA"/>
  </r>
  <r>
    <x v="270"/>
    <s v="When Hiccup and Toothless discover an ice cave that is home to hundreds of new wild dragons and the mysterious Dragon Rider, the two friends find themselves at the center of a battle to protect the peace."/>
    <s v="Twentieth Century Fox"/>
    <d v="2014-06-05T00:00:00"/>
    <n v="177002924"/>
    <n v="444534595"/>
    <n v="621537519"/>
    <s v="['Action', 'Adventure', 'Animation', 'Comedy', 'Family', 'Fantasy']"/>
    <s v="1 hr 42 min"/>
    <s v="PG"/>
  </r>
  <r>
    <x v="271"/>
    <s v="A substance designed to help the brain repair itself gives advanced intelligence to a chimpanzee who leads an ape uprising."/>
    <s v="Twentieth Century Fox"/>
    <d v="2011-08-03T00:00:00"/>
    <n v="176760185"/>
    <n v="305040688"/>
    <n v="481800873"/>
    <s v="['Action', 'Drama', 'Sci-Fi', 'Thriller']"/>
    <s v="1 hr 45 min"/>
    <s v="PG-13"/>
  </r>
  <r>
    <x v="272"/>
    <s v="Steve Rogers, a rejected military soldier, transforms into Captain America after taking a dose of a &quot;Super-Soldier serum&quot;. But being Captain America comes at a price as he attempts to take down a war monger and a terrorist organization."/>
    <s v="Paramount Pictures"/>
    <d v="2011-07-22T00:00:00"/>
    <n v="176654505"/>
    <n v="193915269"/>
    <n v="370569774"/>
    <s v="['Action', 'Adventure', 'Sci-Fi']"/>
    <s v="2 hr 4 min"/>
    <s v="PG-13"/>
  </r>
  <r>
    <x v="273"/>
    <s v="Raised as an over-sized elf, a human travels from the North Pole to NYC to meet his biological father who doesn't know he exists and is in desperate need of some Christmas spirit."/>
    <s v="New Line Cinema"/>
    <d v="2003-11-07T00:00:00"/>
    <n v="176630408"/>
    <n v="47223328"/>
    <n v="223853736"/>
    <s v="['Adventure', 'Comedy', 'Family', 'Fantasy', 'Romance']"/>
    <s v="1 hr 37 min"/>
    <s v="PG"/>
  </r>
  <r>
    <x v="274"/>
    <s v="Work causes a single mother to move to China with her young son; in his new home, the boy embraces kung fu, taught to him by a master."/>
    <s v="Sony Pictures Entertainment (SPE)"/>
    <d v="2010-06-10T00:00:00"/>
    <n v="176591618"/>
    <n v="182534404"/>
    <n v="359126022"/>
    <s v="['Action', 'Drama', 'Family', 'Sport']"/>
    <s v="2 hr 20 min"/>
    <s v="PG"/>
  </r>
  <r>
    <x v="275"/>
    <s v="A man gets a chance to meet up with his dream girl from high school, even though his date with her back then was a complete disaster."/>
    <s v="Twentieth Century Fox"/>
    <d v="1998-07-15T00:00:00"/>
    <n v="176484651"/>
    <n v="193400000"/>
    <n v="369884651"/>
    <s v="['Comedy', 'Romance']"/>
    <s v="1 hr 59 min"/>
    <s v="R"/>
  </r>
  <r>
    <x v="276"/>
    <s v="The story revolves around sub-zero heroes: a woolly mammoth, a saber-toothed tiger, a sloth and a prehistoric combination of a squirrel and rat, known as Scrat."/>
    <s v="Twentieth Century Fox"/>
    <d v="2002-03-14T00:00:00"/>
    <n v="176387405"/>
    <n v="206869731"/>
    <n v="383257136"/>
    <s v="['Adventure', 'Animation', 'Comedy', 'Family']"/>
    <s v="1 hr 21 min"/>
    <s v="PG"/>
  </r>
  <r>
    <x v="277"/>
    <s v="When Jason Bourne is framed for a CIA operation gone awry, he is forced to resume his former life as a trained assassin to survive."/>
    <s v="Universal Pictures"/>
    <d v="2004-07-23T00:00:00"/>
    <n v="176241941"/>
    <n v="114593328"/>
    <n v="290835269"/>
    <s v="['Action', 'Mystery', 'Thriller']"/>
    <s v="1 hr 48 min"/>
    <s v="PG-13"/>
  </r>
  <r>
    <x v="278"/>
    <s v="A cooler-than-ever Bruce Wayne must deal with the usual suspects as they plan to rule Gotham City, while discovering that he has accidentally adopted a teenage orphan who wishes to become his sidekick."/>
    <s v="Warner Bros."/>
    <d v="2017-02-02T00:00:00"/>
    <n v="175750384"/>
    <n v="136200000"/>
    <n v="311950384"/>
    <s v="['Action', 'Adventure', 'Animation', 'Comedy', 'Family', 'Fantasy', 'Sci-Fi']"/>
    <s v="1 hr 44 min"/>
    <s v="PG"/>
  </r>
  <r>
    <x v="279"/>
    <s v="A family's serene beach vacation turns to chaos when their doppelgängers appear and begin to terrorize them."/>
    <s v="Universal Pictures"/>
    <d v="2019-03-20T00:00:00"/>
    <n v="175084580"/>
    <n v="80100902"/>
    <n v="255185482"/>
    <s v="['Horror', 'Mystery', 'Thriller']"/>
    <s v="1 hr 56 min"/>
    <s v="R"/>
  </r>
  <r>
    <x v="280"/>
    <s v="A suit-wearing, briefcase-carrying baby pairs up with his 7-year old brother to stop the dastardly plot of the CEO of Puppy Co."/>
    <s v="Twentieth Century Fox"/>
    <s v="NA"/>
    <n v="175003033"/>
    <n v="352962903"/>
    <n v="527965936"/>
    <s v="['Adventure', 'Animation', 'Comedy', 'Family', 'Fantasy']"/>
    <s v="1 hr 37 min"/>
    <s v="NA"/>
  </r>
  <r>
    <x v="281"/>
    <s v="This contemporary romantic comedy, based on a global bestseller, follows native New Yorker Rachel Chu to Singapore to meet her boyfriend's family."/>
    <s v="Warner Bros."/>
    <d v="2018-08-15T00:00:00"/>
    <n v="174532921"/>
    <n v="64006277"/>
    <n v="238539198"/>
    <s v="['Comedy', 'Drama', 'Romance']"/>
    <s v="2 hr"/>
    <s v="PG-13"/>
  </r>
  <r>
    <x v="282"/>
    <s v="Celebrates the birth of show business and tells of a visionary who rose from nothing to create a spectacle that became a worldwide sensation."/>
    <s v="Twentieth Century Fox"/>
    <d v="2017-12-20T00:00:00"/>
    <n v="174340174"/>
    <n v="262609460"/>
    <n v="436949634"/>
    <s v="['Biography', 'Drama', 'Musical']"/>
    <s v="1 hr 45 min"/>
    <s v="PG"/>
  </r>
  <r>
    <x v="283"/>
    <s v="Lawman Luke Hobbs (Dwayne &quot;The Rock&quot; Johnson) and outcast Deckard Shaw (Jason Statham) form an unlikely alliance when a cyber-genetically enhanced villain threatens the future of humanity."/>
    <s v="Universal Pictures"/>
    <d v="2019-07-01T00:00:00"/>
    <n v="173956935"/>
    <n v="585100000"/>
    <n v="759056935"/>
    <s v="['Action', 'Adventure', 'Thriller']"/>
    <s v="2 hr 17 min"/>
    <s v="NA"/>
  </r>
  <r>
    <x v="284"/>
    <s v="NASA must devise a strategy to return Apollo 13 to Earth safely after the spacecraft undergoes massive internal damage putting the lives of the three astronauts on board in jeopardy."/>
    <s v="Universal Pictures"/>
    <s v="NA"/>
    <n v="173837933"/>
    <n v="181077570"/>
    <n v="355237933"/>
    <s v="['Adventure', 'Drama', 'History']"/>
    <s v="2 hr 20 min"/>
    <s v="NA"/>
  </r>
  <r>
    <x v="285"/>
    <s v="One year after Kevin McCallister was left home alone and had to defeat a pair of bumbling burglars, he accidentally finds himself stranded in New York City - and the same criminals are not far behind."/>
    <s v="Twentieth Century Fox"/>
    <s v="NA"/>
    <n v="173585516"/>
    <n v="185409334"/>
    <n v="358994850"/>
    <s v="['Adventure', 'Comedy', 'Crime', 'Family']"/>
    <s v="2 hr"/>
    <s v="NA"/>
  </r>
  <r>
    <x v="286"/>
    <s v="A historian races to find the legendary Templar Treasure before a team of mercenaries."/>
    <s v="Walt Disney Studios Motion Pictures"/>
    <d v="2004-11-19T00:00:00"/>
    <n v="173008894"/>
    <n v="174503424"/>
    <n v="347512318"/>
    <s v="['Action', 'Adventure', 'Mystery', 'Thriller']"/>
    <s v="2 hr 11 min"/>
    <s v="PG"/>
  </r>
  <r>
    <x v="287"/>
    <s v="Dom and the crew must take on an international terrorist who turns out to be Dom and Mia's estranged brother."/>
    <s v="Universal Pictures"/>
    <s v="NA"/>
    <n v="173005945"/>
    <n v="553223556"/>
    <n v="726229501"/>
    <s v="['Action', 'Crime', 'Thriller']"/>
    <s v="2 hr 23 min"/>
    <s v="NA"/>
  </r>
  <r>
    <x v="288"/>
    <s v="Communist Radicals hijack Air Force One with The U.S. President and his family on board. The Vice President negotiates from Washington D.C., while the President, a Veteran, fights to rescue the hostages on board."/>
    <s v="Sony Pictures Entertainment (SPE)"/>
    <d v="1997-07-25T00:00:00"/>
    <n v="172956409"/>
    <n v="142200000"/>
    <n v="315156409"/>
    <s v="['Action', 'Drama', 'Thriller']"/>
    <s v="2 hr 4 min"/>
    <s v="R"/>
  </r>
  <r>
    <x v="289"/>
    <s v="After a selfish L.A. yuppie learns his estranged father left a fortune to an autistic savant brother in Ohio that he didn't know existed, he absconds with his brother and sets out across the country, hoping to gain a larger inheritance."/>
    <s v="Metro-Goldwyn-Mayer (MGM)"/>
    <d v="1988-12-16T00:00:00"/>
    <n v="172825435"/>
    <n v="182000000"/>
    <n v="354825435"/>
    <s v="['Drama']"/>
    <s v="2 hr 13 min"/>
    <s v="NA"/>
  </r>
  <r>
    <x v="290"/>
    <s v="Captain Jack Sparrow is pursued by old rival Captain Salazar and a crew of deadly ghosts who have escaped from the Devil's Triangle. They're determined to kill every pirate at sea...notably Jack."/>
    <s v="Walt Disney Studios Motion Pictures"/>
    <d v="2017-05-24T00:00:00"/>
    <n v="172558876"/>
    <n v="622322566"/>
    <n v="794881442"/>
    <s v="['Action', 'Adventure', 'Fantasy']"/>
    <s v="2 hr 9 min"/>
    <s v="PG-13"/>
  </r>
  <r>
    <x v="291"/>
    <s v="The son of a virtual world designer goes looking for his father and ends up inside the digital world that his father designed. He meets his father's corrupted creation and a unique ally who was born inside the digital world."/>
    <s v="Walt Disney Studios Motion Pictures"/>
    <d v="2010-12-16T00:00:00"/>
    <n v="172062763"/>
    <n v="228001089"/>
    <n v="400063852"/>
    <s v="['Action', 'Adventure', 'Sci-Fi']"/>
    <s v="2 hr 5 min"/>
    <s v="PG"/>
  </r>
  <r>
    <x v="292"/>
    <s v="A few decades after her original visit, Mary Poppins, the magical nanny, returns to help the Banks siblings and Michael's children through a difficult time in their lives."/>
    <s v="Walt Disney Studios Motion Pictures"/>
    <d v="2018-12-19T00:00:00"/>
    <n v="171958438"/>
    <n v="177587704"/>
    <n v="349546142"/>
    <s v="['Adventure', 'Comedy', 'Family', 'Fantasy', 'Musical']"/>
    <s v="2 hr 10 min"/>
    <s v="PG"/>
  </r>
  <r>
    <x v="293"/>
    <s v="When a beautiful stranger leads computer hacker Neo to a forbidding underworld, he discovers the shocking truth--the life he knows is the elaborate deception of an evil cyber-intelligence."/>
    <s v="Warner Bros."/>
    <d v="1999-03-31T00:00:00"/>
    <n v="171479930"/>
    <n v="295145800"/>
    <n v="466625730"/>
    <s v="['Action', 'Sci-Fi']"/>
    <s v="2 hr 16 min"/>
    <s v="R"/>
  </r>
  <r>
    <x v="294"/>
    <s v="A stubborn teenager enlists the help of a tough U.S. Marshal to track down her father's murderer."/>
    <s v="Paramount Pictures"/>
    <d v="2010-12-22T00:00:00"/>
    <n v="171243005"/>
    <n v="81033922"/>
    <n v="252276927"/>
    <s v="['Drama', 'Western']"/>
    <s v="1 hr 50 min"/>
    <s v="PG-13"/>
  </r>
  <r>
    <x v="295"/>
    <s v="A man raised by gorillas must decide where he really belongs when he discovers he is a human."/>
    <s v="Walt Disney Studios Motion Pictures"/>
    <d v="1999-06-16T00:00:00"/>
    <n v="171091819"/>
    <n v="277100000"/>
    <n v="448191819"/>
    <s v="['Adventure', 'Animation', 'Comedy', 'Drama', 'Family', 'Music']"/>
    <s v="1 hr 28 min"/>
    <s v="G"/>
  </r>
  <r>
    <x v="296"/>
    <s v="John Wick is on the run after killing a member of the international assassins' guild, and with a $14 million price tag on his head, he is the target of hit men and women everywhere."/>
    <s v="Lionsgate"/>
    <d v="2019-05-15T00:00:00"/>
    <n v="171015687"/>
    <n v="156266092"/>
    <n v="327281779"/>
    <s v="['Action', 'Crime', 'Thriller']"/>
    <s v="2 hr 10 min"/>
    <s v="R"/>
  </r>
  <r>
    <x v="297"/>
    <s v="After John Nash, a brilliant but asocial mathematician, accepts secret work in cryptography, his life takes a turn for the nightmarish."/>
    <s v="Universal Pictures"/>
    <d v="2001-12-21T00:00:00"/>
    <n v="170742341"/>
    <n v="146048916"/>
    <n v="316791257"/>
    <s v="['Biography', 'Drama']"/>
    <s v="2 hr 15 min"/>
    <s v="PG-13"/>
  </r>
  <r>
    <x v="298"/>
    <s v="Two death-row murderesses develop a fierce rivalry while competing for publicity, celebrity, and a sleazy lawyer's attention."/>
    <s v="Miramax"/>
    <d v="2002-02-26T00:00:00"/>
    <n v="170687518"/>
    <n v="136089214"/>
    <n v="306776732"/>
    <s v="['Comedy', 'Crime', 'Musical']"/>
    <s v="1 hr 53 min"/>
    <s v="PG-13"/>
  </r>
  <r>
    <x v="299"/>
    <s v="An aspiring author during the civil rights movement of the 1960s decides to write a book detailing the African American maids' point of view on the white families for which they work, and the hardships they go through on a daily basis."/>
    <s v="Walt Disney Studios Motion Pictures"/>
    <d v="2011-08-10T00:00:00"/>
    <n v="169708112"/>
    <n v="46931000"/>
    <n v="216639112"/>
    <s v="['Drama']"/>
    <s v="2 hr 26 min"/>
    <s v="PG-13"/>
  </r>
  <r>
    <x v="300"/>
    <s v="Dracula and his friends try to bring out the monster in his half human, half vampire grandson in order to keep Mavis from leaving the hotel."/>
    <s v="Sony Pictures Entertainment (SPE)"/>
    <d v="2015-09-21T00:00:00"/>
    <n v="169700110"/>
    <n v="305486596"/>
    <n v="475186706"/>
    <s v="['Adventure', 'Animation', 'Comedy', 'Family', 'Fantasy', 'Horror']"/>
    <s v="1 hr 29 min"/>
    <s v="PG"/>
  </r>
  <r>
    <x v="301"/>
    <s v="The story of a team of female African-American mathematicians who served a vital role in NASA during the early years of the U.S. space program."/>
    <s v="Twentieth Century Fox"/>
    <d v="2016-12-25T00:00:00"/>
    <n v="169607287"/>
    <n v="66349611"/>
    <n v="235956898"/>
    <s v="['Biography', 'Drama', 'History']"/>
    <s v="2 hr 7 min"/>
    <s v="PG"/>
  </r>
  <r>
    <x v="302"/>
    <s v="Competition between the maid of honor and a bridesmaid, over who is the bride's best friend, threatens to upend the life of an out-of-work pastry chef."/>
    <s v="Universal Pictures"/>
    <d v="2011-05-12T00:00:00"/>
    <n v="169106725"/>
    <n v="119276798"/>
    <n v="288383523"/>
    <s v="['Comedy', 'Romance']"/>
    <s v="2 hr 5 min"/>
    <s v="R"/>
  </r>
  <r>
    <x v="303"/>
    <s v="James Bond descends into mystery as he tries to stop a mysterious organisation from eliminating a country's most valuable resource."/>
    <s v="Sony Pictures Entertainment (SPE)"/>
    <d v="2008-10-31T00:00:00"/>
    <n v="168368427"/>
    <n v="421212055"/>
    <n v="589580482"/>
    <s v="['Action', 'Adventure', 'Thriller']"/>
    <s v="1 hr 46 min"/>
    <s v="PG-13"/>
  </r>
  <r>
    <x v="304"/>
    <s v="A group of suburban biker wannabes looking for adventure hit the open road, but get more than they bargained for when they encounter a New Mexico gang called the Del Fuegos."/>
    <s v="Walt Disney Studios Motion Pictures"/>
    <s v="NA"/>
    <n v="168273550"/>
    <n v="85351877"/>
    <n v="253625427"/>
    <s v="['Action', 'Adventure', 'Comedy']"/>
    <s v="1 hr 40 min"/>
    <s v="NA"/>
  </r>
  <r>
    <x v="305"/>
    <s v="After the Vietnam war, a team of scientists explores an uncharted island in the Pacific, venturing into the domain of the mighty Kong, and must fight to escape a primal Eden."/>
    <s v="Warner Bros."/>
    <d v="2017-03-08T00:00:00"/>
    <n v="168052812"/>
    <n v="398600000"/>
    <n v="566652812"/>
    <s v="['Action', 'Adventure', 'Fantasy', 'Sci-Fi']"/>
    <s v="1 hr 58 min"/>
    <s v="PG-13"/>
  </r>
  <r>
    <x v="306"/>
    <s v="Three bachelors find themselves forced to take care of a baby left by one of the guys' girlfriends."/>
    <s v="Walt Disney Studios Motion Pictures"/>
    <d v="1987-11-25T00:00:00"/>
    <n v="167780960"/>
    <n v="167780960"/>
    <n v="167780960"/>
    <s v="['Comedy', 'Drama', 'Family']"/>
    <s v="1 hr 42 min"/>
    <s v="NA"/>
  </r>
  <r>
    <x v="307"/>
    <s v="With his wife's disappearance having become the focus of an intense media circus, a man sees the spotlight turned on him when it's suspected that he may not be innocent."/>
    <s v="Twentieth Century Fox"/>
    <d v="2014-10-02T00:00:00"/>
    <n v="167767189"/>
    <n v="201563174"/>
    <n v="369330363"/>
    <s v="['Drama', 'Mystery', 'Thriller']"/>
    <s v="2 hr 29 min"/>
    <s v="R"/>
  </r>
  <r>
    <x v="308"/>
    <s v="Count Dracula and company participate in a cruise for sea-loving monsters, unaware that their boat is being commandeered by the monster-hating Van Helsing family."/>
    <s v="Sony Pictures Entertainment (SPE)"/>
    <d v="2018-06-28T00:00:00"/>
    <n v="167510016"/>
    <n v="361073758"/>
    <n v="528583774"/>
    <s v="['Adventure', 'Animation', 'Comedy', 'Family', 'Fantasy', 'Horror']"/>
    <s v="1 hr 37 min"/>
    <s v="PG"/>
  </r>
  <r>
    <x v="309"/>
    <s v="After earning 00 status and a licence to kill, secret agent James Bond sets out on his first mission as 007. Bond must defeat a private banker funding terrorists in a high-stakes game of poker at Casino Royale, Montenegro."/>
    <s v="Sony Pictures Entertainment (SPE)"/>
    <d v="2006-11-15T00:00:00"/>
    <n v="167445960"/>
    <n v="449056952"/>
    <n v="616502912"/>
    <s v="['Action', 'Adventure', 'Thriller']"/>
    <s v="2 hr 24 min"/>
    <s v="PG-13"/>
  </r>
  <r>
    <x v="310"/>
    <s v="Male nurse Greg Focker meets his girlfriend's parents before proposing, but her suspicious father is every date's worst nightmare."/>
    <s v="Universal Pictures"/>
    <d v="2000-10-06T00:00:00"/>
    <n v="166244045"/>
    <n v="164200000"/>
    <n v="330444045"/>
    <s v="['Comedy', 'Romance']"/>
    <s v="1 hr 48 min"/>
    <s v="PG-13"/>
  </r>
  <r>
    <x v="311"/>
    <s v="Literature student Anastasia Steele's life changes forever when she meets handsome, yet tormented, billionaire Christian Grey."/>
    <s v="Universal Pictures"/>
    <d v="2015-02-11T00:00:00"/>
    <n v="166167230"/>
    <n v="403484237"/>
    <n v="569651467"/>
    <s v="['Drama', 'Romance', 'Thriller']"/>
    <s v="2 hr 5 min"/>
    <s v="R"/>
  </r>
  <r>
    <x v="312"/>
    <s v="A frustrated writer struggles to keep his family alive when a series of global catastrophes threatens to annihilate mankind."/>
    <s v="Sony Pictures Entertainment (SPE)"/>
    <d v="2009-11-11T00:00:00"/>
    <n v="166112167"/>
    <n v="625105659"/>
    <n v="791217826"/>
    <s v="['Action', 'Adventure', 'Sci-Fi']"/>
    <s v="2 hr 38 min"/>
    <s v="PG-13"/>
  </r>
  <r>
    <x v="313"/>
    <s v="Robin Hood decides to fight back as an outlaw when faced with the tyranny of the Sheriff of Nottingham."/>
    <s v="Warner Bros."/>
    <d v="1991-06-14T00:00:00"/>
    <n v="165493908"/>
    <n v="225000000"/>
    <n v="390493908"/>
    <s v="['Action', 'Adventure', 'Drama', 'Romance']"/>
    <s v="2 hr 23 min"/>
    <s v="NA"/>
  </r>
  <r>
    <x v="314"/>
    <s v="A detective investigates the death of a patriarch of an eccentric, combative family."/>
    <s v="Lionsgate"/>
    <d v="2019-11-21T00:00:00"/>
    <n v="165363234"/>
    <n v="146242347"/>
    <n v="311605581"/>
    <s v="['Comedy', 'Crime', 'Drama', 'Mystery', 'Thriller']"/>
    <s v="2 hr 10 min"/>
    <s v="PG-13"/>
  </r>
  <r>
    <x v="315"/>
    <s v="Po and his friends fight to stop a peacock villain from conquering China with a deadly new weapon, but first the Dragon Warrior must come to terms with his past."/>
    <s v="DreamWorks"/>
    <d v="2011-05-26T00:00:00"/>
    <n v="165249063"/>
    <n v="500443218"/>
    <n v="665692281"/>
    <s v="['Action', 'Adventure', 'Animation', 'Comedy', 'Family', 'Fantasy']"/>
    <s v="1 hr 30 min"/>
    <s v="PG"/>
  </r>
  <r>
    <x v="316"/>
    <s v="Living in exile, Dr. Hannibal Lecter tries to reconnect with now disgraced F.B.I. Agent Clarice Starling, and finds himself a target for revenge from a powerful victim."/>
    <s v="Metro-Goldwyn-Mayer (MGM)"/>
    <d v="2001-02-09T00:00:00"/>
    <n v="165092268"/>
    <n v="186600000"/>
    <n v="351692268"/>
    <s v="['Crime', 'Drama', 'Thriller']"/>
    <s v="2 hr 11 min"/>
    <s v="R"/>
  </r>
  <r>
    <x v="317"/>
    <s v="The saga of the Eternals, a race of immortal beings who lived on Earth and shaped its history and civilizations."/>
    <s v="Walt Disney Studios Motion Pictures"/>
    <s v="NA"/>
    <n v="164819595"/>
    <n v="237027887"/>
    <n v="401847482"/>
    <s v="['Action', 'Adventure', 'Fantasy', 'Sci-Fi']"/>
    <s v="2 hr 36 min"/>
    <s v="NA"/>
  </r>
  <r>
    <x v="318"/>
    <s v="Barely 21 yet, Frank is a skilled forger who has passed as a doctor, lawyer and pilot. FBI agent Carl becomes obsessed with tracking down the con man, who only revels in the pursuit."/>
    <s v="DreamWorks Distribution"/>
    <d v="2002-12-25T00:00:00"/>
    <n v="164615351"/>
    <n v="187498961"/>
    <n v="352114312"/>
    <s v="['Biography', 'Crime', 'Drama']"/>
    <s v="2 hr 21 min"/>
    <s v="PG-13"/>
  </r>
  <r>
    <x v="319"/>
    <s v="A pushy boss forces her young assistant to marry her in order to keep her visa status in the U.S. and avoid deportation to Canada."/>
    <s v="Walt Disney Studios Motion Pictures"/>
    <d v="2009-06-17T00:00:00"/>
    <n v="163958031"/>
    <n v="153417000"/>
    <n v="317375031"/>
    <s v="['Comedy', 'Drama', 'Romance']"/>
    <s v="1 hr 48 min"/>
    <s v="PG-13"/>
  </r>
  <r>
    <x v="320"/>
    <s v="A struggling salesman takes custody of his son as he's poised to begin a life-changing professional career."/>
    <s v="Sony Pictures Entertainment (SPE)"/>
    <d v="2006-12-15T00:00:00"/>
    <n v="163566459"/>
    <n v="143561166"/>
    <n v="307127625"/>
    <s v="['Biography', 'Drama']"/>
    <s v="1 hr 57 min"/>
    <s v="PG-13"/>
  </r>
  <r>
    <x v="321"/>
    <s v="A lazy law-school grad adopts a kid to impress his girlfriend, but everything doesn't go as planned and he becomes the unlikely foster father."/>
    <s v="Sony Pictures Entertainment (SPE)"/>
    <d v="1999-06-25T00:00:00"/>
    <n v="163479795"/>
    <n v="71322100"/>
    <n v="234801895"/>
    <s v="['Comedy', 'Drama']"/>
    <s v="1 hr 33 min"/>
    <s v="PG-13"/>
  </r>
  <r>
    <x v="322"/>
    <s v="Perseus, a demigod and the son of Zeus, battles the minions of Hades and the Underworld in order to stop them from conquering Olympus and Earth."/>
    <s v="Warner Bros."/>
    <d v="2010-03-31T00:00:00"/>
    <n v="163214888"/>
    <n v="330000105"/>
    <n v="493214993"/>
    <s v="['Action', 'Adventure', 'Fantasy']"/>
    <s v="1 hr 46 min"/>
    <s v="PG-13"/>
  </r>
  <r>
    <x v="323"/>
    <s v="When a diabolical pirate above the sea steals the secret Krabby Patty formula, SpongeBob and his nemesis Plankton must team up in order to get it back."/>
    <s v="Paramount Pictures"/>
    <d v="2015-01-28T00:00:00"/>
    <n v="162994032"/>
    <n v="162192000"/>
    <n v="325186032"/>
    <s v="['Adventure', 'Animation', 'Comedy', 'Family', 'Fantasy']"/>
    <s v="1 hr 32 min"/>
    <s v="PG"/>
  </r>
  <r>
    <x v="324"/>
    <s v="While Batman deals with a deformed man calling himself the Penguin wreaking havoc across Gotham with the help of a cruel businessman, a female employee of the latter becomes the Catwoman with her own vendetta."/>
    <s v="Warner Bros."/>
    <d v="1992-06-19T00:00:00"/>
    <n v="162902340"/>
    <n v="103990656"/>
    <n v="266892996"/>
    <s v="['Action', 'Crime', 'Fantasy']"/>
    <s v="2 hr 6 min"/>
    <s v="PG-13"/>
  </r>
  <r>
    <x v="325"/>
    <s v="With the help of a German bounty-hunter, a freed slave sets out to rescue his wife from a brutal plantation-owner in Mississippi."/>
    <s v="The Weinstein Company"/>
    <d v="2012-12-25T00:00:00"/>
    <n v="162805434"/>
    <n v="263268939"/>
    <n v="426074373"/>
    <s v="['Drama', 'Western']"/>
    <s v="2 hr 45 min"/>
    <s v="R"/>
  </r>
  <r>
    <x v="326"/>
    <s v="A misfit ant, looking for &quot;warriors&quot; to save his colony from greedy grasshoppers, recruits a group of bugs that turn out to be an inept circus troupe."/>
    <s v="Walt Disney Studios Motion Pictures"/>
    <d v="1998-11-20T00:00:00"/>
    <n v="162798565"/>
    <n v="200460294"/>
    <n v="363258859"/>
    <s v="['Adventure', 'Animation', 'Comedy', 'Family', 'Fantasy']"/>
    <s v="1 hr 35 min"/>
    <s v="NA"/>
  </r>
  <r>
    <x v="327"/>
    <s v="The CIA's most dangerous former operative is drawn out of hiding to uncover more explosive truths about his past."/>
    <s v="Universal Pictures"/>
    <d v="2016-07-27T00:00:00"/>
    <n v="162434410"/>
    <n v="253050504"/>
    <n v="415484914"/>
    <s v="['Action', 'Thriller']"/>
    <s v="2 hr 3 min"/>
    <s v="PG-13"/>
  </r>
  <r>
    <x v="328"/>
    <s v="After their high school basketball coach passes away, five good friends and former teammates reunite for a Fourth of July holiday weekend."/>
    <s v="Sony Pictures Entertainment (SPE)"/>
    <d v="2010-06-24T00:00:00"/>
    <n v="162001186"/>
    <n v="109456115"/>
    <n v="271457301"/>
    <s v="['Comedy']"/>
    <s v="1 hr 42 min"/>
    <s v="PG-13"/>
  </r>
  <r>
    <x v="329"/>
    <s v="A waterboy for a college football team discovers he has a unique tackling ability and becomes a member of the team."/>
    <s v="Walt Disney Studios Motion Pictures"/>
    <d v="1998-11-06T00:00:00"/>
    <n v="161491646"/>
    <n v="24500000"/>
    <n v="185991646"/>
    <s v="['Comedy', 'Sport']"/>
    <s v="1 hr 30 min"/>
    <s v="PG-13"/>
  </r>
  <r>
    <x v="330"/>
    <s v="Manny, Diego, and Sid embark upon another adventure after their continent is set adrift. Using an iceberg as a ship, they encounter sea creatures and battle pirates as they explore a new world."/>
    <s v="Twentieth Century Fox"/>
    <d v="2012-06-27T00:00:00"/>
    <n v="161321843"/>
    <n v="715922939"/>
    <n v="877244782"/>
    <s v="['Adventure', 'Animation', 'Comedy', 'Family']"/>
    <s v="1 hr 28 min"/>
    <s v="PG"/>
  </r>
  <r>
    <x v="331"/>
    <s v="The rap group NWA emerges from the mean streets of Compton in Los Angeles, California, in the mid-1980s and revolutionizes Hip Hop culture with their music and tales about life in the hood."/>
    <s v="Universal Pictures"/>
    <d v="2015-08-14T00:00:00"/>
    <n v="161197785"/>
    <n v="40437206"/>
    <n v="201634991"/>
    <s v="['Biography', 'Drama', 'History', 'Music']"/>
    <s v="2 hr 27 min"/>
    <s v="R"/>
  </r>
  <r>
    <x v="332"/>
    <s v="James Bond is sent to investigate the connection between a North Korean terrorist and a diamond mogul, who is funding the development of an international space weapon."/>
    <s v="Metro-Goldwyn-Mayer (MGM)"/>
    <d v="2002-11-20T00:00:00"/>
    <n v="160942139"/>
    <n v="271028977"/>
    <n v="431971116"/>
    <s v="['Action', 'Adventure', 'Thriller']"/>
    <s v="2 hr 13 min"/>
    <s v="PG-13"/>
  </r>
  <r>
    <x v="333"/>
    <s v="When a son of a gangster shark boss is accidentally killed while on the hunt, his would-be prey and his vegetarian brother decide to use the incident to their own advantage."/>
    <s v="DreamWorks Distribution"/>
    <d v="2004-09-23T00:00:00"/>
    <n v="160861908"/>
    <n v="213721971"/>
    <n v="374583879"/>
    <s v="['Adventure', 'Animation', 'Comedy', 'Family', 'Thriller']"/>
    <s v="1 hr 30 min"/>
    <s v="PG"/>
  </r>
  <r>
    <x v="334"/>
    <s v="When Hiccup discovers Toothless isn't the only Night Fury, he must seek &quot;The Hidden World&quot;, a secret Dragon Utopia before a hired tyrant named Grimmel finds it first."/>
    <s v="Universal Pictures"/>
    <d v="2019-01-03T00:00:00"/>
    <n v="160799505"/>
    <n v="363589578"/>
    <n v="524389083"/>
    <s v="['Action', 'Adventure', 'Animation', 'Comedy', 'Family', 'Fantasy']"/>
    <s v="1 hr 44 min"/>
    <s v="PG"/>
  </r>
  <r>
    <x v="335"/>
    <s v="James Bond has left active service. His peace is short-lived when Felix Leiter, an old friend from the CIA, turns up asking for help, leading Bond onto the trail of a mysterious villain armed with dangerous new technology."/>
    <s v="Metro-Goldwyn-Mayer (MGM)"/>
    <s v="NA"/>
    <n v="160772007"/>
    <n v="613262000"/>
    <n v="774034007"/>
    <s v="['Action', 'Adventure', 'Thriller']"/>
    <s v="2 hr 43 min"/>
    <s v="NA"/>
  </r>
  <r>
    <x v="336"/>
    <s v="Following the events at home, the Abbott family now face the terrors of the outside world. Forced to venture into the unknown, they realize the creatures that hunt by sound are not the only threats lurking beyond the sand path."/>
    <s v="Paramount Pictures"/>
    <s v="NA"/>
    <n v="160072261"/>
    <n v="137300000"/>
    <n v="297372261"/>
    <s v="['Drama', 'Horror', 'Sci-Fi', 'Thriller']"/>
    <s v="1 hr 37 min"/>
    <s v="NA"/>
  </r>
  <r>
    <x v="337"/>
    <s v="An uptight FBI Special Agent is paired with a foul-mouthed Boston cop to take down a ruthless drug lord."/>
    <s v="Twentieth Century Fox"/>
    <d v="1996-02-22T00:00:00"/>
    <n v="159582188"/>
    <n v="70348583"/>
    <n v="229930771"/>
    <s v="['Action', 'Comedy', 'Crime']"/>
    <s v="1 hr 57 min"/>
    <s v="R"/>
  </r>
  <r>
    <x v="338"/>
    <s v="The second installment of the &quot;Fantastic Beasts&quot; series featuring the adventures of Magizoologist Newt Scamander."/>
    <s v="Warner Bros."/>
    <d v="2018-10-12T00:00:00"/>
    <n v="159555901"/>
    <n v="495300000"/>
    <n v="654855901"/>
    <s v="['Adventure', 'Family', 'Fantasy']"/>
    <s v="2 hr 14 min"/>
    <s v="PG-13"/>
  </r>
  <r>
    <x v="339"/>
    <s v="Laurie Strode confronts her long-time foe Michael Myers, the masked figure who has haunted her since she narrowly escaped his killing spree on Halloween night four decades ago."/>
    <s v="Universal Pictures"/>
    <d v="2018-10-17T00:00:00"/>
    <n v="159342015"/>
    <n v="96272926"/>
    <n v="255614941"/>
    <s v="['Crime', 'Horror', 'Thriller']"/>
    <s v="1 hr 46 min"/>
    <s v="R"/>
  </r>
  <r>
    <x v="340"/>
    <s v="April 6th, 1917. As an infantry battalion assembles to wage war deep in enemy territory, two soldiers are assigned to race against time and deliver a message that will stop 1,600 men from walking straight into a deadly trap."/>
    <s v="Universal Pictures"/>
    <d v="2019-12-25T00:00:00"/>
    <n v="159227644"/>
    <n v="225691745"/>
    <n v="384919389"/>
    <s v="['Action', 'Drama', 'War']"/>
    <s v="1 hr 59 min"/>
    <s v="R"/>
  </r>
  <r>
    <x v="341"/>
    <s v="Continuing the story of Max and his pet friends, following their secret lives after their owners leave them for work or school each day."/>
    <s v="Universal Pictures"/>
    <d v="2019-05-24T00:00:00"/>
    <n v="158874395"/>
    <n v="271176898"/>
    <n v="430051293"/>
    <s v="['Adventure', 'Animation', 'Comedy', 'Family']"/>
    <s v="1 hr 26 min"/>
    <s v="PG"/>
  </r>
  <r>
    <x v="342"/>
    <s v="The crew of the USS Enterprise explores the furthest reaches of uncharted space, where they encounter a new ruthless enemy, who puts them, and everything the Federation stands for, to the test."/>
    <s v="Paramount Pictures"/>
    <d v="2016-07-20T00:00:00"/>
    <n v="158848340"/>
    <n v="184623476"/>
    <n v="343471816"/>
    <s v="['Action', 'Adventure', 'Sci-Fi', 'Thriller']"/>
    <s v="2 hr 2 min"/>
    <s v="PG-13"/>
  </r>
  <r>
    <x v="343"/>
    <s v="A young lawyer joins a prestigious law firm only to discover that it has a sinister dark side."/>
    <s v="Paramount Pictures"/>
    <s v="NA"/>
    <n v="158348367"/>
    <n v="111900000"/>
    <n v="270248367"/>
    <s v="['Drama', 'Mystery', 'Thriller']"/>
    <s v="2 hr 34 min"/>
    <s v="NA"/>
  </r>
  <r>
    <x v="344"/>
    <s v="Prison inmates form a football team to challenge the prison guards."/>
    <s v="Paramount Pictures"/>
    <d v="2005-05-27T00:00:00"/>
    <n v="158119460"/>
    <n v="33347096"/>
    <n v="191466556"/>
    <s v="['Comedy', 'Crime', 'Sport']"/>
    <s v="1 hr 53 min"/>
    <s v="PG-13"/>
  </r>
  <r>
    <x v="345"/>
    <s v="In a world where mutants (evolved super-powered humans) exist and are discriminated against, two groups form for an inevitable clash: the supremacist Brotherhood, and the pacifist X-Men."/>
    <s v="Twentieth Century Fox"/>
    <d v="2000-07-13T00:00:00"/>
    <n v="157299718"/>
    <n v="139039810"/>
    <n v="296339528"/>
    <s v="['Action', 'Adventure', 'Sci-Fi']"/>
    <s v="1 hr 44 min"/>
    <s v="PG-13"/>
  </r>
  <r>
    <x v="346"/>
    <s v="A year after disposing of the body of a man they accidentally killed, a group of dumb teenagers are stalked by a bumbling serial killer."/>
    <s v="Miramax"/>
    <d v="2000-07-07T00:00:00"/>
    <n v="157019771"/>
    <n v="121000000"/>
    <n v="278019771"/>
    <s v="['Comedy']"/>
    <s v="1 hr 28 min"/>
    <s v="R"/>
  </r>
  <r>
    <x v="347"/>
    <s v="A toon-hating detective is a cartoon rabbit's only hope to prove his innocence when he is accused of murder."/>
    <s v="Walt Disney Studios Motion Pictures"/>
    <d v="1988-06-24T00:00:00"/>
    <n v="156452370"/>
    <n v="173351588"/>
    <n v="329803958"/>
    <s v="['Adventure', 'Animation', 'Comedy', 'Crime', 'Family', 'Fantasy', 'Mystery']"/>
    <s v="1 hr 44 min"/>
    <s v="NA"/>
  </r>
  <r>
    <x v="348"/>
    <s v="The wife of a university research scientist believes that her lakeside Vermont home is haunted by a ghost - or that she is losing her mind."/>
    <s v="DreamWorks Distribution"/>
    <d v="2000-07-21T00:00:00"/>
    <n v="155464351"/>
    <n v="135956000"/>
    <n v="291420351"/>
    <s v="['Drama', 'Horror', 'Mystery', 'Thriller']"/>
    <s v="2 hr 10 min"/>
    <s v="PG-13"/>
  </r>
  <r>
    <x v="349"/>
    <s v="In the 1980s the X-Men must defeat an ancient all-powerful mutant, En Sabah Nur, who intends to thrive through bringing destruction to the world."/>
    <s v="Twentieth Century Fox"/>
    <d v="2016-05-18T00:00:00"/>
    <n v="155442489"/>
    <n v="388491616"/>
    <n v="543934105"/>
    <s v="['Action', 'Adventure', 'Sci-Fi']"/>
    <s v="2 hr 24 min"/>
    <s v="PG-13"/>
  </r>
  <r>
    <x v="350"/>
    <s v="At an archaeological dig in the ancient city of Hamunaptra, an American serving in the French Foreign Legion accidentally awakens a mummy who begins to wreak havoc as he searches for the reincarnation of his long-lost love."/>
    <s v="Universal Pictures"/>
    <d v="1999-05-07T00:00:00"/>
    <n v="155385488"/>
    <n v="260547918"/>
    <n v="415933406"/>
    <s v="['Action', 'Adventure', 'Fantasy']"/>
    <s v="2 hr 4 min"/>
    <s v="PG-13"/>
  </r>
  <r>
    <x v="351"/>
    <s v="In a twist to the fairy tale, the Huntsman ordered to take Snow White into the woods to be killed winds up becoming her protector and mentor in a quest to vanquish the Evil Queen."/>
    <s v="Universal Pictures"/>
    <d v="2012-05-30T00:00:00"/>
    <n v="155332381"/>
    <n v="241260448"/>
    <n v="396592829"/>
    <s v="['Action', 'Adventure', 'Drama', 'Fantasy']"/>
    <s v="2 hr 7 min"/>
    <s v="PG-13"/>
  </r>
  <r>
    <x v="352"/>
    <s v="In the aftermath of a massive earthquake in California, a rescue-chopper pilot makes a dangerous journey with his ex-wife across the state in order to rescue his daughter."/>
    <s v="Warner Bros."/>
    <d v="2015-05-22T00:00:00"/>
    <n v="155190832"/>
    <n v="318818322"/>
    <n v="474009154"/>
    <s v="['Action', 'Adventure', 'Thriller']"/>
    <s v="1 hr 54 min"/>
    <s v="PG-13"/>
  </r>
  <r>
    <x v="353"/>
    <s v="Brian O'Conner, back working for the FBI in Los Angeles, teams up with Dominic Toretto to bring down a heroin importer by infiltrating his operation."/>
    <s v="Universal Pictures"/>
    <d v="2009-04-02T00:00:00"/>
    <n v="155064265"/>
    <n v="205302605"/>
    <n v="360366870"/>
    <s v="['Action', 'Crime', 'Thriller']"/>
    <s v="1 hr 47 min"/>
    <s v="PG-13"/>
  </r>
  <r>
    <x v="354"/>
    <s v="A scheming raccoon fools a mismatched family of forest creatures into helping him repay a debt of food, by invading the new suburban sprawl that popped up while they were hibernating...and learns a lesson about family himself."/>
    <s v="DreamWorks"/>
    <s v="NA"/>
    <n v="155019340"/>
    <n v="184776550"/>
    <n v="339795890"/>
    <s v="['Adventure', 'Animation', 'Comedy', 'Family']"/>
    <s v="1 hr 23 min"/>
    <s v="NA"/>
  </r>
  <r>
    <x v="355"/>
    <s v="A group of astronauts gain superpowers after a cosmic radiation exposure and must use them to oppose the plans of their enemy, Doctor Victor Von Doom."/>
    <s v="Twentieth Century Fox"/>
    <d v="2005-07-06T00:00:00"/>
    <n v="154696080"/>
    <n v="178839854"/>
    <n v="333535934"/>
    <s v="['Action', 'Adventure', 'Fantasy', 'Sci-Fi']"/>
    <s v="1 hr 46 min"/>
    <s v="PG-13"/>
  </r>
  <r>
    <x v="356"/>
    <s v="Horton the Elephant struggles to protect a microscopic community from his neighbors who refuse to believe it exists."/>
    <s v="Twentieth Century Fox"/>
    <d v="2008-03-12T00:00:00"/>
    <n v="154529439"/>
    <n v="144043360"/>
    <n v="298572799"/>
    <s v="['Adventure', 'Animation', 'Comedy', 'Drama', 'Family', 'Fantasy', 'Music']"/>
    <s v="1 hr 26 min"/>
    <s v="NA"/>
  </r>
  <r>
    <x v="357"/>
    <s v="In a post-apocalyptic wasteland, a woman rebels against a tyrannical ruler in search for her homeland with the aid of a group of female prisoners, a psychotic worshiper, and a drifter named Max."/>
    <s v="Warner Bros."/>
    <d v="2015-05-07T00:00:00"/>
    <n v="154058340"/>
    <n v="221600410"/>
    <n v="375658750"/>
    <s v="['Action', 'Adventure', 'Sci-Fi', 'Thriller']"/>
    <s v="2 hr"/>
    <s v="R"/>
  </r>
  <r>
    <x v="358"/>
    <s v="When a sports agent has a moral epiphany and is fired for expressing it, he decides to put his new philosophy to the test as an independent agent with the only athlete who stays with him and his former colleague."/>
    <s v="Sony Pictures Entertainment (SPE)"/>
    <d v="1996-12-13T00:00:00"/>
    <n v="153952592"/>
    <n v="119600000"/>
    <n v="273552592"/>
    <s v="['Comedy', 'Drama', 'Romance', 'Sport']"/>
    <s v="2 hr 19 min"/>
    <s v="R"/>
  </r>
  <r>
    <x v="359"/>
    <s v="After the Bergens invade Troll Village, Poppy, the happiest Troll ever born, and the curmudgeonly Branch set off on a journey to rescue her friends."/>
    <s v="Twentieth Century Fox"/>
    <d v="2016-10-13T00:00:00"/>
    <n v="153707064"/>
    <n v="193157822"/>
    <n v="346864886"/>
    <s v="['Adventure', 'Animation', 'Comedy', 'Family', 'Fantasy', 'Musical', 'Romance']"/>
    <s v="1 hr 32 min"/>
    <s v="PG"/>
  </r>
  <r>
    <x v="360"/>
    <s v="After an acrimonious break up, the Mystery Inc. gang are individually brought to an island resort to investigate strange goings on."/>
    <s v="Warner Bros."/>
    <d v="2002-06-14T00:00:00"/>
    <n v="153294164"/>
    <n v="122356539"/>
    <n v="275650703"/>
    <s v="['Adventure', 'Comedy', 'Family', 'Fantasy', 'Mystery']"/>
    <s v="1 hr 29 min"/>
    <s v="PG"/>
  </r>
  <r>
    <x v="361"/>
    <s v="Lightning McQueen sets out to prove to a new generation of racers that he's still the best race car in the world."/>
    <s v="Walt Disney Studios Motion Pictures"/>
    <s v="NA"/>
    <n v="152901115"/>
    <n v="231029541"/>
    <n v="383930656"/>
    <s v="['Adventure', 'Animation', 'Comedy', 'Family', 'Sport']"/>
    <s v="1 hr 42 min"/>
    <s v="NA"/>
  </r>
  <r>
    <x v="362"/>
    <s v="A New York City writer on sex and love is finally getting married to her Mr. Big. But her three best girlfriends must console her after one of them inadvertently leads Mr. Big to jilt her."/>
    <s v="Warner Bros."/>
    <d v="2008-05-28T00:00:00"/>
    <n v="152647258"/>
    <n v="266118261"/>
    <n v="418765519"/>
    <s v="['Comedy', 'Drama', 'Romance']"/>
    <s v="2 hr 25 min"/>
    <s v="R"/>
  </r>
  <r>
    <x v="363"/>
    <s v="A reporter is assigned to write a story about a woman who has left a string of fiancés at the altar."/>
    <s v="Paramount Pictures"/>
    <d v="1999-07-30T00:00:00"/>
    <n v="152257509"/>
    <n v="157202783"/>
    <n v="309460292"/>
    <s v="['Comedy', 'Romance']"/>
    <s v="1 hr 56 min"/>
    <s v="PG"/>
  </r>
  <r>
    <x v="364"/>
    <s v="While navigating their careers in Los Angeles, a pianist and an actress fall in love while attempting to reconcile their aspirations for the future."/>
    <s v="Lionsgate"/>
    <d v="2016-12-07T00:00:00"/>
    <n v="151101803"/>
    <n v="297805062"/>
    <n v="448906865"/>
    <s v="['Comedy', 'Drama', 'Music', 'Musical', 'Romance']"/>
    <s v="2 hr 8 min"/>
    <s v="PG-13"/>
  </r>
  <r>
    <x v="365"/>
    <s v="In a world divided by factions based on virtues, Tris learns she's Divergent and won't fit in. When she discovers a plot to destroy Divergents, Tris and the mysterious Four must find out what makes Divergents dangerous before it's too late."/>
    <s v="Lionsgate"/>
    <d v="2014-03-20T00:00:00"/>
    <n v="150947895"/>
    <n v="137937923"/>
    <n v="288885818"/>
    <s v="['Action', 'Adventure', 'Mystery', 'Sci-Fi']"/>
    <s v="2 hr 19 min"/>
    <s v="PG-13"/>
  </r>
  <r>
    <x v="366"/>
    <s v="A veteran pot dealer creates a fake family as part of his plan to move a huge shipment of weed into the U.S. from Mexico."/>
    <s v="Warner Bros."/>
    <d v="2012-08-29T00:00:00"/>
    <n v="150394119"/>
    <n v="119600000"/>
    <n v="269994119"/>
    <s v="['Comedy', 'Crime']"/>
    <s v="1 hr 50 min"/>
    <s v="R"/>
  </r>
  <r>
    <x v="367"/>
    <s v="A machine from a post-apocalyptic future travels back in time to protect a man and a woman from an advanced robotic assassin to ensure they both survive a nuclear attack."/>
    <s v="Warner Bros."/>
    <d v="2003-07-02T00:00:00"/>
    <n v="150371112"/>
    <n v="283000000"/>
    <n v="433371112"/>
    <s v="['Action', 'Sci-Fi']"/>
    <s v="1 hr 49 min"/>
    <s v="R"/>
  </r>
  <r>
    <x v="368"/>
    <s v="Brad Whitaker is a radio host trying to get his stepchildren to love him and call him Dad. But his plans turn upside down when their biological father, Dusty Mayron, returns."/>
    <s v="Paramount Pictures"/>
    <s v="NA"/>
    <n v="150357137"/>
    <n v="92429000"/>
    <n v="242786137"/>
    <s v="['Comedy', 'Family']"/>
    <s v="1 hr 36 min"/>
    <s v="NA"/>
  </r>
  <r>
    <x v="369"/>
    <s v="An elite military unit comprised of special operatives known as G.I. Joe, operating out of The Pit, takes on an evil organization led by a notorious arms dealer."/>
    <s v="Paramount Pictures"/>
    <d v="2009-08-05T00:00:00"/>
    <n v="150201498"/>
    <n v="152267519"/>
    <n v="302469017"/>
    <s v="['Action', 'Adventure', 'Sci-Fi', 'Thriller']"/>
    <s v="1 hr 58 min"/>
    <s v="PG-13"/>
  </r>
  <r>
    <x v="370"/>
    <s v="After they are forced to live next to a fraternity house, a couple with a newborn baby do whatever they can to take them down."/>
    <s v="Universal Pictures"/>
    <d v="2014-05-08T00:00:00"/>
    <n v="150157400"/>
    <n v="120507734"/>
    <n v="270665134"/>
    <s v="['Comedy']"/>
    <s v="1 hr 37 min"/>
    <s v="R"/>
  </r>
  <r>
    <x v="371"/>
    <s v="A con man, Irving Rosenfeld, along with his seductive partner Sydney Prosser, is forced to work for a wild F.B.I. Agent, Richie DiMaso, who pushes them into a world of Jersey powerbrokers and the Mafia."/>
    <s v="Sony Pictures Entertainment (SPE)"/>
    <d v="2013-12-12T00:00:00"/>
    <n v="150117807"/>
    <n v="101054000"/>
    <n v="251171807"/>
    <s v="['Crime', 'Drama']"/>
    <s v="2 hr 18 min"/>
    <s v="R"/>
  </r>
  <r>
    <x v="372"/>
    <s v="An outlaw cat, his childhood egg-friend and a seductive thief kitty set out in search for the eggs of the fabled Golden Goose to clear his name, restore his lost honor and regain the trust of his mother and town."/>
    <s v="DreamWorks"/>
    <d v="2011-10-27T00:00:00"/>
    <n v="149260504"/>
    <n v="405726973"/>
    <n v="554987477"/>
    <s v="['Adventure', 'Animation', 'Comedy', 'Family', 'Fantasy']"/>
    <s v="1 hr 30 min"/>
    <s v="PG"/>
  </r>
  <r>
    <x v="373"/>
    <s v="After discovering a small, blue, fast hedgehog, a small-town police officer must help him defeat an evil genius who wants to do experiments on him."/>
    <s v="Paramount Pictures"/>
    <d v="2020-02-12T00:00:00"/>
    <n v="148974665"/>
    <n v="170741018"/>
    <n v="319715683"/>
    <s v="['Action', 'Adventure', 'Comedy', 'Sci-Fi']"/>
    <s v="1 hr 39 min"/>
    <s v="PG"/>
  </r>
  <r>
    <x v="374"/>
    <s v="In 19th-century France, Jean Valjean, who for decades has been hunted by the ruthless policeman Javert after breaking parole, agrees to care for a factory worker's daughter. The decision changes their lives forever."/>
    <s v="Universal Pictures"/>
    <d v="2012-12-19T00:00:00"/>
    <n v="148809770"/>
    <n v="293489539"/>
    <n v="442299309"/>
    <s v="['Drama', 'Musical', 'Romance']"/>
    <s v="2 hr 38 min"/>
    <s v="PG-13"/>
  </r>
  <r>
    <x v="375"/>
    <s v="For fun-loving party animal Ben Stone, the last thing he ever expected was for his one-night stand to show up on his doorstep eight weeks later to tell him she's pregnant with his child."/>
    <s v="Universal Pictures"/>
    <d v="2007-06-01T00:00:00"/>
    <n v="148768917"/>
    <n v="71153500"/>
    <n v="219922417"/>
    <s v="['Comedy', 'Romance']"/>
    <s v="2 hr 9 min"/>
    <s v="R"/>
  </r>
  <r>
    <x v="376"/>
    <s v="A single mother and waitress, a misanthropic author, and a gay artist form an unlikely friendship after the artist is assaulted in a robbery."/>
    <s v="Sony Pictures Entertainment (SPE)"/>
    <d v="1997-12-23T00:00:00"/>
    <n v="148478011"/>
    <n v="165700000"/>
    <n v="314178011"/>
    <s v="['Comedy', 'Drama', 'Romance']"/>
    <s v="2 hr 19 min"/>
    <s v="PG-13"/>
  </r>
  <r>
    <x v="377"/>
    <s v="Family-patriarch Jack Byrnes wants to appoint a successor. Does his son-in-law, the male nurse Greg Focker, have what it takes?"/>
    <s v="Universal Pictures"/>
    <d v="2010-12-22T00:00:00"/>
    <n v="148438600"/>
    <n v="162211985"/>
    <n v="310650585"/>
    <s v="['Comedy', 'Romance']"/>
    <s v="1 hr 38 min"/>
    <s v="PG-13"/>
  </r>
  <r>
    <x v="378"/>
    <s v="Evil genius Megamind finally defeats his do-gooder nemesis, Metro Man, but is left without a purpose in a superhero-free world."/>
    <s v="DreamWorks"/>
    <d v="2010-10-28T00:00:00"/>
    <n v="148415853"/>
    <n v="173469912"/>
    <n v="321885765"/>
    <s v="['Action', 'Animation', 'Comedy', 'Crime', 'Family', 'Mystery', 'Sci-Fi', 'Thriller']"/>
    <s v="1 hr 35 min"/>
    <s v="PG"/>
  </r>
  <r>
    <x v="379"/>
    <s v="Dracula, who operates a high-end resort away from the human world, goes into overprotective mode when a boy discovers the resort and falls for the count's teenaged daughter."/>
    <s v="Sony Pictures Entertainment (SPE)"/>
    <d v="2012-09-20T00:00:00"/>
    <n v="148313048"/>
    <n v="210062555"/>
    <n v="358375603"/>
    <s v="['Animation', 'Comedy', 'Family', 'Fantasy', 'Horror']"/>
    <s v="1 hr 31 min"/>
    <s v="PG"/>
  </r>
  <r>
    <x v="380"/>
    <s v="Number one NASCAR driver Ricky Bobby stays atop the heap thanks to a pact with his best friend and teammate, Cal Naughton, Jr. But when a French Formula One driver, makes his way up the ladder, Ricky Bobby's talent and devotion are put to the test."/>
    <s v="Sony Pictures Entertainment (SPE)"/>
    <d v="2006-08-04T00:00:00"/>
    <n v="148213377"/>
    <n v="15148718"/>
    <n v="163362095"/>
    <s v="['Comedy', 'Sport']"/>
    <s v="1 hr 48 min"/>
    <s v="PG-13"/>
  </r>
  <r>
    <x v="381"/>
    <s v="Disgruntled Korean War veteran Walt Kowalski sets out to reform his neighbor, Thao Lor, a Hmong teenager who tried to steal Kowalski's prized possession: a 1972 Gran Torino."/>
    <s v="Warner Bros."/>
    <d v="2008-12-12T00:00:00"/>
    <n v="148095302"/>
    <n v="121862926"/>
    <n v="269958228"/>
    <s v="['Drama']"/>
    <s v="1 hr 56 min"/>
    <s v="R"/>
  </r>
  <r>
    <x v="382"/>
    <s v="Riggs and Murtaugh are on the trail of South African diplomats who are using their immunity to engage in criminal activities."/>
    <s v="Warner Bros."/>
    <s v="NA"/>
    <n v="147253986"/>
    <n v="80600000"/>
    <n v="227853986"/>
    <s v="['Action', 'Crime', 'Thriller']"/>
    <s v="1 hr 54 min"/>
    <s v="NA"/>
  </r>
  <r>
    <x v="383"/>
    <s v="After the apes suffer unimaginable losses, Caesar wrestles with his darker instincts and begins his own mythic quest to avenge his kind."/>
    <s v="Twentieth Century Fox"/>
    <d v="2017-07-11T00:00:00"/>
    <n v="146880162"/>
    <n v="343839601"/>
    <n v="490719763"/>
    <s v="['Action', 'Adventure', 'Drama', 'Sci-Fi', 'Thriller']"/>
    <s v="2 hr 20 min"/>
    <s v="PG-13"/>
  </r>
  <r>
    <x v="384"/>
    <s v="In the 1960s, superpowered humans Charles Xavier and Erik Lensherr work together to find others like them, but Erik's vengeful pursuit of an ambitious mutant who ruined his life causes a schism to divide them."/>
    <s v="Twentieth Century Fox"/>
    <d v="2011-06-01T00:00:00"/>
    <n v="146408305"/>
    <n v="206208385"/>
    <n v="352616690"/>
    <s v="['Action', 'Adventure', 'Sci-Fi']"/>
    <s v="2 hr 11 min"/>
    <s v="PG-13"/>
  </r>
  <r>
    <x v="385"/>
    <s v="When a shopping mall is taken over by a gang of organized crooks, it's up to a mild-mannered security guard to save the day."/>
    <s v="Sony Pictures Entertainment (SPE)"/>
    <d v="2009-01-16T00:00:00"/>
    <n v="146336178"/>
    <n v="37012251"/>
    <n v="183348429"/>
    <s v="['Action', 'Comedy', 'Crime', 'Family']"/>
    <s v="1 hr 31 min"/>
    <s v="PG"/>
  </r>
  <r>
    <x v="386"/>
    <s v="A fearless, globe-trotting, terrorist-battling secret agent has his life turned upside down when he discovers his wife might be having an affair with a used-car salesman while terrorists smuggle nuclear war heads into the United States."/>
    <s v="Twentieth Century Fox"/>
    <d v="1994-07-15T00:00:00"/>
    <n v="146282411"/>
    <n v="232600000"/>
    <n v="378882411"/>
    <s v="['Action', 'Comedy', 'Thriller']"/>
    <s v="2 hr 21 min"/>
    <s v="R"/>
  </r>
  <r>
    <x v="387"/>
    <s v="A young and parentless girl adopts a 'dog' from the local pound, completely unaware that it's supposedly a dangerous scientific experiment that's taken refuge on Earth and is now hiding from its creator and those who see it as a menace."/>
    <s v="Walt Disney Studios Motion Pictures"/>
    <d v="2002-06-21T00:00:00"/>
    <n v="145794338"/>
    <n v="127349813"/>
    <n v="273144151"/>
    <s v="['Adventure', 'Animation', 'Comedy', 'Drama', 'Family', 'Fantasy', 'Sci-Fi']"/>
    <s v="1 hr 25 min"/>
    <s v="PG"/>
  </r>
  <r>
    <x v="388"/>
    <s v="When a man inadvertently makes Santa fall off of his roof on Christmas Eve, he finds himself magically recruited to take his place."/>
    <s v="Walt Disney Studios Motion Pictures"/>
    <d v="1994-11-11T00:00:00"/>
    <n v="145539357"/>
    <n v="45000000"/>
    <n v="190539357"/>
    <s v="['Comedy', 'Drama', 'Family', 'Fantasy']"/>
    <s v="1 hr 37 min"/>
    <s v="PG"/>
  </r>
  <r>
    <x v="389"/>
    <s v="A group of scientists exploring the Marianas Trench encounter the largest marine predator that has ever existed - the Megalodon."/>
    <s v="Warner Bros."/>
    <d v="2018-08-08T00:00:00"/>
    <n v="145443742"/>
    <n v="384994536"/>
    <n v="530438278"/>
    <s v="['Action', 'Horror', 'Sci-Fi', 'Thriller']"/>
    <s v="1 hr 53 min"/>
    <s v="PG-13"/>
  </r>
  <r>
    <x v="390"/>
    <s v="Jim and his friends are now in college, and they decide to meet up at the beach house for some fun."/>
    <s v="Universal Pictures"/>
    <d v="2001-08-10T00:00:00"/>
    <n v="145103595"/>
    <n v="142450000"/>
    <n v="287553595"/>
    <s v="['Comedy']"/>
    <s v="1 hr 48 min"/>
    <s v="R"/>
  </r>
  <r>
    <x v="391"/>
    <s v="A retired CIA agent travels across Europe and relies on his old skills to save his estranged daughter, who has been kidnapped while on a trip to Paris."/>
    <s v="Twentieth Century Fox"/>
    <d v="2008-02-27T00:00:00"/>
    <n v="145000989"/>
    <n v="81836771"/>
    <n v="226837760"/>
    <s v="['Action', 'Crime', 'Thriller']"/>
    <s v="1 hr 30 min"/>
    <s v="PG-13"/>
  </r>
  <r>
    <x v="392"/>
    <s v="A writer and wall street trader, Nick, finds himself drawn to the past and lifestyle of his millionaire neighbor, Jay Gatsby."/>
    <s v="Warner Bros."/>
    <d v="2013-05-10T00:00:00"/>
    <n v="144840419"/>
    <n v="208801855"/>
    <n v="353642274"/>
    <s v="['Drama', 'Romance']"/>
    <s v="2 hr 23 min"/>
    <s v="PG-13"/>
  </r>
  <r>
    <x v="393"/>
    <s v="In 2035, a technophobic cop investigates a crime that may have been perpetrated by a robot, which leads to a larger threat to humanity."/>
    <s v="Twentieth Century Fox"/>
    <d v="2004-07-15T00:00:00"/>
    <n v="144801023"/>
    <n v="208332875"/>
    <n v="353133898"/>
    <s v="['Action', 'Mystery', 'Sci-Fi', 'Thriller']"/>
    <s v="1 hr 55 min"/>
    <s v="PG-13"/>
  </r>
  <r>
    <x v="394"/>
    <s v="Martin Riggs and Roger Murtaugh pursue a former LAPD officer who uses his knowledge of police procedure and policies to steal and sell confiscated guns and ammunition to local street gangs."/>
    <s v="Warner Bros."/>
    <d v="1992-05-15T00:00:00"/>
    <n v="144731527"/>
    <n v="177000000"/>
    <n v="321731527"/>
    <s v="['Action', 'Crime', 'Thriller']"/>
    <s v="1 hr 58 min"/>
    <s v="R"/>
  </r>
  <r>
    <x v="395"/>
    <s v="Los Angeles police officer Brian O'Conner must decide where his loyalty really lies when he becomes enamored with the street racing world he has been sent undercover to destroy."/>
    <s v="Universal Pictures"/>
    <d v="2001-06-22T00:00:00"/>
    <n v="144533925"/>
    <n v="62771584"/>
    <n v="207305509"/>
    <s v="['Action', 'Crime', 'Thriller']"/>
    <s v="1 hr 46 min"/>
    <s v="PG-13"/>
  </r>
  <r>
    <x v="396"/>
    <s v="The story of a bride-to-be trying to find her real father told using hit songs by the popular 1970s group ABBA."/>
    <s v="Universal Pictures"/>
    <d v="2008-06-27T00:00:00"/>
    <n v="144169664"/>
    <n v="467088155"/>
    <n v="611257819"/>
    <s v="['Comedy', 'Musical', 'Romance']"/>
    <s v="1 hr 48 min"/>
    <s v="PG-13"/>
  </r>
  <r>
    <x v="397"/>
    <s v="A doctor discovers that he can communicate with animals."/>
    <s v="Twentieth Century Fox"/>
    <s v="NA"/>
    <n v="144156605"/>
    <n v="150300000"/>
    <n v="294456605"/>
    <s v="['Comedy', 'Family', 'Fantasy']"/>
    <s v="1 hr 25 min"/>
    <s v="NA"/>
  </r>
  <r>
    <x v="398"/>
    <s v="In a world where people collect Pokémon to do battle, a boy comes across an intelligent talking Pikachu who seeks to be a detective."/>
    <s v="Warner Bros."/>
    <d v="2019-05-03T00:00:00"/>
    <n v="144105346"/>
    <n v="289409488"/>
    <n v="433514834"/>
    <s v="['Action', 'Adventure', 'Comedy', 'Family', 'Mystery', 'Sci-Fi']"/>
    <s v="1 hr 44 min"/>
    <s v="PG"/>
  </r>
  <r>
    <x v="399"/>
    <s v="When Blu, a domesticated macaw from small-town Minnesota, meets the fiercely independent Jewel, he takes off on an adventure to Rio de Janeiro with the bird of his dreams."/>
    <s v="Twentieth Century Fox"/>
    <d v="2011-04-04T00:00:00"/>
    <n v="143619809"/>
    <n v="340246709"/>
    <n v="483866518"/>
    <s v="['Adventure', 'Animation', 'Comedy', 'Family', 'Music', 'Musical']"/>
    <s v="1 hr 36 min"/>
    <s v="PG"/>
  </r>
  <r>
    <x v="400"/>
    <s v="Continuing his &quot;legendary adventures of awesomeness&quot;, Po must face two hugely epic, but different threats: one supernatural and the other a little closer to home."/>
    <s v="Twentieth Century Fox"/>
    <d v="2016-01-28T00:00:00"/>
    <n v="143528619"/>
    <n v="377642206"/>
    <n v="521170825"/>
    <s v="['Action', 'Adventure', 'Animation', 'Comedy', 'Family', 'Fantasy']"/>
    <s v="1 hr 35 min"/>
    <s v="PG"/>
  </r>
  <r>
    <x v="401"/>
    <s v="Faced with an unplanned pregnancy, an offbeat young woman makes an unusual decision regarding the unborn child."/>
    <s v="Fox Searchlight Pictures"/>
    <d v="2007-12-05T00:00:00"/>
    <n v="143495265"/>
    <n v="88877416"/>
    <n v="232372681"/>
    <s v="['Comedy', 'Drama']"/>
    <s v="1 hr 36 min"/>
    <s v="PG-13"/>
  </r>
  <r>
    <x v="402"/>
    <s v="A family learns important life lessons from their adorable, but naughty and neurotic dog."/>
    <s v="Twentieth Century Fox"/>
    <s v="NA"/>
    <n v="143153751"/>
    <n v="112589342"/>
    <n v="255743093"/>
    <s v="['Comedy', 'Drama', 'Family']"/>
    <s v="1 hr 51 min"/>
    <s v="NA"/>
  </r>
  <r>
    <x v="403"/>
    <s v="When the evil wizard Gargamel chases the tiny blue Smurfs out of their village, they tumble from their magical world into New York City."/>
    <s v="Sony Pictures Entertainment (SPE)"/>
    <d v="2011-07-27T00:00:00"/>
    <n v="142614158"/>
    <n v="421135165"/>
    <n v="563749323"/>
    <s v="['Adventure', 'Animation', 'Comedy', 'Family', 'Fantasy']"/>
    <s v="1 hr 43 min"/>
    <s v="PG"/>
  </r>
  <r>
    <x v="404"/>
    <s v="A faded television actor and his stunt double strive to achieve fame and success in the final years of Hollywood's Golden Age in 1969 Los Angeles."/>
    <s v="Sony Pictures Entertainment (SPE)"/>
    <d v="2019-07-25T00:00:00"/>
    <n v="142502728"/>
    <n v="232063026"/>
    <n v="374565754"/>
    <s v="['Comedy', 'Drama']"/>
    <s v="2 hr 41 min"/>
    <s v="R"/>
  </r>
  <r>
    <x v="405"/>
    <s v="An extreme sports athlete, Xander Cage, is recruited by the government on a special mission."/>
    <s v="Revolution Studios"/>
    <d v="2002-08-09T00:00:00"/>
    <n v="142109382"/>
    <n v="135339000"/>
    <n v="277448382"/>
    <s v="['Action', 'Adventure', 'Thriller']"/>
    <s v="2 hr 4 min"/>
    <s v="PG-13"/>
  </r>
  <r>
    <x v="406"/>
    <s v="The Pevensie siblings return to Narnia, where they are enlisted to once again help ward off an evil king and restore the rightful heir to the land's throne, Prince Caspian."/>
    <s v="Walt Disney Studios Motion Pictures"/>
    <d v="2008-05-15T00:00:00"/>
    <n v="141621490"/>
    <n v="278044078"/>
    <n v="419665568"/>
    <s v="['Action', 'Adventure', 'Family', 'Fantasy']"/>
    <s v="2 hr 30 min"/>
    <s v="PG"/>
  </r>
  <r>
    <x v="407"/>
    <s v="An English soldier and the daughter of an Algonquin chief share a romance when English colonists invade seventeenth century Virginia."/>
    <s v="Walt Disney Studios Motion Pictures"/>
    <s v="NA"/>
    <n v="141579773"/>
    <n v="204500000"/>
    <n v="346079773"/>
    <s v="['Adventure', 'Animation', 'Drama', 'Family', 'Musical', 'Romance']"/>
    <s v="1 hr 21 min"/>
    <s v="NA"/>
  </r>
  <r>
    <x v="408"/>
    <s v="Military lawyer Lieutenant Daniel Kaffee defends Marines accused of murder. They contend they were acting under orders."/>
    <s v="Columbia Pictures"/>
    <d v="1992-12-11T00:00:00"/>
    <n v="141340178"/>
    <n v="101900000"/>
    <n v="243240178"/>
    <s v="['Drama', 'Thriller']"/>
    <s v="2 hr 18 min"/>
    <s v="R"/>
  </r>
  <r>
    <x v="409"/>
    <s v="A Mumbai teenager reflects on his life after being accused of cheating on the Indian version of &quot;Who Wants to be a Millionaire?&quot;."/>
    <s v="Fox Searchlight Pictures"/>
    <d v="2008-11-12T00:00:00"/>
    <n v="141319928"/>
    <n v="237090614"/>
    <n v="378410542"/>
    <s v="['Drama', 'Romance']"/>
    <s v="2 hr"/>
    <s v="R"/>
  </r>
  <r>
    <x v="410"/>
    <s v="A loyal and dedicated Hong Kong Inspector teams up with a reckless and loudmouthed L.A.P.D. detective to rescue the Chinese Consul's kidnapped daughter, while trying to arrest a dangerous crime lord along the way."/>
    <s v="New Line Cinema"/>
    <d v="1998-09-18T00:00:00"/>
    <n v="141186864"/>
    <n v="103534200"/>
    <n v="244721064"/>
    <s v="['Action', 'Comedy', 'Crime', 'Thriller']"/>
    <s v="1 hr 38 min"/>
    <s v="PG-13"/>
  </r>
  <r>
    <x v="411"/>
    <s v="Three film students vanish after traveling into a Maryland forest to film a documentary on the local Blair Witch legend, leaving only their footage behind."/>
    <s v="Artisan Entertainment"/>
    <d v="1999-07-16T00:00:00"/>
    <n v="140539099"/>
    <n v="108100000"/>
    <n v="248639099"/>
    <s v="['Horror', 'Mystery']"/>
    <s v="1 hr 21 min"/>
    <s v="R"/>
  </r>
  <r>
    <x v="412"/>
    <s v="A comet is discovered to be on a collision course with Earth. As doomsday nears, the human race prepares for the worst."/>
    <s v="Paramount Pictures"/>
    <s v="NA"/>
    <n v="140464664"/>
    <n v="209000000"/>
    <n v="349464664"/>
    <s v="['Action', 'Drama', 'Sci-Fi', 'Thriller']"/>
    <s v="2 hr"/>
    <s v="NA"/>
  </r>
  <r>
    <x v="413"/>
    <s v="A newly fostered young boy in search of his mother instead finds unexpected super powers and soon gains a powerful enemy."/>
    <s v="Warner Bros."/>
    <d v="2019-04-03T00:00:00"/>
    <n v="140371656"/>
    <n v="225600000"/>
    <n v="365971656"/>
    <s v="['Action', 'Adventure', 'Comedy', 'Fantasy']"/>
    <s v="2 hr 12 min"/>
    <s v="PG-13"/>
  </r>
  <r>
    <x v="414"/>
    <s v="Debbie Ocean gathers an all-female crew to attempt an impossible heist at New York City's yearly Met Gala."/>
    <s v="Warner Bros."/>
    <d v="2018-06-07T00:00:00"/>
    <n v="140218711"/>
    <n v="157500000"/>
    <n v="297718711"/>
    <s v="['Action', 'Comedy', 'Crime', 'Thriller']"/>
    <s v="1 hr 50 min"/>
    <s v="PG-13"/>
  </r>
  <r>
    <x v="415"/>
    <s v="After an attempted assassination on Ambassador Han, Lee and Carter head to Paris to protect a French woman with knowledge of the Triads' secret leaders."/>
    <s v="New Line Cinema"/>
    <d v="2007-08-08T00:00:00"/>
    <n v="140125968"/>
    <n v="117971154"/>
    <n v="258097122"/>
    <s v="['Action', 'Comedy', 'Crime', 'Thriller']"/>
    <s v="1 hr 31 min"/>
    <s v="PG-13"/>
  </r>
  <r>
    <x v="416"/>
    <s v="The Little family adopt a charming young mouse named Stuart, but the family cat wants rid of him."/>
    <s v="Sony Pictures Entertainment (SPE)"/>
    <d v="1999-12-17T00:00:00"/>
    <n v="140035367"/>
    <n v="160100000"/>
    <n v="300135367"/>
    <s v="['Adventure', 'Comedy', 'Family', 'Fantasy']"/>
    <s v="1 hr 24 min"/>
    <s v="PG"/>
  </r>
  <r>
    <x v="417"/>
    <s v="In Istanbul, retired CIA operative Bryan Mills and his wife are taken hostage by the father of a kidnapper Mills killed while rescuing his daughter."/>
    <s v="Twentieth Century Fox"/>
    <d v="2012-09-27T00:00:00"/>
    <n v="139854287"/>
    <n v="236298168"/>
    <n v="376152455"/>
    <s v="['Action', 'Crime', 'Thriller']"/>
    <s v="1 hr 32 min"/>
    <s v="PG-13"/>
  </r>
  <r>
    <x v="418"/>
    <s v="When a nightclub singer is forced to take refuge from the mob in a convent, she ends up turning the convent choir into a soulful chorus complete with a Motown repertoire, until the sudden celebrity of the choir jeopardizes her identity."/>
    <s v="Walt Disney Studios Motion Pictures"/>
    <s v="NA"/>
    <n v="139605150"/>
    <n v="92000000"/>
    <n v="231605150"/>
    <s v="['Comedy', 'Family', 'Music']"/>
    <s v="1 hr 40 min"/>
    <s v="NA"/>
  </r>
  <r>
    <x v="419"/>
    <s v="The human city of Zion defends itself against the massive invasion of the machines as Neo fights to end the war at another front while also opposing the rogue Agent Smith."/>
    <s v="Warner Bros."/>
    <d v="2003-11-05T00:00:00"/>
    <n v="139313948"/>
    <n v="288030377"/>
    <n v="427344325"/>
    <s v="['Action', 'Sci-Fi']"/>
    <s v="2 hr 9 min"/>
    <s v="R"/>
  </r>
  <r>
    <x v="420"/>
    <s v="Scott Calvin has been a humble Santa Claus for nearly ten years, but it might come to an end if he doesn't find a Mrs. Claus."/>
    <s v="Walt Disney Studios Motion Pictures"/>
    <d v="2002-11-01T00:00:00"/>
    <n v="139236327"/>
    <n v="33618738"/>
    <n v="172855065"/>
    <s v="['Comedy', 'Family', 'Fantasy']"/>
    <s v="1 hr 44 min"/>
    <s v="NA"/>
  </r>
  <r>
    <x v="421"/>
    <s v="The story of King George VI, his impromptu ascension to the throne of the British Empire in 1936, and the speech therapist who helped the unsure monarch overcome his stammer."/>
    <s v="The Weinstein Company"/>
    <d v="2010-11-26T00:00:00"/>
    <n v="138797449"/>
    <n v="288576868"/>
    <n v="427374317"/>
    <s v="['Biography', 'Drama', 'History']"/>
    <s v="1 hr 58 min"/>
    <s v="R"/>
  </r>
  <r>
    <x v="422"/>
    <s v="With his wife doing a book tour, a father of twelve must handle a new job and his unstable brood."/>
    <s v="Twentieth Century Fox"/>
    <d v="2003-12-25T00:00:00"/>
    <n v="138614544"/>
    <n v="51924086"/>
    <n v="190538630"/>
    <s v="['Comedy', 'Family']"/>
    <s v="1 hr 38 min"/>
    <s v="PG"/>
  </r>
  <r>
    <x v="423"/>
    <s v="Two loose-cannon narcotics cops investigate the flow of Ecstasy into Florida from a Cuban drug cartel."/>
    <s v="Sony Pictures Entertainment (SPE)"/>
    <d v="2003-07-18T00:00:00"/>
    <n v="138608444"/>
    <n v="134731112"/>
    <n v="273339556"/>
    <s v="['Action', 'Comedy', 'Crime', 'Thriller']"/>
    <s v="2 hr 27 min"/>
    <s v="R"/>
  </r>
  <r>
    <x v="424"/>
    <s v="Chris Taylor, a neophyte recruit in Vietnam, finds himself caught in a battle of wills between two sergeants, one good and the other evil. A shrewd examination of the brutality of war and the duality of man in conflict."/>
    <s v="Orion Pictures"/>
    <d v="1986-12-19T00:00:00"/>
    <n v="138530565"/>
    <n v="15067"/>
    <n v="138545632"/>
    <s v="['Drama', 'War']"/>
    <s v="2 hr"/>
    <s v="NA"/>
  </r>
  <r>
    <x v="425"/>
    <s v="A pair of underachieving cops are sent back to a local high school to blend in and bring down a synthetic drug ring."/>
    <s v="Sony Pictures Entertainment (SPE)"/>
    <d v="2012-03-15T00:00:00"/>
    <n v="138447667"/>
    <n v="63137661"/>
    <n v="201585328"/>
    <s v="['Action', 'Comedy', 'Crime']"/>
    <s v="1 hr 49 min"/>
    <s v="R"/>
  </r>
  <r>
    <x v="426"/>
    <s v="Will Hunting, a janitor at M.I.T., has a gift for mathematics, but needs help from a psychologist to find direction in his life."/>
    <s v="Miramax"/>
    <s v="NA"/>
    <n v="138433435"/>
    <n v="87500000"/>
    <n v="225933435"/>
    <s v="['Drama', 'Romance']"/>
    <s v="2 hr 6 min"/>
    <s v="NA"/>
  </r>
  <r>
    <x v="427"/>
    <s v="Three girls are kidnapped by a man with a diagnosed 23 distinct personalities. They must try to escape before the apparent emergence of a frightful new 24th."/>
    <s v="Universal Pictures"/>
    <d v="2017-01-18T00:00:00"/>
    <n v="138291365"/>
    <n v="140163052"/>
    <n v="278454417"/>
    <s v="['Horror', 'Thriller']"/>
    <s v="1 hr 57 min"/>
    <s v="PG-13"/>
  </r>
  <r>
    <x v="428"/>
    <s v="An animated retelling of Charles Dickens' classic novel about a Victorian-era miser taken on a journey of self-redemption, courtesy of several mysterious Christmas apparitions."/>
    <s v="Walt Disney Studios Motion Pictures"/>
    <d v="2009-09-09T00:00:00"/>
    <n v="137855863"/>
    <n v="187430783"/>
    <n v="325286646"/>
    <s v="['Adventure', 'Animation', 'Comedy', 'Drama', 'Family', 'Fantasy']"/>
    <s v="1 hr 36 min"/>
    <s v="PG"/>
  </r>
  <r>
    <x v="429"/>
    <s v="An orphaned dinosaur raised by lemurs joins an arduous trek to a sanctuary after a meteorite shower destroys his family home."/>
    <s v="Walt Disney Studios Motion Pictures"/>
    <d v="2000-05-19T00:00:00"/>
    <n v="137748063"/>
    <n v="212074702"/>
    <n v="349822765"/>
    <s v="['Adventure', 'Animation', 'Drama', 'Family', 'Fantasy']"/>
    <s v="1 hr 22 min"/>
    <s v="PG"/>
  </r>
  <r>
    <x v="430"/>
    <s v="When the creator of a virtual reality called the OASIS dies, he makes a posthumous challenge to all OASIS users to find his Easter Egg, which will give the finder his fortune and control of his world."/>
    <s v="Warner Bros."/>
    <d v="2018-03-28T00:00:00"/>
    <n v="137690172"/>
    <n v="445203499"/>
    <n v="582893671"/>
    <s v="['Action', 'Adventure', 'Sci-Fi']"/>
    <s v="2 hr 20 min"/>
    <s v="PG-13"/>
  </r>
  <r>
    <x v="431"/>
    <s v="Paranormal investigators Ed and Lorraine Warren work to help a family terrorized by a dark presence in their farmhouse."/>
    <s v="Warner Bros."/>
    <d v="2013-07-18T00:00:00"/>
    <n v="137400141"/>
    <n v="182890848"/>
    <n v="320290989"/>
    <s v="['Horror', 'Mystery', 'Thriller']"/>
    <s v="1 hr 52 min"/>
    <s v="R"/>
  </r>
  <r>
    <x v="432"/>
    <s v="A workaholic architect finds a universal remote that allows him to fast-forward and rewind to different parts of his life. Complications arise when the remote starts to overrule his choices."/>
    <s v="Revolution Studios"/>
    <d v="2006-06-22T00:00:00"/>
    <n v="137355633"/>
    <n v="103329693"/>
    <n v="240685326"/>
    <s v="['Comedy', 'Drama', 'Fantasy', 'Romance']"/>
    <s v="1 hr 47 min"/>
    <s v="PG-13"/>
  </r>
  <r>
    <x v="433"/>
    <s v="The lives of guards on Death Row are affected by one of their charges: a black man accused of child murder and rape, yet who has a mysterious gift."/>
    <s v="Warner Bros."/>
    <d v="1999-12-10T00:00:00"/>
    <n v="136801374"/>
    <n v="150000000"/>
    <n v="286801374"/>
    <s v="['Crime', 'Drama', 'Fantasy', 'Mystery']"/>
    <s v="3 hr 9 min"/>
    <s v="R"/>
  </r>
  <r>
    <x v="434"/>
    <s v="Multi-millionaire Tom Mullen's son is kidnapped, but after initially agreeing to pay the ransom Mullen then decides to use the ransom money as a bounty."/>
    <s v="Walt Disney Studios Motion Pictures"/>
    <s v="NA"/>
    <n v="136492681"/>
    <n v="173000000"/>
    <n v="309492681"/>
    <s v="['Action', 'Crime', 'Thriller']"/>
    <s v="2 hr 1 min"/>
    <s v="NA"/>
  </r>
  <r>
    <x v="435"/>
    <s v="French nuclear tests irradiate an iguana into a giant monster that heads off to New York City. The American military must chase the monster across the city to stop it before it reproduces."/>
    <s v="Sony Pictures Entertainment (SPE)"/>
    <d v="1998-05-20T00:00:00"/>
    <n v="136314294"/>
    <n v="242700000"/>
    <n v="379014294"/>
    <s v="['Action', 'Sci-Fi', 'Thriller']"/>
    <s v="2 hr 19 min"/>
    <s v="PG-13"/>
  </r>
  <r>
    <x v="436"/>
    <s v="Acting under the cover of a Hollywood producer scouting a location for a science fiction film, a CIA agent launches a dangerous operation to rescue six Americans in Tehran during the U.S. hostage crisis in Iran in 1979."/>
    <s v="Warner Bros."/>
    <d v="2012-10-11T00:00:00"/>
    <n v="136025503"/>
    <n v="96300000"/>
    <n v="232325503"/>
    <s v="['Biography', 'Drama', 'Thriller']"/>
    <s v="2 hr"/>
    <s v="R"/>
  </r>
  <r>
    <x v="437"/>
    <s v="Dave Buznik is a businessman who is wrongly sentenced to an anger management program, where he meets an aggressive instructor."/>
    <s v="Revolution Studios"/>
    <d v="2003-04-11T00:00:00"/>
    <n v="135645823"/>
    <n v="60100000"/>
    <n v="195745823"/>
    <s v="['Comedy']"/>
    <s v="1 hr 46 min"/>
    <s v="PG-13"/>
  </r>
  <r>
    <x v="438"/>
    <s v="After ruining his reputation with the town, a courageous chicken must come to the rescue of his fellow citizens when aliens start an invasion."/>
    <s v="Walt Disney Studios Motion Pictures"/>
    <d v="2005-11-04T00:00:00"/>
    <n v="135386665"/>
    <n v="179046172"/>
    <n v="314432837"/>
    <s v="['Adventure', 'Animation', 'Comedy', 'Family', 'Fantasy', 'Sci-Fi']"/>
    <s v="1 hr 21 min"/>
    <s v="G"/>
  </r>
  <r>
    <x v="439"/>
    <s v="Four teenage mutant ninja turtles emerge from the shadows to protect New York City from a gang of criminal ninjas."/>
    <s v="New Line Cinema"/>
    <d v="1990-03-30T00:00:00"/>
    <n v="135265915"/>
    <n v="66700000"/>
    <n v="201965915"/>
    <s v="['Action', 'Adventure', 'Comedy', 'Family', 'Sci-Fi']"/>
    <s v="1 hr 33 min"/>
    <s v="NA"/>
  </r>
  <r>
    <x v="440"/>
    <s v="The true story of a heroic man, Hunter &quot;Patch&quot; Adams, determined to become a medical doctor because he enjoys helping people. He ventured where no doctor had ventured before, using humour and pathos."/>
    <s v="Universal Pictures"/>
    <d v="1998-12-25T00:00:00"/>
    <n v="135026902"/>
    <n v="67266000"/>
    <n v="202292902"/>
    <s v="['Biography', 'Comedy', 'Drama', 'Romance']"/>
    <s v="1 hr 55 min"/>
    <s v="PG-13"/>
  </r>
  <r>
    <x v="441"/>
    <s v="The Godfather follows Vito Corleone, Don of the Corleone family, as he passes the mantel to his unwilling son, Michael."/>
    <s v="Paramount Pictures"/>
    <d v="1972-03-15T00:00:00"/>
    <n v="134966411"/>
    <n v="111154575"/>
    <n v="246120986"/>
    <s v="['Crime', 'Drama']"/>
    <s v="2 hr 55 min"/>
    <s v="NA"/>
  </r>
  <r>
    <x v="442"/>
    <s v="Security guard Ben must prove himself to his girlfriend's brother, top police officer James. He rides along James on a 24-hour patrol of Atlanta."/>
    <s v="Universal Pictures"/>
    <d v="2014-01-17T00:00:00"/>
    <n v="134938200"/>
    <n v="19530702"/>
    <n v="154468902"/>
    <s v="['Action', 'Comedy', 'Crime']"/>
    <s v="1 hr 39 min"/>
    <s v="PG-13"/>
  </r>
  <r>
    <x v="443"/>
    <s v="Bruce Banner, a scientist on the run from the U.S. Government, must find a cure for the monster he turns into whenever he loses his temper."/>
    <s v="Universal Pictures"/>
    <d v="2008-06-11T00:00:00"/>
    <n v="134806913"/>
    <n v="129964083"/>
    <n v="264770996"/>
    <s v="['Action', 'Adventure', 'Sci-Fi']"/>
    <s v="1 hr 52 min"/>
    <s v="PG-13"/>
  </r>
  <r>
    <x v="444"/>
    <s v="John McClane and a young hacker join forces to take down master cyber-terrorist Thomas Gabriel in Washington D.C."/>
    <s v="Twentieth Century Fox"/>
    <d v="2007-06-26T00:00:00"/>
    <n v="134529403"/>
    <n v="253626608"/>
    <n v="388156011"/>
    <s v="['Action', 'Thriller']"/>
    <s v="2 hr 8 min"/>
    <s v="PG-13"/>
  </r>
  <r>
    <x v="445"/>
    <s v="A frustrated office worker discovers that he is the son of a professional assassin, and that he shares his father's superhuman killing abilities."/>
    <s v="Universal Pictures"/>
    <d v="2008-06-26T00:00:00"/>
    <n v="134508551"/>
    <n v="207954512"/>
    <n v="342463063"/>
    <s v="['Action', 'Crime', 'Thriller']"/>
    <s v="1 hr 50 min"/>
    <s v="R"/>
  </r>
  <r>
    <x v="446"/>
    <s v="Mild mannered businessman Sandy Patterson travels from Denver to Florida to confront the deceptively harmless looking woman who has been living it up after stealing Sandy's identity."/>
    <s v="Universal Pictures"/>
    <d v="2013-02-07T00:00:00"/>
    <n v="134506920"/>
    <n v="39458090"/>
    <n v="173965010"/>
    <s v="['Comedy', 'Crime', 'Drama']"/>
    <s v="1 hr 51 min"/>
    <s v="R"/>
  </r>
  <r>
    <x v="447"/>
    <s v="An alien orphan is sent from his dying planet to Earth, where he grows up to become his adoptive home's first and greatest superhero."/>
    <s v="Warner Bros."/>
    <d v="1978-12-15T00:00:00"/>
    <n v="134451603"/>
    <n v="166000000"/>
    <n v="300451603"/>
    <s v="['Action', 'Adventure', 'Sci-Fi']"/>
    <s v="2 hr 23 min"/>
    <s v="PG"/>
  </r>
  <r>
    <x v="448"/>
    <s v="A mild-mannered chemist and an ex-con must lead the counterstrike when a rogue group of military men, led by a renegade general, threaten a nerve gas attack from Alcatraz against San Francisco."/>
    <s v="Walt Disney Studios Motion Pictures"/>
    <d v="1996-06-07T00:00:00"/>
    <n v="134069511"/>
    <n v="200993110"/>
    <n v="335062621"/>
    <s v="['Action', 'Adventure', 'Thriller']"/>
    <s v="2 hr 16 min"/>
    <s v="R"/>
  </r>
  <r>
    <x v="449"/>
    <s v="IMF agent Ethan Hunt comes into conflict with a dangerous and sadistic arms dealer who threatens his life and his fiancée in response."/>
    <s v="Paramount Pictures"/>
    <d v="2006-05-03T00:00:00"/>
    <n v="134029801"/>
    <n v="264449696"/>
    <n v="398479497"/>
    <s v="['Action', 'Adventure', 'Thriller']"/>
    <s v="2 hr 6 min"/>
    <s v="PG-13"/>
  </r>
  <r>
    <x v="450"/>
    <s v="After moving his family back to his hometown to be with his friends and their kids, Lenny finds out that between old bullies, new bullies, schizo bus drivers, drunk cops on skis, and four hundred costumed party crashers sometimes crazy follows you."/>
    <s v="Sony Pictures Entertainment (SPE)"/>
    <d v="2013-07-11T00:00:00"/>
    <n v="133668525"/>
    <n v="113315753"/>
    <n v="246984278"/>
    <s v="['Comedy']"/>
    <s v="1 hr 41 min"/>
    <s v="PG-13"/>
  </r>
  <r>
    <x v="451"/>
    <s v="An adaptation of Homer's great epic, the film follows the assault on Troy by the united Greek forces and chronicles the fates of the men involved."/>
    <s v="Warner Bros."/>
    <d v="2004-05-12T00:00:00"/>
    <n v="133378256"/>
    <n v="364031596"/>
    <n v="497409852"/>
    <s v="['Drama', 'History']"/>
    <s v="2 hr 43 min"/>
    <s v="R"/>
  </r>
  <r>
    <x v="452"/>
    <s v="Harvard symbologist Robert Langdon works with a nuclear physicist to solve a murder and prevent a terrorist act against the Vatican during one of the significant events within the church."/>
    <s v="Sony Pictures Entertainment (SPE)"/>
    <d v="2009-05-13T00:00:00"/>
    <n v="133375846"/>
    <n v="352554970"/>
    <n v="485930816"/>
    <s v="['Action', 'Mystery', 'Thriller']"/>
    <s v="2 hr 18 min"/>
    <s v="PG-13"/>
  </r>
  <r>
    <x v="453"/>
    <s v="Playing around while aboard a cruise ship, the Chipmunks and Chipettes accidentally go overboard and end up marooned in a tropical paradise. They discover their new turf is not as deserted as it seems."/>
    <s v="Twentieth Century Fox"/>
    <d v="2011-12-14T00:00:00"/>
    <n v="133110742"/>
    <n v="209584693"/>
    <n v="342695435"/>
    <s v="['Adventure', 'Animation', 'Comedy', 'Family', 'Fantasy', 'Music', 'Musical']"/>
    <s v="1 hr 27 min"/>
    <s v="G"/>
  </r>
  <r>
    <x v="454"/>
    <s v="When a lonely guy meets a woman on the internet who happens to be in prison, she breaks out to get him to prove her innocence, and proceeds to wreak havoc on his middle-class life."/>
    <s v="Walt Disney Studios Motion Pictures"/>
    <d v="2003-03-07T00:00:00"/>
    <n v="132716677"/>
    <n v="32013002"/>
    <n v="164729679"/>
    <s v="['Comedy']"/>
    <s v="1 hr 45 min"/>
    <s v="PG-13"/>
  </r>
  <r>
    <x v="455"/>
    <s v="Wolverine comes to Japan to meet an old friend whose life he saved years ago, and gets embroiled in a conspiracy involving yakuza and mutants."/>
    <s v="Twentieth Century Fox"/>
    <d v="2013-07-24T00:00:00"/>
    <n v="132556852"/>
    <n v="282271394"/>
    <n v="414828246"/>
    <s v="['Action', 'Sci-Fi']"/>
    <s v="2 hr 6 min"/>
    <s v="PG-13"/>
  </r>
  <r>
    <x v="456"/>
    <s v="Based on the New York Times bestseller, this movie tells the incredibly inspiring and heartwarming story of August Pullman, a boy with facial differences who enters the fifth grade, attending a mainstream elementary school for the first time."/>
    <s v="Lionsgate"/>
    <s v="NA"/>
    <n v="132422809"/>
    <n v="173786480"/>
    <n v="306209289"/>
    <s v="['Drama', 'Family']"/>
    <s v="1 hr 53 min"/>
    <s v="NA"/>
  </r>
  <r>
    <x v="457"/>
    <s v="An undercover cop and a mole in the police attempt to identify each other while infiltrating an Irish gang in South Boston."/>
    <s v="Warner Bros."/>
    <d v="2006-10-05T00:00:00"/>
    <n v="132384315"/>
    <n v="159081058"/>
    <n v="291465373"/>
    <s v="['Crime', 'Drama', 'Thriller']"/>
    <s v="2 hr 31 min"/>
    <s v="R"/>
  </r>
  <r>
    <x v="458"/>
    <s v="Bruce Banner, a genetics researcher with a tragic past, suffers an accident that causes him to transform into a raging green monster when he gets angry."/>
    <s v="Universal Pictures"/>
    <d v="2003-06-19T00:00:00"/>
    <n v="132177234"/>
    <n v="113107931"/>
    <n v="245285165"/>
    <s v="['Action', 'Sci-Fi']"/>
    <s v="2 hr 18 min"/>
    <s v="PG-13"/>
  </r>
  <r>
    <x v="459"/>
    <s v="After a stint in a mental institution, former teacher Pat Solitano moves back in with his parents and tries to reconcile with his ex-wife. Things get more challenging when Pat meets Tiffany, a mysterious girl with problems of her own."/>
    <s v="The Weinstein Company"/>
    <d v="2012-11-16T00:00:00"/>
    <n v="132092958"/>
    <n v="104319495"/>
    <n v="236412453"/>
    <s v="['Comedy', 'Drama', 'Romance']"/>
    <s v="2 hr 2 min"/>
    <s v="R"/>
  </r>
  <r>
    <x v="460"/>
    <s v="In a future where a special police unit is able to arrest murderers before they commit their crimes, an officer from that unit is himself accused of a future murder."/>
    <s v="Twentieth Century Fox"/>
    <d v="2002-06-20T00:00:00"/>
    <n v="132072926"/>
    <n v="226300000"/>
    <n v="358372926"/>
    <s v="['Action', 'Crime', 'Mystery', 'Sci-Fi', 'Thriller']"/>
    <s v="2 hr 25 min"/>
    <s v="PG-13"/>
  </r>
  <r>
    <x v="461"/>
    <s v="The Fantastic Four learn that they aren't the only super-powered beings in the universe when they square off against the powerful Silver Surfer and the planet-eating Galactus."/>
    <s v="Twentieth Century Fox"/>
    <d v="2007-06-13T00:00:00"/>
    <n v="131921738"/>
    <n v="169991393"/>
    <n v="301913131"/>
    <s v="['Action', 'Adventure', 'Fantasy', 'Sci-Fi']"/>
    <s v="1 hr 32 min"/>
    <s v="PG"/>
  </r>
  <r>
    <x v="462"/>
    <s v="Follows the adventures of Aang, a young successor to a long line of Avatars, who must master all four elements and stop the Fire Nation from enslaving the Water Tribes and the Earth Kingdom."/>
    <s v="Paramount Pictures"/>
    <d v="2010-07-01T00:00:00"/>
    <n v="131772187"/>
    <n v="187941694"/>
    <n v="319713881"/>
    <s v="['Action', 'Adventure', 'Family', 'Fantasy']"/>
    <s v="1 hr 43 min"/>
    <s v="PG"/>
  </r>
  <r>
    <x v="463"/>
    <s v="It's a jungle out there for Blu, Jewel, and their three kids after they're hurtled from Rio de Janeiro to the wilds of the Amazon. As Blu tries to fit in, he goes beak-to-beak with the vengeful Nigel and meets his father-in-law."/>
    <s v="Twentieth Century Fox"/>
    <d v="2014-03-20T00:00:00"/>
    <n v="131538435"/>
    <n v="367242682"/>
    <n v="498781117"/>
    <s v="['Adventure', 'Animation', 'Comedy', 'Family', 'Music', 'Musical']"/>
    <s v="1 hr 41 min"/>
    <s v="G"/>
  </r>
  <r>
    <x v="464"/>
    <s v="Video game adventurer Lara Croft comes to life in a movie where she races against time and villains to recover powerful ancient artifacts."/>
    <s v="Paramount Pictures"/>
    <d v="2001-06-15T00:00:00"/>
    <n v="131168070"/>
    <n v="143535270"/>
    <n v="274703340"/>
    <s v="['Action', 'Adventure', 'Fantasy', 'Thriller']"/>
    <s v="1 hr 40 min"/>
    <s v="PG-13"/>
  </r>
  <r>
    <x v="465"/>
    <s v="A young F.B.I. cadet must receive the help of an incarcerated and manipulative cannibal killer to help catch another serial killer, a madman who skins his victims."/>
    <s v="Orion Pictures"/>
    <d v="1991-02-14T00:00:00"/>
    <n v="130742922"/>
    <n v="142000000"/>
    <n v="272742922"/>
    <s v="['Crime', 'Drama', 'Horror', 'Thriller']"/>
    <s v="1 hr 58 min"/>
    <s v="NA"/>
  </r>
  <r>
    <x v="466"/>
    <s v="In a parallel modern-day Stone Age world, a working-class family, the Flintstones, are set up for an executive job. But they learn that money can't buy happiness."/>
    <s v="Universal Pictures"/>
    <d v="1994-05-27T00:00:00"/>
    <n v="130531208"/>
    <n v="211100000"/>
    <n v="341631208"/>
    <s v="['Comedy', 'Family', 'Fantasy']"/>
    <s v="1 hr 31 min"/>
    <s v="PG"/>
  </r>
  <r>
    <x v="467"/>
    <s v="With personal crises and age weighing in on them, LAPD officers Riggs and Murtaugh must contend with deadly Chinese triads that are trying to free their former leaders out of prison and onto American soil."/>
    <s v="Warner Bros."/>
    <d v="1998-07-10T00:00:00"/>
    <n v="130444603"/>
    <n v="155000000"/>
    <n v="285444603"/>
    <s v="['Action', 'Crime', 'Thriller']"/>
    <s v="2 hr 7 min"/>
    <s v="R"/>
  </r>
  <r>
    <x v="468"/>
    <s v="Maxwell Smart, a highly intellectual but bumbling spy working for the CONTROL agency, is tasked with preventing a terrorist attack from rival spy agency KAOS."/>
    <s v="Warner Bros."/>
    <d v="2008-06-19T00:00:00"/>
    <n v="130319208"/>
    <n v="100366245"/>
    <n v="230685453"/>
    <s v="['Action', 'Adventure', 'Comedy']"/>
    <s v="1 hr 50 min"/>
    <s v="PG-13"/>
  </r>
  <r>
    <x v="469"/>
    <s v="Beatrice Prior must confront her inner demons and continue her fight against a powerful alliance which threatens to tear her society apart with the help from others on her side."/>
    <s v="Lionsgate"/>
    <d v="2015-03-18T00:00:00"/>
    <n v="130179072"/>
    <n v="166823455"/>
    <n v="297002527"/>
    <s v="['Action', 'Adventure', 'Sci-Fi', 'Thriller']"/>
    <s v="1 hr 59 min"/>
    <s v="PG-13"/>
  </r>
  <r>
    <x v="470"/>
    <s v="Snoopy embarks upon his greatest mission as he and his team take to the skies to pursue their archnemesis, while his best pal Charlie Brown begins his own epic quest back home to win the love of his life."/>
    <s v="Twentieth Century Fox"/>
    <d v="2015-10-29T00:00:00"/>
    <n v="130178411"/>
    <n v="116054702"/>
    <n v="246233113"/>
    <s v="['Adventure', 'Animation', 'Comedy', 'Drama', 'Family']"/>
    <s v="1 hr 28 min"/>
    <s v="G"/>
  </r>
  <r>
    <x v="471"/>
    <s v="A deadly threat from Earth's history reappears and a hunt for a lost artifact takes place between Autobots and Decepticons, while Optimus Prime encounters his creator in space."/>
    <s v="Paramount Pictures"/>
    <d v="2017-06-21T00:00:00"/>
    <n v="130168683"/>
    <n v="475256474"/>
    <n v="605425157"/>
    <s v="['Action', 'Adventure', 'Sci-Fi']"/>
    <s v="2 hr 34 min"/>
    <s v="PG-13"/>
  </r>
  <r>
    <x v="472"/>
    <s v="An outcast New York City cop is charged with bringing down Harlem drug lord Frank Lucas, whose real life inspired this partly biographical film."/>
    <s v="Universal Pictures"/>
    <d v="2007-11-02T00:00:00"/>
    <n v="130164645"/>
    <n v="139590785"/>
    <n v="269755430"/>
    <s v="['Biography', 'Crime', 'Drama']"/>
    <s v="2 hr 37 min"/>
    <s v="R"/>
  </r>
  <r>
    <x v="473"/>
    <s v="A sexually frustrated suburban father has a mid-life crisis after becoming infatuated with his daughter's best friend."/>
    <s v="DreamWorks Distribution"/>
    <d v="1999-09-15T00:00:00"/>
    <n v="130096601"/>
    <n v="226200000"/>
    <n v="356296601"/>
    <s v="['Drama']"/>
    <s v="2 hr 2 min"/>
    <s v="R"/>
  </r>
  <r>
    <x v="474"/>
    <s v="A journalist must investigate a mysterious videotape which seems to cause the death of anyone one week to the day after they view it."/>
    <s v="DreamWorks Distribution"/>
    <d v="2002-10-18T00:00:00"/>
    <n v="129128133"/>
    <n v="120220800"/>
    <n v="249348933"/>
    <s v="['Horror', 'Mystery']"/>
    <s v="1 hr 55 min"/>
    <s v="PG-13"/>
  </r>
  <r>
    <x v="475"/>
    <s v="Grossly overweight yet good-hearted professor Sherman Klump takes a special chemical that turns him into the slim but obnoxious Buddy Love."/>
    <s v="Universal Pictures"/>
    <d v="1996-06-28T00:00:00"/>
    <n v="128814019"/>
    <n v="145147000"/>
    <n v="273961019"/>
    <s v="['Comedy', 'Romance', 'Sci-Fi']"/>
    <s v="1 hr 35 min"/>
    <s v="PG-13"/>
  </r>
  <r>
    <x v="476"/>
    <s v="Kazakh TV talking head Borat is dispatched to the United States to report on the greatest country in the world. With a documentary crew in tow, Borat becomes more interested in locating and marrying Pamela Anderson."/>
    <s v="Twentieth Century Fox"/>
    <d v="2006-02-23T00:00:00"/>
    <n v="128505958"/>
    <n v="134046935"/>
    <n v="262552893"/>
    <s v="['Comedy']"/>
    <s v="1 hr 24 min"/>
    <s v="R"/>
  </r>
  <r>
    <x v="477"/>
    <s v="Following a ghost invasion of Manhattan, paranormal enthusiasts Erin Gilbert and Abby Yates, nuclear engineer Jillian Holtzmann, and subway worker Patty Tolan band together to stop the otherworldly threat."/>
    <s v="Sony Pictures Entertainment (SPE)"/>
    <d v="2016-07-11T00:00:00"/>
    <n v="128350574"/>
    <n v="100796935"/>
    <n v="229147509"/>
    <s v="['Action', 'Comedy', 'Fantasy', 'Sci-Fi']"/>
    <s v="1 hr 57 min"/>
    <s v="PG-13"/>
  </r>
  <r>
    <x v="478"/>
    <s v="A spy organisation recruits a promising street kid into the agency's training program, while a global threat emerges from a twisted tech genius."/>
    <s v="Twentieth Century Fox"/>
    <d v="2015-01-30T00:00:00"/>
    <n v="128261724"/>
    <n v="286089822"/>
    <n v="414351546"/>
    <s v="['Action', 'Adventure', 'Comedy', 'Thriller']"/>
    <s v="2 hr 9 min"/>
    <s v="R"/>
  </r>
  <r>
    <x v="479"/>
    <s v="In a robot world, a young idealistic inventor travels to the big city to join his inspiration's company, only to find himself opposing its sinister new management."/>
    <s v="Twentieth Century Fox"/>
    <d v="2005-03-10T00:00:00"/>
    <n v="128200012"/>
    <n v="134311478"/>
    <n v="262511490"/>
    <s v="['Adventure', 'Animation', 'Comedy', 'Family', 'Romance', 'Sci-Fi']"/>
    <s v="1 hr 31 min"/>
    <s v="PG"/>
  </r>
  <r>
    <x v="480"/>
    <s v="A young Chinese warrior steals a sword from a famed swordsman and then escapes into a world of romantic adventure with a mysterious man in the frontier of the nation."/>
    <s v="Sony Pictures Classics"/>
    <d v="2000-12-08T00:00:00"/>
    <n v="128078872"/>
    <n v="85446864"/>
    <n v="213525736"/>
    <s v="['Action', 'Adventure', 'Drama', 'Fantasy', 'Romance']"/>
    <s v="2 hr"/>
    <s v="PG-13"/>
  </r>
  <r>
    <x v="481"/>
    <s v="In 1954, a U.S. Marshal investigates the disappearance of a murderer who escaped from a hospital for the criminally insane."/>
    <s v="Paramount Pictures"/>
    <d v="2010-02-18T00:00:00"/>
    <n v="128012934"/>
    <n v="166792763"/>
    <n v="294805697"/>
    <s v="['Mystery', 'Thriller']"/>
    <s v="2 hr 18 min"/>
    <s v="R"/>
  </r>
  <r>
    <x v="482"/>
    <s v="A witch tasks a childless baker and his wife with procuring magical items from classic fairy tales to reverse the curse put on their family tree."/>
    <s v="Walt Disney Studios Motion Pictures"/>
    <d v="2014-12-24T00:00:00"/>
    <n v="128002372"/>
    <n v="84900000"/>
    <n v="212902372"/>
    <s v="['Adventure', 'Comedy', 'Drama', 'Fantasy', 'Musical']"/>
    <s v="2 hr 5 min"/>
    <s v="PG"/>
  </r>
  <r>
    <x v="483"/>
    <s v="Rocky Balboa proudly holds the world heavyweight boxing championship, but a new challenger has stepped forward: Drago, a six-foot-four, 261-pound fighter who has the backing of the Soviet Union."/>
    <s v="United Artists"/>
    <s v="NA"/>
    <n v="127873716"/>
    <n v="172600000"/>
    <n v="300473716"/>
    <s v="['Drama', 'Sport']"/>
    <s v="1 hr 31 min"/>
    <s v="NA"/>
  </r>
  <r>
    <x v="484"/>
    <s v="A young maiden in a land called Andalasia, who is prepared to be wed, is sent away to New York City by an evil Queen, where she falls in love with a lawyer."/>
    <s v="Walt Disney Studios Motion Pictures"/>
    <d v="2007-11-21T00:00:00"/>
    <n v="127807262"/>
    <n v="212680574"/>
    <n v="340487836"/>
    <s v="['Adventure', 'Animation', 'Comedy', 'Family', 'Fantasy', 'Musical', 'Romance']"/>
    <s v="1 hr 47 min"/>
    <s v="PG"/>
  </r>
  <r>
    <x v="485"/>
    <s v="Tells the story of Benjamin Button, a man who starts aging backwards with consequences."/>
    <s v="Paramount Pictures"/>
    <d v="2008-12-25T00:00:00"/>
    <n v="127509326"/>
    <n v="208293460"/>
    <n v="335802786"/>
    <s v="['Drama', 'Fantasy', 'Romance']"/>
    <s v="2 hr 46 min"/>
    <s v="PG-13"/>
  </r>
  <r>
    <x v="486"/>
    <s v="After he reconnects with an awkward pal from high school through Facebook, a mild-mannered accountant is lured into the world of international espionage."/>
    <s v="Warner Bros."/>
    <d v="2016-06-15T00:00:00"/>
    <n v="127440871"/>
    <n v="89531672"/>
    <n v="216972543"/>
    <s v="['Action', 'Comedy', 'Crime']"/>
    <s v="1 hr 47 min"/>
    <s v="PG-13"/>
  </r>
  <r>
    <x v="487"/>
    <s v="With the 1970s behind them, San Diego's top-rated newsman, Ron Burgundy, returns to take New York City's first twenty-four-hour news channel by storm."/>
    <s v="Paramount Pictures"/>
    <d v="2013-12-18T00:00:00"/>
    <n v="127352707"/>
    <n v="46297224"/>
    <n v="173649931"/>
    <s v="['Comedy']"/>
    <s v="1 hr 59 min"/>
    <s v="PG-13"/>
  </r>
  <r>
    <x v="488"/>
    <s v="A young woman who has reinvented herself as a New York City socialite must return home to Alabama to obtain a divorce from her husband after seven years of separation."/>
    <s v="Walt Disney Studios Motion Pictures"/>
    <d v="2002-09-27T00:00:00"/>
    <n v="127223418"/>
    <n v="53399006"/>
    <n v="180622424"/>
    <s v="['Comedy', 'Romance']"/>
    <s v="1 hr 48 min"/>
    <s v="PG-13"/>
  </r>
  <r>
    <x v="489"/>
    <s v="On the run in the year 1987, Bumblebee finds refuge in a junkyard in a small California beach town. On the cusp of turning 18 and trying to find her place in the world, Charlie Watson discovers Bumblebee, battle-scarred and broken."/>
    <s v="Paramount Pictures"/>
    <d v="2018-12-19T00:00:00"/>
    <n v="127195589"/>
    <n v="340794056"/>
    <n v="467989645"/>
    <s v="['Action', 'Adventure', 'Sci-Fi']"/>
    <s v="1 hr 54 min"/>
    <s v="PG-13"/>
  </r>
  <r>
    <x v="490"/>
    <s v="After a woman leaves a briefcase at the airport terminal, a dumb limo driver and his dumber friend set out on a hilarious cross-country road trip to Aspen to return it."/>
    <s v="New Line Cinema"/>
    <d v="1994-12-16T00:00:00"/>
    <n v="127175374"/>
    <n v="120100000"/>
    <n v="247275374"/>
    <s v="['Comedy']"/>
    <s v="1 hr 47 min"/>
    <s v="NA"/>
  </r>
  <r>
    <x v="491"/>
    <s v="Former cop Brian O'Conner is called upon to bust a dangerous criminal and he recruits the help of a former childhood friend and street racer who has a chance to redeem himself."/>
    <s v="Universal Pictures"/>
    <d v="2003-06-05T00:00:00"/>
    <n v="127154901"/>
    <n v="109195760"/>
    <n v="236350661"/>
    <s v="['Action', 'Crime', 'Thriller']"/>
    <s v="1 hr 47 min"/>
    <s v="PG-13"/>
  </r>
  <r>
    <x v="492"/>
    <s v="When a woman's long-time friend reveals he's engaged, she realizes she loves him herself and sets out to get him, with only days before the wedding."/>
    <s v="Sony Pictures Entertainment (SPE)"/>
    <d v="1997-06-20T00:00:00"/>
    <n v="127120029"/>
    <n v="172168576"/>
    <n v="299288605"/>
    <s v="['Comedy', 'Drama', 'Romance']"/>
    <s v="1 hr 45 min"/>
    <s v="PG-13"/>
  </r>
  <r>
    <x v="493"/>
    <s v="During the summer of 1979, a group of friends witness a train crash and investigate subsequent unexplained events in their small town."/>
    <s v="Paramount Pictures"/>
    <d v="2011-06-09T00:00:00"/>
    <n v="127004179"/>
    <n v="133091807"/>
    <n v="260095986"/>
    <s v="['Action', 'Mystery', 'Sci-Fi', 'Thriller']"/>
    <s v="1 hr 52 min"/>
    <s v="PG-13"/>
  </r>
  <r>
    <x v="494"/>
    <s v="James Bond uncovers a nuclear plot while protecting an oil heiress from her former kidnapper, an international terrorist who can't feel pain."/>
    <s v="Metro-Goldwyn-Mayer (MGM)"/>
    <d v="1999-11-19T00:00:00"/>
    <n v="126943684"/>
    <n v="234888716"/>
    <n v="361832400"/>
    <s v="['Action', 'Adventure', 'Thriller']"/>
    <s v="2 hr 8 min"/>
    <s v="PG-13"/>
  </r>
  <r>
    <x v="495"/>
    <s v="A recently widowed man's son calls a radio talk-show in an attempt to find his father a partner."/>
    <s v="TriStar Pictures"/>
    <d v="1993-06-25T00:00:00"/>
    <n v="126808165"/>
    <n v="101119000"/>
    <n v="227927165"/>
    <s v="['Comedy', 'Drama', 'Romance']"/>
    <s v="1 hr 45 min"/>
    <s v="PG"/>
  </r>
  <r>
    <x v="496"/>
    <s v="A woman, accidentally caught in a dark deal, turns the tables on her captors and transforms into a merciless warrior evolved beyond human logic."/>
    <s v="Universal Pictures"/>
    <d v="2014-07-25T00:00:00"/>
    <n v="126663600"/>
    <n v="332200000"/>
    <n v="458863600"/>
    <s v="['Action', 'Sci-Fi', 'Thriller']"/>
    <s v="1 hr 29 min"/>
    <s v="R"/>
  </r>
  <r>
    <x v="497"/>
    <s v="Tarzan, having acclimated to life in London, is called back to his former home in the jungle to investigate the activities at a mining encampment."/>
    <s v="Warner Bros."/>
    <d v="2016-06-29T00:00:00"/>
    <n v="126643061"/>
    <n v="230057296"/>
    <n v="356700357"/>
    <s v="['Action', 'Adventure', 'Drama', 'Fantasy', 'Romance']"/>
    <s v="1 hr 50 min"/>
    <s v="PG-13"/>
  </r>
  <r>
    <x v="498"/>
    <s v="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
    <s v="DreamWorks"/>
    <d v="2007-11-01T00:00:00"/>
    <n v="126631277"/>
    <n v="166883059"/>
    <n v="293514336"/>
    <s v="['Adventure', 'Animation', 'Comedy', 'Drama', 'Family']"/>
    <s v="1 hr 31 min"/>
    <s v="PG"/>
  </r>
  <r>
    <x v="499"/>
    <s v="Following clues to the origin of mankind, a team finds a structure on a distant moon, but they soon realize they are not alone."/>
    <s v="Twentieth Century Fox"/>
    <d v="2012-05-30T00:00:00"/>
    <n v="126477084"/>
    <n v="276877385"/>
    <n v="403354469"/>
    <s v="['Adventure', 'Mystery', 'Sci-Fi']"/>
    <s v="2 hr 4 min"/>
    <s v="R"/>
  </r>
  <r>
    <x v="500"/>
    <s v="A young CIA agent is tasked with looking after a fugitive in a safe house. But when the safe house is attacked, he finds himself on the run with his charge."/>
    <s v="Universal Pictures"/>
    <d v="2012-02-08T00:00:00"/>
    <n v="126373434"/>
    <n v="81702771"/>
    <n v="208076205"/>
    <s v="['Action', 'Thriller']"/>
    <s v="1 hr 55 min"/>
    <s v="R"/>
  </r>
  <r>
    <x v="501"/>
    <s v="A sweet-natured, small-town guy inherits a controlling stake in a media conglomerate and begins to do business his way."/>
    <s v="Sony Pictures Entertainment (SPE)"/>
    <d v="2002-06-28T00:00:00"/>
    <n v="126293452"/>
    <n v="44976083"/>
    <n v="171269535"/>
    <s v="['Comedy', 'Romance']"/>
    <s v="1 hr 36 min"/>
    <s v="PG-13"/>
  </r>
  <r>
    <x v="502"/>
    <s v="An insurance salesman discovers his whole life is actually a reality TV show."/>
    <s v="Paramount Pictures"/>
    <s v="NA"/>
    <n v="125618201"/>
    <n v="138500000"/>
    <n v="264118201"/>
    <s v="['Comedy', 'Drama']"/>
    <s v="1 hr 43 min"/>
    <s v="NA"/>
  </r>
  <r>
    <x v="503"/>
    <s v="An unemployed single mother becomes a legal assistant and almost single-handedly brings down a California power company accused of polluting a city's water supply."/>
    <s v="Universal Pictures"/>
    <d v="2000-03-17T00:00:00"/>
    <n v="125595205"/>
    <n v="130676081"/>
    <n v="256271286"/>
    <s v="['Biography', 'Drama']"/>
    <s v="2 hr 11 min"/>
    <s v="R"/>
  </r>
  <r>
    <x v="504"/>
    <s v="Daniel Ocean recruits one more team member so he can pull off three major European heists in this sequel to Ocean's Eleven."/>
    <s v="Warner Bros."/>
    <d v="2004-12-09T00:00:00"/>
    <n v="125544280"/>
    <n v="237200000"/>
    <n v="362744280"/>
    <s v="['Crime', 'Thriller']"/>
    <s v="2 hr 5 min"/>
    <s v="PG-13"/>
  </r>
  <r>
    <x v="505"/>
    <s v="In 2018, a mysterious new weapon in the war against the machines, half-human and half-machine, comes to John Connor on the eve of a resistance attack on Skynet. But whose side is he on, and can he be trusted?"/>
    <s v="Warner Bros."/>
    <d v="2009-05-20T00:00:00"/>
    <n v="125322469"/>
    <n v="246030532"/>
    <n v="371353001"/>
    <s v="['Action', 'Sci-Fi']"/>
    <s v="1 hr 55 min"/>
    <s v="PG-13"/>
  </r>
  <r>
    <x v="506"/>
    <s v="Three women, detectives with a mysterious boss, retrieve stolen voice-ID software, using martial arts, tech skills, and sex appeal."/>
    <s v="Sony Pictures Entertainment (SPE)"/>
    <d v="2000-11-03T00:00:00"/>
    <n v="125305545"/>
    <n v="138800000"/>
    <n v="264105545"/>
    <s v="['Action', 'Adventure', 'Comedy', 'Crime', 'Thriller']"/>
    <s v="1 hr 38 min"/>
    <s v="PG-13"/>
  </r>
  <r>
    <x v="507"/>
    <s v="James Bond sets out to stop a media mogul's plan to induce war between China and the UK in order to obtain exclusive global media coverage."/>
    <s v="Metro-Goldwyn-Mayer (MGM)"/>
    <s v="NA"/>
    <n v="125304276"/>
    <n v="207706792"/>
    <n v="333011068"/>
    <s v="['Action', 'Adventure', 'Thriller']"/>
    <s v="1 hr 59 min"/>
    <s v="NA"/>
  </r>
  <r>
    <x v="508"/>
    <s v="When a single mom and her two kids arrive in a small town, they begin to discover their connection to the original Ghostbusters and the secret legacy their grandfather left behind."/>
    <s v="Sony Pictures Entertainment (SPE)"/>
    <s v="NA"/>
    <n v="125278330"/>
    <n v="66100000"/>
    <n v="191378330"/>
    <s v="['Adventure', 'Comedy', 'Fantasy', 'Sci-Fi']"/>
    <s v="2 hr 4 min"/>
    <s v="NA"/>
  </r>
  <r>
    <x v="509"/>
    <s v="Marcus Luttrell and his team set out on a mission to capture or kill notorious Taliban leader Ahmad Shah, in late June 2005. Marcus and his team are left to fight for their lives in one of the most valiant efforts of modern warfare."/>
    <s v="Universal Pictures"/>
    <d v="2013-12-25T00:00:00"/>
    <n v="125095601"/>
    <n v="29707311"/>
    <n v="154802912"/>
    <s v="['Action', 'Biography', 'Drama', 'War']"/>
    <s v="2 hr 1 min"/>
    <s v="R"/>
  </r>
  <r>
    <x v="510"/>
    <s v="When pilot Chesley &quot;Sully&quot; Sullenberger lands his damaged plane on the Hudson River in order to save the flight's passengers and crew, some consider him a hero while others think he was reckless."/>
    <s v="Warner Bros."/>
    <d v="2016-09-08T00:00:00"/>
    <n v="125070033"/>
    <n v="115727590"/>
    <n v="240797623"/>
    <s v="['Biography', 'Drama']"/>
    <s v="1 hr 36 min"/>
    <s v="PG-13"/>
  </r>
  <r>
    <x v="511"/>
    <s v="A car accident puts Paige in a coma, and when she wakes up with severe memory loss, her husband Leo works to win her heart again."/>
    <s v="Screen Gems"/>
    <d v="2012-02-09T00:00:00"/>
    <n v="125014030"/>
    <n v="71100540"/>
    <n v="196114570"/>
    <s v="['Drama', 'Romance']"/>
    <s v="1 hr 44 min"/>
    <s v="PG-13"/>
  </r>
  <r>
    <x v="512"/>
    <s v="A young man who survives a disaster at sea is hurtled into an epic journey of adventure and discovery. While cast away, he forms an unexpected connection with another survivor: a fearsome Bengal tiger."/>
    <s v="Twentieth Century Fox"/>
    <d v="2012-11-21T00:00:00"/>
    <n v="124987023"/>
    <n v="484029542"/>
    <n v="609016565"/>
    <s v="['Adventure', 'Drama', 'Fantasy']"/>
    <s v="2 hr 7 min"/>
    <s v="PG"/>
  </r>
  <r>
    <x v="513"/>
    <s v="Two teenage cancer patients begin a life-affirming journey to visit a reclusive author in Amsterdam."/>
    <s v="Twentieth Century Fox"/>
    <d v="2014-06-04T00:00:00"/>
    <n v="124872350"/>
    <n v="182294484"/>
    <n v="307166834"/>
    <s v="['Drama', 'Romance']"/>
    <s v="2 hr 6 min"/>
    <s v="PG-13"/>
  </r>
  <r>
    <x v="514"/>
    <s v="A local scientist is often regarded as a failure until he invents a machine that can make food fall from the sky. But little does he know, that things are about to take a turn for the worst."/>
    <s v="Sony Pictures Entertainment (SPE)"/>
    <d v="2009-09-16T00:00:00"/>
    <n v="124870275"/>
    <n v="118135851"/>
    <n v="243006126"/>
    <s v="['Adventure', 'Animation', 'Comedy', 'Drama', 'Family', 'Fantasy', 'Sci-Fi']"/>
    <s v="1 hr 30 min"/>
    <s v="PG"/>
  </r>
  <r>
    <x v="515"/>
    <s v="A smart but sensible new graduate lands a job as an assistant to Miranda Priestly, the demanding editor-in-chief of a high fashion magazine."/>
    <s v="Twentieth Century Fox"/>
    <d v="2006-06-30T00:00:00"/>
    <n v="124740460"/>
    <n v="201965655"/>
    <n v="326706115"/>
    <s v="['Comedy', 'Drama']"/>
    <s v="1 hr 49 min"/>
    <s v="PG-13"/>
  </r>
  <r>
    <x v="516"/>
    <s v="A swinger on the cusp of being a senior citizen with a taste for young women falls in love with an accomplished woman closer to his age."/>
    <s v="Sony Pictures Entertainment (SPE)"/>
    <d v="2003-12-12T00:00:00"/>
    <n v="124728738"/>
    <n v="140600000"/>
    <n v="265328738"/>
    <s v="['Comedy', 'Drama', 'Romance']"/>
    <s v="2 hr 8 min"/>
    <s v="PG-13"/>
  </r>
  <r>
    <x v="517"/>
    <s v="A conservative judge is appointed by the President to spearhead America's escalating war against drugs, only to discover that his teenage daughter is a crack addict. Two DEA agents protect an informant. A jailed drug baron's wife attempts to carry on the family business."/>
    <s v="USA Films"/>
    <s v="NA"/>
    <n v="124115725"/>
    <n v="83400000"/>
    <n v="207515725"/>
    <s v="['Crime', 'Drama', 'Thriller']"/>
    <s v="2 hr 27 min"/>
    <s v="NA"/>
  </r>
  <r>
    <x v="518"/>
    <s v="A gay cabaret owner and his drag queen companion agree to put up a false straight front so that their son can introduce them to his fiancée's right-wing moralistic parents."/>
    <s v="Metro-Goldwyn-Mayer (MGM)"/>
    <s v="NA"/>
    <n v="124060553"/>
    <n v="61200000"/>
    <n v="185260553"/>
    <s v="['Comedy']"/>
    <s v="1 hr 57 min"/>
    <s v="NA"/>
  </r>
  <r>
    <x v="519"/>
    <s v="On the verge of turning 40, an unhappy Manhattan yuppie is roped into joining his two friends on a cattle drive in the southwest."/>
    <s v="Columbia Pictures"/>
    <d v="1991-06-07T00:00:00"/>
    <n v="124033791"/>
    <n v="55000000"/>
    <n v="179033791"/>
    <s v="['Comedy', 'Western']"/>
    <s v="1 hr 53 min"/>
    <s v="NA"/>
  </r>
  <r>
    <x v="520"/>
    <s v="Rango is an ordinary chameleon who accidentally winds up in the town of Dirt, a lawless outpost in the Wild West in desperate need of a new sheriff."/>
    <s v="Paramount Pictures"/>
    <d v="2011-03-02T00:00:00"/>
    <n v="123477607"/>
    <n v="122246996"/>
    <n v="245724603"/>
    <s v="['Action', 'Adventure', 'Animation', 'Comedy', 'Family', 'Western']"/>
    <s v="1 hr 47 min"/>
    <s v="PG"/>
  </r>
  <r>
    <x v="521"/>
    <s v="Scientist Sherman Klump's inventions, his upcoming marriage to his pretty colleague Denise Gaines and his reputation are threatened by his evil clone Buddy Love."/>
    <s v="Universal Pictures"/>
    <d v="2000-07-28T00:00:00"/>
    <n v="123309890"/>
    <n v="43030000"/>
    <n v="166339890"/>
    <s v="['Comedy', 'Romance', 'Sci-Fi']"/>
    <s v="1 hr 46 min"/>
    <s v="PG-13"/>
  </r>
  <r>
    <x v="522"/>
    <s v="In a world where dinosaurs and humans live side-by-side, an Apatosaurus named Arlo makes an unlikely human friend."/>
    <s v="Walt Disney Studios Motion Pictures"/>
    <s v="NA"/>
    <n v="123087120"/>
    <n v="209120551"/>
    <n v="332207671"/>
    <s v="['Adventure', 'Animation', 'Comedy', 'Drama', 'Family']"/>
    <s v="1 hr 33 min"/>
    <s v="NA"/>
  </r>
  <r>
    <x v="523"/>
    <s v="The G.I. Joes are not only fighting their mortal enemy Cobra; they are forced to contend with threats from within the government that jeopardize their very existence."/>
    <s v="Paramount Pictures"/>
    <d v="2013-03-27T00:00:00"/>
    <n v="122523060"/>
    <n v="253217645"/>
    <n v="375740705"/>
    <s v="['Action', 'Adventure', 'Sci-Fi', 'Thriller']"/>
    <s v="1 hr 50 min"/>
    <s v="PG-13"/>
  </r>
  <r>
    <x v="524"/>
    <s v="CIA Analyst Jack Ryan is drawn into an illegal war fought by the US government against a Colombian drug cartel."/>
    <s v="Paramount Pictures"/>
    <d v="1994-08-05T00:00:00"/>
    <n v="122187717"/>
    <n v="93700000"/>
    <n v="215887717"/>
    <s v="['Action', 'Crime', 'Drama', 'Thriller']"/>
    <s v="2 hr 21 min"/>
    <s v="PG-13"/>
  </r>
  <r>
    <x v="525"/>
    <s v="In November 1984, the Soviet Union's best submarine captain, in a new undetectable sub, violates orders and heads for the U.S. The American CIA and military must quickly determine: Is he trying to defect, or to start a war?"/>
    <s v="Paramount Pictures"/>
    <d v="1990-03-02T00:00:00"/>
    <n v="122012643"/>
    <n v="78500000"/>
    <n v="200512643"/>
    <s v="['Action', 'Adventure', 'Thriller']"/>
    <s v="2 hr 15 min"/>
    <s v="NA"/>
  </r>
  <r>
    <x v="526"/>
    <s v="A former Secret Service agent takes on the job of bodyguard to an R&amp;B singer, whose lifestyle is most unlike a President's."/>
    <s v="Warner Bros."/>
    <s v="NA"/>
    <n v="122006740"/>
    <n v="289000000"/>
    <n v="411006740"/>
    <s v="['Action', 'Drama', 'Music', 'Romance', 'Thriller']"/>
    <s v="2 hr 9 min"/>
    <s v="NA"/>
  </r>
  <r>
    <x v="527"/>
    <s v="Two slacker friends try to promote their public-access cable show."/>
    <s v="Paramount Pictures"/>
    <d v="1992-02-14T00:00:00"/>
    <n v="121697323"/>
    <n v="61400000"/>
    <n v="183097323"/>
    <s v="['Comedy', 'Music']"/>
    <s v="1 hr 34 min"/>
    <s v="PG-13"/>
  </r>
  <r>
    <x v="528"/>
    <s v="A man is picked up by a fishing boat, bullet-riddled and suffering from amnesia, before racing to elude assassins and attempting to regain his memory."/>
    <s v="Universal Pictures"/>
    <d v="2002-06-14T00:00:00"/>
    <n v="121661683"/>
    <n v="92372541"/>
    <n v="214034224"/>
    <s v="['Action', 'Mystery', 'Thriller']"/>
    <s v="1 hr 59 min"/>
    <s v="PG-13"/>
  </r>
  <r>
    <x v="529"/>
    <s v="A bank teller discovers that he's actually an NPC inside a brutal, open world video game."/>
    <s v="20th Century Studios"/>
    <s v="NA"/>
    <n v="121626598"/>
    <n v="209877159"/>
    <n v="331503757"/>
    <s v="['Action', 'Adventure', 'Comedy', 'Fantasy', 'Sci-Fi']"/>
    <s v="1 hr 55 min"/>
    <s v="NA"/>
  </r>
  <r>
    <x v="530"/>
    <s v="Two co-dependent high school seniors are forced to deal with separation anxiety after their plan to stage a booze-soaked party goes awry."/>
    <s v="Sony Pictures Entertainment (SPE)"/>
    <d v="2007-08-17T00:00:00"/>
    <n v="121463226"/>
    <n v="49349300"/>
    <n v="170812526"/>
    <s v="['Comedy']"/>
    <s v="1 hr 53 min"/>
    <s v="R"/>
  </r>
  <r>
    <x v="531"/>
    <s v="A young police officer must prevent a bomb exploding aboard a city bus by keeping its speed above 50 mph."/>
    <s v="Twentieth Century Fox"/>
    <d v="1994-06-10T00:00:00"/>
    <n v="121248145"/>
    <n v="229200000"/>
    <n v="350448145"/>
    <s v="['Action', 'Adventure', 'Thriller']"/>
    <s v="1 hr 56 min"/>
    <s v="R"/>
  </r>
  <r>
    <x v="532"/>
    <s v="Henry Roth is a man afraid of commitment until he meets the beautiful Lucy. They hit it off and Henry think he's finally found the girl of his dreams until discovering she has short-term memory loss and forgets him the next day."/>
    <s v="Sony Pictures Entertainment (SPE)"/>
    <d v="2004-02-13T00:00:00"/>
    <n v="120908074"/>
    <n v="77612860"/>
    <n v="198520934"/>
    <s v="['Comedy', 'Drama', 'Romance']"/>
    <s v="1 hr 39 min"/>
    <s v="PG-13"/>
  </r>
  <r>
    <x v="533"/>
    <s v="Five years after the events of Mamma Mia!, Sophie prepares for the grand reopening of the Hotel Bella Donna as she learns more about her mother's past."/>
    <s v="Universal Pictures"/>
    <d v="2018-07-18T00:00:00"/>
    <n v="120634935"/>
    <n v="281619449"/>
    <n v="402254384"/>
    <s v="['Comedy', 'Musical', 'Romance']"/>
    <s v="1 hr 54 min"/>
    <s v="PG-13"/>
  </r>
  <r>
    <x v="534"/>
    <s v="In Nazi-occupied France during World War II, a plan to assassinate Nazi leaders by a group of Jewish U.S. soldiers coincides with a theatre owner's vengeful plans for the same."/>
    <s v="The Weinstein Company"/>
    <d v="2009-08-19T00:00:00"/>
    <n v="120540719"/>
    <n v="200917028"/>
    <n v="321457747"/>
    <s v="['Adventure', 'Drama', 'War']"/>
    <s v="2 hr 33 min"/>
    <s v="R"/>
  </r>
  <r>
    <x v="535"/>
    <s v="True story of the undersized Depression-era racehorse whose victories lifted not only the spirits of the team behind it but also those of their nation."/>
    <s v="Universal Pictures"/>
    <d v="2003-07-25T00:00:00"/>
    <n v="120277854"/>
    <n v="28058591"/>
    <n v="148336445"/>
    <s v="['Drama', 'History', 'Sport']"/>
    <s v="2 hr 20 min"/>
    <s v="PG-13"/>
  </r>
  <r>
    <x v="536"/>
    <s v="The famed monster hunter is sent to Transylvania to stop Count Dracula, who is using Dr. Frankenstein's research and a werewolf for nefarious purposes."/>
    <s v="Universal Pictures"/>
    <d v="2004-05-05T00:00:00"/>
    <n v="120177084"/>
    <n v="179980554"/>
    <n v="300157638"/>
    <s v="['Action', 'Adventure', 'Fantasy', 'Thriller']"/>
    <s v="2 hr 11 min"/>
    <s v="PG-13"/>
  </r>
  <r>
    <x v="537"/>
    <s v="A couple struggles to visit all four of their divorced parents on Christmas."/>
    <s v="Warner Bros."/>
    <d v="2008-11-26T00:00:00"/>
    <n v="120146040"/>
    <n v="43966681"/>
    <n v="164112721"/>
    <s v="['Comedy', 'Drama', 'Romance']"/>
    <s v="1 hr 28 min"/>
    <s v="PG-13"/>
  </r>
  <r>
    <x v="538"/>
    <s v="Two straight, single Brooklyn firefighters pretend to be a gay couple in order to receive domestic partner benefits."/>
    <s v="Universal Pictures"/>
    <d v="2007-07-20T00:00:00"/>
    <n v="120059556"/>
    <n v="67074561"/>
    <n v="187134117"/>
    <s v="['Comedy', 'Romance']"/>
    <s v="1 hr 55 min"/>
    <s v="PG-13"/>
  </r>
  <r>
    <x v="539"/>
    <s v="Bank clerk Stanley Ipkiss is transformed into a manic superhero when he wears a mysterious mask."/>
    <s v="New Line Cinema"/>
    <d v="1994-07-29T00:00:00"/>
    <n v="119938730"/>
    <n v="231644677"/>
    <n v="351583407"/>
    <s v="['Action', 'Comedy', 'Crime', 'Fantasy']"/>
    <s v="1 hr 41 min"/>
    <s v="PG-13"/>
  </r>
  <r>
    <x v="540"/>
    <s v="Flint Lockwood now works at The Live Corp Company for his idol Chester V. But he's forced to leave his post when he learns that his most infamous machine is still operational, and is churning out menacing food-animal hybrids."/>
    <s v="Sony Pictures Entertainment (SPE)"/>
    <d v="2013-09-26T00:00:00"/>
    <n v="119793567"/>
    <n v="154532382"/>
    <n v="274325949"/>
    <s v="['Adventure', 'Animation', 'Comedy', 'Drama', 'Family', 'Fantasy', 'Sci-Fi']"/>
    <s v="1 hr 35 min"/>
    <s v="PG"/>
  </r>
  <r>
    <x v="541"/>
    <s v="When Captain James Hook kidnaps his children, an adult Peter Pan must return to Neverland and reclaim his youthful spirit in order to challenge his old enemy."/>
    <s v="TriStar Pictures"/>
    <d v="1991-12-11T00:00:00"/>
    <n v="119654823"/>
    <n v="181200000"/>
    <n v="300854823"/>
    <s v="['Adventure', 'Comedy', 'Family', 'Fantasy']"/>
    <s v="2 hr 22 min"/>
    <s v="NA"/>
  </r>
  <r>
    <x v="542"/>
    <s v="A chronicle of country music legend Johnny Cash's life, from his early days on an Arkansas cotton farm to his rise to fame with Sun Records in Memphis, where he recorded alongside Elvis Presley, Jerry Lee Lewis, and Carl Perkins."/>
    <s v="Twentieth Century Fox"/>
    <d v="2005-02-02T00:00:00"/>
    <n v="119519402"/>
    <n v="67278584"/>
    <n v="186797986"/>
    <s v="['Biography', 'Drama', 'Music', 'Romance']"/>
    <s v="2 hr 16 min"/>
    <s v="PG-13"/>
  </r>
  <r>
    <x v="543"/>
    <s v="A specially trained squad of guinea pigs is dispatched to stop a diabolical billionaire from taking over the world."/>
    <s v="Walt Disney Studios Motion Pictures"/>
    <d v="2009-07-23T00:00:00"/>
    <n v="119436770"/>
    <n v="173381128"/>
    <n v="292817898"/>
    <s v="['Action', 'Adventure', 'Animation', 'Comedy', 'Family', 'Fantasy', 'Sci-Fi']"/>
    <s v="1 hr 28 min"/>
    <s v="PG"/>
  </r>
  <r>
    <x v="544"/>
    <s v="When a man goes in to have virtual vacation memories of the planet Mars implanted in his mind, an unexpected and harrowing series of events forces him to go to the planet for real - or is he?"/>
    <s v="Sony Pictures Entertainment (SPE)"/>
    <d v="1990-06-01T00:00:00"/>
    <n v="119412921"/>
    <n v="141905000"/>
    <n v="261317921"/>
    <s v="['Action', 'Adventure', 'Sci-Fi']"/>
    <s v="1 hr 53 min"/>
    <s v="NA"/>
  </r>
  <r>
    <x v="545"/>
    <s v="Two mismatched New York City detectives seize an opportunity to step up like the city's top cops, whom they idolize, only things don't quite go as planned."/>
    <s v="Sony Pictures Entertainment (SPE)"/>
    <d v="2010-08-06T00:00:00"/>
    <n v="119219978"/>
    <n v="51238944"/>
    <n v="170458922"/>
    <s v="['Action', 'Comedy', 'Crime']"/>
    <s v="1 hr 47 min"/>
    <s v="PG-13"/>
  </r>
  <r>
    <x v="546"/>
    <s v="Michael Moore's view on what happened to the United States after September 11 and how the Bush Administration allegedly used the tragic event to push forward its agenda for unjust wars in Afghanistan and Iraq."/>
    <s v="Lionsgate"/>
    <d v="2004-06-23T00:00:00"/>
    <n v="119194771"/>
    <n v="103252111"/>
    <n v="222446882"/>
    <s v="['Documentary', 'Drama', 'War']"/>
    <s v="2 hr 2 min"/>
    <s v="R"/>
  </r>
  <r>
    <x v="547"/>
    <s v="After visiting 2015, Marty McFly must repeat his visit to 1955 to prevent disastrous changes to 1985...without interfering with his first trip."/>
    <s v="Universal Pictures"/>
    <d v="1989-11-22T00:00:00"/>
    <n v="119000002"/>
    <n v="213500000"/>
    <n v="332500002"/>
    <s v="['Adventure', 'Comedy', 'Sci-Fi']"/>
    <s v="1 hr 48 min"/>
    <s v="NA"/>
  </r>
  <r>
    <x v="548"/>
    <s v="CIA analyst Jack Ryan must stop the plans of a Neo-Nazi faction that threatens to induce a catastrophic conflict between the United States and Russia's President by detonating a nuclear weapon at a football game in Baltimore, Maryland."/>
    <s v="Paramount Pictures"/>
    <d v="2002-05-31T00:00:00"/>
    <n v="118907036"/>
    <n v="75014336"/>
    <n v="193921372"/>
    <s v="['Action', 'Drama', 'Thriller', 'War']"/>
    <s v="2 hr 4 min"/>
    <s v="PG-13"/>
  </r>
  <r>
    <x v="549"/>
    <s v="Pleasantly plump teenager Tracy Turnblad teaches 1962 Baltimore a thing or two about integration after landing a spot on a local TV dance show."/>
    <s v="New Line Cinema"/>
    <s v="NA"/>
    <n v="118871849"/>
    <n v="84681462"/>
    <n v="203553311"/>
    <s v="['Comedy', 'Drama', 'Musical', 'Romance']"/>
    <s v="1 hr 57 min"/>
    <s v="NA"/>
  </r>
  <r>
    <x v="550"/>
    <s v="In a bid to keep their luxurious condo from their significant other, a couple's break-up proceeds to get uglier and nastier by the moment."/>
    <s v="Universal Pictures"/>
    <d v="2006-06-02T00:00:00"/>
    <n v="118703275"/>
    <n v="86964935"/>
    <n v="205668210"/>
    <s v="['Comedy', 'Drama', 'Romance']"/>
    <s v="1 hr 46 min"/>
    <s v="PG-13"/>
  </r>
  <r>
    <x v="551"/>
    <s v="When a massive fire kills their parents, three children are delivered to the custody of cousin and stage actor Count Olaf, who is secretly plotting to steal their parents' vast fortune."/>
    <s v="Paramount Pictures"/>
    <d v="2004-12-16T00:00:00"/>
    <n v="118634549"/>
    <n v="92833686"/>
    <n v="211468235"/>
    <s v="['Adventure', 'Comedy', 'Family', 'Fantasy']"/>
    <s v="1 hr 48 min"/>
    <s v="PG"/>
  </r>
  <r>
    <x v="552"/>
    <s v="In 2002, two rival Olympic ice skaters were stripped of their gold medals and permanently banned from men's single competition. Presently, however, they've found a loophole that will allow them to qualify as a pairs team."/>
    <s v="DreamWorks"/>
    <d v="2007-03-30T00:00:00"/>
    <n v="118594548"/>
    <n v="27115799"/>
    <n v="145710347"/>
    <s v="['Comedy', 'Sport']"/>
    <s v="1 hr 33 min"/>
    <s v="PG-13"/>
  </r>
  <r>
    <x v="553"/>
    <s v="A CIA agent goes on the run after a defector accuses her of being a Russian spy."/>
    <s v="Sony Pictures Entertainment (SPE)"/>
    <d v="2010-07-21T00:00:00"/>
    <n v="118311368"/>
    <n v="175191986"/>
    <n v="293503354"/>
    <s v="['Action', 'Thriller']"/>
    <s v="1 hr 40 min"/>
    <s v="PG-13"/>
  </r>
  <r>
    <x v="554"/>
    <s v="A violent police detective investigates a brutal murder that might involve a manipulative and seductive novelist."/>
    <s v="TriStar Pictures"/>
    <d v="1992-03-20T00:00:00"/>
    <n v="117727224"/>
    <n v="235200000"/>
    <n v="352927224"/>
    <s v="['Drama', 'Mystery', 'Thriller']"/>
    <s v="2 hr 7 min"/>
    <s v="R"/>
  </r>
  <r>
    <x v="555"/>
    <s v="An F.B.I. Agent and an Interpol Detective track a team of illusionists who pull off bank heists during their performances, and reward their audiences with the money."/>
    <s v="Lionsgate"/>
    <d v="2013-05-29T00:00:00"/>
    <n v="117723989"/>
    <n v="234000000"/>
    <n v="351723989"/>
    <s v="['Crime', 'Mystery', 'Thriller']"/>
    <s v="1 hr 55 min"/>
    <s v="PG-13"/>
  </r>
  <r>
    <x v="556"/>
    <s v="American car designer Carroll Shelby and driver Ken Miles battle corporate interference and the laws of physics to build a revolutionary race car for Ford in order to defeat Ferrari at the 24 Hours of Le Mans in 1966."/>
    <s v="Twentieth Century Fox"/>
    <d v="2019-11-13T00:00:00"/>
    <n v="117624357"/>
    <n v="107883853"/>
    <n v="225508210"/>
    <s v="['Action', 'Biography', 'Drama', 'Sport']"/>
    <s v="2 hr 32 min"/>
    <s v="PG-13"/>
  </r>
  <r>
    <x v="557"/>
    <s v="In order to protect a beautiful woman and her son from a robber, a male FBI agent disguises himself as a large grandmother."/>
    <s v="Twentieth Century Fox"/>
    <d v="2000-06-02T00:00:00"/>
    <n v="117559438"/>
    <n v="56400000"/>
    <n v="173959438"/>
    <s v="['Action', 'Comedy', 'Crime']"/>
    <s v="1 hr 39 min"/>
    <s v="PG-13"/>
  </r>
  <r>
    <x v="558"/>
    <s v="John McClane attempts to avert disaster as rogue military operatives seize control of Dulles International Airport in Washington, D.C."/>
    <s v="Twentieth Century Fox"/>
    <d v="1990-07-06T00:00:00"/>
    <n v="117540947"/>
    <n v="122490327"/>
    <n v="240031274"/>
    <s v="['Action', 'Thriller']"/>
    <s v="2 hr 4 min"/>
    <s v="NA"/>
  </r>
  <r>
    <x v="559"/>
    <s v="Three friends conspire to murder their awful bosses when they realize they are standing in the way of their happiness."/>
    <s v="Warner Bros."/>
    <d v="2011-07-07T00:00:00"/>
    <n v="117538559"/>
    <n v="92300000"/>
    <n v="209838559"/>
    <s v="['Comedy', 'Crime']"/>
    <s v="1 hr 38 min"/>
    <s v="R"/>
  </r>
  <r>
    <x v="560"/>
    <s v="A priest with a haunted past and a novice on the threshold of her final vows are sent by the Vatican to investigate the death of a young nun in Romania and confront a malevolent force in the form of a demonic nun."/>
    <s v="Warner Bros."/>
    <d v="2018-09-05T00:00:00"/>
    <n v="117450119"/>
    <n v="248101575"/>
    <n v="365551694"/>
    <s v="['Horror', 'Mystery', 'Thriller']"/>
    <s v="1 hr 36 min"/>
    <s v="R"/>
  </r>
  <r>
    <x v="561"/>
    <s v="Johnny Knoxville and company return for the third installment of their TV show spin-off, where dangerous stunts and explicit public displays rule."/>
    <s v="Paramount Pictures"/>
    <d v="2010-10-15T00:00:00"/>
    <n v="117229692"/>
    <n v="54456100"/>
    <n v="171685792"/>
    <s v="['Action', 'Comedy', 'Documentary']"/>
    <s v="1 hr 35 min"/>
    <s v="R"/>
  </r>
  <r>
    <x v="562"/>
    <s v="Danny Ocean rounds up the boys for a third heist after casino owner Willy Bank double-crosses one of the original eleven, Reuben Tishkoff."/>
    <s v="Warner Bros."/>
    <s v="NA"/>
    <n v="117154724"/>
    <n v="194157900"/>
    <n v="311312624"/>
    <s v="['Crime', 'Thriller']"/>
    <s v="2 hr 2 min"/>
    <s v="NA"/>
  </r>
  <r>
    <x v="563"/>
    <s v="Based on Disneyland's theme park ride where a small riverboat takes a group of travelers through a jungle filled with dangerous animals and reptiles but with a supernatural element."/>
    <s v="Walt Disney Studios Motion Pictures"/>
    <s v="NA"/>
    <n v="116987516"/>
    <n v="103901930"/>
    <n v="220889446"/>
    <s v="['Action', 'Adventure', 'Comedy', 'Fantasy']"/>
    <s v="2 hr 7 min"/>
    <s v="NA"/>
  </r>
  <r>
    <x v="564"/>
    <s v="An imprisoned drug kingpin offers a huge cash reward to anyone that can break him out of police custody, and only the L.A.P.D.'s Special Weapons and Tactics team can prevent it."/>
    <s v="Sony Pictures Entertainment (SPE)"/>
    <d v="2003-08-08T00:00:00"/>
    <n v="116934650"/>
    <n v="90790989"/>
    <n v="207725639"/>
    <s v="['Action', 'Adventure', 'Crime', 'Thriller']"/>
    <s v="1 hr 57 min"/>
    <s v="PG-13"/>
  </r>
  <r>
    <x v="565"/>
    <s v="Based on the true story of Jordan Belfort, from his rise to a wealthy stock-broker living the high life to his fall involving crime, corruption and the federal government."/>
    <s v="Paramount Pictures"/>
    <d v="2013-12-25T00:00:00"/>
    <n v="116900694"/>
    <n v="275100000"/>
    <n v="392000694"/>
    <s v="['Biography', 'Comedy', 'Crime', 'Drama']"/>
    <s v="3 hr"/>
    <s v="R"/>
  </r>
  <r>
    <x v="566"/>
    <s v="A young rapper, struggling with every aspect of his life, wants to make it big but his friends and foes make this odyssey of rap harder than it may seem."/>
    <s v="Universal Pictures"/>
    <d v="2002-11-08T00:00:00"/>
    <n v="116750901"/>
    <n v="126124177"/>
    <n v="242875078"/>
    <s v="['Drama', 'Music']"/>
    <s v="1 hr 50 min"/>
    <s v="R"/>
  </r>
  <r>
    <x v="567"/>
    <s v="A woman framed for her husband's murder suspects he is still alive; as she has already been tried for the crime, she can't be re-prosecuted if she finds and kills him."/>
    <s v="Paramount Pictures"/>
    <d v="1999-09-24T00:00:00"/>
    <n v="116741558"/>
    <n v="61100000"/>
    <n v="177841558"/>
    <s v="['Crime', 'Drama', 'Mystery', 'Thriller']"/>
    <s v="1 hr 45 min"/>
    <s v="R"/>
  </r>
  <r>
    <x v="568"/>
    <s v="As Cecil Gaines serves eight presidents during his tenure as a butler at the White House, the civil rights movement, Vietnam, and other major events affect this man's life, family, and American society."/>
    <s v="The Weinstein Company"/>
    <d v="2013-08-16T00:00:00"/>
    <n v="116632095"/>
    <n v="60681700"/>
    <n v="177313795"/>
    <s v="['Biography', 'Drama']"/>
    <s v="2 hr 12 min"/>
    <s v="PG-13"/>
  </r>
  <r>
    <x v="569"/>
    <s v="Reckless test pilot Hal Jordan is granted an alien ring that bestows him with otherworldly powers that inducts him into an intergalactic police force, the Green Lantern Corps."/>
    <s v="Warner Bros."/>
    <d v="2011-06-15T00:00:00"/>
    <n v="116601172"/>
    <n v="103250000"/>
    <n v="219851172"/>
    <s v="['Action', 'Adventure', 'Sci-Fi']"/>
    <s v="1 hr 54 min"/>
    <s v="PG-13"/>
  </r>
  <r>
    <x v="570"/>
    <s v="The life of a simple bookshop owner changes when he meets the most famous film star in the world."/>
    <s v="Universal Pictures"/>
    <d v="1999-05-28T00:00:00"/>
    <n v="116089678"/>
    <n v="247800000"/>
    <n v="363889678"/>
    <s v="['Comedy', 'Drama', 'Romance']"/>
    <s v="2 hr 4 min"/>
    <s v="PG-13"/>
  </r>
  <r>
    <x v="571"/>
    <s v="Book superstore magnate, Joe Fox and independent book shop owner, Kathleen Kelly fall in love in the anonymity of the Internet both blissfully unaware that he's trying to put her out of business."/>
    <s v="Warner Bros."/>
    <d v="1998-12-18T00:00:00"/>
    <n v="115821495"/>
    <n v="135000000"/>
    <n v="250821495"/>
    <s v="['Comedy', 'Drama', 'Romance']"/>
    <s v="1 hr 59 min"/>
    <s v="PG"/>
  </r>
  <r>
    <x v="572"/>
    <s v="When motorcycle rider Johnny Blaze sells his soul to the Devil to save his father's life, he is transformed into the Ghost Rider, the Devil's own bounty hunter, and is sent to hunt down sinners."/>
    <s v="Sony Pictures Entertainment (SPE)"/>
    <d v="2007-02-14T00:00:00"/>
    <n v="115802596"/>
    <n v="112935797"/>
    <n v="228738393"/>
    <s v="['Action', 'Fantasy', 'Thriller']"/>
    <s v="1 hr 50 min"/>
    <s v="PG-13"/>
  </r>
  <r>
    <x v="573"/>
    <s v="The true story of a newly appointed African-American coach and his high school team on their first season as a racially integrated unit."/>
    <s v="Walt Disney Studios Motion Pictures"/>
    <d v="2000-09-29T00:00:00"/>
    <n v="115719751"/>
    <n v="21051932"/>
    <n v="136771683"/>
    <s v="['Biography', 'Drama', 'Sport']"/>
    <s v="1 hr 53 min"/>
    <s v="PG"/>
  </r>
  <r>
    <x v="574"/>
    <s v="Under the tutelage of Rocky Balboa, newly crowned heavyweight champion Adonis Creed faces off against Viktor Drago, the son of Ivan Drago."/>
    <s v="Metro-Goldwyn-Mayer (MGM)"/>
    <d v="2018-11-21T00:00:00"/>
    <n v="115715889"/>
    <n v="98500000"/>
    <n v="214215889"/>
    <s v="['Drama', 'Sport']"/>
    <s v="2 hr 10 min"/>
    <s v="PG-13"/>
  </r>
  <r>
    <x v="575"/>
    <s v="Violence ensues after an extraterrestrial race forced to live in slum-like conditions on Earth finds a kindred spirit in a government agent exposed to their biotechnology."/>
    <s v="TriStar Pictures"/>
    <d v="2009-08-13T00:00:00"/>
    <n v="115646235"/>
    <n v="95242715"/>
    <n v="210888950"/>
    <s v="['Action', 'Sci-Fi', 'Thriller']"/>
    <s v="1 hr 52 min"/>
    <s v="R"/>
  </r>
  <r>
    <x v="576"/>
    <s v="After a near-fatal plane crash in WWII, Olympian Louis Zamperini spends a harrowing 47 days in a raft with two fellow crewmen before he's caught by the Japanese navy and sent to a prisoner-of-war camp."/>
    <s v="Universal Pictures"/>
    <d v="2014-12-25T00:00:00"/>
    <n v="115637895"/>
    <n v="45821402"/>
    <n v="161459297"/>
    <s v="['Action', 'Biography', 'Drama', 'Sport', 'War']"/>
    <s v="2 hr 17 min"/>
    <s v="PG-13"/>
  </r>
  <r>
    <x v="577"/>
    <s v="Feature adaptation of Beatrix Potter's classic tale of a rebellious rabbit trying to sneak into a farmer's vegetable garden."/>
    <s v="Sony Pictures Entertainment (SPE)"/>
    <d v="2018-02-08T00:00:00"/>
    <n v="115253424"/>
    <n v="236242642"/>
    <n v="351496066"/>
    <s v="['Adventure', 'Animation', 'Comedy', 'Crime', 'Drama', 'Family', 'Fantasy']"/>
    <s v="1 hr 35 min"/>
    <s v="PG"/>
  </r>
  <r>
    <x v="578"/>
    <s v="When four lifelong friends travel to New Orleans for the annual Essence Festival, sisterhoods are rekindled, wild sides are rediscovered, and there's enough dancing, drinking, brawling and romancing to make the Big Easy blush."/>
    <s v="Universal Pictures"/>
    <d v="2017-07-21T00:00:00"/>
    <n v="115171585"/>
    <n v="25380774"/>
    <n v="140552359"/>
    <s v="['Adventure', 'Comedy', 'Drama']"/>
    <s v="2 hr 2 min"/>
    <s v="R"/>
  </r>
  <r>
    <x v="579"/>
    <s v="A young elephant, whose oversized ears enable him to fly, helps save a struggling circus, but when the circus plans a new venture, Dumbo and his friends discover dark secrets beneath its shiny veneer."/>
    <s v="Walt Disney Studios Motion Pictures"/>
    <d v="2019-03-27T00:00:00"/>
    <n v="114766307"/>
    <n v="238518314"/>
    <n v="353284621"/>
    <s v="['Adventure', 'Family', 'Fantasy']"/>
    <s v="1 hr 52 min"/>
    <s v="PG"/>
  </r>
  <r>
    <x v="580"/>
    <s v="While Christian wrestles with his inner demons, Anastasia must confront the anger and envy of the women who came before her."/>
    <s v="Universal Pictures"/>
    <d v="2017-02-08T00:00:00"/>
    <n v="114581250"/>
    <n v="266964596"/>
    <n v="381545846"/>
    <s v="['Drama', 'Romance']"/>
    <s v="1 hr 58 min"/>
    <s v="R"/>
  </r>
  <r>
    <x v="581"/>
    <s v="A group of misfits enter a Las Vegas dodgeball tournament in order to save their cherished local gym from the onslaught of a corporate health fitness chain."/>
    <s v="Twentieth Century Fox"/>
    <d v="2004-06-18T00:00:00"/>
    <n v="114326736"/>
    <n v="54096491"/>
    <n v="168423227"/>
    <s v="['Comedy', 'Sport']"/>
    <s v="1 hr 32 min"/>
    <s v="PG-13"/>
  </r>
  <r>
    <x v="582"/>
    <s v="A series of events tests the beliefs of a small isolated countryside village."/>
    <s v="Walt Disney Studios Motion Pictures"/>
    <d v="2003-08-13T00:00:00"/>
    <n v="114197520"/>
    <n v="142500000"/>
    <n v="256697520"/>
    <s v="['Drama', 'Mystery', 'Thriller']"/>
    <s v="1 hr 48 min"/>
    <s v="PG-13"/>
  </r>
  <r>
    <x v="583"/>
    <s v="The canine star of a fictional sci-fi/action show that believes his powers are real embarks on a cross country trek to save his co-star from a threat he believes is just as real."/>
    <s v="Walt Disney Studios Motion Pictures"/>
    <d v="2008-11-21T00:00:00"/>
    <n v="114053579"/>
    <n v="195926415"/>
    <n v="309979994"/>
    <s v="['Adventure', 'Animation', 'Comedy', 'Crime', 'Drama', 'Family', 'Sci-Fi']"/>
    <s v="1 hr 36 min"/>
    <s v="PG"/>
  </r>
  <r>
    <x v="584"/>
    <s v="Maleficent and her goddaughter Aurora begin to question the complex family ties that bind them as they are pulled in different directions by impending nuptials, unexpected allies and dark new forces at play."/>
    <s v="Walt Disney Studios Motion Pictures"/>
    <d v="2019-10-16T00:00:00"/>
    <n v="113929605"/>
    <n v="377800484"/>
    <n v="491730089"/>
    <s v="['Adventure', 'Family', 'Fantasy']"/>
    <s v="1 hr 59 min"/>
    <s v="PG"/>
  </r>
  <r>
    <x v="585"/>
    <s v="The two best special agents in the Wild West must save President Grant from the clutches of a diabolical, wheelchair-bound, steampunk-savvy, Confederate scientist bent on revenge for losing the Civil War."/>
    <s v="Warner Bros."/>
    <d v="1999-06-30T00:00:00"/>
    <n v="113804681"/>
    <n v="108300000"/>
    <n v="222104681"/>
    <s v="['Action', 'Comedy', 'Sci-Fi', 'Western']"/>
    <s v="1 hr 46 min"/>
    <s v="PG-13"/>
  </r>
  <r>
    <x v="586"/>
    <s v="Larry spans the globe, uniting favorite and new characters while embarking on an epic quest to save the magic before it is gone forever."/>
    <s v="Twentieth Century Fox"/>
    <d v="2014-12-17T00:00:00"/>
    <n v="113746621"/>
    <n v="249458014"/>
    <n v="363204635"/>
    <s v="['Adventure', 'Comedy', 'Family', 'Fantasy']"/>
    <s v="1 hr 38 min"/>
    <s v="PG"/>
  </r>
  <r>
    <x v="587"/>
    <s v="A male stripper teaches a younger performer how to party, pick up women, and make easy money."/>
    <s v="Warner Bros."/>
    <d v="2012-06-28T00:00:00"/>
    <n v="113721571"/>
    <n v="54018390"/>
    <n v="167739961"/>
    <s v="['Comedy', 'Drama']"/>
    <s v="1 hr 50 min"/>
    <s v="R"/>
  </r>
  <r>
    <x v="588"/>
    <s v="Con artists plan to fleece an eccentric family using an accomplice who claims to be their long-lost uncle."/>
    <s v="Paramount Pictures"/>
    <d v="1991-11-22T00:00:00"/>
    <n v="113502426"/>
    <n v="78000000"/>
    <n v="191502426"/>
    <s v="['Comedy', 'Fantasy']"/>
    <s v="1 hr 39 min"/>
    <s v="NA"/>
  </r>
  <r>
    <x v="589"/>
    <s v="Peaceful farmer Benjamin Martin is driven to lead the Colonial Militia during the American Revolution when a sadistic British officer murders his son."/>
    <s v="Sony Pictures Entertainment (SPE)"/>
    <d v="2000-06-28T00:00:00"/>
    <n v="113330342"/>
    <n v="101964000"/>
    <n v="215294342"/>
    <s v="['Action', 'Drama', 'History', 'War']"/>
    <s v="2 hr 45 min"/>
    <s v="R"/>
  </r>
  <r>
    <x v="590"/>
    <s v="When three overworked and under-appreciated moms are pushed beyond their limits, they ditch their conventional responsibilities for a jolt of long overdue freedom, fun and comedic self-indulgence."/>
    <s v="STX Entertainment"/>
    <d v="2016-07-28T00:00:00"/>
    <n v="113257297"/>
    <n v="70678777"/>
    <n v="183936074"/>
    <s v="['Comedy']"/>
    <s v="1 hr 40 min"/>
    <s v="R"/>
  </r>
  <r>
    <x v="591"/>
    <s v="An expansion of the universe from Robert Ludlum's novels, centered on a new hero whose stakes have been triggered by the events of the previous three films."/>
    <s v="Universal Pictures"/>
    <d v="2012-08-08T00:00:00"/>
    <n v="113203870"/>
    <n v="162940880"/>
    <n v="276144750"/>
    <s v="['Action', 'Adventure', 'Thriller']"/>
    <s v="2 hr 15 min"/>
    <s v="PG-13"/>
  </r>
  <r>
    <x v="592"/>
    <s v="Having recovered from wounds received in a failed rescue operation, Navy SEAL Shane Wolfe is handed a new assignment: Protect the five Plummer kids from enemies of their recently deceased father -- a government scientist whose top-secret experiment remains in the kids' house."/>
    <s v="Walt Disney Studios Motion Pictures"/>
    <d v="2005-03-04T00:00:00"/>
    <n v="113086868"/>
    <n v="85550000"/>
    <n v="198636868"/>
    <s v="['Action', 'Comedy', 'Drama', 'Family']"/>
    <s v="1 hr 35 min"/>
    <s v="PG"/>
  </r>
  <r>
    <x v="593"/>
    <s v="Dolittle must save a forest and a bear's life."/>
    <s v="Twentieth Century Fox"/>
    <d v="2001-06-22T00:00:00"/>
    <n v="112952899"/>
    <n v="63151445"/>
    <n v="176104344"/>
    <s v="['Comedy', 'Family', 'Fantasy']"/>
    <s v="1 hr 27 min"/>
    <s v="PG"/>
  </r>
  <r>
    <x v="594"/>
    <s v="When attending their son's college graduation, a couple reignite the spark in their relationship. But the complicated fact is they're divorced and he's remarried."/>
    <s v="Universal Pictures"/>
    <d v="2009-12-23T00:00:00"/>
    <n v="112735375"/>
    <n v="106368280"/>
    <n v="219103655"/>
    <s v="['Comedy', 'Drama', 'Romance']"/>
    <s v="2 hr 1 min"/>
    <s v="R"/>
  </r>
  <r>
    <x v="595"/>
    <s v="Using high tech gadgets, two kids have to save their reactivated OSS top spy parents when they're taken by an evil, high tech enemy."/>
    <s v="Miramax"/>
    <d v="2001-03-30T00:00:00"/>
    <n v="112719001"/>
    <n v="35215179"/>
    <n v="147934180"/>
    <s v="['Action', 'Adventure', 'Comedy', 'Family', 'Sci-Fi']"/>
    <s v="1 hr 28 min"/>
    <s v="PG"/>
  </r>
  <r>
    <x v="596"/>
    <s v="To foil a terrorist plot, an FBI agent undergoes facial transplant surgery to assume the identity of the criminal mastermind who murdered his only son, but the criminal wakes up prematurely and seeks revenge."/>
    <s v="Paramount Pictures"/>
    <d v="1997-06-27T00:00:00"/>
    <n v="112276146"/>
    <n v="133400000"/>
    <n v="245676146"/>
    <s v="['Action', 'Crime', 'Sci-Fi', 'Thriller']"/>
    <s v="2 hr 18 min"/>
    <s v="R"/>
  </r>
  <r>
    <x v="597"/>
    <s v="When one of their own is kidnapped by an angry gangster, the Wolf Pack must track down Mr. Chow, who has escaped from prison and is on the run."/>
    <s v="Warner Bros."/>
    <d v="2013-05-23T00:00:00"/>
    <n v="112200072"/>
    <n v="249800000"/>
    <n v="362000072"/>
    <s v="['Comedy', 'Crime']"/>
    <s v="1 hr 40 min"/>
    <s v="R"/>
  </r>
  <r>
    <x v="598"/>
    <s v="A physically perfect but innocent man goes in search of his long-lost twin brother, who is short, a womanizer, and small-time crook."/>
    <s v="Universal Pictures"/>
    <d v="1988-12-09T00:00:00"/>
    <n v="111938388"/>
    <n v="104676000"/>
    <n v="216614388"/>
    <s v="['Comedy', 'Crime']"/>
    <s v="1 hr 47 min"/>
    <s v="NA"/>
  </r>
  <r>
    <x v="599"/>
    <s v="Carmen's caught in a virtual reality game designed by the Kids' new nemesis, the Toymaker. It's up to Juni to save his sister, and ultimately the world."/>
    <s v="Dimension Films"/>
    <d v="2003-07-25T00:00:00"/>
    <n v="111761982"/>
    <n v="85339696"/>
    <n v="197101678"/>
    <s v="['Action', 'Adventure', 'Comedy', 'Family', 'Sci-Fi']"/>
    <s v="1 hr 24 min"/>
    <s v="PG"/>
  </r>
  <r>
    <x v="600"/>
    <s v="A lawyer becomes targeted by a corrupt politician and his N.S.A. goons when he accidentally receives key evidence to a politically motivated crime."/>
    <s v="Walt Disney Studios Motion Pictures"/>
    <d v="1998-11-20T00:00:00"/>
    <n v="111549836"/>
    <n v="139299953"/>
    <n v="250849789"/>
    <s v="['Action', 'Thriller']"/>
    <s v="2 hr 12 min"/>
    <s v="R"/>
  </r>
  <r>
    <x v="601"/>
    <s v="The time-travelling adventures of an advanced canine and his adopted son, as they endeavor to fix a time rift they created."/>
    <s v="Twentieth Century Fox"/>
    <d v="2014-02-07T00:00:00"/>
    <n v="111506430"/>
    <n v="164191609"/>
    <n v="275698039"/>
    <s v="['Adventure', 'Animation', 'Comedy', 'Family', 'Fantasy', 'History', 'Sci-Fi']"/>
    <s v="1 hr 32 min"/>
    <s v="PG"/>
  </r>
  <r>
    <x v="602"/>
    <s v="An American military advisor embraces the Samurai culture he was hired to destroy after he is captured in battle."/>
    <s v="Warner Bros."/>
    <d v="2003-12-05T00:00:00"/>
    <n v="111127263"/>
    <n v="343500000"/>
    <n v="454627263"/>
    <s v="['Action', 'Drama']"/>
    <s v="2 hr 34 min"/>
    <s v="R"/>
  </r>
  <r>
    <x v="603"/>
    <s v="Security guard David Dunn uses his supernatural abilities to track Kevin Wendell Crumb, a disturbed man who has twenty-four personalities."/>
    <s v="Universal Pictures"/>
    <d v="2019-01-16T00:00:00"/>
    <n v="111048468"/>
    <n v="135950571"/>
    <n v="246999039"/>
    <s v="['Drama', 'Sci-Fi', 'Thriller']"/>
    <s v="2 hr 9 min"/>
    <s v="PG-13"/>
  </r>
  <r>
    <x v="604"/>
    <s v="A desk-bound CIA analyst volunteers to go undercover to infiltrate the world of a deadly arms dealer, and prevent diabolical global disaster."/>
    <s v="Twentieth Century Fox"/>
    <d v="2015-05-21T00:00:00"/>
    <n v="110825712"/>
    <n v="124840507"/>
    <n v="235666219"/>
    <s v="['Action', 'Comedy']"/>
    <s v="2 hr"/>
    <s v="R"/>
  </r>
  <r>
    <x v="605"/>
    <s v="Buster Moon and his friends must persuade reclusive rock star Clay Calloway to join them for the opening of a new show."/>
    <s v="Universal Pictures"/>
    <s v="NA"/>
    <n v="110540715"/>
    <n v="82129000"/>
    <n v="192669715"/>
    <s v="['Adventure', 'Animation', 'Comedy', 'Family', 'Music', 'Musical']"/>
    <s v="1 hr 50 min"/>
    <s v="NA"/>
  </r>
  <r>
    <x v="606"/>
    <s v="Through a series of freak occurrences, a group of actors shooting a big-budget war movie are forced to become the soldiers they are portraying."/>
    <s v="DreamWorks"/>
    <d v="2008-08-13T00:00:00"/>
    <n v="110515313"/>
    <n v="85187650"/>
    <n v="195702963"/>
    <s v="['Action', 'Comedy', 'War']"/>
    <s v="1 hr 47 min"/>
    <s v="R"/>
  </r>
  <r>
    <x v="607"/>
    <s v="The crypto-zoological agency Monarch faces off against a battery of god-sized monsters, including the mighty Godzilla, who collides with Mothra, Rodan, and his ultimate nemesis, the three-headed King Ghidorah."/>
    <s v="Warner Bros."/>
    <d v="2019-05-29T00:00:00"/>
    <n v="110500138"/>
    <n v="276100000"/>
    <n v="386600138"/>
    <s v="['Action', 'Adventure', 'Fantasy', 'Sci-Fi']"/>
    <s v="2 hr 12 min"/>
    <s v="PG-13"/>
  </r>
  <r>
    <x v="608"/>
    <s v="Intertwining couples and singles in Los Angeles break-up and make-up based on the pressures and expectations of Valentine's Day."/>
    <s v="Warner Bros."/>
    <d v="2010-02-10T00:00:00"/>
    <n v="110485654"/>
    <n v="106000000"/>
    <n v="216485654"/>
    <s v="['Comedy', 'Romance']"/>
    <s v="2 hr 5 min"/>
    <s v="PG-13"/>
  </r>
  <r>
    <x v="609"/>
    <s v="An American nurse living and working in Tokyo is exposed to a mysterious supernatural curse, one that locks a person in a powerful rage before claiming their life and spreading to another victim."/>
    <s v="Sony Pictures Entertainment (SPE)"/>
    <d v="2004-10-22T00:00:00"/>
    <n v="110359362"/>
    <n v="76921753"/>
    <n v="187281115"/>
    <s v="['Horror', 'Mystery', 'Thriller']"/>
    <s v="1 hr 31 min"/>
    <s v="PG-13"/>
  </r>
  <r>
    <x v="610"/>
    <s v="When an affluent couple lose all their money following a series of blunders, they turn to a life of crime to make ends meet."/>
    <s v="Sony Pictures Entertainment (SPE)"/>
    <d v="2005-12-21T00:00:00"/>
    <n v="110332737"/>
    <n v="94349162"/>
    <n v="204681899"/>
    <s v="['Comedy', 'Crime']"/>
    <s v="1 hr 30 min"/>
    <s v="PG-13"/>
  </r>
  <r>
    <x v="611"/>
    <s v="An overworked mother and her daughter do not get along. When they switch bodies, each is forced to adapt to the other's life for one freaky Friday."/>
    <s v="Walt Disney Studios Motion Pictures"/>
    <d v="2003-08-06T00:00:00"/>
    <n v="110230332"/>
    <n v="50616000"/>
    <n v="160846332"/>
    <s v="['Comedy', 'Family', 'Fantasy', 'Music', 'Romance']"/>
    <s v="1 hr 37 min"/>
    <s v="PG"/>
  </r>
  <r>
    <x v="612"/>
    <s v="Having thought that monogamy was never possible, a commitment-phobic career woman may have to face her fears when she meets a good guy."/>
    <s v="Universal Pictures"/>
    <d v="2015-07-17T00:00:00"/>
    <n v="110212700"/>
    <n v="30583093"/>
    <n v="140795793"/>
    <s v="['Comedy', 'Drama', 'Romance']"/>
    <s v="2 hr 5 min"/>
    <s v="R"/>
  </r>
  <r>
    <x v="613"/>
    <s v="A hotel handyman's life changes when the lavish bedtime stories he tells his niece and nephew start to magically come true."/>
    <s v="Walt Disney Studios Motion Pictures"/>
    <d v="2008-12-24T00:00:00"/>
    <n v="110101975"/>
    <n v="102772889"/>
    <n v="212874864"/>
    <s v="['Adventure', 'Comedy', 'Family', 'Fantasy', 'Romance', 'Sci-Fi']"/>
    <s v="1 hr 39 min"/>
    <s v="PG"/>
  </r>
  <r>
    <x v="614"/>
    <s v="Cindy must investigate mysterious crop circles and video tapes, and help the President in preventing an alien invasion."/>
    <s v="Dimension Films"/>
    <d v="2003-10-24T00:00:00"/>
    <n v="110003217"/>
    <n v="110670000"/>
    <n v="220673217"/>
    <s v="['Comedy']"/>
    <s v="1 hr 24 min"/>
    <s v="PG-13"/>
  </r>
  <r>
    <x v="615"/>
    <s v="The former World Heavyweight Champion Rocky Balboa serves as a trainer and mentor to Adonis Johnson, the son of his late friend and former rival Apollo Creed."/>
    <s v="Warner Bros."/>
    <d v="2015-11-25T00:00:00"/>
    <n v="109767581"/>
    <n v="63800000"/>
    <n v="173567581"/>
    <s v="['Action', 'Drama', 'Sport']"/>
    <s v="2 hr 13 min"/>
    <s v="PG-13"/>
  </r>
  <r>
    <x v="616"/>
    <s v="To save Earth from an alien probe, Admiral James T. Kirk and his fugitive crew go back in time to San Francisco in 1986 to retrieve the only beings who can communicate with it: humpback whales."/>
    <s v="Paramount Pictures"/>
    <s v="NA"/>
    <n v="109713132"/>
    <n v="109713132"/>
    <n v="109713132"/>
    <s v="['Action', 'Adventure', 'Comedy', 'Sci-Fi']"/>
    <s v="1 hr 59 min"/>
    <s v="NA"/>
  </r>
  <r>
    <x v="617"/>
    <s v="Goaded by his buddies, a nerdy guy who's never &quot;done the deed&quot; only finds the pressure mounting when he meets a single mother."/>
    <s v="Universal Pictures"/>
    <d v="2005-08-19T00:00:00"/>
    <n v="109449237"/>
    <n v="67929408"/>
    <n v="177378645"/>
    <s v="['Comedy', 'Romance']"/>
    <s v="1 hr 56 min"/>
    <s v="R"/>
  </r>
  <r>
    <x v="618"/>
    <s v="A comedy centered around four couples who settle into a tropical-island resort for a vacation. While one of the couples is there to work on the marriage, the others fail to realize that participation in the resort's therapy sessions is not optional."/>
    <s v="Universal Pictures"/>
    <d v="2009-10-08T00:00:00"/>
    <n v="109204945"/>
    <n v="62639895"/>
    <n v="171844840"/>
    <s v="['Comedy']"/>
    <s v="1 hr 53 min"/>
    <s v="PG-13"/>
  </r>
  <r>
    <x v="619"/>
    <s v="In Canton, Mississippi, a fearless young lawyer and his assistant defend a black man accused of murdering two white men who raped his ten-year-old daughter, inciting violent retribution and revenge from the Ku Klux Klan."/>
    <s v="Warner Bros."/>
    <s v="NA"/>
    <n v="108766007"/>
    <n v="43500000"/>
    <n v="152266007"/>
    <s v="['Crime', 'Drama', 'Thriller']"/>
    <s v="2 hr 29 min"/>
    <s v="NA"/>
  </r>
  <r>
    <x v="620"/>
    <s v="The story of 160 elite U.S. soldiers who dropped into Mogadishu in October 1993 to capture two top lieutenants of a renegade warlord, but found themselves in a desperate battle with a large force of heavily-armed Somalis."/>
    <s v="Revolution Studios"/>
    <d v="2001-12-28T00:00:00"/>
    <n v="108638745"/>
    <n v="64350906"/>
    <n v="172989651"/>
    <s v="['Action', 'Drama', 'History', 'War']"/>
    <s v="2 hr 24 min"/>
    <s v="R"/>
  </r>
  <r>
    <x v="621"/>
    <s v="Follows hard-to-please Aurora looking for love, and her daughter's family problems."/>
    <s v="Paramount Pictures"/>
    <d v="1983-11-23T00:00:00"/>
    <n v="108423489"/>
    <n v="260"/>
    <n v="108423749"/>
    <s v="['Comedy', 'Drama']"/>
    <s v="2 hr 12 min"/>
    <s v="NA"/>
  </r>
  <r>
    <x v="622"/>
    <s v="Ace Ventura, Pet Detective, returns from a spiritual quest to investigate the disappearance of a rare white bat, the sacred animal of a tribe in Africa."/>
    <s v="Warner Bros."/>
    <s v="NA"/>
    <n v="108385533"/>
    <n v="104000000"/>
    <n v="212385533"/>
    <s v="['Adventure', 'Comedy', 'Crime']"/>
    <s v="1 hr 30 min"/>
    <s v="NA"/>
  </r>
  <r>
    <x v="623"/>
    <s v="A comedic look at the relationship between a wealthy man with quadriplegia and an unemployed man with a criminal record who's hired to help him."/>
    <s v="STX Entertainment"/>
    <d v="2019-01-10T00:00:00"/>
    <n v="108252517"/>
    <n v="17603663"/>
    <n v="125856180"/>
    <s v="['Comedy', 'Drama']"/>
    <s v="2 hr 6 min"/>
    <s v="PG-13"/>
  </r>
  <r>
    <x v="624"/>
    <s v="Mia Thermopolis has just found out that she is the heir apparent to the throne of Genovia. With her friends Lilly and Michael Moscovitz in tow, she tries to navigate through the rest of her sixteenth year."/>
    <s v="Walt Disney Studios Motion Pictures"/>
    <d v="2001-08-03T00:00:00"/>
    <n v="108248956"/>
    <n v="57086197"/>
    <n v="165335153"/>
    <s v="['Comedy', 'Family', 'Romance']"/>
    <s v="1 hr 55 min"/>
    <s v="G"/>
  </r>
  <r>
    <x v="625"/>
    <s v="Superman agrees to sacrifice his powers to start a relationship with Lois Lane, unaware that three Kryptonian criminals he inadvertently released are conquering Earth."/>
    <s v="Warner Bros."/>
    <d v="1981-06-19T00:00:00"/>
    <n v="108185706"/>
    <n v="108185706"/>
    <n v="108185706"/>
    <s v="['Action', 'Adventure', 'Sci-Fi']"/>
    <s v="2 hr 7 min"/>
    <s v="PG"/>
  </r>
  <r>
    <x v="626"/>
    <s v="Jo March reflects back and forth on her life, telling the beloved story of the March sisters - four young women, each determined to live life on her own terms."/>
    <s v="Sony Pictures Entertainment (SPE)"/>
    <d v="2019-12-25T00:00:00"/>
    <n v="108101214"/>
    <n v="108500000"/>
    <n v="216601214"/>
    <s v="['Drama', 'Romance']"/>
    <s v="2 hr 15 min"/>
    <s v="PG"/>
  </r>
  <r>
    <x v="627"/>
    <s v="E.B., the Easter Bunny's teenage son, heads to Hollywood, determined to become a drummer in a rock 'n' roll band. In LA, he's taken in by Fred after the out-of-work slacker hits E.B. with his car."/>
    <s v="Universal Pictures"/>
    <d v="2011-03-30T00:00:00"/>
    <n v="108085305"/>
    <n v="75868840"/>
    <n v="183954145"/>
    <s v="['Adventure', 'Animation', 'Comedy', 'Family', 'Fantasy']"/>
    <s v="1 hr 35 min"/>
    <s v="PG"/>
  </r>
  <r>
    <x v="628"/>
    <s v="The lives of two mob hitmen, a boxer, a gangster and his wife, and a pair of diner bandits intertwine in four tales of violence and redemption."/>
    <s v="Miramax"/>
    <d v="1994-10-14T00:00:00"/>
    <n v="107928762"/>
    <n v="106000000"/>
    <n v="213928762"/>
    <s v="['Crime', 'Drama']"/>
    <s v="2 hr 34 min"/>
    <s v="R"/>
  </r>
  <r>
    <x v="629"/>
    <s v="After moving into a suburban home, a couple becomes increasingly disturbed by a nightly demonic presence."/>
    <s v="Paramount Pictures"/>
    <d v="2009-09-25T00:00:00"/>
    <n v="107918810"/>
    <n v="85436990"/>
    <n v="193355800"/>
    <s v="['Horror', 'Mystery']"/>
    <s v="1 hr 26 min"/>
    <s v="R"/>
  </r>
  <r>
    <x v="630"/>
    <s v="After being coerced into working for a crime boss, a young getaway driver finds himself taking part in a heist doomed to fail."/>
    <s v="TriStar Pictures"/>
    <d v="2017-06-28T00:00:00"/>
    <n v="107825862"/>
    <n v="119119225"/>
    <n v="226945087"/>
    <s v="['Action', 'Crime', 'Drama', 'Music', 'Thriller']"/>
    <s v="1 hr 53 min"/>
    <s v="R"/>
  </r>
  <r>
    <x v="631"/>
    <s v="Two sisters join the first female professional baseball league and struggle to help it succeed amidst their own growing rivalry."/>
    <s v="Sony Pictures Entertainment (SPE)"/>
    <d v="1992-07-01T00:00:00"/>
    <n v="107533928"/>
    <n v="24906141"/>
    <n v="132440069"/>
    <s v="['Comedy', 'Drama', 'Sport']"/>
    <s v="2 hr 8 min"/>
    <s v="PG"/>
  </r>
  <r>
    <x v="632"/>
    <s v="A teenager finds herself transported to a deep forest setting where a battle between the forces of good and the forces of evil is taking place. She bands together with a rag-tag group of characters in order to save their world -- and ours."/>
    <s v="Twentieth Century Fox"/>
    <d v="2013-05-16T00:00:00"/>
    <n v="107518682"/>
    <n v="160907952"/>
    <n v="268426634"/>
    <s v="['Action', 'Adventure', 'Animation', 'Family', 'Fantasy', 'Mystery']"/>
    <s v="1 hr 42 min"/>
    <s v="PG"/>
  </r>
  <r>
    <x v="633"/>
    <s v="In 1985 where former superheroes exist, the murder of a colleague sends active vigilante Rorschach into his own sprawling investigation, uncovering something that could completely change the course of history as we know it."/>
    <s v="Warner Bros."/>
    <d v="2009-03-04T00:00:00"/>
    <n v="107509799"/>
    <n v="77873014"/>
    <n v="185382813"/>
    <s v="['Action', 'Drama', 'Mystery', 'Sci-Fi']"/>
    <s v="2 hr 42 min"/>
    <s v="R"/>
  </r>
  <r>
    <x v="634"/>
    <s v="When an island populated by happy, flightless birds is visited by mysterious green piggies, it's up to three unlikely outcasts - Red, Chuck and Bomb - to figure out what the pigs are up to."/>
    <s v="Sony Pictures Entertainment (SPE)"/>
    <d v="2016-05-11T00:00:00"/>
    <n v="107509366"/>
    <n v="244824563"/>
    <n v="352333929"/>
    <s v="['Action', 'Adventure', 'Animation', 'Comedy', 'Family']"/>
    <s v="1 hr 37 min"/>
    <s v="PG"/>
  </r>
  <r>
    <x v="635"/>
    <s v="Batman and Robin try to keep their relationship together even as they must stop Mr. Freeze and Poison Ivy from freezing Gotham City."/>
    <s v="Warner Bros."/>
    <d v="1997-06-20T00:00:00"/>
    <n v="107353792"/>
    <n v="130881927"/>
    <n v="238235719"/>
    <s v="['Action', 'Sci-Fi']"/>
    <s v="2 hr 5 min"/>
    <s v="PG-13"/>
  </r>
  <r>
    <x v="636"/>
    <s v="Feature adaptation of Frank Herbert's science fiction novel about the son of a noble family entrusted with the protection of the most valuable asset and most vital element in the galaxy."/>
    <s v="Warner Bros."/>
    <s v="NA"/>
    <n v="107344390"/>
    <n v="289700000"/>
    <n v="397044390"/>
    <s v="['Action', 'Adventure', 'Drama', 'Sci-Fi']"/>
    <s v="2 hr 35 min"/>
    <s v="NA"/>
  </r>
  <r>
    <x v="637"/>
    <s v="The true story of Captain Richard Phillips and the 2009 hijacking by Somali pirates of the U.S.-flagged MV Maersk Alabama, the first American cargo ship to be hijacked in two hundred years."/>
    <s v="Sony Pictures Entertainment (SPE)"/>
    <d v="2013-10-11T00:00:00"/>
    <n v="107100855"/>
    <n v="111690956"/>
    <n v="218791811"/>
    <s v="['Action', 'Biography', 'Crime', 'Drama', 'Thriller']"/>
    <s v="2 hr 14 min"/>
    <s v="PG-13"/>
  </r>
  <r>
    <x v="638"/>
    <s v="A committed dancer struggles to maintain her sanity after winning the lead role in a production of Tchaikovsky's &quot;Swan Lake&quot;."/>
    <s v="Fox Searchlight Pictures"/>
    <d v="2010-12-03T00:00:00"/>
    <n v="106954678"/>
    <n v="222443368"/>
    <n v="329398046"/>
    <s v="['Drama', 'Thriller']"/>
    <s v="1 hr 48 min"/>
    <s v="R"/>
  </r>
  <r>
    <x v="639"/>
    <s v="A comedy about a psychiatrist whose number one patient is an insecure mob boss."/>
    <s v="Warner Bros."/>
    <d v="1999-03-05T00:00:00"/>
    <n v="106885658"/>
    <n v="70000000"/>
    <n v="176885658"/>
    <s v="['Comedy', 'Crime']"/>
    <s v="1 hr 43 min"/>
    <s v="R"/>
  </r>
  <r>
    <x v="640"/>
    <s v="When a cockerel apparently flies into a chicken farm, the chickens see him as an opportunity to escape their evil owners."/>
    <s v="DreamWorks Distribution"/>
    <d v="2000-06-23T00:00:00"/>
    <n v="106834564"/>
    <n v="118000000"/>
    <n v="224834564"/>
    <s v="['Adventure', 'Animation', 'Comedy', 'Drama', 'Family']"/>
    <s v="1 hr 24 min"/>
    <s v="NA"/>
  </r>
  <r>
    <x v="641"/>
    <s v="An F.B.I. Agent must go undercover in the Miss United States beauty pageant to prevent a group from bombing the event."/>
    <s v="Warner Bros."/>
    <d v="2000-12-22T00:00:00"/>
    <n v="106807667"/>
    <n v="105935053"/>
    <n v="212742720"/>
    <s v="['Action', 'Comedy', 'Crime', 'Romance']"/>
    <s v="1 hr 49 min"/>
    <s v="PG-13"/>
  </r>
  <r>
    <x v="642"/>
    <s v="A billionaire offers $1,000,000 to a young married couple for one night with the wife."/>
    <s v="Paramount Pictures"/>
    <s v="NA"/>
    <n v="106614059"/>
    <n v="160000000"/>
    <n v="266614059"/>
    <s v="['Drama', 'Romance']"/>
    <s v="1 hr 57 min"/>
    <s v="NA"/>
  </r>
  <r>
    <x v="643"/>
    <s v="Greek general Themistokles of Athens leads the naval charge against invading Persian forces led by mortal-turned-god Xerxes and Artemisia, vengeful commander of the Persian navy."/>
    <s v="Warner Bros."/>
    <d v="2014-03-05T00:00:00"/>
    <n v="106580051"/>
    <n v="231000000"/>
    <n v="337580051"/>
    <s v="['Action', 'Drama']"/>
    <s v="1 hr 42 min"/>
    <s v="R"/>
  </r>
  <r>
    <x v="644"/>
    <s v="Years after a friend and fellow 00 agent is killed on a joint mission, a Russian crime syndicate steals a secret space-based weapons program known as &quot;GoldenEye&quot; and James Bond has to stop them from using it."/>
    <s v="Metro-Goldwyn-Mayer (MGM)"/>
    <s v="NA"/>
    <n v="106429941"/>
    <n v="245764093"/>
    <n v="352194034"/>
    <s v="['Action', 'Adventure', 'Thriller']"/>
    <s v="2 hr 10 min"/>
    <s v="NA"/>
  </r>
  <r>
    <x v="645"/>
    <s v="After being betrayed and left for dead in Italy, Charlie Croker and his team plan an elaborate gold heist against their former ally."/>
    <s v="Paramount Pictures"/>
    <d v="2003-05-30T00:00:00"/>
    <n v="106128601"/>
    <n v="69941570"/>
    <n v="176070171"/>
    <s v="['Action', 'Crime', 'Thriller']"/>
    <s v="1 hr 51 min"/>
    <s v="PG-13"/>
  </r>
  <r>
    <x v="646"/>
    <s v="Benjamin Barry is an advertising executive and ladies' man who, to win a big campaign, bets that he can make a woman fall in love with him in 10 days."/>
    <s v="Paramount Pictures"/>
    <s v="NA"/>
    <n v="105813373"/>
    <n v="71689014"/>
    <n v="177502387"/>
    <s v="['Comedy', 'Romance']"/>
    <s v="1 hr 56 min"/>
    <s v="NA"/>
  </r>
  <r>
    <x v="647"/>
    <s v="It's been five years since everything was awesome and the citizens are facing a huge new threat: Lego Duplo invaders from outer space, wrecking everything faster than they can rebuild."/>
    <s v="Warner Bros."/>
    <d v="2019-02-06T00:00:00"/>
    <n v="105806508"/>
    <n v="86500000"/>
    <n v="192306508"/>
    <s v="['Adventure', 'Animation', 'Comedy', 'Family', 'Fantasy', 'Sci-Fi']"/>
    <s v="1 hr 47 min"/>
    <s v="PG"/>
  </r>
  <r>
    <x v="648"/>
    <s v="Reunited by the death of a college friend, three divorced women seek revenge on the husbands who left them for younger women."/>
    <s v="Paramount Pictures"/>
    <s v="NA"/>
    <n v="105489203"/>
    <n v="76000000"/>
    <n v="181489203"/>
    <s v="['Comedy']"/>
    <s v="1 hr 43 min"/>
    <s v="NA"/>
  </r>
  <r>
    <x v="649"/>
    <s v="In twelfth-century England, Robin Longstride and his band of marauders confront corruption in a local village and lead an uprising against the crown that will forever alter the balance of world power."/>
    <s v="Universal Pictures"/>
    <d v="2010-05-12T00:00:00"/>
    <n v="105269730"/>
    <n v="216400011"/>
    <n v="321669741"/>
    <s v="['Action', 'Adventure', 'Drama', 'History']"/>
    <s v="2 hr 20 min"/>
    <s v="PG-13"/>
  </r>
  <r>
    <x v="650"/>
    <s v="A vampire tells his epic life story: love, betrayal, loneliness, and hunger."/>
    <s v="Warner Bros."/>
    <d v="1994-11-11T00:00:00"/>
    <n v="105264608"/>
    <n v="118400000"/>
    <n v="223664608"/>
    <s v="['Drama', 'Fantasy', 'Horror']"/>
    <s v="2 hr 3 min"/>
    <s v="R"/>
  </r>
  <r>
    <x v="651"/>
    <s v="A man raised in the jungle by apes falls in love with a wealthy American heiress."/>
    <s v="Walt Disney Studios Motion Pictures"/>
    <d v="1997-07-18T00:00:00"/>
    <n v="105263257"/>
    <n v="69200000"/>
    <n v="174463257"/>
    <s v="['Action', 'Adventure', 'Comedy', 'Family', 'Romance']"/>
    <s v="1 hr 32 min"/>
    <s v="PG"/>
  </r>
  <r>
    <x v="652"/>
    <s v="Inspired by the viral New York Magazine article, Hustlers follows a crew of savvy former strip club employees who band together to turn the tables on their Wall Street clients."/>
    <s v="STX Entertainment"/>
    <d v="2019-09-12T00:00:00"/>
    <n v="104963598"/>
    <n v="52600000"/>
    <n v="157563598"/>
    <s v="['Comedy', 'Crime', 'Drama']"/>
    <s v="1 hr 50 min"/>
    <s v="R"/>
  </r>
  <r>
    <x v="653"/>
    <s v="Following their win at the world championship, the now separated Bellas reunite for one last singing competition at an overseas USO tour, but face a group who uses both instruments and voices."/>
    <s v="Universal Pictures"/>
    <d v="2017-12-21T00:00:00"/>
    <n v="104897530"/>
    <n v="80502815"/>
    <n v="185400345"/>
    <s v="['Comedy', 'Music']"/>
    <s v="1 hr 33 min"/>
    <s v="PG-13"/>
  </r>
  <r>
    <x v="654"/>
    <s v="An ordinary man sees a bright light descend from the sky, and discovers he now has super-intelligence and telekinesis."/>
    <s v="Walt Disney Studios Motion Pictures"/>
    <s v="NA"/>
    <n v="104636382"/>
    <n v="47400000"/>
    <n v="152036382"/>
    <s v="['Drama', 'Fantasy', 'Romance', 'Sci-Fi']"/>
    <s v="2 hr 3 min"/>
    <s v="NA"/>
  </r>
  <r>
    <x v="655"/>
    <s v="It's the wedding of Jim and Michelle and the gathering of their families and friends, including Jim's old friends from high school and Michelle's little sister."/>
    <s v="Universal Pictures"/>
    <d v="2003-08-01T00:00:00"/>
    <n v="104565114"/>
    <n v="128157821"/>
    <n v="232722935"/>
    <s v="['Comedy']"/>
    <s v="1 hr 36 min"/>
    <s v="R"/>
  </r>
  <r>
    <x v="656"/>
    <s v="A mob enforcer's son in 1930s Illinois witnesses a murder, forcing him and his father to take to the road, and his father down a path of redemption and revenge."/>
    <s v="DreamWorks Distribution"/>
    <d v="2002-07-12T00:00:00"/>
    <n v="104454762"/>
    <n v="76546716"/>
    <n v="181001478"/>
    <s v="['Crime', 'Drama', 'Thriller']"/>
    <s v="1 hr 57 min"/>
    <s v="R"/>
  </r>
  <r>
    <x v="657"/>
    <s v="A waitress, desperate to fulfill her dreams as a restaurant owner, is set on a journey to turn a frog prince back into a human being, but she has to face the same problem after she kisses him."/>
    <s v="Walt Disney Studios Motion Pictures"/>
    <d v="2009-11-25T00:00:00"/>
    <n v="104400899"/>
    <n v="162644866"/>
    <n v="267045765"/>
    <s v="['Adventure', 'Animation', 'Comedy', 'Family', 'Fantasy', 'Musical', 'Romance']"/>
    <s v="1 hr 37 min"/>
    <s v="NA"/>
  </r>
  <r>
    <x v="658"/>
    <s v="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
    <s v="Twentieth Century Fox"/>
    <d v="2010-12-02T00:00:00"/>
    <n v="104386950"/>
    <n v="311299267"/>
    <n v="415686217"/>
    <s v="['Adventure', 'Family', 'Fantasy']"/>
    <s v="1 hr 53 min"/>
    <s v="PG"/>
  </r>
  <r>
    <x v="659"/>
    <s v="Two men, Charlie Hinton (Eddie Murphy) and Phil Ryerson (Jeff Garlin), get laid off and have to become stay-at-home dads when they can't find jobs. This inspires them to open their own day-care center."/>
    <s v="Revolution Studios"/>
    <d v="2003-05-09T00:00:00"/>
    <n v="104297061"/>
    <n v="60136806"/>
    <n v="164433867"/>
    <s v="['Comedy', 'Family']"/>
    <s v="1 hr 32 min"/>
    <s v="PG"/>
  </r>
  <r>
    <x v="660"/>
    <s v="Having finally gotten used to each other's existence, Brad and Dusty must now deal with their intrusive fathers during the holidays."/>
    <s v="Paramount Pictures"/>
    <d v="2017-11-09T00:00:00"/>
    <n v="104029443"/>
    <n v="76584381"/>
    <n v="180613824"/>
    <s v="['Comedy']"/>
    <s v="1 hr 40 min"/>
    <s v="PG-13"/>
  </r>
  <r>
    <x v="661"/>
    <s v="In 1988, young sisters Katie and Kristi befriend an invisible entity who resides in their home."/>
    <s v="Paramount Pictures"/>
    <d v="2011-10-19T00:00:00"/>
    <n v="104028807"/>
    <n v="103011037"/>
    <n v="207039844"/>
    <s v="['Horror', 'Mystery']"/>
    <s v="1 hr 23 min"/>
    <s v="R"/>
  </r>
  <r>
    <x v="662"/>
    <s v="Sean Anderson partners with his mom's husband on a mission to find his grandfather, who is thought to be missing on a mythical island."/>
    <s v="Warner Bros."/>
    <d v="2012-01-19T00:00:00"/>
    <n v="103860290"/>
    <n v="231400000"/>
    <n v="335260290"/>
    <s v="['Action', 'Adventure', 'Comedy', 'Family', 'Fantasy', 'Sci-Fi']"/>
    <s v="1 hr 34 min"/>
    <s v="PG"/>
  </r>
  <r>
    <x v="663"/>
    <s v="A ninety-year-old horticulturist and Korean War veteran turns drug mule for a Mexican cartel."/>
    <s v="Warner Bros."/>
    <d v="2018-12-14T00:00:00"/>
    <n v="103804407"/>
    <n v="71000000"/>
    <n v="174804407"/>
    <s v="['Crime', 'Drama', 'Thriller']"/>
    <s v="1 hr 56 min"/>
    <s v="R"/>
  </r>
  <r>
    <x v="664"/>
    <s v="The comic strip detective finds his life vastly complicated when Breathless Mahoney makes advances towards him while he is trying to battle Big Boy Caprice's united mob."/>
    <s v="Walt Disney Studios Motion Pictures"/>
    <d v="1990-06-15T00:00:00"/>
    <n v="103738726"/>
    <n v="59000000"/>
    <n v="162738726"/>
    <s v="['Action', 'Comedy', 'Crime', 'Music', 'Romance', 'Thriller']"/>
    <s v="1 hr 45 min"/>
    <s v="NA"/>
  </r>
  <r>
    <x v="665"/>
    <s v="When the evil spirit Pitch launches an assault on Earth, the Immortal Guardians team up to protect the innocence of children all around the world."/>
    <s v="DreamWorks"/>
    <d v="2012-11-21T00:00:00"/>
    <n v="103412758"/>
    <n v="203528912"/>
    <n v="306941670"/>
    <s v="['Action', 'Adventure', 'Animation', 'Comedy', 'Drama', 'Family', 'Fantasy']"/>
    <s v="1 hr 37 min"/>
    <s v="PG"/>
  </r>
  <r>
    <x v="666"/>
    <s v="A trio of black female soul singers cross over to the pop charts in the early 1960s, facing their own personal struggles along the way."/>
    <s v="DreamWorks"/>
    <s v="NA"/>
    <n v="103365956"/>
    <n v="52064379"/>
    <n v="155430335"/>
    <s v="['Drama', 'Music', 'Musical']"/>
    <s v="2 hr 10 min"/>
    <s v="NA"/>
  </r>
  <r>
    <x v="667"/>
    <s v="Two decades after the first Independence Day invasion, Earth is faced with a new extra-Solar threat. But will mankind's new space defenses be enough?"/>
    <s v="Twentieth Century Fox"/>
    <d v="2016-06-22T00:00:00"/>
    <n v="103144286"/>
    <n v="286537649"/>
    <n v="389681935"/>
    <s v="['Action', 'Adventure', 'Sci-Fi']"/>
    <s v="2 hr"/>
    <s v="PG-13"/>
  </r>
  <r>
    <x v="668"/>
    <s v="A CIA operative hires a team of mercenaries to eliminate a Latin dictator and a renegade CIA agent."/>
    <s v="Lionsgate"/>
    <d v="2010-08-12T00:00:00"/>
    <n v="103068524"/>
    <n v="171401870"/>
    <n v="274470394"/>
    <s v="['Action', 'Adventure', 'Thriller']"/>
    <s v="1 hr 43 min"/>
    <s v="R"/>
  </r>
  <r>
    <x v="669"/>
    <s v="A year after the murder of her mother, a teenage girl is terrorized by a new killer, who targets the girl and her friends by using horror films as part of a deadly game."/>
    <s v="Dimension Films"/>
    <d v="1996-12-20T00:00:00"/>
    <n v="103046663"/>
    <n v="70000000"/>
    <n v="173046663"/>
    <s v="['Horror', 'Mystery']"/>
    <s v="1 hr 51 min"/>
    <s v="R"/>
  </r>
  <r>
    <x v="670"/>
    <s v="On a weekend trip to Hawaii, a plastic surgeon convinces his loyal assistant to pose as his soon-to-be-divorced wife in order to cover up a careless lie he told to his much-younger girlfriend."/>
    <s v="Sony Pictures Entertainment (SPE)"/>
    <d v="2011-02-09T00:00:00"/>
    <n v="103028109"/>
    <n v="111917482"/>
    <n v="214945591"/>
    <s v="['Comedy', 'Romance']"/>
    <s v="1 hr 57 min"/>
    <s v="PG-13"/>
  </r>
  <r>
    <x v="671"/>
    <s v="When a murder occurs on the train on which he's travelling, celebrated detective Hercule Poirot is recruited to solve the case."/>
    <s v="Twentieth Century Fox"/>
    <d v="2017-11-03T00:00:00"/>
    <n v="102826543"/>
    <n v="249967538"/>
    <n v="352794081"/>
    <s v="['Crime', 'Drama', 'Mystery']"/>
    <s v="1 hr 54 min"/>
    <s v="PG-13"/>
  </r>
  <r>
    <x v="672"/>
    <s v="When the daughter of a well-known and well-respected base commander is murdered, an undercover detective is summoned to look into the matter and finds a slew of cover-ups at West Point."/>
    <s v="Paramount Pictures"/>
    <d v="1999-06-18T00:00:00"/>
    <n v="102705852"/>
    <n v="47000000"/>
    <n v="149705852"/>
    <s v="['Crime', 'Drama', 'Mystery', 'Thriller']"/>
    <s v="1 hr 56 min"/>
    <s v="R"/>
  </r>
  <r>
    <x v="673"/>
    <s v="A biopic depicting the early years of legendary director and aviator Howard Hughes' career from the late 1920s to the mid 1940s."/>
    <s v="Miramax"/>
    <d v="2004-12-17T00:00:00"/>
    <n v="102610330"/>
    <n v="111109612"/>
    <n v="213719942"/>
    <s v="['Biography', 'Drama']"/>
    <s v="2 hr 50 min"/>
    <s v="PG-13"/>
  </r>
  <r>
    <x v="674"/>
    <s v="Four teenage boys enter a pact to lose their virginity by prom night."/>
    <s v="Universal Pictures"/>
    <d v="1999-07-09T00:00:00"/>
    <n v="102561004"/>
    <n v="132922000"/>
    <n v="235483004"/>
    <s v="['Comedy']"/>
    <s v="1 hr 35 min"/>
    <s v="R"/>
  </r>
  <r>
    <x v="675"/>
    <s v="A man blinded by toxic waste which also enhanced his remaining senses fights crime as an acrobatic martial arts superhero."/>
    <s v="Twentieth Century Fox"/>
    <d v="2003-02-14T00:00:00"/>
    <n v="102543518"/>
    <n v="76636200"/>
    <n v="179179718"/>
    <s v="['Action', 'Crime']"/>
    <s v="1 hr 43 min"/>
    <s v="PG-13"/>
  </r>
  <r>
    <x v="676"/>
    <s v="Journalist Mikael Blomkvist is aided in his search for a woman who has been missing for forty years by Lisbeth Salander, a young computer hacker."/>
    <s v="Sony Pictures Entertainment (SPE)"/>
    <d v="2011-12-21T00:00:00"/>
    <n v="102515793"/>
    <n v="130101637"/>
    <n v="232617430"/>
    <s v="['Crime', 'Drama', 'Mystery', 'Thriller']"/>
    <s v="2 hr 38 min"/>
    <s v="R"/>
  </r>
  <r>
    <x v="677"/>
    <s v="In the Far East, Alex O'Connell, the son of famed mummy fighters Rick and Evy O'Connell, unearths the mummy of the first Emperor of Qin -- a shape-shifting entity cursed by a witch centuries ago."/>
    <s v="Universal Pictures"/>
    <d v="2008-07-30T00:00:00"/>
    <n v="102491776"/>
    <n v="300958054"/>
    <n v="403449830"/>
    <s v="['Action', 'Fantasy', 'Horror', 'War']"/>
    <s v="1 hr 52 min"/>
    <s v="PG-13"/>
  </r>
  <r>
    <x v="678"/>
    <s v="Ed and Lorraine Warren travel to North London to help a single mother raising four children alone in a house plagued by a supernatural spirit."/>
    <s v="Warner Bros."/>
    <d v="2016-06-08T00:00:00"/>
    <n v="102470008"/>
    <n v="219318211"/>
    <n v="321788219"/>
    <s v="['Horror', 'Mystery', 'Thriller']"/>
    <s v="2 hr 14 min"/>
    <s v="R"/>
  </r>
  <r>
    <x v="679"/>
    <s v="Thomas is deposited in a community of boys after his memory is erased, soon learning they're all trapped in a maze that will require him to join forces with fellow &quot;runners&quot; for a shot at escape."/>
    <s v="Twentieth Century Fox"/>
    <d v="2014-09-11T00:00:00"/>
    <n v="102427862"/>
    <n v="245891999"/>
    <n v="348319861"/>
    <s v="['Action', 'Mystery', 'Sci-Fi', 'Thriller']"/>
    <s v="1 hr 53 min"/>
    <s v="PG-13"/>
  </r>
  <r>
    <x v="680"/>
    <s v="Secret Service agent Frank Horrigan (Clint Eastwood) couldn't save Kennedy, but he's determined not to let a clever assassin take out this president."/>
    <s v="Columbia Pictures"/>
    <d v="1993-07-09T00:00:00"/>
    <n v="102314823"/>
    <n v="74682345"/>
    <n v="176997168"/>
    <s v="['Action', 'Crime', 'Drama', 'Thriller']"/>
    <s v="2 hr 8 min"/>
    <s v="R"/>
  </r>
  <r>
    <x v="681"/>
    <s v="Twelve years after the tragic death of their little girl, a doll-maker and his wife welcome a nun and several girls from a shuttered orphanage into their home, where they become the target of the doll-maker's possessed creation, Annabelle."/>
    <s v="Warner Bros."/>
    <d v="2017-08-03T00:00:00"/>
    <n v="102092201"/>
    <n v="204423683"/>
    <n v="306515884"/>
    <s v="['Horror', 'Mystery', 'Thriller']"/>
    <s v="1 hr 49 min"/>
    <s v="R"/>
  </r>
  <r>
    <x v="682"/>
    <s v="Robert McCall serves an unflinching justice for the exploited and oppressed, but how far will he go when that is someone he loves?"/>
    <s v="Sony Pictures Entertainment (SPE)"/>
    <d v="2018-07-18T00:00:00"/>
    <n v="102084362"/>
    <n v="88315795"/>
    <n v="190400157"/>
    <s v="['Action', 'Crime', 'Thriller']"/>
    <s v="2 hr 1 min"/>
    <s v="R"/>
  </r>
  <r>
    <x v="683"/>
    <s v="86-year-old Irving Zisman takes a trip from Nebraska to North Carolina to take his 8 year-old grandson, Billy, back to his real father."/>
    <s v="Paramount Pictures"/>
    <d v="2013-10-23T00:00:00"/>
    <n v="102003019"/>
    <n v="49823528"/>
    <n v="151826547"/>
    <s v="['Comedy']"/>
    <s v="1 hr 32 min"/>
    <s v="R"/>
  </r>
  <r>
    <x v="684"/>
    <s v="As a war between humankind and monstrous sea creatures wages on, a former pilot and a trainee are paired up to drive a seemingly obsolete special weapon in a desperate effort to save the world from the apocalypse."/>
    <s v="Warner Bros."/>
    <d v="2013-07-11T00:00:00"/>
    <n v="101802906"/>
    <n v="309200000"/>
    <n v="411002906"/>
    <s v="['Action', 'Adventure', 'Sci-Fi']"/>
    <s v="2 hr 11 min"/>
    <s v="PG-13"/>
  </r>
  <r>
    <x v="685"/>
    <s v="On a quest to find out what happened to his missing brother, a scientist, his nephew and their mountain guide discover a fantastic and dangerous lost world in the center of the earth."/>
    <s v="Warner Bros."/>
    <d v="2008-07-10T00:00:00"/>
    <n v="101704370"/>
    <n v="142528318"/>
    <n v="244232688"/>
    <s v="['Action', 'Adventure', 'Family', 'Fantasy', 'Sci-Fi']"/>
    <s v="1 hr 33 min"/>
    <s v="PG"/>
  </r>
  <r>
    <x v="686"/>
    <s v="A retired master car thief must come back to the industry and steal fifty cars with his crew in one night to save his brother's life."/>
    <s v="Walt Disney Studios Motion Pictures"/>
    <d v="2000-06-09T00:00:00"/>
    <n v="101648571"/>
    <n v="135553728"/>
    <n v="237202299"/>
    <s v="['Action', 'Crime', 'Thriller']"/>
    <s v="1 hr 58 min"/>
    <s v="PG-13"/>
  </r>
  <r>
    <x v="687"/>
    <s v="Bret Maverick, needing money for a poker tournament, faces various comic mishaps and challenges, including a charming woman thief."/>
    <s v="Warner Bros."/>
    <s v="NA"/>
    <n v="101631272"/>
    <n v="81400000"/>
    <n v="183031272"/>
    <s v="['Action', 'Adventure', 'Comedy', 'Thriller', 'Western']"/>
    <s v="2 hr 7 min"/>
    <s v="NA"/>
  </r>
  <r>
    <x v="688"/>
    <s v="A young woman fakes her own death in an attempt to escape her nightmarish marriage, but discovers it is impossible to elude her controlling husband."/>
    <s v="Twentieth Century Fox"/>
    <d v="1991-02-08T00:00:00"/>
    <n v="101599005"/>
    <n v="73400000"/>
    <n v="174999005"/>
    <s v="['Drama', 'Thriller']"/>
    <s v="1 hr 39 min"/>
    <s v="R"/>
  </r>
  <r>
    <x v="689"/>
    <s v="A man who believes he has put his mysterious past behind him cannot stand idly by when he meets a young girl under the control of ultra-violent Russian gangsters."/>
    <s v="Sony Pictures Entertainment (SPE)"/>
    <d v="2014-09-24T00:00:00"/>
    <n v="101530738"/>
    <n v="90800000"/>
    <n v="192330738"/>
    <s v="['Action', 'Crime', 'Thriller']"/>
    <s v="2 hr 12 min"/>
    <s v="R"/>
  </r>
  <r>
    <x v="690"/>
    <s v="Six Los Angeles celebrities are stuck in James Franco's house after a series of devastating events just destroyed the city. Inside, the group not only have to face the apocalypse, but themselves."/>
    <s v="Sony Pictures Entertainment (SPE)"/>
    <d v="2013-06-12T00:00:00"/>
    <n v="101470202"/>
    <n v="24571120"/>
    <n v="126041322"/>
    <s v="['Comedy']"/>
    <s v="1 hr 47 min"/>
    <s v="R"/>
  </r>
  <r>
    <x v="691"/>
    <s v="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
    <s v="DreamWorks"/>
    <d v="2008-09-25T00:00:00"/>
    <n v="101440743"/>
    <n v="77326640"/>
    <n v="178767383"/>
    <s v="['Action', 'Mystery', 'Thriller']"/>
    <s v="1 hr 58 min"/>
    <s v="PG-13"/>
  </r>
  <r>
    <x v="692"/>
    <s v="Egyptian Prince Moses learns of his identity as a Hebrew and his destiny to become the chosen deliverer of his people."/>
    <s v="DreamWorks Distribution"/>
    <d v="1998-12-18T00:00:00"/>
    <n v="101413188"/>
    <n v="117200000"/>
    <n v="218613188"/>
    <s v="['Adventure', 'Animation', 'Drama', 'Family', 'Fantasy', 'Musical']"/>
    <s v="1 hr 39 min"/>
    <s v="PG"/>
  </r>
  <r>
    <x v="693"/>
    <s v="Two years after the first series of murders, as Sidney acclimates to college life, someone donning the Ghostface costume begins a new string of killings."/>
    <s v="Dimension Films"/>
    <d v="1997-12-12T00:00:00"/>
    <n v="101363301"/>
    <n v="71000000"/>
    <n v="172363301"/>
    <s v="['Horror', 'Mystery']"/>
    <s v="2 hr"/>
    <s v="R"/>
  </r>
  <r>
    <x v="694"/>
    <s v="A Witness Protection specialist becomes suspicious of his co-workers when dealing with a case involving high-tech weapons."/>
    <s v="Warner Bros."/>
    <d v="1996-06-21T00:00:00"/>
    <n v="101295562"/>
    <n v="141000000"/>
    <n v="242295562"/>
    <s v="['Action', 'Crime', 'Thriller']"/>
    <s v="1 hr 55 min"/>
    <s v="R"/>
  </r>
  <r>
    <x v="695"/>
    <s v="Noah is chosen by God to undertake a momentous mission before an apocalyptic flood cleanses the world."/>
    <s v="Paramount Pictures"/>
    <d v="2014-03-20T00:00:00"/>
    <n v="101200044"/>
    <n v="258000000"/>
    <n v="359200044"/>
    <s v="['Action', 'Adventure', 'Drama']"/>
    <s v="2 hr 18 min"/>
    <s v="PG-13"/>
  </r>
  <r>
    <x v="696"/>
    <s v="Retired Old West gunslinger William Munny reluctantly takes on one last job, with the help of his old partner Ned Logan and a young man, The &quot;Schofield Kid.&quot;"/>
    <s v="Warner Bros."/>
    <s v="NA"/>
    <n v="101157447"/>
    <n v="58000000"/>
    <n v="159157447"/>
    <s v="['Drama', 'Western']"/>
    <s v="2 hr 10 min"/>
    <s v="NA"/>
  </r>
  <r>
    <x v="697"/>
    <s v="Two bored children have their lives turned upside down when a talking cat comes to visit them."/>
    <s v="Universal Pictures"/>
    <d v="2003-11-21T00:00:00"/>
    <n v="101149285"/>
    <n v="32811256"/>
    <n v="133960541"/>
    <s v="['Adventure', 'Comedy', 'Family', 'Fantasy']"/>
    <s v="1 hr 22 min"/>
    <s v="PG"/>
  </r>
  <r>
    <x v="698"/>
    <s v="Newly paroled ex-con and former U.S. Ranger Cameron Poe finds himself trapped in a prisoner transport plane when the passengers seize control."/>
    <s v="Walt Disney Studios Motion Pictures"/>
    <d v="1997-06-06T00:00:00"/>
    <n v="101117573"/>
    <n v="122894661"/>
    <n v="224012234"/>
    <s v="['Action', 'Crime', 'Thriller']"/>
    <s v="1 hr 55 min"/>
    <s v="R"/>
  </r>
  <r>
    <x v="699"/>
    <s v="Ichabod Crane is sent to Sleepy Hollow to investigate the decapitations of three people, with the culprit being the legendary apparition, The Headless Horseman."/>
    <s v="Paramount Pictures"/>
    <d v="1999-11-19T00:00:00"/>
    <n v="101071502"/>
    <n v="105000000"/>
    <n v="206071502"/>
    <s v="['Fantasy', 'Horror', 'Mystery']"/>
    <s v="1 hr 45 min"/>
    <s v="R"/>
  </r>
  <r>
    <x v="700"/>
    <s v="When three different animals become infected with a dangerous pathogen, a primatologist and a geneticist team up to stop them from destroying Chicago."/>
    <s v="Warner Bros."/>
    <d v="2018-04-11T00:00:00"/>
    <n v="101028233"/>
    <n v="327000000"/>
    <n v="428028233"/>
    <s v="['Action', 'Adventure', 'Sci-Fi']"/>
    <s v="1 hr 47 min"/>
    <s v="PG-13"/>
  </r>
  <r>
    <x v="701"/>
    <s v="A cab driver finds himself the hostage of an engaging contract killer as he makes his rounds from hit to hit during one night in Los Angeles."/>
    <s v="DreamWorks Distribution"/>
    <d v="2004-08-05T00:00:00"/>
    <n v="101005703"/>
    <n v="119234222"/>
    <n v="220239925"/>
    <s v="['Action', 'Crime', 'Drama', 'Thriller']"/>
    <s v="2 hr"/>
    <s v="R"/>
  </r>
  <r>
    <x v="702"/>
    <s v="Dr. Ellie Arroway, after years of searching, finds conclusive radio proof of extraterrestrial intelligence, sending plans for a mysterious machine."/>
    <s v="Warner Bros."/>
    <d v="1997-07-11T00:00:00"/>
    <n v="100920329"/>
    <n v="70200000"/>
    <n v="171120329"/>
    <s v="['Drama', 'Mystery', 'Sci-Fi', 'Thriller']"/>
    <s v="2 hr 30 min"/>
    <s v="PG"/>
  </r>
  <r>
    <x v="703"/>
    <s v="The Angels investigate a series of murders which occur after the theft of a witness protection profile database."/>
    <s v="Sony Pictures Entertainment (SPE)"/>
    <d v="2003-06-26T00:00:00"/>
    <n v="100830111"/>
    <n v="158345677"/>
    <n v="259175788"/>
    <s v="['Action', 'Adventure', 'Comedy', 'Crime']"/>
    <s v="1 hr 46 min"/>
    <s v="PG-13"/>
  </r>
  <r>
    <x v="704"/>
    <s v="A law student uncovers a conspiracy, putting herself and others in danger."/>
    <s v="Warner Bros."/>
    <s v="NA"/>
    <n v="100768056"/>
    <n v="94500000"/>
    <n v="195268056"/>
    <s v="['Crime', 'Drama', 'Mystery', 'Thriller']"/>
    <s v="2 hr 21 min"/>
    <s v="NA"/>
  </r>
  <r>
    <x v="705"/>
    <s v="The eccentrically macabre family moves to a bland suburb where Wednesday Addams' friendship with the daughter of a hostile and conformist local reality show host exacerbates conflict between the families."/>
    <s v="United Artists Releasing"/>
    <d v="2019-10-11T00:00:00"/>
    <n v="100723831"/>
    <n v="103060014"/>
    <n v="203783845"/>
    <s v="['Animation', 'Comedy', 'Family', 'Fantasy', 'Horror']"/>
    <s v="1 hr 26 min"/>
    <s v="PG"/>
  </r>
  <r>
    <x v="706"/>
    <s v="A self-indulgent and vain publishing magnate finds his privileged life upended after a vehicular accident with a resentful lover."/>
    <s v="Paramount Pictures"/>
    <d v="2001-12-14T00:00:00"/>
    <n v="100618344"/>
    <n v="102769997"/>
    <n v="203388341"/>
    <s v="['Fantasy', 'Mystery', 'Romance', 'Sci-Fi', 'Thriller']"/>
    <s v="2 hr 16 min"/>
    <s v="R"/>
  </r>
  <r>
    <x v="707"/>
    <s v="The epic next chapter in the cinematic Monsterverse pits two of the greatest icons in motion picture history against one another - the fearsome Godzilla and the mighty Kong - with humanity caught in the balance."/>
    <s v="Warner Bros."/>
    <s v="NA"/>
    <n v="100563133"/>
    <n v="367300000"/>
    <n v="467863133"/>
    <s v="['Action', 'Sci-Fi', 'Thriller']"/>
    <s v="1 hr 53 min"/>
    <s v="NA"/>
  </r>
  <r>
    <x v="708"/>
    <s v="A linguist works with the military to communicate with alien lifeforms after twelve mysterious spacecraft appear around the world."/>
    <s v="Paramount Pictures"/>
    <d v="2016-11-10T00:00:00"/>
    <n v="100546139"/>
    <n v="102842047"/>
    <n v="203388186"/>
    <s v="['Drama', 'Sci-Fi']"/>
    <s v="1 hr 56 min"/>
    <s v="PG-13"/>
  </r>
  <r>
    <x v="709"/>
    <s v="High-strung father-to-be Peter Highman is forced to hitch a ride with aspiring actor Ethan Tremblay on a road trip in order to make it to his child's birth on time."/>
    <s v="Warner Bros."/>
    <d v="2010-11-03T00:00:00"/>
    <n v="100539043"/>
    <n v="111241781"/>
    <n v="211780824"/>
    <s v="['Comedy', 'Drama']"/>
    <s v="1 hr 35 min"/>
    <s v="R"/>
  </r>
  <r>
    <x v="710"/>
    <s v="When two kids find and play a magical board game, they release a man trapped in it for decades - and a host of dangers that can only be stopped by finishing the game."/>
    <s v="Sony Pictures Entertainment (SPE)"/>
    <d v="1995-12-15T00:00:00"/>
    <n v="100499940"/>
    <n v="162322000"/>
    <n v="262821940"/>
    <s v="['Adventure', 'Comedy', 'Family', 'Fantasy']"/>
    <s v="1 hr 44 min"/>
    <s v="PG"/>
  </r>
  <r>
    <x v="711"/>
    <s v="The babies gets lost in the forest after Tommy Pickles (Elizabeth Daily) gets a new baby brother."/>
    <s v="Paramount Pictures"/>
    <d v="1998-11-20T00:00:00"/>
    <n v="100494675"/>
    <n v="40400000"/>
    <n v="140894675"/>
    <s v="['Adventure', 'Animation', 'Comedy', 'Drama', 'Family', 'Musical']"/>
    <s v="1 hr 19 min"/>
    <s v="NA"/>
  </r>
  <r>
    <x v="712"/>
    <s v="A determined woman works with a hardened boxing trainer to become a professional."/>
    <s v="Warner Bros."/>
    <d v="2004-12-15T00:00:00"/>
    <n v="100492203"/>
    <n v="116271443"/>
    <n v="216763646"/>
    <s v="['Drama', 'Sport']"/>
    <s v="2 hr 12 min"/>
    <s v="PG-13"/>
  </r>
  <r>
    <x v="713"/>
    <s v="After the disappearance of her scientist father, three peculiar beings send Meg, her brother, and her friend to space in order to find him."/>
    <s v="Walt Disney Studios Motion Pictures"/>
    <s v="NA"/>
    <n v="100478608"/>
    <n v="32197256"/>
    <n v="132675864"/>
    <s v="['Adventure', 'Family', 'Fantasy', 'Sci-Fi']"/>
    <s v="1 hr 49 min"/>
    <s v="NA"/>
  </r>
  <r>
    <x v="714"/>
    <s v="Two aimless middle-aged losers still living at home are forced against their will to become roommates when their parents marry."/>
    <s v="Sony Pictures Entertainment (SPE)"/>
    <d v="2008-07-25T00:00:00"/>
    <n v="100468793"/>
    <n v="27639418"/>
    <n v="128108211"/>
    <s v="['Comedy']"/>
    <s v="1 hr 38 min"/>
    <s v="R"/>
  </r>
  <r>
    <x v="715"/>
    <s v="God contacts Congressman Evan Baxter and tells him to build an ark in preparation for a great flood."/>
    <s v="Universal Pictures"/>
    <d v="2007-06-21T00:00:00"/>
    <n v="100462298"/>
    <n v="73978426"/>
    <n v="174440724"/>
    <s v="['Comedy', 'Family', 'Fantasy']"/>
    <s v="1 hr 36 min"/>
    <s v="PG"/>
  </r>
  <r>
    <x v="716"/>
    <s v="Anastasia and Christian get married, but Jack Hyde continues to threaten their relationship."/>
    <s v="Universal Pictures"/>
    <d v="2018-02-07T00:00:00"/>
    <n v="100407760"/>
    <n v="271580078"/>
    <n v="371987838"/>
    <s v="['Drama', 'Romance', 'Thriller']"/>
    <s v="1 hr 45 min"/>
    <s v="R"/>
  </r>
  <r>
    <x v="717"/>
    <s v="An afterlife therapist and his daughter meet a friendly young ghost when they move into a crumbling mansion in order to rid the premises of wicked spirits."/>
    <s v="Universal Pictures"/>
    <s v="NA"/>
    <n v="100328194"/>
    <n v="187600000"/>
    <n v="287928194"/>
    <s v="['Comedy', 'Family', 'Fantasy']"/>
    <s v="1 hr 40 min"/>
    <s v="NA"/>
  </r>
  <r>
    <x v="718"/>
    <s v="The world's greatest ever playwright, William Shakespeare, is young, out of ideas and short of cash, but meets his ideal woman and is inspired to write one of his most famous plays."/>
    <s v="Miramax"/>
    <d v="1998-12-11T00:00:00"/>
    <n v="100317794"/>
    <n v="189000000"/>
    <n v="289317794"/>
    <s v="['Comedy', 'Drama', 'History', 'Romance']"/>
    <s v="2 hr 3 min"/>
    <s v="R"/>
  </r>
  <r>
    <x v="719"/>
    <s v="A lazy, incompetent middle school teacher who hates her job, her students, and her co-workers is forced to return to teaching to make enough money for breast implants after her wealthy fiancé dumps her."/>
    <s v="Sony Pictures Entertainment (SPE)"/>
    <d v="2011-06-17T00:00:00"/>
    <n v="100292856"/>
    <n v="115904636"/>
    <n v="216197492"/>
    <s v="['Comedy', 'Romance']"/>
    <s v="1 hr 32 min"/>
    <s v="R"/>
  </r>
  <r>
    <x v="720"/>
    <s v="A documentary filmmaker travels to Jellystone Park to shoot a project and soon crosses paths with Yogi Bear, his sidekick Boo-Boo and Ranger Smith."/>
    <s v="Warner Bros."/>
    <d v="2010-12-17T00:00:00"/>
    <n v="100246011"/>
    <n v="103263363"/>
    <n v="203509374"/>
    <s v="['Adventure', 'Animation', 'Comedy', 'Family']"/>
    <s v="1 hr 21 min"/>
    <s v="PG"/>
  </r>
  <r>
    <x v="721"/>
    <s v="A spaceship arrives in Arizona, 1873, to take over the Earth, starting with the Wild West region. A posse of cowboys and natives are all that stand in their way."/>
    <s v="Universal Pictures"/>
    <d v="2011-07-29T00:00:00"/>
    <n v="100240551"/>
    <n v="74581774"/>
    <n v="174822325"/>
    <s v="['Action', 'Sci-Fi', 'Thriller', 'Western']"/>
    <s v="1 hr 59 min"/>
    <s v="PG-13"/>
  </r>
  <r>
    <x v="722"/>
    <s v="After the Kingsman's headquarters are destroyed and the world is held hostage, an allied spy organisation in the United States is discovered. These two elite secret organisations must band together to defeat a common enemy."/>
    <s v="Twentieth Century Fox"/>
    <d v="2017-09-20T00:00:00"/>
    <n v="100234838"/>
    <n v="310667824"/>
    <n v="410902662"/>
    <s v="['Action', 'Adventure', 'Comedy', 'Crime', 'Thriller']"/>
    <s v="2 hr 21 min"/>
    <s v="R"/>
  </r>
  <r>
    <x v="723"/>
    <s v="A soldier fighting aliens gets to relive the same day over and over again, the day restarting every time he dies."/>
    <s v="Warner Bros."/>
    <d v="2014-05-28T00:00:00"/>
    <n v="100206256"/>
    <n v="270335000"/>
    <n v="370541256"/>
    <s v="['Action', 'Adventure', 'Sci-Fi']"/>
    <s v="1 hr 53 min"/>
    <s v="PG-13"/>
  </r>
  <r>
    <x v="724"/>
    <s v="A deformed bell-ringer must assert his independence from a vicious government minister in order to help his friend, a gypsy dancer."/>
    <s v="Walt Disney Studios Motion Pictures"/>
    <d v="1996-06-21T00:00:00"/>
    <n v="100138851"/>
    <n v="225200000"/>
    <n v="325338851"/>
    <s v="['Animation', 'Drama', 'Family', 'Musical', 'Romance']"/>
    <s v="1 hr 31 min"/>
    <s v="NA"/>
  </r>
  <r>
    <x v="725"/>
    <s v="Two detectives, a rookie and a veteran, hunt a serial killer who uses the seven deadly sins as his motives."/>
    <s v="New Line Cinema"/>
    <d v="1995-09-22T00:00:00"/>
    <n v="100125643"/>
    <n v="227207916"/>
    <n v="327333559"/>
    <s v="['Crime', 'Drama', 'Mystery', 'Thriller']"/>
    <s v="2 hr 7 min"/>
    <s v="R"/>
  </r>
  <r>
    <x v="726"/>
    <s v="An Israeli Special Forces Soldier fakes his death so he can re-emerge in New York City as a hair stylist."/>
    <s v="Sony Pictures Entertainment (SPE)"/>
    <d v="2008-06-05T00:00:00"/>
    <n v="100018837"/>
    <n v="104294563"/>
    <n v="204313400"/>
    <s v="['Comedy']"/>
    <s v="1 hr 53 min"/>
    <s v="PG-13"/>
  </r>
  <r>
    <x v="727"/>
    <s v="A malfunction in a sleeping pod on a spacecraft traveling to a distant colony planet wakes one passenger 90 years early."/>
    <s v="Sony Pictures Entertainment (SPE)"/>
    <d v="2016-12-21T00:00:00"/>
    <n v="100014699"/>
    <n v="203129453"/>
    <n v="303144152"/>
    <s v="['Drama', 'Romance', 'Sci-Fi', 'Thriller']"/>
    <s v="1 hr 56 min"/>
    <s v="PG-13"/>
  </r>
  <r>
    <x v="728"/>
    <s v="John McClane and a Harlem store owner are targeted by German terrorist Simon in New York City, where he plans to rob the Federal Reserve Building."/>
    <s v="Twentieth Century Fox"/>
    <d v="1995-05-19T00:00:00"/>
    <n v="100012499"/>
    <n v="266089167"/>
    <n v="366101666"/>
    <s v="['Action', 'Adventure', 'Thriller']"/>
    <s v="2 hr 8 min"/>
    <s v="R"/>
  </r>
  <r>
    <x v="729"/>
    <s v="A working-class family man, Christopher Robin, encounters his childhood friend Winnie-the-Pooh, who helps him to rediscover the joys of life."/>
    <s v="Walt Disney Studios Motion Pictures"/>
    <d v="2018-08-01T00:00:00"/>
    <n v="99215042"/>
    <n v="98529335"/>
    <n v="197744377"/>
    <s v="['Adventure', 'Animation', 'Comedy', 'Drama', 'Family', 'Fantasy']"/>
    <s v="1 hr 44 min"/>
    <s v="PG"/>
  </r>
  <r>
    <x v="730"/>
    <s v="The son of Zeus and Hera is stripped of his immortality as an infant and must become a true hero in order to reclaim it."/>
    <s v="Walt Disney Studios Motion Pictures"/>
    <d v="1997-06-15T00:00:00"/>
    <n v="99112101"/>
    <n v="153600000"/>
    <n v="252712101"/>
    <s v="['Adventure', 'Animation', 'Comedy', 'Family', 'Fantasy', 'Musical', 'Romance']"/>
    <s v="1 hr 33 min"/>
    <s v="NA"/>
  </r>
  <r>
    <x v="731"/>
    <s v="Secret Service agent Mike Banning finds himself trapped inside the White House in the wake of a terrorist attack and works with national security to rescue the President from his kidnappers."/>
    <s v="FilmDistrict"/>
    <d v="2013-03-20T00:00:00"/>
    <n v="98925640"/>
    <n v="71344561"/>
    <n v="170270201"/>
    <s v="['Action', 'Thriller']"/>
    <s v="1 hr 59 min"/>
    <s v="R"/>
  </r>
  <r>
    <x v="732"/>
    <s v="Following the death of his father, Britt Reid, heir to his father's large company, teams up with his late dad's assistant Kato to become a masked crime fighting team."/>
    <s v="Sony Pictures Entertainment (SPE)"/>
    <d v="2011-01-12T00:00:00"/>
    <n v="98780042"/>
    <n v="129037206"/>
    <n v="227817248"/>
    <s v="['Action', 'Comedy', 'Crime']"/>
    <s v="1 hr 59 min"/>
    <s v="PG-13"/>
  </r>
  <r>
    <x v="733"/>
    <s v="In New York City, a case of mistaken identity turns a bored married couple's attempt at a glamorous and romantic evening into something more thrilling and dangerous."/>
    <s v="Twentieth Century Fox"/>
    <d v="2010-04-08T00:00:00"/>
    <n v="98711404"/>
    <n v="53552476"/>
    <n v="152263880"/>
    <s v="['Comedy', 'Crime', 'Romance', 'Thriller']"/>
    <s v="1 hr 28 min"/>
    <s v="PG-13"/>
  </r>
  <r>
    <x v="734"/>
    <s v="Lewis is a brilliant inventor who meets mysterious stranger named Wilbur Robinson, whisking Lewis away in a time machine and together they team up to track down Bowler Hat Guy in a showdown that ends with an unexpected twist of fate."/>
    <s v="Walt Disney Studios Motion Pictures"/>
    <s v="NA"/>
    <n v="97822171"/>
    <n v="71510863"/>
    <n v="169333034"/>
    <s v="['Adventure', 'Animation', 'Comedy', 'Drama', 'Family', 'Fantasy', 'Sci-Fi']"/>
    <s v="1 hr 35 min"/>
    <s v="NA"/>
  </r>
  <r>
    <x v="735"/>
    <s v="A man challenges himself to say &quot;yes&quot; to everything."/>
    <s v="Warner Bros."/>
    <d v="2008-12-18T00:00:00"/>
    <n v="97690976"/>
    <n v="125550661"/>
    <n v="223241637"/>
    <s v="['Comedy', 'Romance']"/>
    <s v="1 hr 44 min"/>
    <s v="PG-13"/>
  </r>
  <r>
    <x v="736"/>
    <s v="A sausage strives to discover the truth about his existence."/>
    <s v="Sony Pictures Entertainment (SPE)"/>
    <d v="2016-08-11T00:00:00"/>
    <n v="97685686"/>
    <n v="43019636"/>
    <n v="140705322"/>
    <s v="['Adventure', 'Animation', 'Comedy', 'Fantasy']"/>
    <s v="1 hr 29 min"/>
    <s v="R"/>
  </r>
  <r>
    <x v="737"/>
    <s v="A security guard's dreams come true when he is selected to be transformed into a cybernetic police officer."/>
    <s v="Walt Disney Studios Motion Pictures"/>
    <d v="1999-07-23T00:00:00"/>
    <n v="97403112"/>
    <n v="37000000"/>
    <n v="134403112"/>
    <s v="['Action', 'Adventure', 'Comedy', 'Crime', 'Family', 'Sci-Fi']"/>
    <s v="1 hr 18 min"/>
    <s v="PG"/>
  </r>
  <r>
    <x v="738"/>
    <s v="The Feds try to take down notorious American gangsters John Dillinger, Baby Face Nelson and Pretty Boy Floyd during a booming crime wave in the 1930s."/>
    <s v="Universal Pictures"/>
    <d v="2009-06-24T00:00:00"/>
    <n v="97104620"/>
    <n v="117000000"/>
    <n v="214104620"/>
    <s v="['Action', 'Biography', 'Crime', 'Drama', 'History']"/>
    <s v="2 hr 20 min"/>
    <s v="R"/>
  </r>
  <r>
    <x v="739"/>
    <s v="As Harvard student Mark Zuckerberg creates the social networking site that would become known as Facebook, he is sued by the twins who claimed he stole their idea, and by the co-founder who was later squeezed out of the business."/>
    <s v="Sony Pictures Entertainment (SPE)"/>
    <d v="2010-10-01T00:00:00"/>
    <n v="96962694"/>
    <n v="127957681"/>
    <n v="224920375"/>
    <s v="['Biography', 'Drama']"/>
    <s v="2 hr"/>
    <s v="PG-13"/>
  </r>
  <r>
    <x v="740"/>
    <s v="In German-occupied Poland during World War II, industrialist Oskar Schindler gradually becomes concerned for his Jewish workforce after witnessing their persecution by the Nazis."/>
    <s v="Universal Pictures"/>
    <d v="1993-12-15T00:00:00"/>
    <n v="96898818"/>
    <n v="225262427"/>
    <n v="322161245"/>
    <s v="['Biography', 'Drama', 'History']"/>
    <s v="3 hr 15 min"/>
    <s v="R"/>
  </r>
  <r>
    <x v="741"/>
    <s v="The continuing story of the Crawley family, wealthy owners of a large estate in the English countryside in the early twentieth century."/>
    <s v="Focus Features"/>
    <d v="2019-09-12T00:00:00"/>
    <n v="96854135"/>
    <n v="96941361"/>
    <n v="237860050"/>
    <s v="['Drama', 'Romance']"/>
    <s v="2 hr 2 min"/>
    <s v="PG"/>
  </r>
  <r>
    <x v="742"/>
    <s v="A woman who lives in her darkened old family house with her two photosensitive children becomes convinced that the home is haunted."/>
    <s v="Miramax"/>
    <d v="2001-08-10T00:00:00"/>
    <n v="96522687"/>
    <n v="113424350"/>
    <n v="209947037"/>
    <s v="['Horror', 'Mystery', 'Thriller']"/>
    <s v="1 hr 41 min"/>
    <s v="PG-13"/>
  </r>
  <r>
    <x v="743"/>
    <s v="Elle Woods, a fashionable sorority queen, is dumped by her boyfriend. She decides to follow him to law school. While she is there, she figures out that there is more to her than just looks."/>
    <s v="Metro-Goldwyn-Mayer (MGM)"/>
    <d v="2001-07-13T00:00:00"/>
    <n v="96520674"/>
    <n v="45254005"/>
    <n v="141774679"/>
    <s v="['Comedy', 'Romance']"/>
    <s v="1 hr 36 min"/>
    <s v="NA"/>
  </r>
  <r>
    <x v="744"/>
    <s v="A divorced woman and her diabetic daughter take refuge in their newly-purchased house's safe room, when three men break-in, searching for a missing fortune."/>
    <s v="Sony Pictures Entertainment (SPE)"/>
    <d v="2002-03-29T00:00:00"/>
    <n v="96397334"/>
    <n v="100682212"/>
    <n v="197079546"/>
    <s v="['Crime', 'Drama', 'Thriller']"/>
    <s v="1 hr 52 min"/>
    <s v="R"/>
  </r>
  <r>
    <x v="745"/>
    <s v="A musical fantasy about the fantastical human story of Elton John's breakthrough years."/>
    <s v="Paramount Pictures"/>
    <d v="2019-05-24T00:00:00"/>
    <n v="96368160"/>
    <n v="98952240"/>
    <n v="195320400"/>
    <s v="['Biography', 'Drama', 'Musical']"/>
    <s v="2 hr 1 min"/>
    <s v="R"/>
  </r>
  <r>
    <x v="746"/>
    <s v="A chronicle of the decade-long hunt for al-Qaeda terrorist leader Osama bin Laden after the September 2001 attacks, and his death at the hands of the Navy S.E.A.L.s Team 6 in May 2011."/>
    <s v="Sony Pictures Entertainment (SPE)"/>
    <d v="2012-12-19T00:00:00"/>
    <n v="95720716"/>
    <n v="37100000"/>
    <n v="132820716"/>
    <s v="['Drama', 'History', 'Thriller', 'War']"/>
    <s v="2 hr 37 min"/>
    <s v="R"/>
  </r>
  <r>
    <x v="747"/>
    <s v="A mild-mannered guy, who is married to a monstrous woman, meets the woman of his dreams, and schemes to find a way to be with her."/>
    <s v="DreamWorks"/>
    <d v="2007-02-09T00:00:00"/>
    <n v="95673607"/>
    <n v="64140883"/>
    <n v="159814490"/>
    <s v="['Comedy', 'Romance']"/>
    <s v="1 hr 43 min"/>
    <s v="PG-13"/>
  </r>
  <r>
    <x v="748"/>
    <s v="In the waning days of the American Civil War, a wounded soldier embarks on a perilous journey back home to Cold Mountain, North Carolina to reunite with his sweetheart."/>
    <s v="Miramax"/>
    <d v="2003-12-25T00:00:00"/>
    <n v="95636509"/>
    <n v="77377000"/>
    <n v="173013509"/>
    <s v="['Adventure', 'Drama', 'History', 'Romance', 'War']"/>
    <s v="2 hr 34 min"/>
    <s v="R"/>
  </r>
  <r>
    <x v="749"/>
    <s v="While wrestling with the pressures of life, love, and work in Manhattan, Carrie, Miranda, and Charlotte join Samantha for a trip to Abu Dhabi (United Arab Emirates), where Samantha's ex is filming a new movie."/>
    <s v="Warner Bros."/>
    <d v="2010-05-27T00:00:00"/>
    <n v="95347692"/>
    <n v="195397363"/>
    <n v="290745055"/>
    <s v="['Comedy', 'Drama', 'Romance']"/>
    <s v="2 hr 26 min"/>
    <s v="R"/>
  </r>
  <r>
    <x v="750"/>
    <s v="Two tabloid reporters checking out a report of the Archangel Michael living with an old woman find that it's true. But that's not the only surprise."/>
    <s v="New Line Cinema"/>
    <s v="NA"/>
    <n v="95318203"/>
    <n v="24400000"/>
    <n v="119718203"/>
    <s v="['Comedy', 'Drama', 'Fantasy']"/>
    <s v="1 hr 45 min"/>
    <s v="NA"/>
  </r>
  <r>
    <x v="751"/>
    <s v="Now settled in Genovia, Princess Mia faces a new revelation: she is being primed for an arranged marriage to an English suitor."/>
    <s v="Walt Disney Studios Motion Pictures"/>
    <d v="2004-08-11T00:00:00"/>
    <n v="95170481"/>
    <n v="39564000"/>
    <n v="134734481"/>
    <s v="['Comedy', 'Family', 'Romance']"/>
    <s v="1 hr 53 min"/>
    <s v="NA"/>
  </r>
  <r>
    <x v="752"/>
    <s v="In 1947, Jackie Robinson becomes the first African-American to play in Major League Baseball in the modern era when he was signed by the Brooklyn Dodgers and faces considerable racism in the process."/>
    <s v="Warner Bros."/>
    <d v="2013-04-12T00:00:00"/>
    <n v="95020213"/>
    <n v="2450488"/>
    <n v="97470701"/>
    <s v="['Biography', 'Drama', 'Sport']"/>
    <s v="2 hr 8 min"/>
    <s v="PG-13"/>
  </r>
  <r>
    <x v="753"/>
    <s v="A man learns something extraordinary about himself after a devastating accident."/>
    <s v="Walt Disney Studios Motion Pictures"/>
    <d v="2000-11-22T00:00:00"/>
    <n v="95011339"/>
    <n v="153106782"/>
    <n v="248118121"/>
    <s v="['Drama', 'Mystery', 'Sci-Fi', 'Thriller']"/>
    <s v="1 hr 46 min"/>
    <s v="PG-13"/>
  </r>
  <r>
    <x v="754"/>
    <s v="A post-apocalyptic tale, in which a lone man fights his way across America in order to protect a sacred book that holds the secrets to saving humankind."/>
    <s v="Warner Bros."/>
    <d v="2010-01-14T00:00:00"/>
    <n v="94835059"/>
    <n v="62272696"/>
    <n v="157107755"/>
    <s v="['Action', 'Adventure', 'Drama', 'Thriller']"/>
    <s v="1 hr 58 min"/>
    <s v="R"/>
  </r>
  <r>
    <x v="755"/>
    <s v="In the prehistoric past, D'Leh is a mammoth hunter who bonds with the beautiful Evolet. When warriors on horseback capture Evolet and the tribesmen, D'Leh must embark on an odyssey to save his true love."/>
    <s v="Warner Bros."/>
    <d v="2008-03-05T00:00:00"/>
    <n v="94784201"/>
    <n v="175000000"/>
    <n v="269784201"/>
    <s v="['Action', 'Adventure', 'Drama', 'Fantasy', 'History']"/>
    <s v="1 hr 49 min"/>
    <s v="PG-13"/>
  </r>
  <r>
    <x v="756"/>
    <s v="While on vacation in Mexico, Chloe, a ritzy Beverly Hills chihuahua, finds herself lost and in need of assistance in order to get back home."/>
    <s v="Walt Disney Studios Motion Pictures"/>
    <s v="NA"/>
    <n v="94514402"/>
    <n v="54778086"/>
    <n v="149292488"/>
    <s v="['Adventure', 'Comedy', 'Drama', 'Family', 'Romance']"/>
    <s v="1 hr 31 min"/>
    <s v="NA"/>
  </r>
  <r>
    <x v="757"/>
    <s v="Anxious about his future after high school, a 19-year-old Italian-American from Brooklyn tries to escape the harsh reality of his bleak family life by dominating the dance floor at the local disco."/>
    <s v="Paramount Pictures"/>
    <s v="NA"/>
    <n v="94213184"/>
    <n v="142900000"/>
    <n v="237113184"/>
    <s v="['Drama', 'Music']"/>
    <s v="1 hr 58 min"/>
    <s v="NA"/>
  </r>
  <r>
    <x v="758"/>
    <s v="Julia Child's story of her start in the cooking profession is intertwined with blogger Julie Powell's 2002 challenge to cook all the recipes in Child's first book."/>
    <s v="Sony Pictures Entertainment (SPE)"/>
    <d v="2009-08-06T00:00:00"/>
    <n v="94125426"/>
    <n v="35415096"/>
    <n v="129540522"/>
    <s v="['Biography', 'Drama', 'Romance']"/>
    <s v="2 hr 3 min"/>
    <s v="PG-13"/>
  </r>
  <r>
    <x v="759"/>
    <s v="A young thief seeking revenge for his brother's death is trained by the once-great, aging Zorro, who is pursuing his own vengeance."/>
    <s v="Sony Pictures Entertainment (SPE)"/>
    <d v="1998-07-17T00:00:00"/>
    <n v="94095523"/>
    <n v="156193000"/>
    <n v="250288523"/>
    <s v="['Action', 'Adventure', 'Comedy', 'Romance', 'Thriller', 'Western']"/>
    <s v="2 hr 16 min"/>
    <s v="PG-13"/>
  </r>
  <r>
    <x v="760"/>
    <s v="A Senatorial candidate falls for a hotel maid, thinking she is a socialite, when he sees her trying on a wealthy woman's dress."/>
    <s v="Revolution Studios"/>
    <d v="2002-12-13T00:00:00"/>
    <n v="94011225"/>
    <n v="60895468"/>
    <n v="154906693"/>
    <s v="['Comedy', 'Drama', 'Romance']"/>
    <s v="1 hr 45 min"/>
    <s v="PG-13"/>
  </r>
  <r>
    <x v="761"/>
    <s v="This Baltimore-set movie of interconnecting story arcs deals with the challenges of reading or misreading human behavior."/>
    <s v="Warner Bros."/>
    <s v="NA"/>
    <n v="93953653"/>
    <n v="84912505"/>
    <n v="178866158"/>
    <s v="['Comedy', 'Drama', 'Romance']"/>
    <s v="2 hr 9 min"/>
    <s v="NA"/>
  </r>
  <r>
    <x v="762"/>
    <s v="During the Napoleonic Wars, a brash British captain pushes his ship and crew to their limits in pursuit of a formidable French war vessel around South America."/>
    <s v="Twentieth Century Fox"/>
    <d v="2003-11-14T00:00:00"/>
    <n v="93927920"/>
    <n v="117694615"/>
    <n v="211622535"/>
    <s v="['Action', 'Adventure', 'Drama', 'War']"/>
    <s v="2 hr 18 min"/>
    <s v="PG-13"/>
  </r>
  <r>
    <x v="763"/>
    <s v="An airline pilot saves almost all his passengers on his malfunctioning airliner which eventually crashed, but an investigation into the accident reveals something troubling."/>
    <s v="Paramount Pictures"/>
    <d v="2012-11-02T00:00:00"/>
    <n v="93772375"/>
    <n v="68000000"/>
    <n v="161772375"/>
    <s v="['Drama', 'Thriller']"/>
    <s v="2 hr 18 min"/>
    <s v="R"/>
  </r>
  <r>
    <x v="764"/>
    <s v="Based on the story of Micky Ward, a fledgling boxer who tries to escape the shadow of his more famous but troubled older boxing brother and get his own shot at greatness."/>
    <s v="Paramount Pictures"/>
    <d v="2009-11-20T00:00:00"/>
    <n v="93617009"/>
    <n v="35573860"/>
    <n v="129190869"/>
    <s v="['Action', 'Biography', 'Drama', 'Sport']"/>
    <s v="1 hr 56 min"/>
    <s v="R"/>
  </r>
  <r>
    <x v="765"/>
    <s v="A movie publicist deals with the messy public split of his movie's co-stars while keeping reporters at bay while a reclusive director holds the film's print hostage."/>
    <s v="Revolution Studios"/>
    <d v="2001-07-20T00:00:00"/>
    <n v="93607673"/>
    <n v="44700000"/>
    <n v="138307673"/>
    <s v="['Comedy', 'Romance']"/>
    <s v="1 hr 42 min"/>
    <s v="PG-13"/>
  </r>
  <r>
    <x v="766"/>
    <s v="The romantic tale of a sheltered uptown Cocker Spaniel dog and a streetwise downtown Mutt."/>
    <s v="Walt Disney Studios Motion Pictures"/>
    <s v="NA"/>
    <n v="93602326"/>
    <n v="331068"/>
    <n v="93933394"/>
    <s v="['Adventure', 'Animation', 'Comedy', 'Family', 'Musical', 'Romance']"/>
    <s v="1 hr 16 min"/>
    <s v="NA"/>
  </r>
  <r>
    <x v="767"/>
    <s v="Two terminally ill men escape from a cancer ward and head off on a road trip with a wish list of to-dos before they die."/>
    <s v="Warner Bros."/>
    <d v="2007-12-25T00:00:00"/>
    <n v="93466502"/>
    <n v="81906000"/>
    <n v="175372502"/>
    <s v="['Adventure', 'Comedy', 'Drama']"/>
    <s v="1 hr 37 min"/>
    <s v="PG-13"/>
  </r>
  <r>
    <x v="768"/>
    <s v="Bound by a shared destiny, a teen bursting with scientific curiosity and a former boy-genius inventor embark on a mission to unearth the secrets of a place somewhere in time and space that exists in their collective memory."/>
    <s v="Walt Disney Studios Motion Pictures"/>
    <d v="2015-05-20T00:00:00"/>
    <n v="93436322"/>
    <n v="115599346"/>
    <n v="209035668"/>
    <s v="['Action', 'Adventure', 'Family', 'Fantasy', 'Mystery', 'Sci-Fi']"/>
    <s v="2 hr 10 min"/>
    <s v="PG"/>
  </r>
  <r>
    <x v="769"/>
    <s v="Seven gunmen from a variety of backgrounds are brought together by a vengeful young widow to protect her town from the private army of a destructive industrialist."/>
    <s v="Sony Pictures Entertainment (SPE)"/>
    <d v="2016-09-14T00:00:00"/>
    <n v="93432655"/>
    <n v="68927981"/>
    <n v="162360636"/>
    <s v="['Action', 'Adventure', 'Western']"/>
    <s v="2 hr 12 min"/>
    <s v="PG-13"/>
  </r>
  <r>
    <x v="770"/>
    <s v="A look at the top-secret, high-tech espionage war going on between cats and dogs, of which their human owners are blissfully unaware."/>
    <s v="Warner Bros."/>
    <d v="2001-07-04T00:00:00"/>
    <n v="93385515"/>
    <n v="107301977"/>
    <n v="200687492"/>
    <s v="['Action', 'Comedy', 'Family', 'Fantasy']"/>
    <s v="1 hr 27 min"/>
    <s v="PG"/>
  </r>
  <r>
    <x v="771"/>
    <s v="A lawyer decides that she's used too much like a nanny by her boss, so she walks out on him."/>
    <s v="Warner Bros."/>
    <d v="2002-12-20T00:00:00"/>
    <n v="93354851"/>
    <n v="105688620"/>
    <n v="199043471"/>
    <s v="['Comedy', 'Romance']"/>
    <s v="1 hr 41 min"/>
    <s v="PG-13"/>
  </r>
  <r>
    <x v="772"/>
    <s v="A retired FBI agent with psychological gifts is assigned to help track down &quot;The Tooth Fairy&quot;, a mysterious serial killer. Aiding him is imprisoned forensic psychiatrist Dr. Hannibal &quot;The Cannibal&quot; Lecter."/>
    <s v="Universal Pictures"/>
    <d v="2002-10-04T00:00:00"/>
    <n v="93149898"/>
    <n v="116046400"/>
    <n v="209196298"/>
    <s v="['Crime', 'Drama', 'Thriller']"/>
    <s v="2 hr 4 min"/>
    <s v="R"/>
  </r>
  <r>
    <x v="773"/>
    <s v="In the year 2154, the very wealthy live on a man-made space station while the rest of the population resides on a ruined Earth. A man takes on a mission that could bring equality to the polarized worlds."/>
    <s v="TriStar Pictures"/>
    <d v="2013-08-08T00:00:00"/>
    <n v="93050117"/>
    <n v="193090583"/>
    <n v="286140700"/>
    <s v="['Action', 'Drama', 'Sci-Fi']"/>
    <s v="1 hr 49 min"/>
    <s v="R"/>
  </r>
  <r>
    <x v="774"/>
    <s v="An absent-minded professor discovers &quot;flubber,&quot; a rubber-like super-bouncy substance."/>
    <s v="Walt Disney Studios Motion Pictures"/>
    <s v="NA"/>
    <n v="92977226"/>
    <n v="85000000"/>
    <n v="177977226"/>
    <s v="['Comedy', 'Family', 'Sci-Fi']"/>
    <s v="1 hr 33 min"/>
    <s v="NA"/>
  </r>
  <r>
    <x v="775"/>
    <s v="A young Colombian girl has to face the frustration of being the only member of her family without magical powers."/>
    <s v="Walt Disney Studios Motion Pictures"/>
    <s v="NA"/>
    <n v="92661715"/>
    <n v="123560300"/>
    <n v="216222015"/>
    <s v="['Animation', 'Comedy', 'Drama', 'Family', 'Fantasy', 'Musical']"/>
    <s v="1 hr 42 min"/>
    <s v="NA"/>
  </r>
  <r>
    <x v="776"/>
    <s v="A proficient group of thieves rob a bank and hold Claire, the assistant manager, hostage. Things begin to get complicated when one of the crew members falls in love with Claire."/>
    <s v="Warner Bros."/>
    <d v="2010-09-15T00:00:00"/>
    <n v="92186262"/>
    <n v="61839874"/>
    <n v="154026136"/>
    <s v="['Crime', 'Drama', 'Thriller']"/>
    <s v="2 hr 5 min"/>
    <s v="R"/>
  </r>
  <r>
    <x v="777"/>
    <s v="An air marshal springs into action during a transatlantic flight after receiving a series of text messages demanding $150 million into an off-shore account, or someone will die every 20 minutes."/>
    <s v="Universal Pictures"/>
    <d v="2014-02-19T00:00:00"/>
    <n v="92168600"/>
    <n v="130641000"/>
    <n v="222809600"/>
    <s v="['Action', 'Mystery', 'Thriller']"/>
    <s v="1 hr 46 min"/>
    <s v="PG-13"/>
  </r>
  <r>
    <x v="778"/>
    <s v="A young boy who witnessed the suicide of a mafia lawyer hires an attorney to protect him when the District Attorney tries to use him to take down a mob family."/>
    <s v="Warner Bros."/>
    <s v="NA"/>
    <n v="92115211"/>
    <n v="25500000"/>
    <n v="117615211"/>
    <s v="['Crime', 'Drama', 'Mystery', 'Thriller']"/>
    <s v="1 hr 59 min"/>
    <s v="NA"/>
  </r>
  <r>
    <x v="779"/>
    <s v="Young Blade Runner K's discovery of a long-buried secret leads him to track down former Blade Runner Rick Deckard, who's been missing for thirty years."/>
    <s v="Warner Bros."/>
    <d v="2017-10-04T00:00:00"/>
    <n v="92054159"/>
    <n v="167280389"/>
    <n v="259334548"/>
    <s v="['Action', 'Drama', 'Mystery', 'Sci-Fi', 'Thriller']"/>
    <s v="2 hr 44 min"/>
    <s v="R"/>
  </r>
  <r>
    <x v="780"/>
    <s v="After returning to the criminal underworld to repay a debt, John Wick discovers that a large bounty has been put on his life."/>
    <s v="Lionsgate"/>
    <s v="NA"/>
    <n v="92029184"/>
    <n v="79518618"/>
    <n v="171547802"/>
    <s v="['Action', 'Crime', 'Thriller']"/>
    <s v="2 hr 2 min"/>
    <s v="NA"/>
  </r>
  <r>
    <x v="781"/>
    <s v="The Borg travel back in time intent on preventing Earth's first contact with an alien species. Captain Picard and his crew pursue them to ensure that Zefram Cochrane makes his maiden flight reaching warp speed."/>
    <s v="Paramount Pictures"/>
    <s v="NA"/>
    <n v="92027888"/>
    <n v="54000000"/>
    <n v="146027888"/>
    <s v="['Action', 'Adventure', 'Drama', 'Sci-Fi', 'Thriller']"/>
    <s v="1 hr 51 min"/>
    <s v="NA"/>
  </r>
  <r>
    <x v="782"/>
    <s v="The saga of Michael Myers and Laurie Strode continues in the next thrilling chapter of the Halloween series."/>
    <s v="Universal Pictures"/>
    <d v="2021-10-13T00:00:00"/>
    <n v="92002155"/>
    <n v="39645000"/>
    <n v="131647155"/>
    <s v="['Horror', 'Thriller']"/>
    <s v="1 hr 45 min"/>
    <s v="R"/>
  </r>
  <r>
    <x v="783"/>
    <s v="Four friends conspire to turn the tables on their women when they discover the ladies have been using Steve Harvey's relationship advice against them."/>
    <s v="Screen Gems"/>
    <d v="2012-04-20T00:00:00"/>
    <n v="91547205"/>
    <n v="4523302"/>
    <n v="96070507"/>
    <s v="['Comedy', 'Romance']"/>
    <s v="2 hr 3 min"/>
    <s v="PG-13"/>
  </r>
  <r>
    <x v="784"/>
    <s v="A tough cop must pose as a kindergarten teacher in order to locate a dangerous criminal's ex-wife, who may hold the key to putting him behind bars."/>
    <s v="Universal Pictures"/>
    <d v="1990-12-22T00:00:00"/>
    <n v="91457688"/>
    <n v="110500000"/>
    <n v="201957688"/>
    <s v="['Action', 'Comedy', 'Crime']"/>
    <s v="1 hr 51 min"/>
    <s v="NA"/>
  </r>
  <r>
    <x v="785"/>
    <s v="A small-town father must find the courage and conviction to share his son's extraordinary, life-changing experience with the world."/>
    <s v="TriStar Pictures"/>
    <d v="2014-04-16T00:00:00"/>
    <n v="91443253"/>
    <n v="10539459"/>
    <n v="101982712"/>
    <s v="['Biography', 'Drama', 'Family']"/>
    <s v="1 hr 39 min"/>
    <s v="PG"/>
  </r>
  <r>
    <x v="786"/>
    <s v="A study in fear escalates into a heart-stopping nightmare for a professor and three subjects trapped in a mysterious mansion."/>
    <s v="DreamWorks Distribution"/>
    <d v="1999-07-23T00:00:00"/>
    <n v="91411151"/>
    <n v="85900000"/>
    <n v="177311151"/>
    <s v="['Fantasy', 'Horror', 'Mystery', 'Thriller']"/>
    <s v="1 hr 53 min"/>
    <s v="PG-13"/>
  </r>
  <r>
    <x v="787"/>
    <s v="On a U.S. nuclear missile sub, a young First Officer stages a mutiny to prevent his trigger happy Captain from launching his missiles before confirming his orders to do so."/>
    <s v="Walt Disney Studios Motion Pictures"/>
    <s v="NA"/>
    <n v="91387195"/>
    <n v="66000000"/>
    <n v="157387195"/>
    <s v="['Action', 'Drama', 'Thriller', 'War']"/>
    <s v="1 hr 56 min"/>
    <s v="NA"/>
  </r>
  <r>
    <x v="788"/>
    <s v="As his wedding day approaches, Ben heads to Miami with his soon-to-be brother-in-law James to bring down a drug dealer who's supplying the dealers of Atlanta with product."/>
    <s v="Universal Pictures"/>
    <d v="2015-01-15T00:00:00"/>
    <n v="91221830"/>
    <n v="33386608"/>
    <n v="124608438"/>
    <s v="['Action', 'Comedy', 'Crime']"/>
    <s v="1 hr 42 min"/>
    <s v="PG-13"/>
  </r>
  <r>
    <x v="789"/>
    <s v="A terminally-ill woman must deal with her ex-husband's new lover, who will be their children's stepmother."/>
    <s v="Sony Pictures Entertainment (SPE)"/>
    <d v="1998-12-25T00:00:00"/>
    <n v="91137662"/>
    <n v="68573131"/>
    <n v="159710793"/>
    <s v="['Comedy', 'Drama']"/>
    <s v="2 hr 5 min"/>
    <s v="PG-13"/>
  </r>
  <r>
    <x v="790"/>
    <s v="During World War II, the English mathematical genius Alan Turing tries to crack the German Enigma code with help from fellow mathematicians while attempting to come to terms with his troubled private life."/>
    <s v="The Weinstein Company"/>
    <s v="NA"/>
    <n v="91125683"/>
    <n v="142430025"/>
    <n v="233555708"/>
    <s v="['Biography', 'Drama', 'Thriller', 'War']"/>
    <s v="1 hr 54 min"/>
    <s v="NA"/>
  </r>
  <r>
    <x v="791"/>
    <s v="A white midwestern girl moves to Chicago, where her new boyfriend is a black teen from the South Side with a rough, semi-criminal past."/>
    <s v="Paramount Pictures"/>
    <s v="NA"/>
    <n v="91057006"/>
    <n v="40649803"/>
    <n v="131706809"/>
    <s v="['Drama', 'Music', 'Romance']"/>
    <s v="1 hr 52 min"/>
    <s v="NA"/>
  </r>
  <r>
    <x v="792"/>
    <s v="A desert warrior rises up against the evil army that is destroying his homeland. He captures the enemy's key sorcerer, takes her deep into the desert and prepares for a final showdown."/>
    <s v="Universal Pictures"/>
    <d v="2002-04-18T00:00:00"/>
    <n v="91047077"/>
    <n v="89583830"/>
    <n v="180630907"/>
    <s v="['Action', 'Adventure', 'Fantasy']"/>
    <s v="1 hr 32 min"/>
    <s v="PG-13"/>
  </r>
  <r>
    <x v="793"/>
    <s v="A young fugitive prince and princess must stop a villain who unknowingly threatens to destroy the world with a special dagger that enables the magic sand inside to reverse time."/>
    <s v="Walt Disney Studios Motion Pictures"/>
    <d v="2009-07-16T00:00:00"/>
    <n v="90759676"/>
    <n v="245606000"/>
    <n v="336365676"/>
    <s v="['Action', 'Adventure', 'Fantasy']"/>
    <s v="1 hr 56 min"/>
    <s v="PG-13"/>
  </r>
  <r>
    <x v="794"/>
    <s v="A rather neurotic ant tries to break from his totalitarian society while trying to win the affection of the princess he loves."/>
    <s v="DreamWorks Distribution"/>
    <d v="1998-10-02T00:00:00"/>
    <n v="90757863"/>
    <n v="81000000"/>
    <n v="171757863"/>
    <s v="['Adventure', 'Animation', 'Comedy', 'Family', 'Fantasy']"/>
    <s v="1 hr 23 min"/>
    <s v="PG"/>
  </r>
  <r>
    <x v="795"/>
    <s v="Cindy finds out the house she lives in is haunted by a little boy and goes on a quest to find out who killed him and why. Also, Alien &quot;Tr-iPods&quot; are invading the world and she has to uncover the secret in order to stop them."/>
    <s v="Dimension Films"/>
    <d v="2006-04-12T00:00:00"/>
    <n v="90710620"/>
    <n v="87552000"/>
    <n v="178262620"/>
    <s v="['Comedy']"/>
    <s v="1 hr 23 min"/>
    <s v="PG-13"/>
  </r>
  <r>
    <x v="796"/>
    <s v="An NFL quarterback living the bachelor lifestyle discovers that he has an 8-year-old daughter from a previous relationship."/>
    <s v="Walt Disney Studios Motion Pictures"/>
    <s v="NA"/>
    <n v="90648202"/>
    <n v="57232341"/>
    <n v="147880543"/>
    <s v="['Comedy', 'Family', 'Sport']"/>
    <s v="1 hr 50 min"/>
    <s v="NA"/>
  </r>
  <r>
    <x v="797"/>
    <s v="A nice-guy cop with Dissociative Identity Disorder must protect a woman on the run from a corrupt ex-boyfriend and his associates."/>
    <s v="Twentieth Century Fox"/>
    <d v="2000-06-23T00:00:00"/>
    <n v="90570999"/>
    <n v="58700000"/>
    <n v="149270999"/>
    <s v="['Comedy']"/>
    <s v="1 hr 56 min"/>
    <s v="R"/>
  </r>
  <r>
    <x v="798"/>
    <s v="As seniors in high school, Troy and Gabriella struggle with the idea of being separated from one another as college approaches. Along with the rest of the Wildcats, they stage a spring musical to address their experiences, hopes and fears about their future."/>
    <s v="Walt Disney Studios Motion Pictures"/>
    <d v="2008-10-22T00:00:00"/>
    <n v="90559416"/>
    <n v="162349761"/>
    <n v="252909177"/>
    <s v="['Comedy', 'Drama', 'Family', 'Music', 'Musical', 'Romance']"/>
    <s v="1 hr 52 min"/>
    <s v="G"/>
  </r>
  <r>
    <x v="799"/>
    <s v="Mischievous grandma Madea lands in jail, where she meets a variety of mixed-up characters."/>
    <s v="Lionsgate"/>
    <s v="NA"/>
    <n v="90508336"/>
    <n v="90508336"/>
    <n v="90508336"/>
    <s v="['Comedy', 'Crime', 'Drama']"/>
    <s v="1 hr 43 min"/>
    <s v="NA"/>
  </r>
  <r>
    <x v="800"/>
    <s v="When retired engineer Frank Corvin (Clint Eastwood) is called upon to rescue a failing satellite, he insists that his equally old teammates accompany him into space."/>
    <s v="Warner Bros."/>
    <d v="2000-08-04T00:00:00"/>
    <n v="90464773"/>
    <n v="38419359"/>
    <n v="128884132"/>
    <s v="['Action', 'Adventure', 'Thriller']"/>
    <s v="2 hr 10 min"/>
    <s v="PG-13"/>
  </r>
  <r>
    <x v="801"/>
    <s v="In a desperate attempt to win a basketball match and earn their freedom, the Looney Tunes seek the aid of retired basketball champion, Michael Jordan."/>
    <s v="Warner Bros."/>
    <s v="NA"/>
    <n v="90418342"/>
    <n v="140000000"/>
    <n v="230418342"/>
    <s v="['Adventure', 'Animation', 'Comedy', 'Family', 'Fantasy', 'Sci-Fi', 'Sport']"/>
    <s v="1 hr 28 min"/>
    <s v="NA"/>
  </r>
  <r>
    <x v="802"/>
    <s v="When millionaire James King is jailed for fraud and bound for San Quentin, he turns to Darnell Lewis to prep him to go behind bars."/>
    <s v="Warner Bros."/>
    <d v="2015-03-26T00:00:00"/>
    <n v="90411453"/>
    <n v="21300000"/>
    <n v="111711453"/>
    <s v="['Comedy', 'Crime']"/>
    <s v="1 hr 40 min"/>
    <s v="R"/>
  </r>
  <r>
    <x v="803"/>
    <s v="When his peaceful life is threatened by a high-tech assassin, former black-ops agent Frank Moses reassembles his old team in a last-ditch effort to survive and uncover his assailants."/>
    <s v="Summit Entertainment"/>
    <d v="2010-10-14T00:00:00"/>
    <n v="90380162"/>
    <n v="108626225"/>
    <n v="199006387"/>
    <s v="['Action', 'Comedy', 'Crime', 'Thriller']"/>
    <s v="1 hr 51 min"/>
    <s v="PG-13"/>
  </r>
  <r>
    <x v="804"/>
    <s v="A cropdusting plane with a fear of heights lives his dream of competing in a famous around-the-world aerial race."/>
    <s v="Walt Disney Studios Motion Pictures"/>
    <d v="2013-08-09T00:00:00"/>
    <n v="90288712"/>
    <n v="148970000"/>
    <n v="239258712"/>
    <s v="['Adventure', 'Animation', 'Comedy', 'Family', 'Sport']"/>
    <s v="1 hr 31 min"/>
    <s v="PG"/>
  </r>
  <r>
    <x v="805"/>
    <s v="Elle Woods heads to Washington, D.C. to join the staff of a Representative in order to pass a bill to ban animal testing."/>
    <s v="Metro-Goldwyn-Mayer (MGM)"/>
    <d v="2003-07-02T00:00:00"/>
    <n v="90186328"/>
    <n v="34728514"/>
    <n v="124914842"/>
    <s v="['Comedy']"/>
    <s v="1 hr 35 min"/>
    <s v="PG-13"/>
  </r>
  <r>
    <x v="806"/>
    <s v="The lives of three men who were childhood friends are shattered when one of them has a family tragedy."/>
    <s v="Warner Bros."/>
    <d v="2003-10-08T00:00:00"/>
    <n v="90135191"/>
    <n v="66460000"/>
    <n v="156595191"/>
    <s v="['Crime', 'Drama', 'Mystery', 'Thriller']"/>
    <s v="2 hr 18 min"/>
    <s v="R"/>
  </r>
  <r>
    <x v="807"/>
    <s v="When John Connor, leader of the human resistance, sends Sgt. Kyle Reese back to 1984 to protect Sarah Connor and safeguard the future, an unexpected turn of events creates a fractured timeline."/>
    <s v="Paramount Pictures"/>
    <d v="2015-06-25T00:00:00"/>
    <n v="89760956"/>
    <n v="350842581"/>
    <n v="440603537"/>
    <s v="['Action', 'Adventure', 'Sci-Fi', 'Thriller']"/>
    <s v="2 hr 6 min"/>
    <s v="PG-13"/>
  </r>
  <r>
    <x v="808"/>
    <s v="A bereaved woman and her daughter are flying home from Berlin to America. At 30,000 feet, the child vanishes, and nobody will admit she was ever on the plane."/>
    <s v="Walt Disney Studios Motion Pictures"/>
    <s v="NA"/>
    <n v="89707299"/>
    <n v="133680000"/>
    <n v="223387299"/>
    <s v="['Drama', 'Mystery', 'Thriller']"/>
    <s v="1 hr 38 min"/>
    <s v="NA"/>
  </r>
  <r>
    <x v="809"/>
    <s v="Emperor Kuzco is turned into a llama by his ex-administrator Yzma, and must now regain his throne with the help of Pacha, the gentle llama herder."/>
    <s v="Walt Disney Studios Motion Pictures"/>
    <d v="2000-12-15T00:00:00"/>
    <n v="89636687"/>
    <n v="80025000"/>
    <n v="169661687"/>
    <s v="['Adventure', 'Animation', 'Comedy', 'Family', 'Fantasy']"/>
    <s v="1 hr 18 min"/>
    <s v="NA"/>
  </r>
  <r>
    <x v="810"/>
    <s v="Native American warrior Tonto recounts the untold tales that transformed John Reid, a man of the law, into a legend of justice."/>
    <s v="Walt Disney Studios Motion Pictures"/>
    <d v="2013-07-03T00:00:00"/>
    <n v="89302115"/>
    <n v="171200000"/>
    <n v="260502115"/>
    <s v="['Action', 'Adventure', 'Western']"/>
    <s v="2 hr 30 min"/>
    <s v="PG-13"/>
  </r>
  <r>
    <x v="811"/>
    <s v="Accused of a ruthless murder he never committed or witnessed, Bryan Mills goes on the run and brings out his particular set of skills to find the true killer and clear his name."/>
    <s v="Twentieth Century Fox"/>
    <d v="2015-01-01T00:00:00"/>
    <n v="89256424"/>
    <n v="237222717"/>
    <n v="326479141"/>
    <s v="['Action', 'Crime', 'Thriller']"/>
    <s v="1 hr 48 min"/>
    <s v="PG-13"/>
  </r>
  <r>
    <x v="812"/>
    <s v="Hoping to walk away with a massive fortune, a trio of thieves break into the house of a blind man who isn't as helpless as he seems."/>
    <s v="Screen Gems"/>
    <d v="2016-08-25T00:00:00"/>
    <n v="89217875"/>
    <n v="68543127"/>
    <n v="157761002"/>
    <s v="['Crime', 'Horror', 'Thriller']"/>
    <s v="1 hr 28 min"/>
    <s v="R"/>
  </r>
  <r>
    <x v="813"/>
    <s v="While Sidney and her friends visit the Hollywood set of Stab 3, the third film based on the Woodsboro murders, another Ghostface killer rises to terrorize them."/>
    <s v="Dimension Films"/>
    <d v="2000-02-04T00:00:00"/>
    <n v="89143175"/>
    <n v="72691101"/>
    <n v="161834276"/>
    <s v="['Horror', 'Mystery']"/>
    <s v="1 hr 56 min"/>
    <s v="R"/>
  </r>
  <r>
    <x v="814"/>
    <s v="A veteran assigned to extract Earth's remaining resources begins to question what he knows about his mission and himself."/>
    <s v="Universal Pictures"/>
    <d v="2013-04-10T00:00:00"/>
    <n v="89107235"/>
    <n v="197061337"/>
    <n v="286168572"/>
    <s v="['Action', 'Adventure', 'Sci-Fi']"/>
    <s v="2 hr 4 min"/>
    <s v="PG-13"/>
  </r>
  <r>
    <x v="815"/>
    <s v="An uptight television producer takes control of a morning show segment on modern relationships hosted by a misogynistic man."/>
    <s v="Sony Pictures Entertainment (SPE)"/>
    <d v="2009-02-26T00:00:00"/>
    <n v="88915214"/>
    <n v="232767386"/>
    <n v="321682600"/>
    <s v="['Comedy', 'Romance']"/>
    <s v="1 hr 36 min"/>
    <s v="R"/>
  </r>
  <r>
    <x v="816"/>
    <s v="A teenager discovers he's the descendant of a Greek god and sets out on an adventure to settle an on-going battle between the gods."/>
    <s v="Twentieth Century Fox"/>
    <d v="2010-02-10T00:00:00"/>
    <n v="88768303"/>
    <n v="137728906"/>
    <n v="226497209"/>
    <s v="['Adventure', 'Family', 'Fantasy']"/>
    <s v="1 hr 58 min"/>
    <s v="PG"/>
  </r>
  <r>
    <x v="817"/>
    <s v="A thirty-something is still living with his parents until they hire an interventionist to help him graduate out of the house. That's when the fun begins."/>
    <s v="Paramount Pictures"/>
    <d v="2006-03-09T00:00:00"/>
    <n v="88715192"/>
    <n v="41508966"/>
    <n v="130224158"/>
    <s v="['Comedy', 'Romance']"/>
    <s v="1 hr 37 min"/>
    <s v="PG-13"/>
  </r>
  <r>
    <x v="818"/>
    <s v="A Muppet fanatic with some help from his 2 human compatriots must regroup the Muppet gang to stop an avaricious oil mogul from taking down one of their precious life-longing treasures."/>
    <s v="Walt Disney Studios Motion Pictures"/>
    <d v="2011-11-23T00:00:00"/>
    <n v="88631237"/>
    <n v="76553000"/>
    <n v="165184237"/>
    <s v="['Adventure', 'Comedy', 'Family', 'Musical']"/>
    <s v="2 hr"/>
    <s v="PG"/>
  </r>
  <r>
    <x v="819"/>
    <s v="A police detective, a bank robber, and a high-power broker enter high-stakes negotiations after the criminal's brilliant heist spirals into a hostage situation."/>
    <s v="Universal Pictures"/>
    <d v="2006-03-23T00:00:00"/>
    <n v="88513495"/>
    <n v="97490096"/>
    <n v="186003591"/>
    <s v="['Crime', 'Drama', 'Mystery', 'Thriller']"/>
    <s v="2 hr 9 min"/>
    <s v="R"/>
  </r>
  <r>
    <x v="820"/>
    <s v="Stranded in 1955, Marty McFly learns about the death of Doc Brown in 1885 and must travel back in time to save him. With no fuel readily available for the DeLorean, the two must figure how to escape the Old West before Emmett is murdered."/>
    <s v="Universal Pictures"/>
    <d v="1990-05-25T00:00:00"/>
    <n v="88277583"/>
    <n v="156800000"/>
    <n v="245077583"/>
    <s v="['Adventure', 'Comedy', 'Sci-Fi', 'Western']"/>
    <s v="1 hr 58 min"/>
    <s v="NA"/>
  </r>
  <r>
    <x v="821"/>
    <s v="In a future where the polar ice-caps have melted and Earth is almost entirely submerged, a mutated mariner fights starvation and outlaw &quot;smokers,&quot; and reluctantly helps a woman and a young girl try to find dry land."/>
    <s v="Universal Pictures"/>
    <d v="1995-07-28T00:00:00"/>
    <n v="88246220"/>
    <n v="175972000"/>
    <n v="264218220"/>
    <s v="['Action', 'Adventure', 'Sci-Fi']"/>
    <s v="2 hr 15 min"/>
    <s v="PG-13"/>
  </r>
  <r>
    <x v="822"/>
    <s v="Two streetwise cops bust criminals in their red and white Ford Gran Torino, with the help of a police snitch called &quot;Huggy Bear&quot;."/>
    <s v="Warner Bros."/>
    <d v="2004-03-05T00:00:00"/>
    <n v="88237754"/>
    <n v="82030996"/>
    <n v="170268750"/>
    <s v="['Comedy', 'Crime']"/>
    <s v="1 hr 41 min"/>
    <s v="PG-13"/>
  </r>
  <r>
    <x v="823"/>
    <s v="A buttoned-up newlywed finds his strictly organized life descend into chaos when he falls in love with an old classmate."/>
    <s v="Universal Pictures"/>
    <d v="2004-01-16T00:00:00"/>
    <n v="88097164"/>
    <n v="90214565"/>
    <n v="178311729"/>
    <s v="['Comedy', 'Romance']"/>
    <s v="1 hr 30 min"/>
    <s v="PG-13"/>
  </r>
  <r>
    <x v="824"/>
    <s v="After her humiliated husband kills himself, an embittered pregnant widow loses her child, and embarks on a mission of vengeance against a woman and her family."/>
    <s v="Walt Disney Studios Motion Pictures"/>
    <s v="NA"/>
    <n v="88036683"/>
    <n v="88036683"/>
    <n v="88036683"/>
    <s v="['Drama', 'Thriller']"/>
    <s v="1 hr 50 min"/>
    <s v="NA"/>
  </r>
  <r>
    <x v="825"/>
    <s v="An insurance agent is sent by her employer to track down and help capture an art thief."/>
    <s v="Twentieth Century Fox"/>
    <d v="1999-04-30T00:00:00"/>
    <n v="87704396"/>
    <n v="124700000"/>
    <n v="212404396"/>
    <s v="['Action', 'Crime', 'Romance', 'Thriller']"/>
    <s v="1 hr 53 min"/>
    <s v="PG-13"/>
  </r>
  <r>
    <x v="826"/>
    <s v="Wendy and her brothers are whisked away to the magical world of Neverland with the hero of their stories, Peter Pan."/>
    <s v="Walt Disney Studios Motion Pictures"/>
    <s v="NA"/>
    <n v="87404651"/>
    <n v="87404651"/>
    <n v="87404651"/>
    <s v="['Adventure', 'Animation', 'Family', 'Fantasy', 'Musical']"/>
    <s v="1 hr 17 min"/>
    <s v="NA"/>
  </r>
  <r>
    <x v="827"/>
    <s v="A process server and his marijuana dealer wind up on the run from hitmen and a corrupt police officer after he witnesses his dealer's boss murder a competitor while trying to serve papers on him."/>
    <s v="Sony Pictures Entertainment (SPE)"/>
    <d v="2008-08-06T00:00:00"/>
    <n v="87341380"/>
    <n v="14283463"/>
    <n v="101624843"/>
    <s v="['Action', 'Comedy', 'Crime']"/>
    <s v="1 hr 51 min"/>
    <s v="R"/>
  </r>
  <r>
    <x v="828"/>
    <s v="When Jacob (Asa Butterfield) discovers clues to a mystery that stretches across time, he finds Miss Peregrine's Home for Peculiar Children. But the danger deepens after he gets to know the residents and learns about their special powers."/>
    <s v="Twentieth Century Fox"/>
    <d v="2016-09-28T00:00:00"/>
    <n v="87242834"/>
    <n v="209239612"/>
    <n v="296482446"/>
    <s v="['Adventure', 'Drama', 'Family', 'Fantasy', 'Thriller']"/>
    <s v="2 hr 7 min"/>
    <s v="PG-13"/>
  </r>
  <r>
    <x v="829"/>
    <s v="Two sisters decide to throw one last house party before their parents sell their family home."/>
    <s v="Universal Pictures"/>
    <d v="2015-12-18T00:00:00"/>
    <n v="87044645"/>
    <n v="17966408"/>
    <n v="105011053"/>
    <s v="['Comedy']"/>
    <s v="1 hr 58 min"/>
    <s v="R"/>
  </r>
  <r>
    <x v="830"/>
    <s v="A detective and his team must rescue 8 people trapped in a factory by the twisted serial killer known as Jigsaw."/>
    <s v="Lionsgate"/>
    <d v="2005-10-28T00:00:00"/>
    <n v="87039965"/>
    <n v="60708540"/>
    <n v="147748505"/>
    <s v="['Horror', 'Mystery']"/>
    <s v="1 hr 33 min"/>
    <s v="R"/>
  </r>
  <r>
    <x v="831"/>
    <s v="Lieutenant Frank Drebin discovers that his ex-girlfriend's new beau is involved in a plot to kidnap a scientist who advocates solar energy."/>
    <s v="Paramount Pictures"/>
    <d v="1991-06-28T00:00:00"/>
    <n v="86930411"/>
    <n v="86930411"/>
    <n v="86930411"/>
    <s v="['Comedy', 'Crime']"/>
    <s v="1 hr 25 min"/>
    <s v="NA"/>
  </r>
  <r>
    <x v="832"/>
    <s v="An incumbent Representative embroiled in personal scandal faces a no-holds-barred challenge from a naive newcomer funded by two unscrupulous billionaire lobbyist brothers."/>
    <s v="Warner Bros."/>
    <s v="NA"/>
    <n v="86907746"/>
    <n v="18000000"/>
    <n v="104907746"/>
    <s v="['Comedy']"/>
    <s v="1 hr 25 min"/>
    <s v="NA"/>
  </r>
  <r>
    <x v="833"/>
    <s v="As a math savant uncooks the books for a new client, the Treasury Department closes in on his activities, and the body count starts to rise."/>
    <s v="Warner Bros."/>
    <d v="2016-10-13T00:00:00"/>
    <n v="86260045"/>
    <n v="68900000"/>
    <n v="155160045"/>
    <s v="['Action', 'Thriller']"/>
    <s v="2 hr 8 min"/>
    <s v="R"/>
  </r>
  <r>
    <x v="834"/>
    <s v="20 years since their first adventure, Lloyd and Harry go on a road trip to find Harry's newly discovered daughter, who was given up for adoption."/>
    <s v="Universal Pictures"/>
    <d v="2014-11-12T00:00:00"/>
    <n v="86208010"/>
    <n v="83629000"/>
    <n v="169837010"/>
    <s v="['Comedy']"/>
    <s v="1 hr 49 min"/>
    <s v="PG-13"/>
  </r>
  <r>
    <x v="835"/>
    <s v="A live-action prequel feature film following a young Cruella de Vil."/>
    <s v="Walt Disney Studios Motion Pictures"/>
    <s v="NA"/>
    <n v="86103234"/>
    <n v="147171578"/>
    <n v="233274812"/>
    <s v="['Adventure', 'Comedy', 'Crime', 'Drama']"/>
    <s v="2 hr 14 min"/>
    <s v="NA"/>
  </r>
  <r>
    <x v="836"/>
    <s v="Gene, a multi-expressional emoji, sets out on a journey to become a normal emoji."/>
    <s v="Sony Pictures Entertainment (SPE)"/>
    <d v="2017-07-27T00:00:00"/>
    <n v="86089513"/>
    <n v="131687133"/>
    <n v="217776646"/>
    <s v="['Adventure', 'Animation', 'Comedy', 'Family', 'Fantasy', 'Sci-Fi']"/>
    <s v="1 hr 26 min"/>
    <s v="PG"/>
  </r>
  <r>
    <x v="837"/>
    <s v="Cady Heron is a hit with The Plastics, the A-list girl clique at her new school, until she makes the mistake of falling for Aaron Samuels, the ex-boyfriend of alpha Plastic Regina George."/>
    <s v="Paramount Pictures"/>
    <d v="2004-04-30T00:00:00"/>
    <n v="86058055"/>
    <n v="44068222"/>
    <n v="130126277"/>
    <s v="['Comedy']"/>
    <s v="1 hr 37 min"/>
    <s v="PG-13"/>
  </r>
  <r>
    <x v="838"/>
    <s v="A foster kid, who lives with her mean foster mom, sees her life change when business tycoon and New York City mayoral candidate Will Stacks makes a thinly-veiled campaign move and takes her in."/>
    <s v="Sony Pictures Entertainment (SPE)"/>
    <d v="2014-12-17T00:00:00"/>
    <n v="85911262"/>
    <n v="50942244"/>
    <n v="136853506"/>
    <s v="['Comedy', 'Drama', 'Family', 'Musical']"/>
    <s v="1 hr 58 min"/>
    <s v="PG"/>
  </r>
  <r>
    <x v="839"/>
    <s v="The Chipmunks believe that Dave plans to propose to his new girlfriend in Miami.--and dump them. They have three days to get to him and save themselves not only from losing Dave but also from gaining a terrible stepbrother."/>
    <s v="Twentieth Century Fox"/>
    <s v="NA"/>
    <n v="85886987"/>
    <n v="148911649"/>
    <n v="234798636"/>
    <s v="['Adventure', 'Animation', 'Comedy', 'Family', 'Fantasy', 'Music', 'Musical']"/>
    <s v="1 hr 32 min"/>
    <s v="NA"/>
  </r>
  <r>
    <x v="840"/>
    <s v="The Cortez siblings set out for a mysterious island, where they encounter a genetic scientist and a set of rival spy kids."/>
    <s v="Dimension Films"/>
    <d v="2002-08-07T00:00:00"/>
    <n v="85846429"/>
    <n v="33876929"/>
    <n v="119723358"/>
    <s v="['Action', 'Adventure', 'Comedy', 'Family', 'Sci-Fi']"/>
    <s v="1 hr 40 min"/>
    <s v="PG"/>
  </r>
  <r>
    <x v="841"/>
    <s v="A deactivated cyborg's revived, but can't remember anything of her past and goes on a quest to find out who she is."/>
    <s v="Twentieth Century Fox"/>
    <d v="2019-02-05T00:00:00"/>
    <n v="85838210"/>
    <n v="319142333"/>
    <n v="404980543"/>
    <s v="['Action', 'Adventure', 'Sci-Fi', 'Thriller']"/>
    <s v="2 hr 2 min"/>
    <s v="PG-13"/>
  </r>
  <r>
    <x v="842"/>
    <s v="A grizzled tank commander makes tough decisions as he and his crew fight their way across Germany in April, 1945."/>
    <s v="Sony Pictures Entertainment (SPE)"/>
    <d v="2014-10-17T00:00:00"/>
    <n v="85817906"/>
    <n v="126004791"/>
    <n v="211822697"/>
    <s v="['Action', 'Drama', 'War']"/>
    <s v="2 hr 14 min"/>
    <s v="R"/>
  </r>
  <r>
    <x v="843"/>
    <s v="Scientists genetically create a new Pokémon, Mewtwo, but the results are horrific and disastrous."/>
    <s v="Warner Bros."/>
    <d v="1999-11-10T00:00:00"/>
    <n v="85744662"/>
    <n v="77900000"/>
    <n v="163644662"/>
    <s v="['Action', 'Adventure', 'Animation', 'Family', 'Fantasy', 'Sci-Fi']"/>
    <s v="1 hr 36 min"/>
    <s v="NA"/>
  </r>
  <r>
    <x v="844"/>
    <s v="In the near future, robot boxing is a top sport. A struggling ex-boxer feels he's found a champion in a discarded robot."/>
    <s v="Walt Disney Studios Motion Pictures"/>
    <s v="NA"/>
    <n v="85468508"/>
    <n v="213800000"/>
    <n v="299268508"/>
    <s v="['Action', 'Drama', 'Sci-Fi', 'Sport']"/>
    <s v="2 hr 7 min"/>
    <s v="NA"/>
  </r>
  <r>
    <x v="845"/>
    <s v="SpongeBob SquarePants takes leave from the town of Bikini Bottom in order to track down King Neptune's stolen crown."/>
    <s v="Paramount Pictures"/>
    <d v="2004-11-19T00:00:00"/>
    <n v="85417988"/>
    <n v="55649139"/>
    <n v="141067127"/>
    <s v="['Adventure', 'Animation', 'Comedy', 'Family', 'Fantasy']"/>
    <s v="1 hr 27 min"/>
    <s v="PG"/>
  </r>
  <r>
    <x v="846"/>
    <s v="A group of high-school students, who are infused with unique superpowers, harness their abilities in order to save the world."/>
    <s v="Lionsgate"/>
    <d v="2017-03-22T00:00:00"/>
    <n v="85364450"/>
    <n v="56972790"/>
    <n v="142337240"/>
    <s v="['Action', 'Adventure', 'Fantasy', 'Sci-Fi']"/>
    <s v="2 hr 4 min"/>
    <s v="PG-13"/>
  </r>
  <r>
    <x v="847"/>
    <s v="Two friends who are dissatisfied with their jobs decide to join the army for a bit of fun."/>
    <s v="Columbia Pictures"/>
    <s v="NA"/>
    <n v="85297000"/>
    <n v="85297000"/>
    <n v="85297000"/>
    <s v="['Comedy', 'War']"/>
    <s v="1 hr 46 min"/>
    <s v="NA"/>
  </r>
  <r>
    <x v="848"/>
    <s v="Ron Burgundy is San Diego's top-rated newsman in the male-dominated broadcasting of the 1970s, but that's all about to change for Ron and his cronies when an ambitious woman is hired as a new anchor."/>
    <s v="DreamWorks Distribution"/>
    <d v="2004-07-09T00:00:00"/>
    <n v="85288303"/>
    <n v="5421064"/>
    <n v="90709367"/>
    <s v="['Comedy']"/>
    <s v="1 hr 34 min"/>
    <s v="PG-13"/>
  </r>
  <r>
    <x v="849"/>
    <s v="Fifty-seven years after surviving an apocalyptic attack aboard her space vessel by merciless space creatures, Officer Ripley awakens from hyper-sleep and tries to warn anyone who will listen about the predators."/>
    <s v="Twentieth Century Fox"/>
    <s v="NA"/>
    <n v="85160248"/>
    <n v="45900000"/>
    <n v="131060248"/>
    <s v="['Action', 'Adventure', 'Sci-Fi', 'Thriller']"/>
    <s v="2 hr 17 min"/>
    <s v="NA"/>
  </r>
  <r>
    <x v="850"/>
    <s v="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
    <s v="Sony Pictures Entertainment (SPE)"/>
    <d v="2006-09-29T00:00:00"/>
    <n v="85105259"/>
    <n v="115706430"/>
    <n v="200811689"/>
    <s v="['Adventure', 'Animation', 'Comedy', 'Drama', 'Family']"/>
    <s v="1 hr 26 min"/>
    <s v="PG"/>
  </r>
  <r>
    <x v="851"/>
    <s v="A working-class Italian-American bouncer becomes the driver of an African-American classical pianist on a tour of venues through the 1960s American South."/>
    <s v="Universal Pictures"/>
    <d v="2018-11-16T00:00:00"/>
    <n v="85080171"/>
    <n v="236672485"/>
    <n v="321752656"/>
    <s v="['Biography', 'Comedy', 'Drama', 'Music']"/>
    <s v="2 hr 10 min"/>
    <s v="PG-13"/>
  </r>
  <r>
    <x v="852"/>
    <s v="Mr. Church reunites the Expendables for what should be an easy paycheck, but when one of their men is murdered on the job, their quest for revenge puts them deep in enemy territory and up against an unexpected threat."/>
    <s v="Lionsgate"/>
    <d v="2012-08-15T00:00:00"/>
    <n v="85028192"/>
    <n v="229947763"/>
    <n v="314975955"/>
    <s v="['Action', 'Adventure', 'Thriller']"/>
    <s v="1 hr 43 min"/>
    <s v="R"/>
  </r>
  <r>
    <x v="853"/>
    <s v="An ex-Marine turned teacher struggles to connect with her students in an inner city school."/>
    <s v="Walt Disney Studios Motion Pictures"/>
    <s v="NA"/>
    <n v="84919401"/>
    <n v="94600000"/>
    <n v="179519401"/>
    <s v="['Biography', 'Drama']"/>
    <s v="1 hr 39 min"/>
    <s v="NA"/>
  </r>
  <r>
    <x v="854"/>
    <s v="After experiencing what they think are a series of &quot;break-ins&quot;, a family sets up security cameras around their home, only to realize that the events unfolding before them are more sinister than they seem."/>
    <s v="Paramount Pictures"/>
    <d v="2010-10-20T00:00:00"/>
    <n v="84752907"/>
    <n v="92759125"/>
    <n v="177512032"/>
    <s v="['Horror', 'Mystery']"/>
    <s v="1 hr 31 min"/>
    <s v="R"/>
  </r>
  <r>
    <x v="855"/>
    <s v="After getting fired and finding out her husband is cheating, Tammy hits the road with her profane, alcoholic grandmother."/>
    <s v="Warner Bros."/>
    <d v="2014-07-02T00:00:00"/>
    <n v="84525432"/>
    <n v="15850000"/>
    <n v="100375432"/>
    <s v="['Comedy', 'Romance']"/>
    <s v="1 hr 37 min"/>
    <s v="R"/>
  </r>
  <r>
    <x v="856"/>
    <s v="Santa, a.k.a. Scott Calvin, is faced with double-duty: how to keep his new family happy and how to stop Jack Frost from taking over Christmas."/>
    <s v="Walt Disney Studios Motion Pictures"/>
    <s v="NA"/>
    <n v="84500122"/>
    <n v="26268000"/>
    <n v="110768122"/>
    <s v="['Adventure', 'Comedy', 'Family', 'Fantasy']"/>
    <s v="1 hr 37 min"/>
    <s v="NA"/>
  </r>
  <r>
    <x v="857"/>
    <s v="After Ferdinand, a bull with a big heart, is mistaken for a dangerous beast, he is captured and torn from his home. Determined to return to his family, he rallies a misfit team on the ultimate adventure."/>
    <s v="Twentieth Century Fox"/>
    <d v="2017-12-13T00:00:00"/>
    <n v="84410380"/>
    <n v="211658819"/>
    <n v="296069199"/>
    <s v="['Adventure', 'Animation', 'Comedy', 'Drama', 'Family']"/>
    <s v="1 hr 48 min"/>
    <s v="PG"/>
  </r>
  <r>
    <x v="858"/>
    <s v="A middle-aged husband's life changes dramatically when his wife asks him for a divorce. He seeks to rediscover his manhood with the help of a newfound friend, Jacob, learning to pick up girls at bars."/>
    <s v="Warner Bros."/>
    <d v="2011-07-28T00:00:00"/>
    <n v="84351197"/>
    <n v="60700000"/>
    <n v="145051197"/>
    <s v="['Comedy', 'Drama', 'Romance']"/>
    <s v="1 hr 58 min"/>
    <s v="PG-13"/>
  </r>
  <r>
    <x v="859"/>
    <s v="A couple begins to experience terrifying supernatural occurrences involving a vintage doll shortly after their home is invaded by satanic cultists."/>
    <s v="Warner Bros."/>
    <d v="2014-09-23T00:00:00"/>
    <n v="84273813"/>
    <n v="173305469"/>
    <n v="257579282"/>
    <s v="['Horror', 'Mystery', 'Thriller']"/>
    <s v="1 hr 39 min"/>
    <s v="R"/>
  </r>
  <r>
    <x v="860"/>
    <s v="The Mystery Inc. gang must save Coolsville from an attack of their past monsters brought to life by an evil masked figure trying to take down the gang."/>
    <s v="Warner Bros."/>
    <s v="NA"/>
    <n v="84216833"/>
    <n v="97000000"/>
    <n v="181216833"/>
    <s v="['Adventure', 'Comedy', 'Family', 'Fantasy', 'Horror', 'Mystery', 'Sci-Fi']"/>
    <s v="1 hr 33 min"/>
    <s v="NA"/>
  </r>
  <r>
    <x v="861"/>
    <s v="After splitting with the Joker, Harley Quinn joins superheroines Black Canary, Huntress and Renee Montoya to save a young girl from an evil crime lord."/>
    <s v="Warner Bros."/>
    <d v="2020-02-05T00:00:00"/>
    <n v="84158461"/>
    <n v="117700000"/>
    <n v="201858461"/>
    <s v="['Action', 'Adventure', 'Comedy', 'Crime']"/>
    <s v="1 hr 49 min"/>
    <s v="R"/>
  </r>
  <r>
    <x v="862"/>
    <s v="A young linguist named Milo Thatch joins an intrepid group of explorers to find the mysterious lost continent of Atlantis."/>
    <s v="Walt Disney Studios Motion Pictures"/>
    <d v="2001-06-08T00:00:00"/>
    <n v="84056472"/>
    <n v="101997253"/>
    <n v="186053725"/>
    <s v="['Action', 'Adventure', 'Animation', 'Family', 'Fantasy', 'Sci-Fi']"/>
    <s v="1 hr 35 min"/>
    <s v="PG"/>
  </r>
  <r>
    <x v="863"/>
    <s v="A botched mid-air heist results in suitcases full of cash being searched for by various groups throughout the Rocky Mountains."/>
    <s v="TriStar Pictures"/>
    <d v="1993-05-28T00:00:00"/>
    <n v="84049211"/>
    <n v="170951000"/>
    <n v="255000211"/>
    <s v="['Action', 'Adventure', 'Thriller']"/>
    <s v="1 hr 53 min"/>
    <s v="R"/>
  </r>
  <r>
    <x v="864"/>
    <s v="After discovering her boyfriend is married, Carly soon meets the wife he's been betraying. And when yet another love affair is discovered, all three women team up to plot revenge on the three-timing S.O.B."/>
    <s v="Twentieth Century Fox"/>
    <d v="2014-04-17T00:00:00"/>
    <n v="83911193"/>
    <n v="112799203"/>
    <n v="196710396"/>
    <s v="['Comedy', 'Romance']"/>
    <s v="1 hr 49 min"/>
    <s v="PG-13"/>
  </r>
  <r>
    <x v="865"/>
    <s v="Mulder and Scully must fight the government in a conspiracy and find the truth about an alien colonization of Earth."/>
    <s v="Twentieth Century Fox"/>
    <s v="NA"/>
    <n v="83898313"/>
    <n v="105278110"/>
    <n v="189176423"/>
    <s v="['Drama', 'Mystery', 'Sci-Fi', 'Thriller']"/>
    <s v="2 hr 1 min"/>
    <s v="NA"/>
  </r>
  <r>
    <x v="866"/>
    <s v="Skipper, Kowalski, Rico and Private join forces with undercover organization The North Wind to stop the villainous Dr. Octavius Brine from destroying the world as we know it."/>
    <s v="Twentieth Century Fox"/>
    <d v="2014-11-14T00:00:00"/>
    <n v="83850911"/>
    <n v="289664710"/>
    <n v="373515621"/>
    <s v="['Adventure', 'Animation', 'Comedy', 'Family', 'Sci-Fi']"/>
    <s v="1 hr 32 min"/>
    <s v="PG"/>
  </r>
  <r>
    <x v="867"/>
    <s v="An NYPD officer tries to save his wife and several others taken hostage by German terrorists during a Christmas party at the Nakatomi Plaza in Los Angeles."/>
    <s v="Twentieth Century Fox"/>
    <d v="1988-07-15T00:00:00"/>
    <n v="83844093"/>
    <n v="57759104"/>
    <n v="141603197"/>
    <s v="['Action', 'Thriller']"/>
    <s v="2 hr 12 min"/>
    <s v="NA"/>
  </r>
  <r>
    <x v="868"/>
    <s v="Ryan Bingham enjoys living out of a suitcase for his job, travelling around the country firing people, but finds that lifestyle threatened by the presence of a potential love interest, and a new hire presenting a new business model."/>
    <s v="Paramount Pictures"/>
    <d v="2009-12-04T00:00:00"/>
    <n v="83823381"/>
    <n v="83019358"/>
    <n v="166842739"/>
    <s v="['Comedy', 'Drama', 'Romance']"/>
    <s v="1 hr 49 min"/>
    <s v="R"/>
  </r>
  <r>
    <x v="869"/>
    <s v="Perseus braves the treacherous underworld to rescue his father, Zeus, captured by his son, Ares, and brother Hades who unleash the ancient Titans upon the world."/>
    <s v="Warner Bros."/>
    <d v="2012-03-28T00:00:00"/>
    <n v="83670083"/>
    <n v="218300000"/>
    <n v="301970083"/>
    <s v="['Action', 'Adventure', 'Fantasy']"/>
    <s v="1 hr 39 min"/>
    <s v="PG-13"/>
  </r>
  <r>
    <x v="870"/>
    <s v="The Lamberts believe that they have defeated the spirits that have haunted their family, but they soon discover that evil is not beaten so easily."/>
    <s v="FilmDistrict"/>
    <d v="2013-09-13T00:00:00"/>
    <n v="83586447"/>
    <n v="78332871"/>
    <n v="161919318"/>
    <s v="['Horror', 'Mystery', 'Thriller']"/>
    <s v="1 hr 46 min"/>
    <s v="PG-13"/>
  </r>
  <r>
    <x v="871"/>
    <s v="An ex-Navy Seal turned cook is the only person who can stop a group of terrorists when they seize control of a U.S. battleship."/>
    <s v="Warner Bros."/>
    <s v="NA"/>
    <n v="83563139"/>
    <n v="73000000"/>
    <n v="156563139"/>
    <s v="['Action', 'Thriller']"/>
    <s v="1 hr 43 min"/>
    <s v="NA"/>
  </r>
  <r>
    <x v="872"/>
    <s v="A squad of U.S. Marines becomes the last line of defense against a global invasion."/>
    <s v="Sony Pictures Entertainment (SPE)"/>
    <d v="2011-03-09T00:00:00"/>
    <n v="83552429"/>
    <n v="128266925"/>
    <n v="211819354"/>
    <s v="['Action', 'Sci-Fi']"/>
    <s v="1 hr 56 min"/>
    <s v="PG-13"/>
  </r>
  <r>
    <x v="873"/>
    <s v="Theseus is a mortal man chosen by Zeus to lead the fight against the ruthless King Hyperion, who is on a rampage across Greece to obtain a weapon that can destroy humanity."/>
    <s v="Relativity Media"/>
    <d v="2011-11-10T00:00:00"/>
    <n v="83504017"/>
    <n v="143400000"/>
    <n v="226904017"/>
    <s v="['Action', 'Drama', 'Fantasy', 'Romance']"/>
    <s v="1 hr 50 min"/>
    <s v="R"/>
  </r>
  <r>
    <x v="874"/>
    <s v="The inspiring and unknown true story behind MercyMe's beloved, chart topping song that brings ultimate hope to so many is a gripping reminder of the power of true forgiveness."/>
    <s v="Roadside Attractions"/>
    <d v="2018-03-15T00:00:00"/>
    <n v="83482352"/>
    <n v="2604529"/>
    <n v="86086881"/>
    <s v="['Biography', 'Drama', 'Family', 'Music']"/>
    <s v="1 hr 50 min"/>
    <s v="PG"/>
  </r>
  <r>
    <x v="875"/>
    <s v="A U.S. Army officer serving in Vietnam is tasked with assassinating a renegade Special Forces Colonel who sees himself as a god."/>
    <s v="Metro-Goldwyn-Mayer (MGM)"/>
    <s v="NA"/>
    <n v="83471511"/>
    <n v="8686553"/>
    <n v="92158064"/>
    <s v="['Drama', 'Mystery', 'War']"/>
    <s v="2 hr 27 min"/>
    <s v="NA"/>
  </r>
  <r>
    <x v="876"/>
    <s v="When CIA analyst Jack Ryan interferes with an IRA assassination, a renegade faction targets him and his family for revenge."/>
    <s v="Paramount Pictures"/>
    <d v="1992-06-05T00:00:00"/>
    <n v="83351587"/>
    <n v="94700000"/>
    <n v="178051587"/>
    <s v="['Action', 'Thriller']"/>
    <s v="1 hr 57 min"/>
    <s v="R"/>
  </r>
  <r>
    <x v="877"/>
    <s v="Author P.L. Travers reflects on her childhood after reluctantly meeting with Walt Disney, who seeks to adapt her Mary Poppins books for the big screen."/>
    <s v="Walt Disney Studios Motion Pictures"/>
    <d v="2013-11-29T00:00:00"/>
    <n v="83301580"/>
    <n v="34566404"/>
    <n v="117867984"/>
    <s v="['Biography', 'Comedy', 'Drama']"/>
    <s v="2 hr 5 min"/>
    <s v="PG-13"/>
  </r>
  <r>
    <x v="878"/>
    <s v="A Yeti is convinced that the elusive creatures known as &quot;humans&quot; really do exist."/>
    <s v="Warner Bros."/>
    <s v="NA"/>
    <n v="83240103"/>
    <n v="130800000"/>
    <n v="214040103"/>
    <s v="['Adventure', 'Animation', 'Comedy', 'Drama', 'Family', 'Fantasy', 'Musical']"/>
    <s v="1 hr 36 min"/>
    <s v="NA"/>
  </r>
  <r>
    <x v="879"/>
    <s v="Three 6th grade boys ditch school and embark on an epic journey while carrying accidentally stolen drugs, being hunted by teenage girls, and trying to make their way home in time for a long-awaited party."/>
    <s v="Universal Pictures"/>
    <d v="2019-08-14T00:00:00"/>
    <n v="83140306"/>
    <n v="27896926"/>
    <n v="111037232"/>
    <s v="['Adventure', 'Comedy']"/>
    <s v="1 hr 30 min"/>
    <s v="R"/>
  </r>
  <r>
    <x v="880"/>
    <s v="A dramatization of the July 20, 1944 assassination and political coup plot by desperate renegade German Army officers against Adolf Hitler during World War II."/>
    <s v="United Artists"/>
    <d v="2008-12-25T00:00:00"/>
    <n v="83077833"/>
    <n v="118467684"/>
    <n v="201545517"/>
    <s v="['Drama', 'History', 'Thriller', 'War']"/>
    <s v="2 hr 1 min"/>
    <s v="PG-13"/>
  </r>
  <r>
    <x v="881"/>
    <s v="Ennis and Jack are two shepherds who develop a sexual and emotional relationship. Their relationship becomes complicated when both of them get married to their respective girlfriends."/>
    <s v="Focus Features"/>
    <d v="2005-12-09T00:00:00"/>
    <n v="83043761"/>
    <n v="95018998"/>
    <n v="178062759"/>
    <s v="['Drama', 'Romance']"/>
    <s v="2 hr 14 min"/>
    <s v="R"/>
  </r>
  <r>
    <x v="882"/>
    <s v="A freak accident might just help an everyday garden snail achieve his biggest dream: winning the Indy 500."/>
    <s v="Twentieth Century Fox"/>
    <d v="2013-07-10T00:00:00"/>
    <n v="83028128"/>
    <n v="199542554"/>
    <n v="282570682"/>
    <s v="['Adventure', 'Animation', 'Comedy', 'Family', 'Sport']"/>
    <s v="1 hr 36 min"/>
    <s v="PG"/>
  </r>
  <r>
    <x v="883"/>
    <s v="A computer specialist is sued for sexual harassment by a former lover turned boss who initiated the act forcefully, which threatens both his career and his personal life."/>
    <s v="Warner Bros."/>
    <d v="1994-12-09T00:00:00"/>
    <n v="83015089"/>
    <n v="131000000"/>
    <n v="214015089"/>
    <s v="['Drama', 'Thriller']"/>
    <s v="2 hr 8 min"/>
    <s v="R"/>
  </r>
  <r>
    <x v="884"/>
    <s v="Wilbur the pig is scared of the end of the season, because he knows that come that time, he will end up on the dinner table. He hatches a plan with Charlotte, a spider that lives in his pen, to ensure that this will never happen."/>
    <s v="Paramount Pictures"/>
    <d v="2006-12-07T00:00:00"/>
    <n v="82985708"/>
    <n v="65978114"/>
    <n v="148963822"/>
    <s v="['Adventure', 'Comedy', 'Family', 'Fantasy']"/>
    <s v="1 hr 37 min"/>
    <s v="G"/>
  </r>
  <r>
    <x v="885"/>
    <s v="The love life of Charlotte is reduced to an endless string of disastrous blind dates, until she meets the perfect man, Kevin. Unfortunately, his merciless mother will do anything to destroy their relationship."/>
    <s v="New Line Cinema"/>
    <d v="2005-05-13T00:00:00"/>
    <n v="82931301"/>
    <n v="72526026"/>
    <n v="155457327"/>
    <s v="['Comedy', 'Romance']"/>
    <s v="1 hr 41 min"/>
    <s v="PG-13"/>
  </r>
  <r>
    <x v="886"/>
    <s v="To impress a foxy divorcee, ladies' man Nick offers to take her kids on an extended road trip, unaware of the torture he's in for."/>
    <s v="Revolution Studios"/>
    <d v="2005-01-21T00:00:00"/>
    <n v="82674398"/>
    <n v="15244265"/>
    <n v="97918663"/>
    <s v="['Adventure', 'Comedy', 'Family', 'Fantasy', 'Romance']"/>
    <s v="1 hr 35 min"/>
    <s v="PG"/>
  </r>
  <r>
    <x v="887"/>
    <s v="Freddy Krueger and Jason Voorhees return to terrorize the teenagers of Elm Street. Only this time, they're out to get each other, too."/>
    <s v="New Line Cinema"/>
    <d v="2003-08-14T00:00:00"/>
    <n v="82622655"/>
    <n v="34009973"/>
    <n v="116632628"/>
    <s v="['Action', 'Horror']"/>
    <s v="1 hr 37 min"/>
    <s v="R"/>
  </r>
  <r>
    <x v="888"/>
    <s v="When an alien spacecraft of enormous power is spotted approaching Earth, Admiral James T. Kirk resumes command of the overhauled USS Enterprise in order to intercept it."/>
    <s v="Paramount Pictures"/>
    <d v="1979-12-07T00:00:00"/>
    <n v="82604699"/>
    <n v="82604699"/>
    <n v="82604699"/>
    <s v="['Adventure', 'Mystery', 'Sci-Fi']"/>
    <s v="2 hr 12 min"/>
    <s v="G"/>
  </r>
  <r>
    <x v="889"/>
    <s v="A land baron tries to reconnect with his two daughters after his wife is seriously injured in a boating accident."/>
    <s v="Fox Searchlight Pictures"/>
    <s v="NA"/>
    <n v="82584160"/>
    <n v="94659025"/>
    <n v="177243185"/>
    <s v="['Comedy', 'Drama']"/>
    <s v="1 hr 55 min"/>
    <s v="NA"/>
  </r>
  <r>
    <x v="890"/>
    <s v="The Bakers, while on vacation, find themselves competing with a rival family of eight children."/>
    <s v="Twentieth Century Fox"/>
    <s v="NA"/>
    <n v="82571173"/>
    <n v="47583395"/>
    <n v="130154568"/>
    <s v="['Adventure', 'Comedy', 'Family']"/>
    <s v="1 hr 34 min"/>
    <s v="NA"/>
  </r>
  <r>
    <x v="891"/>
    <s v="A frustrated composer finds fulfillment as a high school music teacher."/>
    <s v="Walt Disney Studios Motion Pictures"/>
    <s v="NA"/>
    <n v="82569971"/>
    <n v="23700000"/>
    <n v="106269971"/>
    <s v="['Drama', 'Music']"/>
    <s v="2 hr 23 min"/>
    <s v="NA"/>
  </r>
  <r>
    <x v="892"/>
    <s v="The centuries old vampire Count Dracula comes to England to seduce his barrister Jonathan Harker's fiancée Mina Murray and inflict havoc in the foreign land."/>
    <s v="Columbia Pictures"/>
    <d v="1992-11-13T00:00:00"/>
    <n v="82522790"/>
    <n v="133339902"/>
    <n v="215862692"/>
    <s v="['Drama', 'Fantasy', 'Horror', 'Romance']"/>
    <s v="2 hr 8 min"/>
    <s v="R"/>
  </r>
  <r>
    <x v="893"/>
    <s v="Two struggling pals dress as police officers for a costume party and become neighborhood sensations. But when these newly-minted &quot;heroes&quot; get tangled in a real life web of mobsters and dirty detectives, they must put their fake badges on the line."/>
    <s v="Twentieth Century Fox"/>
    <d v="2014-08-13T00:00:00"/>
    <n v="82390774"/>
    <n v="55834177"/>
    <n v="138224951"/>
    <s v="['Action', 'Comedy', 'Crime']"/>
    <s v="1 hr 44 min"/>
    <s v="R"/>
  </r>
  <r>
    <x v="894"/>
    <s v="Blade forms an uneasy alliance with the vampire council in order to combat the Reapers, who are feeding on vampires."/>
    <s v="New Line Cinema"/>
    <d v="2002-03-22T00:00:00"/>
    <n v="82348319"/>
    <n v="72661713"/>
    <n v="155010032"/>
    <s v="['Action', 'Horror', 'Sci-Fi', 'Thriller']"/>
    <s v="1 hr 57 min"/>
    <s v="R"/>
  </r>
  <r>
    <x v="895"/>
    <s v="The warrior Beowulf must fight and defeat the monster Grendel, who is terrorizing Denmark, then Grendel's Mother, who begins killing out of revenge."/>
    <s v="Paramount Pictures"/>
    <d v="2007-11-14T00:00:00"/>
    <n v="82280579"/>
    <n v="114113166"/>
    <n v="196393745"/>
    <s v="['Action', 'Adventure', 'Animation', 'Fantasy']"/>
    <s v="1 hr 55 min"/>
    <s v="PG-13"/>
  </r>
  <r>
    <x v="896"/>
    <s v="A preteen's life turns upside down when he befriends the new girl in school and they imagine a whole new fantasy world to escape reality."/>
    <s v="Walt Disney Studios Motion Pictures"/>
    <s v="NA"/>
    <n v="82272442"/>
    <n v="55314621"/>
    <n v="137587063"/>
    <s v="['Drama', 'Family', 'Fantasy']"/>
    <s v="1 hr 36 min"/>
    <s v="NA"/>
  </r>
  <r>
    <x v="897"/>
    <s v="Bumbling Inspector Clouseau must solve the murder of a famous soccer coach and find out who stole the infamous Pink Panther diamond."/>
    <s v="Sony Pictures Entertainment (SPE)"/>
    <d v="2006-02-09T00:00:00"/>
    <n v="82226474"/>
    <n v="81889423"/>
    <n v="164115897"/>
    <s v="['Adventure', 'Comedy', 'Crime', 'Mystery']"/>
    <s v="1 hr 33 min"/>
    <s v="PG"/>
  </r>
  <r>
    <x v="898"/>
    <s v="The Turtles get into another battle with their enemy the Shredder, who has acquired new allies: the mutant thugs Bebop and Rocksteady and the alien being Krang."/>
    <s v="Paramount Pictures"/>
    <d v="2016-06-02T00:00:00"/>
    <n v="82051601"/>
    <n v="163572247"/>
    <n v="245623848"/>
    <s v="['Action', 'Adventure', 'Comedy', 'Sci-Fi']"/>
    <s v="1 hr 52 min"/>
    <s v="PG-13"/>
  </r>
  <r>
    <x v="899"/>
    <s v="A cover-up spanning four U.S. Presidents pushes the country's first female newspaper publisher and her editor to join an unprecedented battle between press and government."/>
    <s v="Twentieth Century Fox"/>
    <d v="2017-12-22T00:00:00"/>
    <n v="81903458"/>
    <n v="98515818"/>
    <n v="180419276"/>
    <s v="['Drama']"/>
    <s v="1 hr 56 min"/>
    <s v="PG-13"/>
  </r>
  <r>
    <x v="900"/>
    <s v="After a space merchant vessel receives an unknown transmission as a distress call, one of the crew is attacked by a mysterious life form and they soon realize that its life cycle has merely begun."/>
    <s v="Twentieth Century Fox"/>
    <d v="1979-05-25T00:00:00"/>
    <n v="81900459"/>
    <n v="24385063"/>
    <n v="106285522"/>
    <s v="['Horror', 'Sci-Fi']"/>
    <s v="1 hr 57 min"/>
    <s v="R"/>
  </r>
  <r>
    <x v="901"/>
    <s v="After having escaped the Maze, the Gladers now face a new set of challenges on the open roads of a desolate landscape filled with unimaginable obstacles."/>
    <s v="Twentieth Century Fox"/>
    <d v="2015-09-09T00:00:00"/>
    <n v="81697192"/>
    <n v="230598864"/>
    <n v="312296056"/>
    <s v="['Action', 'Adventure', 'Sci-Fi', 'Thriller']"/>
    <s v="2 hr 11 min"/>
    <s v="PG-13"/>
  </r>
  <r>
    <x v="902"/>
    <s v="Brutal cold forces two Antarctic explorers to leave their team of sled dogs behind as they fend for their survival."/>
    <s v="Walt Disney Studios Motion Pictures"/>
    <d v="2006-02-17T00:00:00"/>
    <n v="81612565"/>
    <n v="38843429"/>
    <n v="120455994"/>
    <s v="['Adventure', 'Drama', 'Family']"/>
    <s v="2 hr"/>
    <s v="PG"/>
  </r>
  <r>
    <x v="903"/>
    <s v="The staff of a Korean War field hospital use humor and high jinks to keep their sanity in the face of the horror of war."/>
    <s v="Twentieth Century Fox"/>
    <s v="NA"/>
    <n v="81600000"/>
    <n v="81600000"/>
    <n v="81600000"/>
    <s v="['Comedy', 'Drama', 'War']"/>
    <s v="1 hr 56 min"/>
    <s v="NA"/>
  </r>
  <r>
    <x v="904"/>
    <s v="With an unmanned, half-mile-long freight train barreling toward a city, a veteran engineer and a young conductor race against the clock to prevent a catastrophe."/>
    <s v="Twentieth Century Fox"/>
    <d v="2010-11-10T00:00:00"/>
    <n v="81562942"/>
    <n v="86242524"/>
    <n v="167805466"/>
    <s v="['Action', 'Thriller']"/>
    <s v="1 hr 38 min"/>
    <s v="PG-13"/>
  </r>
  <r>
    <x v="905"/>
    <s v="After a successful heist, Porter is left for dead. Once he recovers, he seeks vengeance and wants his share of the money."/>
    <s v="Paramount Pictures"/>
    <d v="1999-02-05T00:00:00"/>
    <n v="81526121"/>
    <n v="80100000"/>
    <n v="161626121"/>
    <s v="['Action', 'Crime', 'Drama', 'Thriller']"/>
    <s v="1 hr 40 min"/>
    <s v="R"/>
  </r>
  <r>
    <x v="906"/>
    <s v="Newlywed couple Ted and Tami-Lynn want to have a baby, but in order to qualify to be a parent, Ted will have to prove he's a person in a court of law."/>
    <s v="Universal Pictures"/>
    <d v="2015-06-19T00:00:00"/>
    <n v="81476385"/>
    <n v="134387221"/>
    <n v="215863606"/>
    <s v="['Comedy']"/>
    <s v="1 hr 55 min"/>
    <s v="R"/>
  </r>
  <r>
    <x v="907"/>
    <s v="In late 1950s New York, Tom Ripley, a young underachiever, is sent to Italy to retrieve Dickie Greenleaf, a rich and spoiled millionaire playboy. But when the errand fails, Ripley takes extreme measures."/>
    <s v="Paramount Pictures"/>
    <d v="1999-12-25T00:00:00"/>
    <n v="81298265"/>
    <n v="47501244"/>
    <n v="128799509"/>
    <s v="['Crime', 'Drama', 'Thriller']"/>
    <s v="2 hr 19 min"/>
    <s v="R"/>
  </r>
  <r>
    <x v="908"/>
    <s v="After being kicked out of his rock band, Dewey Finn becomes a substitute teacher of an uptight elementary private school, only to try and turn his class into a rock band."/>
    <s v="Paramount Pictures"/>
    <d v="2003-10-03T00:00:00"/>
    <n v="81261177"/>
    <n v="49834813"/>
    <n v="131095990"/>
    <s v="['Comedy', 'Music']"/>
    <s v="1 hr 49 min"/>
    <s v="PG-13"/>
  </r>
  <r>
    <x v="909"/>
    <s v="When a Miami dentist inherits a team of sled dogs, he's got to learn the trade or lose his pack to a crusty mountain man."/>
    <s v="Walt Disney Studios Motion Pictures"/>
    <d v="2002-01-18T00:00:00"/>
    <n v="81172560"/>
    <n v="33862530"/>
    <n v="115035090"/>
    <s v="['Adventure', 'Comedy', 'Family', 'Sport']"/>
    <s v="1 hr 39 min"/>
    <s v="PG"/>
  </r>
  <r>
    <x v="910"/>
    <s v="&quot;21&quot; is the fact-based story about six MIT students who were trained to become experts in card counting and subsequently took Vegas casinos for millions in winnings."/>
    <s v="Sony Pictures Entertainment (SPE)"/>
    <d v="2008-03-28T00:00:00"/>
    <n v="81159365"/>
    <n v="78649005"/>
    <n v="159808370"/>
    <s v="['Crime', 'Drama', 'History', 'Thriller']"/>
    <s v="2 hr 3 min"/>
    <s v="PG-13"/>
  </r>
  <r>
    <x v="911"/>
    <s v="A hopelessly romantic Chicago Transit Authority token collector is mistaken for the fiancée of a coma patient."/>
    <s v="Walt Disney Studios Motion Pictures"/>
    <d v="1995-04-21T00:00:00"/>
    <n v="81057016"/>
    <n v="101000000"/>
    <n v="182057016"/>
    <s v="['Comedy', 'Drama', 'Romance']"/>
    <s v="1 hr 43 min"/>
    <s v="PG"/>
  </r>
  <r>
    <x v="912"/>
    <s v="When an expedition to the African Congo ends in disaster, a new team is assembled to find out what went wrong."/>
    <s v="Paramount Pictures"/>
    <s v="NA"/>
    <n v="81022101"/>
    <n v="71000000"/>
    <n v="152022101"/>
    <s v="['Action', 'Adventure', 'Mystery', 'Sci-Fi']"/>
    <s v="1 hr 49 min"/>
    <s v="NA"/>
  </r>
  <r>
    <x v="913"/>
    <s v="A poor yet passionate young man falls in love with a rich young woman, giving her a sense of freedom, but they are soon separated because of their social differences."/>
    <s v="New Line Cinema"/>
    <d v="2004-06-25T00:00:00"/>
    <n v="81001787"/>
    <n v="36813370"/>
    <n v="117815157"/>
    <s v="['Drama', 'Romance']"/>
    <s v="2 hr 3 min"/>
    <s v="PG-13"/>
  </r>
  <r>
    <x v="914"/>
    <s v="An eight-year-old boy genius and his friends must rescue their parents after the adults are abducted by aliens."/>
    <s v="Paramount Pictures"/>
    <d v="2001-12-21T00:00:00"/>
    <n v="80936232"/>
    <n v="22056304"/>
    <n v="102992536"/>
    <s v="['Action', 'Adventure', 'Animation', 'Comedy', 'Family', 'Sci-Fi']"/>
    <s v="1 hr 22 min"/>
    <s v="NA"/>
  </r>
  <r>
    <x v="915"/>
    <s v="A married woman realizes how unhappy her marriage really is, and that her life needs to go in a different direction. After a painful divorce, she takes off on a round-the-world journey to &quot;find herself&quot;."/>
    <s v="Sony Pictures Entertainment (SPE)"/>
    <d v="2010-08-13T00:00:00"/>
    <n v="80574010"/>
    <n v="124020006"/>
    <n v="204594016"/>
    <s v="['Biography', 'Drama', 'Romance']"/>
    <s v="2 hr 13 min"/>
    <s v="PG-13"/>
  </r>
  <r>
    <x v="916"/>
    <s v="After picking up a traumatized young hitchhiker, five friends find themselves stalked and hunted by a deformed chainsaw-wielding loon and his family of equally psychopathic killers."/>
    <s v="New Line Cinema"/>
    <d v="2003-10-17T00:00:00"/>
    <n v="80571655"/>
    <n v="26792250"/>
    <n v="107363905"/>
    <s v="['Crime', 'Horror']"/>
    <s v="1 hr 38 min"/>
    <s v="R"/>
  </r>
  <r>
    <x v="917"/>
    <s v="A group of zoo animals decide to break their code of silence in order to help their lovable zookeeper find love, without opting to leave his current job for something more illustrious."/>
    <s v="Sony Pictures Entertainment (SPE)"/>
    <d v="2011-07-06T00:00:00"/>
    <n v="80360843"/>
    <n v="89491916"/>
    <n v="169852759"/>
    <s v="['Comedy', 'Family', 'Fantasy', 'Romance']"/>
    <s v="1 hr 42 min"/>
    <s v="P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5518E6-EA2C-4450-B5ED-B091DBA44C34}" name="PivotTable1" cacheId="869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922" firstHeaderRow="0" firstDataRow="1" firstDataCol="1"/>
  <pivotFields count="10">
    <pivotField axis="axisRow" compact="0" outline="0" showAll="0">
      <items count="919">
        <item x="755"/>
        <item x="340"/>
        <item x="491"/>
        <item x="312"/>
        <item x="910"/>
        <item x="425"/>
        <item x="228"/>
        <item x="194"/>
        <item x="643"/>
        <item x="752"/>
        <item x="532"/>
        <item x="566"/>
        <item x="297"/>
        <item x="326"/>
        <item x="428"/>
        <item x="408"/>
        <item x="631"/>
        <item x="235"/>
        <item x="336"/>
        <item x="551"/>
        <item x="185"/>
        <item x="619"/>
        <item x="713"/>
        <item x="622"/>
        <item x="288"/>
        <item x="177"/>
        <item x="53"/>
        <item x="65"/>
        <item x="900"/>
        <item x="849"/>
        <item x="841"/>
        <item x="823"/>
        <item x="178"/>
        <item x="453"/>
        <item x="839"/>
        <item x="169"/>
        <item x="473"/>
        <item x="472"/>
        <item x="371"/>
        <item x="674"/>
        <item x="390"/>
        <item x="56"/>
        <item x="655"/>
        <item x="765"/>
        <item x="639"/>
        <item x="487"/>
        <item x="848"/>
        <item x="452"/>
        <item x="437"/>
        <item x="859"/>
        <item x="681"/>
        <item x="838"/>
        <item x="259"/>
        <item x="181"/>
        <item x="794"/>
        <item x="875"/>
        <item x="284"/>
        <item x="63"/>
        <item x="886"/>
        <item x="436"/>
        <item x="211"/>
        <item x="708"/>
        <item x="376"/>
        <item x="862"/>
        <item x="190"/>
        <item x="206"/>
        <item x="2"/>
        <item x="20"/>
        <item x="1"/>
        <item x="4"/>
        <item x="630"/>
        <item x="193"/>
        <item x="547"/>
        <item x="820"/>
        <item x="205"/>
        <item x="423"/>
        <item x="683"/>
        <item x="590"/>
        <item x="719"/>
        <item x="554"/>
        <item x="635"/>
        <item x="128"/>
        <item x="201"/>
        <item x="246"/>
        <item x="324"/>
        <item x="68"/>
        <item x="872"/>
        <item x="171"/>
        <item x="15"/>
        <item x="613"/>
        <item x="498"/>
        <item x="895"/>
        <item x="756"/>
        <item x="321"/>
        <item x="166"/>
        <item x="557"/>
        <item x="861"/>
        <item x="620"/>
        <item x="3"/>
        <item x="638"/>
        <item x="248"/>
        <item x="894"/>
        <item x="779"/>
        <item x="552"/>
        <item x="180"/>
        <item x="583"/>
        <item x="476"/>
        <item x="892"/>
        <item x="145"/>
        <item x="302"/>
        <item x="896"/>
        <item x="454"/>
        <item x="881"/>
        <item x="138"/>
        <item x="489"/>
        <item x="33"/>
        <item x="272"/>
        <item x="119"/>
        <item x="25"/>
        <item x="637"/>
        <item x="136"/>
        <item x="229"/>
        <item x="361"/>
        <item x="309"/>
        <item x="717"/>
        <item x="151"/>
        <item x="318"/>
        <item x="770"/>
        <item x="486"/>
        <item x="202"/>
        <item x="506"/>
        <item x="703"/>
        <item x="884"/>
        <item x="422"/>
        <item x="890"/>
        <item x="298"/>
        <item x="438"/>
        <item x="640"/>
        <item x="729"/>
        <item x="212"/>
        <item x="519"/>
        <item x="322"/>
        <item x="524"/>
        <item x="432"/>
        <item x="863"/>
        <item x="514"/>
        <item x="540"/>
        <item x="195"/>
        <item x="748"/>
        <item x="701"/>
        <item x="698"/>
        <item x="912"/>
        <item x="702"/>
        <item x="618"/>
        <item x="721"/>
        <item x="281"/>
        <item x="858"/>
        <item x="615"/>
        <item x="574"/>
        <item x="787"/>
        <item x="480"/>
        <item x="835"/>
        <item x="659"/>
        <item x="368"/>
        <item x="660"/>
        <item x="245"/>
        <item x="853"/>
        <item x="675"/>
        <item x="733"/>
        <item x="200"/>
        <item x="51"/>
        <item x="71"/>
        <item x="412"/>
        <item x="127"/>
        <item x="49"/>
        <item x="113"/>
        <item x="664"/>
        <item x="332"/>
        <item x="867"/>
        <item x="558"/>
        <item x="728"/>
        <item x="429"/>
        <item x="883"/>
        <item x="575"/>
        <item x="365"/>
        <item x="325"/>
        <item x="397"/>
        <item x="153"/>
        <item x="581"/>
        <item x="812"/>
        <item x="567"/>
        <item x="741"/>
        <item x="593"/>
        <item x="666"/>
        <item x="709"/>
        <item x="490"/>
        <item x="834"/>
        <item x="579"/>
        <item x="636"/>
        <item x="233"/>
        <item x="23"/>
        <item x="691"/>
        <item x="915"/>
        <item x="723"/>
        <item x="902"/>
        <item x="273"/>
        <item x="773"/>
        <item x="775"/>
        <item x="484"/>
        <item x="600"/>
        <item x="825"/>
        <item x="632"/>
        <item x="694"/>
        <item x="503"/>
        <item x="317"/>
        <item x="715"/>
        <item x="287"/>
        <item x="596"/>
        <item x="546"/>
        <item x="817"/>
        <item x="461"/>
        <item x="149"/>
        <item x="338"/>
        <item x="355"/>
        <item x="353"/>
        <item x="144"/>
        <item x="283"/>
        <item x="196"/>
        <item x="857"/>
        <item x="580"/>
        <item x="716"/>
        <item x="311"/>
        <item x="16"/>
        <item x="43"/>
        <item x="763"/>
        <item x="808"/>
        <item x="774"/>
        <item x="556"/>
        <item x="67"/>
        <item x="537"/>
        <item x="611"/>
        <item x="887"/>
        <item x="529"/>
        <item x="39"/>
        <item x="17"/>
        <item x="610"/>
        <item x="54"/>
        <item x="842"/>
        <item x="523"/>
        <item x="369"/>
        <item x="651"/>
        <item x="802"/>
        <item x="468"/>
        <item x="543"/>
        <item x="174"/>
        <item x="572"/>
        <item x="137"/>
        <item x="477"/>
        <item x="508"/>
        <item x="578"/>
        <item x="238"/>
        <item x="603"/>
        <item x="435"/>
        <item x="215"/>
        <item x="707"/>
        <item x="607"/>
        <item x="644"/>
        <item x="307"/>
        <item x="686"/>
        <item x="879"/>
        <item x="426"/>
        <item x="381"/>
        <item x="108"/>
        <item x="232"/>
        <item x="851"/>
        <item x="569"/>
        <item x="328"/>
        <item x="450"/>
        <item x="66"/>
        <item x="41"/>
        <item x="549"/>
        <item x="339"/>
        <item x="782"/>
        <item x="159"/>
        <item x="316"/>
        <item x="220"/>
        <item x="114"/>
        <item x="91"/>
        <item x="42"/>
        <item x="101"/>
        <item x="88"/>
        <item x="96"/>
        <item x="131"/>
        <item x="76"/>
        <item x="785"/>
        <item x="730"/>
        <item x="761"/>
        <item x="301"/>
        <item x="798"/>
        <item x="264"/>
        <item x="267"/>
        <item x="102"/>
        <item x="285"/>
        <item x="541"/>
        <item x="627"/>
        <item x="559"/>
        <item x="356"/>
        <item x="379"/>
        <item x="300"/>
        <item x="308"/>
        <item x="118"/>
        <item x="646"/>
        <item x="175"/>
        <item x="270"/>
        <item x="334"/>
        <item x="458"/>
        <item x="652"/>
        <item x="123"/>
        <item x="874"/>
        <item x="538"/>
        <item x="393"/>
        <item x="276"/>
        <item x="330"/>
        <item x="222"/>
        <item x="223"/>
        <item x="446"/>
        <item x="873"/>
        <item x="680"/>
        <item x="95"/>
        <item x="10"/>
        <item x="642"/>
        <item x="84"/>
        <item x="667"/>
        <item x="77"/>
        <item x="221"/>
        <item x="133"/>
        <item x="263"/>
        <item x="534"/>
        <item x="819"/>
        <item x="52"/>
        <item x="870"/>
        <item x="737"/>
        <item x="236"/>
        <item x="650"/>
        <item x="482"/>
        <item x="75"/>
        <item x="80"/>
        <item x="32"/>
        <item x="69"/>
        <item x="192"/>
        <item x="594"/>
        <item x="561"/>
        <item x="327"/>
        <item x="117"/>
        <item x="358"/>
        <item x="914"/>
        <item x="780"/>
        <item x="296"/>
        <item x="62"/>
        <item x="662"/>
        <item x="685"/>
        <item x="758"/>
        <item x="710"/>
        <item x="73"/>
        <item x="36"/>
        <item x="563"/>
        <item x="401"/>
        <item x="37"/>
        <item x="256"/>
        <item x="7"/>
        <item x="29"/>
        <item x="670"/>
        <item x="155"/>
        <item x="784"/>
        <item x="173"/>
        <item x="722"/>
        <item x="478"/>
        <item x="314"/>
        <item x="375"/>
        <item x="305"/>
        <item x="183"/>
        <item x="315"/>
        <item x="400"/>
        <item x="364"/>
        <item x="766"/>
        <item x="464"/>
        <item x="568"/>
        <item x="743"/>
        <item x="805"/>
        <item x="374"/>
        <item x="382"/>
        <item x="394"/>
        <item x="467"/>
        <item x="893"/>
        <item x="255"/>
        <item x="512"/>
        <item x="387"/>
        <item x="254"/>
        <item x="377"/>
        <item x="626"/>
        <item x="444"/>
        <item x="161"/>
        <item x="509"/>
        <item x="496"/>
        <item x="357"/>
        <item x="227"/>
        <item x="182"/>
        <item x="261"/>
        <item x="799"/>
        <item x="587"/>
        <item x="760"/>
        <item x="141"/>
        <item x="584"/>
        <item x="396"/>
        <item x="533"/>
        <item x="99"/>
        <item x="402"/>
        <item x="292"/>
        <item x="903"/>
        <item x="762"/>
        <item x="687"/>
        <item x="901"/>
        <item x="797"/>
        <item x="837"/>
        <item x="106"/>
        <item x="310"/>
        <item x="734"/>
        <item x="378"/>
        <item x="130"/>
        <item x="265"/>
        <item x="226"/>
        <item x="750"/>
        <item x="712"/>
        <item x="61"/>
        <item x="460"/>
        <item x="641"/>
        <item x="828"/>
        <item x="167"/>
        <item x="197"/>
        <item x="224"/>
        <item x="258"/>
        <item x="184"/>
        <item x="449"/>
        <item x="132"/>
        <item x="885"/>
        <item x="111"/>
        <item x="219"/>
        <item x="100"/>
        <item x="242"/>
        <item x="501"/>
        <item x="891"/>
        <item x="601"/>
        <item x="170"/>
        <item x="671"/>
        <item x="492"/>
        <item x="140"/>
        <item x="806"/>
        <item x="286"/>
        <item x="168"/>
        <item x="370"/>
        <item x="129"/>
        <item x="268"/>
        <item x="586"/>
        <item x="335"/>
        <item x="695"/>
        <item x="777"/>
        <item x="747"/>
        <item x="570"/>
        <item x="555"/>
        <item x="521"/>
        <item x="814"/>
        <item x="414"/>
        <item x="250"/>
        <item x="562"/>
        <item x="504"/>
        <item x="731"/>
        <item x="404"/>
        <item x="850"/>
        <item x="354"/>
        <item x="146"/>
        <item x="684"/>
        <item x="744"/>
        <item x="629"/>
        <item x="854"/>
        <item x="661"/>
        <item x="727"/>
        <item x="440"/>
        <item x="876"/>
        <item x="385"/>
        <item x="905"/>
        <item x="218"/>
        <item x="866"/>
        <item x="816"/>
        <item x="826"/>
        <item x="577"/>
        <item x="654"/>
        <item x="827"/>
        <item x="82"/>
        <item x="27"/>
        <item x="290"/>
        <item x="142"/>
        <item x="85"/>
        <item x="244"/>
        <item x="653"/>
        <item x="804"/>
        <item x="260"/>
        <item x="424"/>
        <item x="407"/>
        <item x="398"/>
        <item x="843"/>
        <item x="846"/>
        <item x="266"/>
        <item x="793"/>
        <item x="499"/>
        <item x="738"/>
        <item x="628"/>
        <item x="372"/>
        <item x="303"/>
        <item x="289"/>
        <item x="213"/>
        <item x="700"/>
        <item x="520"/>
        <item x="434"/>
        <item x="203"/>
        <item x="430"/>
        <item x="844"/>
        <item x="803"/>
        <item x="772"/>
        <item x="573"/>
        <item x="442"/>
        <item x="788"/>
        <item x="399"/>
        <item x="463"/>
        <item x="665"/>
        <item x="271"/>
        <item x="656"/>
        <item x="649"/>
        <item x="313"/>
        <item x="479"/>
        <item x="745"/>
        <item x="483"/>
        <item x="13"/>
        <item x="363"/>
        <item x="410"/>
        <item x="162"/>
        <item x="415"/>
        <item x="564"/>
        <item x="500"/>
        <item x="553"/>
        <item x="352"/>
        <item x="757"/>
        <item x="736"/>
        <item x="791"/>
        <item x="877"/>
        <item x="179"/>
        <item x="830"/>
        <item x="346"/>
        <item x="614"/>
        <item x="795"/>
        <item x="740"/>
        <item x="908"/>
        <item x="360"/>
        <item x="860"/>
        <item x="669"/>
        <item x="693"/>
        <item x="813"/>
        <item x="725"/>
        <item x="535"/>
        <item x="362"/>
        <item x="749"/>
        <item x="718"/>
        <item x="164"/>
        <item x="333"/>
        <item x="413"/>
        <item x="199"/>
        <item x="240"/>
        <item x="112"/>
        <item x="22"/>
        <item x="143"/>
        <item x="72"/>
        <item x="481"/>
        <item x="158"/>
        <item x="459"/>
        <item x="110"/>
        <item x="605"/>
        <item x="418"/>
        <item x="829"/>
        <item x="86"/>
        <item x="688"/>
        <item x="495"/>
        <item x="699"/>
        <item x="409"/>
        <item x="878"/>
        <item x="909"/>
        <item x="351"/>
        <item x="243"/>
        <item x="188"/>
        <item x="516"/>
        <item x="373"/>
        <item x="800"/>
        <item x="801"/>
        <item x="217"/>
        <item x="531"/>
        <item x="35"/>
        <item x="46"/>
        <item x="60"/>
        <item x="40"/>
        <item x="64"/>
        <item x="231"/>
        <item x="5"/>
        <item x="427"/>
        <item x="604"/>
        <item x="595"/>
        <item x="840"/>
        <item x="599"/>
        <item x="122"/>
        <item x="342"/>
        <item x="156"/>
        <item x="616"/>
        <item x="781"/>
        <item x="888"/>
        <item x="18"/>
        <item x="81"/>
        <item x="44"/>
        <item x="19"/>
        <item x="14"/>
        <item x="94"/>
        <item x="83"/>
        <item x="0"/>
        <item x="9"/>
        <item x="822"/>
        <item x="714"/>
        <item x="789"/>
        <item x="331"/>
        <item x="847"/>
        <item x="416"/>
        <item x="70"/>
        <item x="510"/>
        <item x="493"/>
        <item x="530"/>
        <item x="447"/>
        <item x="625"/>
        <item x="216"/>
        <item x="488"/>
        <item x="391"/>
        <item x="417"/>
        <item x="811"/>
        <item x="380"/>
        <item x="855"/>
        <item x="214"/>
        <item x="295"/>
        <item x="172"/>
        <item x="906"/>
        <item x="439"/>
        <item x="230"/>
        <item x="898"/>
        <item x="207"/>
        <item x="367"/>
        <item x="807"/>
        <item x="505"/>
        <item x="621"/>
        <item x="617"/>
        <item x="833"/>
        <item x="588"/>
        <item x="705"/>
        <item x="115"/>
        <item x="208"/>
        <item x="634"/>
        <item x="8"/>
        <item x="673"/>
        <item x="518"/>
        <item x="411"/>
        <item x="124"/>
        <item x="526"/>
        <item x="754"/>
        <item x="280"/>
        <item x="528"/>
        <item x="591"/>
        <item x="277"/>
        <item x="160"/>
        <item x="550"/>
        <item x="767"/>
        <item x="832"/>
        <item x="697"/>
        <item x="406"/>
        <item x="98"/>
        <item x="658"/>
        <item x="778"/>
        <item x="431"/>
        <item x="678"/>
        <item x="239"/>
        <item x="485"/>
        <item x="176"/>
        <item x="12"/>
        <item x="21"/>
        <item x="241"/>
        <item x="457"/>
        <item x="889"/>
        <item x="515"/>
        <item x="469"/>
        <item x="836"/>
        <item x="809"/>
        <item x="689"/>
        <item x="682"/>
        <item x="152"/>
        <item x="668"/>
        <item x="852"/>
        <item x="395"/>
        <item x="163"/>
        <item x="513"/>
        <item x="764"/>
        <item x="343"/>
        <item x="648"/>
        <item x="466"/>
        <item x="247"/>
        <item x="796"/>
        <item x="672"/>
        <item x="676"/>
        <item x="441"/>
        <item x="522"/>
        <item x="392"/>
        <item x="282"/>
        <item x="732"/>
        <item x="433"/>
        <item x="109"/>
        <item x="609"/>
        <item x="824"/>
        <item x="107"/>
        <item x="126"/>
        <item x="597"/>
        <item x="786"/>
        <item x="337"/>
        <item x="299"/>
        <item x="87"/>
        <item x="125"/>
        <item x="120"/>
        <item x="724"/>
        <item x="34"/>
        <item x="26"/>
        <item x="59"/>
        <item x="103"/>
        <item x="525"/>
        <item x="790"/>
        <item x="443"/>
        <item x="116"/>
        <item x="645"/>
        <item x="50"/>
        <item x="274"/>
        <item x="421"/>
        <item x="462"/>
        <item x="602"/>
        <item x="497"/>
        <item x="278"/>
        <item x="121"/>
        <item x="647"/>
        <item x="28"/>
        <item x="11"/>
        <item x="810"/>
        <item x="344"/>
        <item x="187"/>
        <item x="78"/>
        <item x="45"/>
        <item x="57"/>
        <item x="154"/>
        <item x="769"/>
        <item x="157"/>
        <item x="539"/>
        <item x="759"/>
        <item x="293"/>
        <item x="104"/>
        <item x="419"/>
        <item x="679"/>
        <item x="389"/>
        <item x="663"/>
        <item x="350"/>
        <item x="210"/>
        <item x="677"/>
        <item x="818"/>
        <item x="831"/>
        <item x="913"/>
        <item x="560"/>
        <item x="475"/>
        <item x="545"/>
        <item x="864"/>
        <item x="742"/>
        <item x="592"/>
        <item x="47"/>
        <item x="589"/>
        <item x="470"/>
        <item x="704"/>
        <item x="253"/>
        <item x="897"/>
        <item x="237"/>
        <item x="899"/>
        <item x="692"/>
        <item x="657"/>
        <item x="624"/>
        <item x="751"/>
        <item x="319"/>
        <item x="320"/>
        <item x="249"/>
        <item x="474"/>
        <item x="448"/>
        <item x="711"/>
        <item x="388"/>
        <item x="420"/>
        <item x="856"/>
        <item x="792"/>
        <item x="48"/>
        <item x="341"/>
        <item x="465"/>
        <item x="251"/>
        <item x="92"/>
        <item x="403"/>
        <item x="739"/>
        <item x="323"/>
        <item x="845"/>
        <item x="548"/>
        <item x="907"/>
        <item x="916"/>
        <item x="776"/>
        <item x="502"/>
        <item x="105"/>
        <item x="97"/>
        <item x="89"/>
        <item x="90"/>
        <item x="815"/>
        <item x="623"/>
        <item x="582"/>
        <item x="511"/>
        <item x="329"/>
        <item x="565"/>
        <item x="455"/>
        <item x="494"/>
        <item x="865"/>
        <item x="275"/>
        <item x="783"/>
        <item x="690"/>
        <item x="257"/>
        <item x="79"/>
        <item x="204"/>
        <item x="306"/>
        <item x="6"/>
        <item x="507"/>
        <item x="768"/>
        <item x="269"/>
        <item x="544"/>
        <item x="134"/>
        <item x="30"/>
        <item x="24"/>
        <item x="517"/>
        <item x="612"/>
        <item x="74"/>
        <item x="135"/>
        <item x="55"/>
        <item x="38"/>
        <item x="471"/>
        <item x="359"/>
        <item x="291"/>
        <item x="606"/>
        <item x="451"/>
        <item x="294"/>
        <item x="386"/>
        <item x="882"/>
        <item x="225"/>
        <item x="598"/>
        <item x="139"/>
        <item x="771"/>
        <item x="753"/>
        <item x="576"/>
        <item x="871"/>
        <item x="696"/>
        <item x="904"/>
        <item x="93"/>
        <item x="868"/>
        <item x="279"/>
        <item x="608"/>
        <item x="880"/>
        <item x="536"/>
        <item x="706"/>
        <item x="189"/>
        <item x="191"/>
        <item x="542"/>
        <item x="165"/>
        <item x="445"/>
        <item x="383"/>
        <item x="148"/>
        <item x="633"/>
        <item x="821"/>
        <item x="527"/>
        <item x="198"/>
        <item x="366"/>
        <item x="348"/>
        <item x="252"/>
        <item x="911"/>
        <item x="347"/>
        <item x="304"/>
        <item x="585"/>
        <item x="456"/>
        <item x="31"/>
        <item x="209"/>
        <item x="869"/>
        <item x="234"/>
        <item x="186"/>
        <item x="345"/>
        <item x="262"/>
        <item x="349"/>
        <item x="150"/>
        <item x="384"/>
        <item x="147"/>
        <item x="405"/>
        <item x="735"/>
        <item x="720"/>
        <item x="726"/>
        <item x="571"/>
        <item x="746"/>
        <item x="917"/>
        <item x="58"/>
        <item t="default"/>
      </items>
    </pivotField>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s>
  <rowFields count="1">
    <field x="0"/>
  </rowFields>
  <rowItems count="9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t="grand">
      <x/>
    </i>
  </rowItems>
  <colFields count="1">
    <field x="-2"/>
  </colFields>
  <colItems count="3">
    <i>
      <x/>
    </i>
    <i i="1">
      <x v="1"/>
    </i>
    <i i="2">
      <x v="2"/>
    </i>
  </colItems>
  <dataFields count="3">
    <dataField name="Sum of Domestic Sales (in $)" fld="4" baseField="0" baseItem="0" numFmtId="164"/>
    <dataField name="Sum of International Sales (in $)" fld="5" baseField="0" baseItem="0" numFmtId="164"/>
    <dataField name="Sum of World Sales (in $)" fld="6" baseField="0" baseItem="0" numFmtId="164"/>
  </dataFields>
  <formats count="6">
    <format dxfId="5">
      <pivotArea outline="0" fieldPosition="0">
        <references count="1">
          <reference field="4294967294" count="1" selected="0">
            <x v="0"/>
          </reference>
        </references>
      </pivotArea>
    </format>
    <format dxfId="6">
      <pivotArea dataOnly="0" labelOnly="1" outline="0" fieldPosition="0">
        <references count="1">
          <reference field="4294967294" count="1">
            <x v="0"/>
          </reference>
        </references>
      </pivotArea>
    </format>
    <format dxfId="7">
      <pivotArea outline="0" fieldPosition="0">
        <references count="1">
          <reference field="4294967294" count="1" selected="0">
            <x v="1"/>
          </reference>
        </references>
      </pivotArea>
    </format>
    <format dxfId="8">
      <pivotArea dataOnly="0" labelOnly="1" outline="0" fieldPosition="0">
        <references count="1">
          <reference field="4294967294" count="1">
            <x v="1"/>
          </reference>
        </references>
      </pivotArea>
    </format>
    <format dxfId="9">
      <pivotArea outline="0" fieldPosition="0">
        <references count="1">
          <reference field="4294967294" count="1" selected="0">
            <x v="2"/>
          </reference>
        </references>
      </pivotArea>
    </format>
    <format dxfId="10">
      <pivotArea dataOnly="0" labelOnly="1" outline="0" fieldPosition="0">
        <references count="1">
          <reference field="4294967294" count="1">
            <x v="2"/>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322481-B5B2-4A49-A153-F50298090869}" name="Table2" displayName="Table2" ref="A1:E15" totalsRowShown="0">
  <autoFilter ref="A1:E15" xr:uid="{1C322481-B5B2-4A49-A153-F50298090869}">
    <filterColumn colId="0" hiddenButton="1"/>
    <filterColumn colId="1" hiddenButton="1"/>
    <filterColumn colId="2" hiddenButton="1"/>
    <filterColumn colId="3" hiddenButton="1"/>
    <filterColumn colId="4" hiddenButton="1"/>
  </autoFilter>
  <tableColumns count="5">
    <tableColumn id="5" xr3:uid="{FFD9554C-E7AA-4864-BA77-5F90464C142C}" name="SL.No" dataDxfId="3"/>
    <tableColumn id="1" xr3:uid="{899A172F-5A07-4E44-87A3-40A613408125}" name="Title"/>
    <tableColumn id="2" xr3:uid="{A72B78CC-5A01-453F-BB3D-CAE60A047B31}" name="Domestic Sales " dataDxfId="2"/>
    <tableColumn id="3" xr3:uid="{66DF0083-1FA5-49C2-92D6-561E71625566}" name="International Sales" dataDxfId="1"/>
    <tableColumn id="4" xr3:uid="{37215EB7-3FB5-4F6E-929F-661B824A7BA2}" name="Movie Run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E1" workbookViewId="0">
      <selection activeCell="I2" sqref="I2:I30"/>
    </sheetView>
  </sheetViews>
  <sheetFormatPr defaultRowHeight="15"/>
  <cols>
    <col min="1" max="1" width="41.42578125" customWidth="1"/>
    <col min="2" max="2" width="33.5703125" customWidth="1"/>
    <col min="3" max="3" width="30.42578125" customWidth="1"/>
    <col min="4" max="4" width="26" customWidth="1"/>
    <col min="5" max="7" width="26" style="11" customWidth="1"/>
    <col min="8" max="8" width="38.7109375" customWidth="1"/>
    <col min="9" max="10" width="26" customWidth="1"/>
    <col min="11" max="12" width="22.7109375" customWidth="1"/>
  </cols>
  <sheetData>
    <row r="1" spans="1:25" s="12" customFormat="1">
      <c r="A1" s="13" t="s">
        <v>0</v>
      </c>
      <c r="B1" s="14" t="s">
        <v>1</v>
      </c>
      <c r="C1" s="14" t="s">
        <v>2</v>
      </c>
      <c r="D1" s="14" t="s">
        <v>3</v>
      </c>
      <c r="E1" s="15" t="s">
        <v>4</v>
      </c>
      <c r="F1" s="15" t="s">
        <v>5</v>
      </c>
      <c r="G1" s="15" t="s">
        <v>6</v>
      </c>
      <c r="H1" s="14" t="s">
        <v>7</v>
      </c>
      <c r="I1" s="14" t="s">
        <v>8</v>
      </c>
      <c r="J1" s="14" t="s">
        <v>9</v>
      </c>
      <c r="K1" s="30"/>
      <c r="L1" s="30"/>
      <c r="M1" s="30"/>
      <c r="N1" s="30"/>
      <c r="O1" s="30"/>
      <c r="P1" s="30"/>
      <c r="Q1" s="30"/>
      <c r="R1" s="30"/>
      <c r="S1" s="30"/>
      <c r="T1" s="30"/>
      <c r="U1" s="30"/>
      <c r="V1" s="30"/>
      <c r="W1" s="30"/>
      <c r="X1" s="30"/>
      <c r="Y1" s="31"/>
    </row>
    <row r="2" spans="1:25">
      <c r="A2" s="1" t="s">
        <v>10</v>
      </c>
      <c r="B2" s="2" t="s">
        <v>11</v>
      </c>
      <c r="C2" s="2" t="s">
        <v>12</v>
      </c>
      <c r="D2" s="3">
        <v>40163</v>
      </c>
      <c r="E2" s="9">
        <v>760507625</v>
      </c>
      <c r="F2" s="9">
        <v>2086738578</v>
      </c>
      <c r="G2" s="9">
        <v>2847246203</v>
      </c>
      <c r="H2" s="2" t="s">
        <v>13</v>
      </c>
      <c r="I2" s="2" t="s">
        <v>14</v>
      </c>
      <c r="J2" s="2" t="s">
        <v>15</v>
      </c>
      <c r="K2" s="2"/>
      <c r="L2" s="2"/>
      <c r="M2" s="2"/>
      <c r="N2" s="2"/>
      <c r="O2" s="2"/>
      <c r="P2" s="2"/>
      <c r="Q2" s="2"/>
      <c r="R2" s="2"/>
      <c r="S2" s="2"/>
      <c r="T2" s="2"/>
      <c r="U2" s="2"/>
      <c r="V2" s="2"/>
      <c r="W2" s="2"/>
      <c r="X2" s="2"/>
      <c r="Y2" s="4"/>
    </row>
    <row r="3" spans="1:25">
      <c r="A3" s="1" t="s">
        <v>16</v>
      </c>
      <c r="B3" s="2" t="s">
        <v>17</v>
      </c>
      <c r="C3" s="2" t="s">
        <v>18</v>
      </c>
      <c r="D3" s="3">
        <v>43579</v>
      </c>
      <c r="E3" s="9">
        <v>858373000</v>
      </c>
      <c r="F3" s="9">
        <v>1939128328</v>
      </c>
      <c r="G3" s="9">
        <v>2797501328</v>
      </c>
      <c r="H3" s="2" t="s">
        <v>19</v>
      </c>
      <c r="I3" s="2" t="s">
        <v>20</v>
      </c>
      <c r="J3" s="2" t="s">
        <v>15</v>
      </c>
      <c r="K3" s="2"/>
      <c r="L3" s="2"/>
      <c r="M3" s="2"/>
      <c r="N3" s="2"/>
      <c r="O3" s="2"/>
      <c r="P3" s="2"/>
      <c r="Q3" s="2"/>
      <c r="R3" s="2"/>
      <c r="S3" s="2"/>
      <c r="T3" s="2"/>
      <c r="U3" s="2"/>
      <c r="V3" s="2"/>
      <c r="W3" s="2"/>
      <c r="X3" s="2"/>
      <c r="Y3" s="4"/>
    </row>
    <row r="4" spans="1:25">
      <c r="A4" s="1" t="s">
        <v>21</v>
      </c>
      <c r="B4" s="2" t="s">
        <v>22</v>
      </c>
      <c r="C4" s="2" t="s">
        <v>23</v>
      </c>
      <c r="D4" s="3">
        <v>35783</v>
      </c>
      <c r="E4" s="9">
        <v>659363944</v>
      </c>
      <c r="F4" s="9">
        <v>1542283320</v>
      </c>
      <c r="G4" s="9">
        <v>2201647264</v>
      </c>
      <c r="H4" s="2" t="s">
        <v>24</v>
      </c>
      <c r="I4" s="2" t="s">
        <v>25</v>
      </c>
      <c r="J4" s="2" t="s">
        <v>15</v>
      </c>
      <c r="K4" s="2"/>
      <c r="L4" s="2"/>
      <c r="M4" s="2"/>
      <c r="N4" s="2"/>
      <c r="O4" s="2"/>
      <c r="P4" s="2"/>
      <c r="Q4" s="2"/>
      <c r="R4" s="2"/>
      <c r="S4" s="2"/>
      <c r="T4" s="2"/>
      <c r="U4" s="2"/>
      <c r="V4" s="2"/>
      <c r="W4" s="2"/>
      <c r="X4" s="2"/>
      <c r="Y4" s="4"/>
    </row>
    <row r="5" spans="1:25">
      <c r="A5" s="1" t="s">
        <v>26</v>
      </c>
      <c r="B5" s="2" t="s">
        <v>27</v>
      </c>
      <c r="C5" s="2" t="s">
        <v>18</v>
      </c>
      <c r="D5" s="3">
        <v>42354</v>
      </c>
      <c r="E5" s="9">
        <v>936662225</v>
      </c>
      <c r="F5" s="9">
        <v>1132859475</v>
      </c>
      <c r="G5" s="9">
        <v>2069521700</v>
      </c>
      <c r="H5" s="2" t="s">
        <v>28</v>
      </c>
      <c r="I5" s="2" t="s">
        <v>29</v>
      </c>
      <c r="J5" s="2" t="s">
        <v>15</v>
      </c>
      <c r="K5" s="2"/>
      <c r="L5" s="2"/>
      <c r="M5" s="2"/>
      <c r="N5" s="2"/>
      <c r="O5" s="2"/>
      <c r="P5" s="2"/>
      <c r="Q5" s="2"/>
      <c r="R5" s="2"/>
      <c r="S5" s="2"/>
      <c r="T5" s="2"/>
      <c r="U5" s="2"/>
      <c r="V5" s="2"/>
      <c r="W5" s="2"/>
      <c r="X5" s="2"/>
      <c r="Y5" s="4"/>
    </row>
    <row r="6" spans="1:25">
      <c r="A6" s="1" t="s">
        <v>30</v>
      </c>
      <c r="B6" s="2" t="s">
        <v>31</v>
      </c>
      <c r="C6" s="2" t="s">
        <v>18</v>
      </c>
      <c r="D6" s="2" t="s">
        <v>32</v>
      </c>
      <c r="E6" s="9">
        <v>678815482</v>
      </c>
      <c r="F6" s="9">
        <v>1369544272</v>
      </c>
      <c r="G6" s="9">
        <v>2048359754</v>
      </c>
      <c r="H6" s="2" t="s">
        <v>28</v>
      </c>
      <c r="I6" s="2" t="s">
        <v>33</v>
      </c>
      <c r="J6" s="2" t="s">
        <v>34</v>
      </c>
      <c r="K6" s="2"/>
      <c r="L6" s="2"/>
      <c r="M6" s="2"/>
      <c r="N6" s="2"/>
      <c r="O6" s="2"/>
      <c r="P6" s="2"/>
      <c r="Q6" s="2"/>
      <c r="R6" s="2"/>
      <c r="S6" s="2"/>
      <c r="T6" s="2"/>
      <c r="U6" s="2"/>
      <c r="V6" s="2"/>
      <c r="W6" s="2"/>
      <c r="X6" s="2"/>
      <c r="Y6" s="4"/>
    </row>
    <row r="7" spans="1:25">
      <c r="A7" s="1" t="s">
        <v>35</v>
      </c>
      <c r="B7" s="2" t="s">
        <v>36</v>
      </c>
      <c r="C7" s="2" t="s">
        <v>37</v>
      </c>
      <c r="D7" s="3">
        <v>42165</v>
      </c>
      <c r="E7" s="9">
        <v>652385625</v>
      </c>
      <c r="F7" s="9">
        <v>1018130819</v>
      </c>
      <c r="G7" s="9">
        <v>1670516444</v>
      </c>
      <c r="H7" s="2" t="s">
        <v>28</v>
      </c>
      <c r="I7" s="2" t="s">
        <v>38</v>
      </c>
      <c r="J7" s="2" t="s">
        <v>15</v>
      </c>
      <c r="K7" s="2"/>
      <c r="L7" s="2"/>
      <c r="M7" s="2"/>
      <c r="N7" s="2"/>
      <c r="O7" s="2"/>
      <c r="P7" s="2"/>
      <c r="Q7" s="2"/>
      <c r="R7" s="2"/>
      <c r="S7" s="2"/>
      <c r="T7" s="2"/>
      <c r="U7" s="2"/>
      <c r="V7" s="2"/>
      <c r="W7" s="2"/>
      <c r="X7" s="2"/>
      <c r="Y7" s="4"/>
    </row>
    <row r="8" spans="1:25">
      <c r="A8" s="1" t="s">
        <v>39</v>
      </c>
      <c r="B8" s="2" t="s">
        <v>40</v>
      </c>
      <c r="C8" s="2" t="s">
        <v>18</v>
      </c>
      <c r="D8" s="3">
        <v>43657</v>
      </c>
      <c r="E8" s="9">
        <v>543638043</v>
      </c>
      <c r="F8" s="9">
        <v>1119261396</v>
      </c>
      <c r="G8" s="9">
        <v>1662899439</v>
      </c>
      <c r="H8" s="2" t="s">
        <v>41</v>
      </c>
      <c r="I8" s="2" t="s">
        <v>42</v>
      </c>
      <c r="J8" s="2" t="s">
        <v>43</v>
      </c>
      <c r="K8" s="2"/>
      <c r="L8" s="2"/>
      <c r="M8" s="2"/>
      <c r="N8" s="2"/>
      <c r="O8" s="2"/>
      <c r="P8" s="2"/>
      <c r="Q8" s="2"/>
      <c r="R8" s="2"/>
      <c r="S8" s="2"/>
      <c r="T8" s="2"/>
      <c r="U8" s="2"/>
      <c r="V8" s="2"/>
      <c r="W8" s="2"/>
      <c r="X8" s="2"/>
      <c r="Y8" s="4"/>
    </row>
    <row r="9" spans="1:25">
      <c r="A9" s="1" t="s">
        <v>44</v>
      </c>
      <c r="B9" s="2" t="s">
        <v>45</v>
      </c>
      <c r="C9" s="2" t="s">
        <v>46</v>
      </c>
      <c r="D9" s="2" t="s">
        <v>32</v>
      </c>
      <c r="E9" s="9">
        <v>675813257</v>
      </c>
      <c r="F9" s="9">
        <v>868642706</v>
      </c>
      <c r="G9" s="9">
        <v>1544455963</v>
      </c>
      <c r="H9" s="2" t="s">
        <v>13</v>
      </c>
      <c r="I9" s="2" t="s">
        <v>47</v>
      </c>
      <c r="J9" s="2" t="s">
        <v>34</v>
      </c>
      <c r="K9" s="2"/>
      <c r="L9" s="2"/>
      <c r="M9" s="2"/>
      <c r="N9" s="2"/>
      <c r="O9" s="2"/>
      <c r="P9" s="2"/>
      <c r="Q9" s="2"/>
      <c r="R9" s="2"/>
      <c r="S9" s="2"/>
      <c r="T9" s="2"/>
      <c r="U9" s="2"/>
      <c r="V9" s="2"/>
      <c r="W9" s="2"/>
      <c r="X9" s="2"/>
      <c r="Y9" s="4"/>
    </row>
    <row r="10" spans="1:25">
      <c r="A10" s="1" t="s">
        <v>48</v>
      </c>
      <c r="B10" s="2" t="s">
        <v>49</v>
      </c>
      <c r="C10" s="2" t="s">
        <v>18</v>
      </c>
      <c r="D10" s="3">
        <v>41024</v>
      </c>
      <c r="E10" s="9">
        <v>623357910</v>
      </c>
      <c r="F10" s="9">
        <v>895457605</v>
      </c>
      <c r="G10" s="9">
        <v>1518815515</v>
      </c>
      <c r="H10" s="2" t="s">
        <v>28</v>
      </c>
      <c r="I10" s="2" t="s">
        <v>50</v>
      </c>
      <c r="J10" s="2" t="s">
        <v>15</v>
      </c>
      <c r="K10" s="2"/>
      <c r="L10" s="2"/>
      <c r="M10" s="2"/>
      <c r="N10" s="2"/>
      <c r="O10" s="2"/>
      <c r="P10" s="2"/>
      <c r="Q10" s="2"/>
      <c r="R10" s="2"/>
      <c r="S10" s="2"/>
      <c r="T10" s="2"/>
      <c r="U10" s="2"/>
      <c r="V10" s="2"/>
      <c r="W10" s="2"/>
      <c r="X10" s="2"/>
      <c r="Y10" s="4"/>
    </row>
    <row r="11" spans="1:25">
      <c r="A11" s="1" t="s">
        <v>51</v>
      </c>
      <c r="B11" s="2" t="s">
        <v>52</v>
      </c>
      <c r="C11" s="2" t="s">
        <v>37</v>
      </c>
      <c r="D11" s="3">
        <v>42095</v>
      </c>
      <c r="E11" s="9">
        <v>353007020</v>
      </c>
      <c r="F11" s="9">
        <v>1162334379</v>
      </c>
      <c r="G11" s="9">
        <v>1515341399</v>
      </c>
      <c r="H11" s="2" t="s">
        <v>53</v>
      </c>
      <c r="I11" s="2" t="s">
        <v>54</v>
      </c>
      <c r="J11" s="2" t="s">
        <v>15</v>
      </c>
      <c r="K11" s="2"/>
      <c r="L11" s="2"/>
      <c r="M11" s="2"/>
      <c r="N11" s="2"/>
      <c r="O11" s="2"/>
      <c r="P11" s="2"/>
      <c r="Q11" s="2"/>
      <c r="R11" s="2"/>
      <c r="S11" s="2"/>
      <c r="T11" s="2"/>
      <c r="U11" s="2"/>
      <c r="V11" s="2"/>
      <c r="W11" s="2"/>
      <c r="X11" s="2"/>
      <c r="Y11" s="4"/>
    </row>
    <row r="12" spans="1:25">
      <c r="A12" s="1" t="s">
        <v>55</v>
      </c>
      <c r="B12" s="2" t="s">
        <v>56</v>
      </c>
      <c r="C12" s="2" t="s">
        <v>18</v>
      </c>
      <c r="D12" s="3">
        <v>43789</v>
      </c>
      <c r="E12" s="9">
        <v>477373578</v>
      </c>
      <c r="F12" s="9">
        <v>972653355</v>
      </c>
      <c r="G12" s="9">
        <v>1450026933</v>
      </c>
      <c r="H12" s="2" t="s">
        <v>57</v>
      </c>
      <c r="I12" s="2" t="s">
        <v>58</v>
      </c>
      <c r="J12" s="2" t="s">
        <v>43</v>
      </c>
      <c r="K12" s="2"/>
      <c r="L12" s="2"/>
      <c r="M12" s="2"/>
      <c r="N12" s="2"/>
      <c r="O12" s="2"/>
      <c r="P12" s="2"/>
      <c r="Q12" s="2"/>
      <c r="R12" s="2"/>
      <c r="S12" s="2"/>
      <c r="T12" s="2"/>
      <c r="U12" s="2"/>
      <c r="V12" s="2"/>
      <c r="W12" s="2"/>
      <c r="X12" s="2"/>
      <c r="Y12" s="4"/>
    </row>
    <row r="13" spans="1:25">
      <c r="A13" s="1" t="s">
        <v>59</v>
      </c>
      <c r="B13" s="2" t="s">
        <v>60</v>
      </c>
      <c r="C13" s="2" t="s">
        <v>18</v>
      </c>
      <c r="D13" s="3">
        <v>42116</v>
      </c>
      <c r="E13" s="9">
        <v>459005868</v>
      </c>
      <c r="F13" s="9">
        <v>943803672</v>
      </c>
      <c r="G13" s="9">
        <v>1402809540</v>
      </c>
      <c r="H13" s="2" t="s">
        <v>28</v>
      </c>
      <c r="I13" s="2" t="s">
        <v>61</v>
      </c>
      <c r="J13" s="2" t="s">
        <v>15</v>
      </c>
      <c r="K13" s="2"/>
      <c r="L13" s="2"/>
      <c r="M13" s="2"/>
      <c r="N13" s="2"/>
      <c r="O13" s="2"/>
      <c r="P13" s="2"/>
      <c r="Q13" s="2"/>
      <c r="R13" s="2"/>
      <c r="S13" s="2"/>
      <c r="T13" s="2"/>
      <c r="U13" s="2"/>
      <c r="V13" s="2"/>
      <c r="W13" s="2"/>
      <c r="X13" s="2"/>
      <c r="Y13" s="4"/>
    </row>
    <row r="14" spans="1:25">
      <c r="A14" s="1" t="s">
        <v>62</v>
      </c>
      <c r="B14" s="2" t="s">
        <v>63</v>
      </c>
      <c r="C14" s="2" t="s">
        <v>18</v>
      </c>
      <c r="D14" s="2" t="s">
        <v>32</v>
      </c>
      <c r="E14" s="9">
        <v>700426566</v>
      </c>
      <c r="F14" s="9">
        <v>647171407</v>
      </c>
      <c r="G14" s="9">
        <v>1347597973</v>
      </c>
      <c r="H14" s="2" t="s">
        <v>28</v>
      </c>
      <c r="I14" s="2" t="s">
        <v>64</v>
      </c>
      <c r="J14" s="2" t="s">
        <v>34</v>
      </c>
      <c r="K14" s="2"/>
      <c r="L14" s="2"/>
      <c r="M14" s="2"/>
      <c r="N14" s="2"/>
      <c r="O14" s="2"/>
      <c r="P14" s="2"/>
      <c r="Q14" s="2"/>
      <c r="R14" s="2"/>
      <c r="S14" s="2"/>
      <c r="T14" s="2"/>
      <c r="U14" s="2"/>
      <c r="V14" s="2"/>
      <c r="W14" s="2"/>
      <c r="X14" s="2"/>
      <c r="Y14" s="4"/>
    </row>
    <row r="15" spans="1:25">
      <c r="A15" s="1" t="s">
        <v>65</v>
      </c>
      <c r="B15" s="2" t="s">
        <v>66</v>
      </c>
      <c r="C15" s="2" t="s">
        <v>67</v>
      </c>
      <c r="D15" s="2" t="s">
        <v>32</v>
      </c>
      <c r="E15" s="9">
        <v>381409310</v>
      </c>
      <c r="F15" s="9">
        <v>960912354</v>
      </c>
      <c r="G15" s="9">
        <v>1342321665</v>
      </c>
      <c r="H15" s="2" t="s">
        <v>68</v>
      </c>
      <c r="I15" s="2" t="s">
        <v>69</v>
      </c>
      <c r="J15" s="2" t="s">
        <v>34</v>
      </c>
      <c r="K15" s="2"/>
      <c r="L15" s="2"/>
      <c r="M15" s="2"/>
      <c r="N15" s="2"/>
      <c r="O15" s="2"/>
      <c r="P15" s="2"/>
      <c r="Q15" s="2"/>
      <c r="R15" s="2"/>
      <c r="S15" s="2"/>
      <c r="T15" s="2"/>
      <c r="U15" s="2"/>
      <c r="V15" s="2"/>
      <c r="W15" s="2"/>
      <c r="X15" s="2"/>
      <c r="Y15" s="4"/>
    </row>
    <row r="16" spans="1:25">
      <c r="A16" s="1" t="s">
        <v>70</v>
      </c>
      <c r="B16" s="2" t="s">
        <v>71</v>
      </c>
      <c r="C16" s="2" t="s">
        <v>18</v>
      </c>
      <c r="D16" s="3">
        <v>43082</v>
      </c>
      <c r="E16" s="9">
        <v>620181382</v>
      </c>
      <c r="F16" s="9">
        <v>712517448</v>
      </c>
      <c r="G16" s="9">
        <v>1332698830</v>
      </c>
      <c r="H16" s="2" t="s">
        <v>13</v>
      </c>
      <c r="I16" s="2" t="s">
        <v>72</v>
      </c>
      <c r="J16" s="2" t="s">
        <v>15</v>
      </c>
      <c r="K16" s="2"/>
      <c r="L16" s="2"/>
      <c r="M16" s="2"/>
      <c r="N16" s="2"/>
      <c r="O16" s="2"/>
      <c r="P16" s="2"/>
      <c r="Q16" s="2"/>
      <c r="R16" s="2"/>
      <c r="S16" s="2"/>
      <c r="T16" s="2"/>
      <c r="U16" s="2"/>
      <c r="V16" s="2"/>
      <c r="W16" s="2"/>
      <c r="X16" s="2"/>
      <c r="Y16" s="4"/>
    </row>
    <row r="17" spans="1:25">
      <c r="A17" s="1" t="s">
        <v>73</v>
      </c>
      <c r="B17" s="2" t="s">
        <v>74</v>
      </c>
      <c r="C17" s="2" t="s">
        <v>37</v>
      </c>
      <c r="D17" s="3">
        <v>43257</v>
      </c>
      <c r="E17" s="9">
        <v>417719760</v>
      </c>
      <c r="F17" s="9">
        <v>892746536</v>
      </c>
      <c r="G17" s="9">
        <v>1310466296</v>
      </c>
      <c r="H17" s="2" t="s">
        <v>28</v>
      </c>
      <c r="I17" s="2" t="s">
        <v>75</v>
      </c>
      <c r="J17" s="2" t="s">
        <v>15</v>
      </c>
      <c r="K17" s="2"/>
      <c r="L17" s="2"/>
      <c r="M17" s="2"/>
      <c r="N17" s="2"/>
      <c r="O17" s="2"/>
      <c r="P17" s="2"/>
      <c r="Q17" s="2"/>
      <c r="R17" s="2"/>
      <c r="S17" s="2"/>
      <c r="T17" s="2"/>
      <c r="U17" s="2"/>
      <c r="V17" s="2"/>
      <c r="W17" s="2"/>
      <c r="X17" s="2"/>
      <c r="Y17" s="4"/>
    </row>
    <row r="18" spans="1:25">
      <c r="A18" s="1" t="s">
        <v>76</v>
      </c>
      <c r="B18" s="2" t="s">
        <v>77</v>
      </c>
      <c r="C18" s="2" t="s">
        <v>18</v>
      </c>
      <c r="D18" s="3">
        <v>41600</v>
      </c>
      <c r="E18" s="9">
        <v>400953009</v>
      </c>
      <c r="F18" s="9">
        <v>880555091</v>
      </c>
      <c r="G18" s="9">
        <v>1281508100</v>
      </c>
      <c r="H18" s="2" t="s">
        <v>57</v>
      </c>
      <c r="I18" s="2" t="s">
        <v>78</v>
      </c>
      <c r="J18" s="2" t="s">
        <v>43</v>
      </c>
      <c r="K18" s="2"/>
      <c r="L18" s="2"/>
      <c r="M18" s="2"/>
      <c r="N18" s="2"/>
      <c r="O18" s="2"/>
      <c r="P18" s="2"/>
      <c r="Q18" s="2"/>
      <c r="R18" s="2"/>
      <c r="S18" s="2"/>
      <c r="T18" s="2"/>
      <c r="U18" s="2"/>
      <c r="V18" s="2"/>
      <c r="W18" s="2"/>
      <c r="X18" s="2"/>
      <c r="Y18" s="4"/>
    </row>
    <row r="19" spans="1:25">
      <c r="A19" s="1" t="s">
        <v>79</v>
      </c>
      <c r="B19" s="2" t="s">
        <v>80</v>
      </c>
      <c r="C19" s="2" t="s">
        <v>18</v>
      </c>
      <c r="D19" s="3">
        <v>42810</v>
      </c>
      <c r="E19" s="9">
        <v>504481165</v>
      </c>
      <c r="F19" s="9">
        <v>769095055</v>
      </c>
      <c r="G19" s="9">
        <v>1273576220</v>
      </c>
      <c r="H19" s="2" t="s">
        <v>81</v>
      </c>
      <c r="I19" s="2" t="s">
        <v>82</v>
      </c>
      <c r="J19" s="2" t="s">
        <v>43</v>
      </c>
      <c r="K19" s="2"/>
      <c r="L19" s="2"/>
      <c r="M19" s="2"/>
      <c r="N19" s="2"/>
      <c r="O19" s="2"/>
      <c r="P19" s="2"/>
      <c r="Q19" s="2"/>
      <c r="R19" s="2"/>
      <c r="S19" s="2"/>
      <c r="T19" s="2"/>
      <c r="U19" s="2"/>
      <c r="V19" s="2"/>
      <c r="W19" s="2"/>
      <c r="X19" s="2"/>
      <c r="Y19" s="4"/>
    </row>
    <row r="20" spans="1:25">
      <c r="A20" s="1" t="s">
        <v>83</v>
      </c>
      <c r="B20" s="2" t="s">
        <v>84</v>
      </c>
      <c r="C20" s="2" t="s">
        <v>18</v>
      </c>
      <c r="D20" s="2" t="s">
        <v>32</v>
      </c>
      <c r="E20" s="9">
        <v>608581744</v>
      </c>
      <c r="F20" s="9">
        <v>634507500</v>
      </c>
      <c r="G20" s="9">
        <v>1243089244</v>
      </c>
      <c r="H20" s="2" t="s">
        <v>85</v>
      </c>
      <c r="I20" s="2" t="s">
        <v>42</v>
      </c>
      <c r="J20" s="2" t="s">
        <v>34</v>
      </c>
      <c r="K20" s="2"/>
      <c r="L20" s="2"/>
      <c r="M20" s="2"/>
      <c r="N20" s="2"/>
      <c r="O20" s="2"/>
      <c r="P20" s="2"/>
      <c r="Q20" s="2"/>
      <c r="R20" s="2"/>
      <c r="S20" s="2"/>
      <c r="T20" s="2"/>
      <c r="U20" s="2"/>
      <c r="V20" s="2"/>
      <c r="W20" s="2"/>
      <c r="X20" s="2"/>
      <c r="Y20" s="4"/>
    </row>
    <row r="21" spans="1:25">
      <c r="A21" s="1" t="s">
        <v>86</v>
      </c>
      <c r="B21" s="2" t="s">
        <v>87</v>
      </c>
      <c r="C21" s="2" t="s">
        <v>37</v>
      </c>
      <c r="D21" s="3">
        <v>42837</v>
      </c>
      <c r="E21" s="9">
        <v>226008385</v>
      </c>
      <c r="F21" s="9">
        <v>1009996733</v>
      </c>
      <c r="G21" s="9">
        <v>1236005118</v>
      </c>
      <c r="H21" s="2" t="s">
        <v>88</v>
      </c>
      <c r="I21" s="2" t="s">
        <v>89</v>
      </c>
      <c r="J21" s="2" t="s">
        <v>15</v>
      </c>
      <c r="K21" s="2"/>
      <c r="L21" s="2"/>
      <c r="M21" s="2"/>
      <c r="N21" s="2"/>
      <c r="O21" s="2"/>
      <c r="P21" s="2"/>
      <c r="Q21" s="2"/>
      <c r="R21" s="2"/>
      <c r="S21" s="2"/>
      <c r="T21" s="2"/>
      <c r="U21" s="2"/>
      <c r="V21" s="2"/>
      <c r="W21" s="2"/>
      <c r="X21" s="2"/>
      <c r="Y21" s="4"/>
    </row>
    <row r="22" spans="1:25">
      <c r="A22" s="1" t="s">
        <v>90</v>
      </c>
      <c r="B22" s="2" t="s">
        <v>91</v>
      </c>
      <c r="C22" s="2" t="s">
        <v>18</v>
      </c>
      <c r="D22" s="3">
        <v>41388</v>
      </c>
      <c r="E22" s="9">
        <v>409013994</v>
      </c>
      <c r="F22" s="9">
        <v>805797258</v>
      </c>
      <c r="G22" s="9">
        <v>1214811252</v>
      </c>
      <c r="H22" s="2" t="s">
        <v>28</v>
      </c>
      <c r="I22" s="2" t="s">
        <v>69</v>
      </c>
      <c r="J22" s="2" t="s">
        <v>15</v>
      </c>
      <c r="K22" s="2"/>
      <c r="L22" s="2"/>
      <c r="M22" s="2"/>
      <c r="N22" s="2"/>
      <c r="O22" s="2"/>
      <c r="P22" s="2"/>
      <c r="Q22" s="2"/>
      <c r="R22" s="2"/>
      <c r="S22" s="2"/>
      <c r="T22" s="2"/>
      <c r="U22" s="2"/>
      <c r="V22" s="2"/>
      <c r="W22" s="2"/>
      <c r="X22" s="2"/>
      <c r="Y22" s="4"/>
    </row>
    <row r="23" spans="1:25">
      <c r="A23" s="1" t="s">
        <v>92</v>
      </c>
      <c r="B23" s="2" t="s">
        <v>93</v>
      </c>
      <c r="C23" s="2" t="s">
        <v>37</v>
      </c>
      <c r="D23" s="3">
        <v>42103</v>
      </c>
      <c r="E23" s="9">
        <v>336045770</v>
      </c>
      <c r="F23" s="9">
        <v>823398892</v>
      </c>
      <c r="G23" s="9">
        <v>1159444662</v>
      </c>
      <c r="H23" s="2" t="s">
        <v>94</v>
      </c>
      <c r="I23" s="2" t="s">
        <v>95</v>
      </c>
      <c r="J23" s="2" t="s">
        <v>43</v>
      </c>
      <c r="K23" s="2"/>
      <c r="L23" s="2"/>
      <c r="M23" s="2"/>
      <c r="N23" s="2"/>
      <c r="O23" s="2"/>
      <c r="P23" s="2"/>
      <c r="Q23" s="2"/>
      <c r="R23" s="2"/>
      <c r="S23" s="2"/>
      <c r="T23" s="2"/>
      <c r="U23" s="2"/>
      <c r="V23" s="2"/>
      <c r="W23" s="2"/>
      <c r="X23" s="2"/>
      <c r="Y23" s="4"/>
    </row>
    <row r="24" spans="1:25">
      <c r="A24" s="1" t="s">
        <v>96</v>
      </c>
      <c r="B24" s="2" t="s">
        <v>97</v>
      </c>
      <c r="C24" s="2" t="s">
        <v>18</v>
      </c>
      <c r="D24" s="3">
        <v>42487</v>
      </c>
      <c r="E24" s="9">
        <v>408084349</v>
      </c>
      <c r="F24" s="9">
        <v>745253147</v>
      </c>
      <c r="G24" s="9">
        <v>1153337496</v>
      </c>
      <c r="H24" s="2" t="s">
        <v>28</v>
      </c>
      <c r="I24" s="2" t="s">
        <v>98</v>
      </c>
      <c r="J24" s="2" t="s">
        <v>15</v>
      </c>
      <c r="K24" s="2"/>
      <c r="L24" s="2"/>
      <c r="M24" s="2"/>
      <c r="N24" s="2"/>
      <c r="O24" s="2"/>
      <c r="P24" s="2"/>
      <c r="Q24" s="2"/>
      <c r="R24" s="2"/>
      <c r="S24" s="2"/>
      <c r="T24" s="2"/>
      <c r="U24" s="2"/>
      <c r="V24" s="2"/>
      <c r="W24" s="2"/>
      <c r="X24" s="2"/>
      <c r="Y24" s="4"/>
    </row>
    <row r="25" spans="1:25">
      <c r="A25" s="1" t="s">
        <v>99</v>
      </c>
      <c r="B25" s="2" t="s">
        <v>100</v>
      </c>
      <c r="C25" s="2" t="s">
        <v>67</v>
      </c>
      <c r="D25" s="2" t="s">
        <v>32</v>
      </c>
      <c r="E25" s="9">
        <v>335061807</v>
      </c>
      <c r="F25" s="9">
        <v>813424079</v>
      </c>
      <c r="G25" s="9">
        <v>1148485886</v>
      </c>
      <c r="H25" s="2" t="s">
        <v>13</v>
      </c>
      <c r="I25" s="2" t="s">
        <v>50</v>
      </c>
      <c r="J25" s="2" t="s">
        <v>34</v>
      </c>
      <c r="K25" s="2"/>
      <c r="L25" s="2"/>
      <c r="M25" s="2"/>
      <c r="N25" s="2"/>
      <c r="O25" s="2"/>
      <c r="P25" s="2"/>
      <c r="Q25" s="2"/>
      <c r="R25" s="2"/>
      <c r="S25" s="2"/>
      <c r="T25" s="2"/>
      <c r="U25" s="2"/>
      <c r="V25" s="2"/>
      <c r="W25" s="2"/>
      <c r="X25" s="2"/>
      <c r="Y25" s="4"/>
    </row>
    <row r="26" spans="1:25">
      <c r="A26" s="1" t="s">
        <v>101</v>
      </c>
      <c r="B26" s="2" t="s">
        <v>102</v>
      </c>
      <c r="C26" s="2" t="s">
        <v>103</v>
      </c>
      <c r="D26" s="3">
        <v>37972</v>
      </c>
      <c r="E26" s="9">
        <v>377845905</v>
      </c>
      <c r="F26" s="9">
        <v>768185007</v>
      </c>
      <c r="G26" s="9">
        <v>1146030912</v>
      </c>
      <c r="H26" s="2" t="s">
        <v>104</v>
      </c>
      <c r="I26" s="2" t="s">
        <v>105</v>
      </c>
      <c r="J26" s="2" t="s">
        <v>15</v>
      </c>
      <c r="K26" s="2"/>
      <c r="L26" s="2"/>
      <c r="M26" s="2"/>
      <c r="N26" s="2"/>
      <c r="O26" s="2"/>
      <c r="P26" s="2"/>
      <c r="Q26" s="2"/>
      <c r="R26" s="2"/>
      <c r="S26" s="2"/>
      <c r="T26" s="2"/>
      <c r="U26" s="2"/>
      <c r="V26" s="2"/>
      <c r="W26" s="2"/>
      <c r="X26" s="2"/>
      <c r="Y26" s="4"/>
    </row>
    <row r="27" spans="1:25">
      <c r="A27" s="1" t="s">
        <v>106</v>
      </c>
      <c r="B27" s="2" t="s">
        <v>107</v>
      </c>
      <c r="C27" s="2" t="s">
        <v>46</v>
      </c>
      <c r="D27" s="3">
        <v>43644</v>
      </c>
      <c r="E27" s="9">
        <v>390532085</v>
      </c>
      <c r="F27" s="9">
        <v>741395911</v>
      </c>
      <c r="G27" s="9">
        <v>1131927996</v>
      </c>
      <c r="H27" s="2" t="s">
        <v>28</v>
      </c>
      <c r="I27" s="2" t="s">
        <v>82</v>
      </c>
      <c r="J27" s="2" t="s">
        <v>15</v>
      </c>
      <c r="K27" s="2"/>
      <c r="L27" s="2"/>
      <c r="M27" s="2"/>
      <c r="N27" s="2"/>
      <c r="O27" s="2"/>
      <c r="P27" s="2"/>
      <c r="Q27" s="2"/>
      <c r="R27" s="2"/>
      <c r="S27" s="2"/>
      <c r="T27" s="2"/>
      <c r="U27" s="2"/>
      <c r="V27" s="2"/>
      <c r="W27" s="2"/>
      <c r="X27" s="2"/>
      <c r="Y27" s="4"/>
    </row>
    <row r="28" spans="1:25">
      <c r="A28" s="1" t="s">
        <v>108</v>
      </c>
      <c r="B28" s="2" t="s">
        <v>109</v>
      </c>
      <c r="C28" s="2" t="s">
        <v>18</v>
      </c>
      <c r="D28" s="3">
        <v>43530</v>
      </c>
      <c r="E28" s="9">
        <v>426829839</v>
      </c>
      <c r="F28" s="9">
        <v>701633133</v>
      </c>
      <c r="G28" s="9">
        <v>1128462972</v>
      </c>
      <c r="H28" s="2" t="s">
        <v>28</v>
      </c>
      <c r="I28" s="2" t="s">
        <v>110</v>
      </c>
      <c r="J28" s="2" t="s">
        <v>15</v>
      </c>
      <c r="K28" s="2"/>
      <c r="L28" s="2"/>
      <c r="M28" s="2"/>
      <c r="N28" s="2"/>
      <c r="O28" s="2"/>
      <c r="P28" s="2"/>
      <c r="Q28" s="2"/>
      <c r="R28" s="2"/>
      <c r="S28" s="2"/>
      <c r="T28" s="2"/>
      <c r="U28" s="2"/>
      <c r="V28" s="2"/>
      <c r="W28" s="2"/>
      <c r="X28" s="2"/>
      <c r="Y28" s="4"/>
    </row>
    <row r="29" spans="1:25">
      <c r="A29" s="1" t="s">
        <v>111</v>
      </c>
      <c r="B29" s="2" t="s">
        <v>112</v>
      </c>
      <c r="C29" s="2" t="s">
        <v>113</v>
      </c>
      <c r="D29" s="3">
        <v>40723</v>
      </c>
      <c r="E29" s="9">
        <v>352390543</v>
      </c>
      <c r="F29" s="9">
        <v>771403536</v>
      </c>
      <c r="G29" s="9">
        <v>1123794079</v>
      </c>
      <c r="H29" s="2" t="s">
        <v>28</v>
      </c>
      <c r="I29" s="2" t="s">
        <v>114</v>
      </c>
      <c r="J29" s="2" t="s">
        <v>15</v>
      </c>
      <c r="K29" s="2"/>
      <c r="L29" s="2"/>
      <c r="M29" s="2"/>
      <c r="N29" s="2"/>
      <c r="O29" s="2"/>
      <c r="P29" s="2"/>
      <c r="Q29" s="2"/>
      <c r="R29" s="2"/>
      <c r="S29" s="2"/>
      <c r="T29" s="2"/>
      <c r="U29" s="2"/>
      <c r="V29" s="2"/>
      <c r="W29" s="2"/>
      <c r="X29" s="2"/>
      <c r="Y29" s="4"/>
    </row>
    <row r="30" spans="1:25">
      <c r="A30" s="1" t="s">
        <v>115</v>
      </c>
      <c r="B30" s="2" t="s">
        <v>116</v>
      </c>
      <c r="C30" s="2" t="s">
        <v>46</v>
      </c>
      <c r="D30" s="3">
        <v>41207</v>
      </c>
      <c r="E30" s="9">
        <v>304360277</v>
      </c>
      <c r="F30" s="9">
        <v>804209222</v>
      </c>
      <c r="G30" s="9">
        <v>1108569499</v>
      </c>
      <c r="H30" s="2" t="s">
        <v>117</v>
      </c>
      <c r="I30" s="2" t="s">
        <v>50</v>
      </c>
      <c r="J30" s="2" t="s">
        <v>15</v>
      </c>
      <c r="K30" s="2"/>
      <c r="L30" s="2"/>
      <c r="M30" s="2"/>
      <c r="N30" s="2"/>
      <c r="O30" s="2"/>
      <c r="P30" s="2"/>
      <c r="Q30" s="2"/>
      <c r="R30" s="2"/>
      <c r="S30" s="2"/>
      <c r="T30" s="2"/>
      <c r="U30" s="2"/>
      <c r="V30" s="2"/>
      <c r="W30" s="2"/>
      <c r="X30" s="2"/>
      <c r="Y30" s="4"/>
    </row>
    <row r="31" spans="1:25">
      <c r="A31" s="1" t="s">
        <v>118</v>
      </c>
      <c r="B31" s="2" t="s">
        <v>119</v>
      </c>
      <c r="C31" s="2" t="s">
        <v>23</v>
      </c>
      <c r="D31" s="3">
        <v>41815</v>
      </c>
      <c r="E31" s="9">
        <v>245439076</v>
      </c>
      <c r="F31" s="9">
        <v>858614996</v>
      </c>
      <c r="G31" s="9">
        <v>1104054072</v>
      </c>
      <c r="H31" s="2" t="s">
        <v>28</v>
      </c>
      <c r="I31" s="2" t="s">
        <v>120</v>
      </c>
      <c r="J31" s="2" t="s">
        <v>15</v>
      </c>
      <c r="K31" s="2"/>
      <c r="L31" s="2"/>
      <c r="M31" s="2"/>
      <c r="N31" s="2"/>
      <c r="O31" s="2"/>
      <c r="P31" s="2"/>
      <c r="Q31" s="2"/>
      <c r="R31" s="2"/>
      <c r="S31" s="2"/>
      <c r="T31" s="2"/>
      <c r="U31" s="2"/>
      <c r="V31" s="2"/>
      <c r="W31" s="2"/>
      <c r="X31" s="2"/>
      <c r="Y31" s="4"/>
    </row>
    <row r="32" spans="1:25">
      <c r="A32" s="1" t="s">
        <v>121</v>
      </c>
      <c r="B32" s="2" t="s">
        <v>122</v>
      </c>
      <c r="C32" s="2" t="s">
        <v>67</v>
      </c>
      <c r="D32" s="3">
        <v>41109</v>
      </c>
      <c r="E32" s="9">
        <v>448139099</v>
      </c>
      <c r="F32" s="9">
        <v>633003513</v>
      </c>
      <c r="G32" s="9">
        <v>1081142612</v>
      </c>
      <c r="H32" s="2" t="s">
        <v>123</v>
      </c>
      <c r="I32" s="2" t="s">
        <v>124</v>
      </c>
      <c r="J32" s="2" t="s">
        <v>15</v>
      </c>
      <c r="K32" s="2"/>
      <c r="L32" s="2"/>
      <c r="M32" s="2"/>
      <c r="N32" s="2"/>
      <c r="O32" s="2"/>
      <c r="P32" s="2"/>
      <c r="Q32" s="2"/>
      <c r="R32" s="2"/>
      <c r="S32" s="2"/>
      <c r="T32" s="2"/>
      <c r="U32" s="2"/>
      <c r="V32" s="2"/>
      <c r="W32" s="2"/>
      <c r="X32" s="2"/>
      <c r="Y32" s="4"/>
    </row>
    <row r="33" spans="1:25">
      <c r="A33" s="1" t="s">
        <v>125</v>
      </c>
      <c r="B33" s="2" t="s">
        <v>126</v>
      </c>
      <c r="C33" s="2" t="s">
        <v>67</v>
      </c>
      <c r="D33" s="3">
        <v>43740</v>
      </c>
      <c r="E33" s="9">
        <v>335451311</v>
      </c>
      <c r="F33" s="9">
        <v>738968073</v>
      </c>
      <c r="G33" s="9">
        <v>1074419384</v>
      </c>
      <c r="H33" s="2" t="s">
        <v>127</v>
      </c>
      <c r="I33" s="2" t="s">
        <v>128</v>
      </c>
      <c r="J33" s="2" t="s">
        <v>129</v>
      </c>
      <c r="K33" s="2"/>
      <c r="L33" s="2"/>
      <c r="M33" s="2"/>
      <c r="N33" s="2"/>
      <c r="O33" s="2"/>
      <c r="P33" s="2"/>
      <c r="Q33" s="2"/>
      <c r="R33" s="2"/>
      <c r="S33" s="2"/>
      <c r="T33" s="2"/>
      <c r="U33" s="2"/>
      <c r="V33" s="2"/>
      <c r="W33" s="2"/>
      <c r="X33" s="2"/>
      <c r="Y33" s="4"/>
    </row>
    <row r="34" spans="1:25">
      <c r="A34" s="1" t="s">
        <v>130</v>
      </c>
      <c r="B34" s="2" t="s">
        <v>131</v>
      </c>
      <c r="C34" s="2" t="s">
        <v>18</v>
      </c>
      <c r="D34" s="3">
        <v>43817</v>
      </c>
      <c r="E34" s="9">
        <v>515202542</v>
      </c>
      <c r="F34" s="9">
        <v>558946737</v>
      </c>
      <c r="G34" s="9">
        <v>1074149279</v>
      </c>
      <c r="H34" s="2" t="s">
        <v>13</v>
      </c>
      <c r="I34" s="2" t="s">
        <v>61</v>
      </c>
      <c r="J34" s="2" t="s">
        <v>15</v>
      </c>
      <c r="K34" s="2"/>
      <c r="L34" s="2"/>
      <c r="M34" s="2"/>
      <c r="N34" s="2"/>
      <c r="O34" s="2"/>
      <c r="P34" s="2"/>
      <c r="Q34" s="2"/>
      <c r="R34" s="2"/>
      <c r="S34" s="2"/>
      <c r="T34" s="2"/>
      <c r="U34" s="2"/>
      <c r="V34" s="2"/>
      <c r="W34" s="2"/>
      <c r="X34" s="2"/>
      <c r="Y34" s="4"/>
    </row>
    <row r="35" spans="1:25">
      <c r="A35" s="1" t="s">
        <v>132</v>
      </c>
      <c r="B35" s="2" t="s">
        <v>133</v>
      </c>
      <c r="C35" s="2" t="s">
        <v>18</v>
      </c>
      <c r="D35" s="3">
        <v>43636</v>
      </c>
      <c r="E35" s="9">
        <v>434038008</v>
      </c>
      <c r="F35" s="9">
        <v>639356585</v>
      </c>
      <c r="G35" s="9">
        <v>1073394593</v>
      </c>
      <c r="H35" s="2" t="s">
        <v>134</v>
      </c>
      <c r="I35" s="2" t="s">
        <v>135</v>
      </c>
      <c r="J35" s="2" t="s">
        <v>136</v>
      </c>
      <c r="K35" s="2"/>
      <c r="L35" s="2"/>
      <c r="M35" s="2"/>
      <c r="N35" s="2"/>
      <c r="O35" s="2"/>
      <c r="P35" s="2"/>
      <c r="Q35" s="2"/>
      <c r="R35" s="2"/>
      <c r="S35" s="2"/>
      <c r="T35" s="2"/>
      <c r="U35" s="2"/>
      <c r="V35" s="2"/>
      <c r="W35" s="2"/>
      <c r="X35" s="2"/>
      <c r="Y35" s="4"/>
    </row>
    <row r="36" spans="1:25">
      <c r="A36" s="1" t="s">
        <v>137</v>
      </c>
      <c r="B36" s="2" t="s">
        <v>138</v>
      </c>
      <c r="C36" s="2" t="s">
        <v>18</v>
      </c>
      <c r="D36" s="3">
        <v>40345</v>
      </c>
      <c r="E36" s="9">
        <v>415004880</v>
      </c>
      <c r="F36" s="9">
        <v>651965931</v>
      </c>
      <c r="G36" s="9">
        <v>1066970811</v>
      </c>
      <c r="H36" s="2" t="s">
        <v>134</v>
      </c>
      <c r="I36" s="2" t="s">
        <v>58</v>
      </c>
      <c r="J36" s="2" t="s">
        <v>34</v>
      </c>
      <c r="K36" s="2"/>
      <c r="L36" s="2"/>
      <c r="M36" s="2"/>
      <c r="N36" s="2"/>
      <c r="O36" s="2"/>
      <c r="P36" s="2"/>
      <c r="Q36" s="2"/>
      <c r="R36" s="2"/>
      <c r="S36" s="2"/>
      <c r="T36" s="2"/>
      <c r="U36" s="2"/>
      <c r="V36" s="2"/>
      <c r="W36" s="2"/>
      <c r="X36" s="2"/>
      <c r="Y36" s="4"/>
    </row>
    <row r="37" spans="1:25">
      <c r="A37" s="1" t="s">
        <v>139</v>
      </c>
      <c r="B37" s="2" t="s">
        <v>140</v>
      </c>
      <c r="C37" s="2" t="s">
        <v>18</v>
      </c>
      <c r="D37" s="3">
        <v>38904</v>
      </c>
      <c r="E37" s="9">
        <v>423315812</v>
      </c>
      <c r="F37" s="9">
        <v>642863935</v>
      </c>
      <c r="G37" s="9">
        <v>1066179747</v>
      </c>
      <c r="H37" s="2" t="s">
        <v>141</v>
      </c>
      <c r="I37" s="2" t="s">
        <v>142</v>
      </c>
      <c r="J37" s="2" t="s">
        <v>15</v>
      </c>
      <c r="K37" s="2"/>
      <c r="L37" s="2"/>
      <c r="M37" s="2"/>
      <c r="N37" s="2"/>
      <c r="O37" s="2"/>
      <c r="P37" s="2"/>
      <c r="Q37" s="2"/>
      <c r="R37" s="2"/>
      <c r="S37" s="2"/>
      <c r="T37" s="2"/>
      <c r="U37" s="2"/>
      <c r="V37" s="2"/>
      <c r="W37" s="2"/>
      <c r="X37" s="2"/>
      <c r="Y37" s="4"/>
    </row>
    <row r="38" spans="1:25">
      <c r="A38" s="1" t="s">
        <v>143</v>
      </c>
      <c r="B38" s="2" t="s">
        <v>144</v>
      </c>
      <c r="C38" s="2" t="s">
        <v>18</v>
      </c>
      <c r="D38" s="3">
        <v>34500</v>
      </c>
      <c r="E38" s="9">
        <v>422783777</v>
      </c>
      <c r="F38" s="9">
        <v>640828028</v>
      </c>
      <c r="G38" s="9">
        <v>1063611805</v>
      </c>
      <c r="H38" s="2" t="s">
        <v>41</v>
      </c>
      <c r="I38" s="2" t="s">
        <v>145</v>
      </c>
      <c r="J38" s="2" t="s">
        <v>136</v>
      </c>
      <c r="K38" s="2"/>
      <c r="L38" s="2"/>
      <c r="M38" s="2"/>
      <c r="N38" s="2"/>
      <c r="O38" s="2"/>
      <c r="P38" s="2"/>
      <c r="Q38" s="2"/>
      <c r="R38" s="2"/>
      <c r="S38" s="2"/>
      <c r="T38" s="2"/>
      <c r="U38" s="2"/>
      <c r="V38" s="2"/>
      <c r="W38" s="2"/>
      <c r="X38" s="2"/>
      <c r="Y38" s="4"/>
    </row>
    <row r="39" spans="1:25">
      <c r="A39" s="1" t="s">
        <v>146</v>
      </c>
      <c r="B39" s="2" t="s">
        <v>147</v>
      </c>
      <c r="C39" s="2" t="s">
        <v>18</v>
      </c>
      <c r="D39" s="3">
        <v>42718</v>
      </c>
      <c r="E39" s="9">
        <v>532177324</v>
      </c>
      <c r="F39" s="9">
        <v>523880396</v>
      </c>
      <c r="G39" s="9">
        <v>1056057720</v>
      </c>
      <c r="H39" s="2" t="s">
        <v>28</v>
      </c>
      <c r="I39" s="2" t="s">
        <v>148</v>
      </c>
      <c r="J39" s="2" t="s">
        <v>15</v>
      </c>
      <c r="K39" s="2"/>
      <c r="L39" s="2"/>
      <c r="M39" s="2"/>
      <c r="N39" s="2"/>
      <c r="O39" s="2"/>
      <c r="P39" s="2"/>
      <c r="Q39" s="2"/>
      <c r="R39" s="2"/>
      <c r="S39" s="2"/>
      <c r="T39" s="2"/>
      <c r="U39" s="2"/>
      <c r="V39" s="2"/>
      <c r="W39" s="2"/>
      <c r="X39" s="2"/>
      <c r="Y39" s="4"/>
    </row>
    <row r="40" spans="1:25">
      <c r="A40" s="1" t="s">
        <v>149</v>
      </c>
      <c r="B40" s="2" t="s">
        <v>150</v>
      </c>
      <c r="C40" s="2" t="s">
        <v>18</v>
      </c>
      <c r="D40" s="3">
        <v>43607</v>
      </c>
      <c r="E40" s="9">
        <v>355559216</v>
      </c>
      <c r="F40" s="9">
        <v>695134737</v>
      </c>
      <c r="G40" s="9">
        <v>1050693953</v>
      </c>
      <c r="H40" s="2" t="s">
        <v>151</v>
      </c>
      <c r="I40" s="2" t="s">
        <v>75</v>
      </c>
      <c r="J40" s="2" t="s">
        <v>43</v>
      </c>
      <c r="K40" s="2"/>
      <c r="L40" s="2"/>
      <c r="M40" s="2"/>
      <c r="N40" s="2"/>
      <c r="O40" s="2"/>
      <c r="P40" s="2"/>
      <c r="Q40" s="2"/>
      <c r="R40" s="2"/>
      <c r="S40" s="2"/>
      <c r="T40" s="2"/>
      <c r="U40" s="2"/>
      <c r="V40" s="2"/>
      <c r="W40" s="2"/>
      <c r="X40" s="2"/>
      <c r="Y40" s="4"/>
    </row>
    <row r="41" spans="1:25">
      <c r="A41" s="1" t="s">
        <v>152</v>
      </c>
      <c r="B41" s="2" t="s">
        <v>153</v>
      </c>
      <c r="C41" s="2" t="s">
        <v>18</v>
      </c>
      <c r="D41" s="3">
        <v>40681</v>
      </c>
      <c r="E41" s="9">
        <v>241071802</v>
      </c>
      <c r="F41" s="9">
        <v>804642000</v>
      </c>
      <c r="G41" s="9">
        <v>1045713802</v>
      </c>
      <c r="H41" s="2" t="s">
        <v>141</v>
      </c>
      <c r="I41" s="2" t="s">
        <v>54</v>
      </c>
      <c r="J41" s="2" t="s">
        <v>15</v>
      </c>
      <c r="K41" s="2"/>
      <c r="L41" s="2"/>
      <c r="M41" s="2"/>
      <c r="N41" s="2"/>
      <c r="O41" s="2"/>
      <c r="P41" s="2"/>
      <c r="Q41" s="2"/>
      <c r="R41" s="2"/>
      <c r="S41" s="2"/>
      <c r="T41" s="2"/>
      <c r="U41" s="2"/>
      <c r="V41" s="2"/>
      <c r="W41" s="2"/>
      <c r="X41" s="2"/>
      <c r="Y41" s="4"/>
    </row>
    <row r="42" spans="1:25">
      <c r="A42" s="1" t="s">
        <v>154</v>
      </c>
      <c r="B42" s="2" t="s">
        <v>155</v>
      </c>
      <c r="C42" s="2" t="s">
        <v>37</v>
      </c>
      <c r="D42" s="3">
        <v>42900</v>
      </c>
      <c r="E42" s="9">
        <v>264624300</v>
      </c>
      <c r="F42" s="9">
        <v>770175831</v>
      </c>
      <c r="G42" s="9">
        <v>1034800131</v>
      </c>
      <c r="H42" s="2" t="s">
        <v>94</v>
      </c>
      <c r="I42" s="2" t="s">
        <v>156</v>
      </c>
      <c r="J42" s="2" t="s">
        <v>43</v>
      </c>
      <c r="K42" s="2"/>
      <c r="L42" s="2"/>
      <c r="M42" s="2"/>
      <c r="N42" s="2"/>
      <c r="O42" s="2"/>
      <c r="P42" s="2"/>
      <c r="Q42" s="2"/>
      <c r="R42" s="2"/>
      <c r="S42" s="2"/>
      <c r="T42" s="2"/>
      <c r="U42" s="2"/>
      <c r="V42" s="2"/>
      <c r="W42" s="2"/>
      <c r="X42" s="2"/>
      <c r="Y42" s="4"/>
    </row>
    <row r="43" spans="1:25">
      <c r="A43" s="1" t="s">
        <v>157</v>
      </c>
      <c r="B43" s="2" t="s">
        <v>158</v>
      </c>
      <c r="C43" s="2" t="s">
        <v>37</v>
      </c>
      <c r="D43" s="3">
        <v>34131</v>
      </c>
      <c r="E43" s="9">
        <v>404214720</v>
      </c>
      <c r="F43" s="9">
        <v>629713583</v>
      </c>
      <c r="G43" s="9">
        <v>1033928303</v>
      </c>
      <c r="H43" s="2" t="s">
        <v>159</v>
      </c>
      <c r="I43" s="2" t="s">
        <v>160</v>
      </c>
      <c r="J43" s="2" t="s">
        <v>15</v>
      </c>
      <c r="K43" s="2"/>
      <c r="L43" s="2"/>
      <c r="M43" s="2"/>
      <c r="N43" s="2"/>
      <c r="O43" s="2"/>
      <c r="P43" s="2"/>
      <c r="Q43" s="2"/>
      <c r="R43" s="2"/>
      <c r="S43" s="2"/>
      <c r="T43" s="2"/>
      <c r="U43" s="2"/>
      <c r="V43" s="2"/>
      <c r="W43" s="2"/>
      <c r="X43" s="2"/>
      <c r="Y43" s="4"/>
    </row>
    <row r="44" spans="1:25">
      <c r="A44" s="1" t="s">
        <v>161</v>
      </c>
      <c r="B44" s="2" t="s">
        <v>162</v>
      </c>
      <c r="C44" s="2" t="s">
        <v>18</v>
      </c>
      <c r="D44" s="2" t="s">
        <v>32</v>
      </c>
      <c r="E44" s="9">
        <v>486295561</v>
      </c>
      <c r="F44" s="9">
        <v>542275381</v>
      </c>
      <c r="G44" s="9">
        <v>1028570942</v>
      </c>
      <c r="H44" s="2" t="s">
        <v>163</v>
      </c>
      <c r="I44" s="2" t="s">
        <v>164</v>
      </c>
      <c r="J44" s="2" t="s">
        <v>34</v>
      </c>
      <c r="K44" s="2"/>
      <c r="L44" s="2"/>
      <c r="M44" s="2"/>
      <c r="N44" s="2"/>
      <c r="O44" s="2"/>
      <c r="P44" s="2"/>
      <c r="Q44" s="2"/>
      <c r="R44" s="2"/>
      <c r="S44" s="2"/>
      <c r="T44" s="2"/>
      <c r="U44" s="2"/>
      <c r="V44" s="2"/>
      <c r="W44" s="2"/>
      <c r="X44" s="2"/>
      <c r="Y44" s="4"/>
    </row>
    <row r="45" spans="1:25">
      <c r="A45" s="1" t="s">
        <v>165</v>
      </c>
      <c r="B45" s="2" t="s">
        <v>166</v>
      </c>
      <c r="C45" s="2" t="s">
        <v>12</v>
      </c>
      <c r="D45" s="3">
        <v>36299</v>
      </c>
      <c r="E45" s="9">
        <v>474544677</v>
      </c>
      <c r="F45" s="9">
        <v>552538030</v>
      </c>
      <c r="G45" s="9">
        <v>1027082707</v>
      </c>
      <c r="H45" s="2" t="s">
        <v>13</v>
      </c>
      <c r="I45" s="2" t="s">
        <v>89</v>
      </c>
      <c r="J45" s="2" t="s">
        <v>43</v>
      </c>
      <c r="K45" s="2"/>
      <c r="L45" s="2"/>
      <c r="M45" s="2"/>
      <c r="N45" s="2"/>
      <c r="O45" s="2"/>
      <c r="P45" s="2"/>
      <c r="Q45" s="2"/>
      <c r="R45" s="2"/>
      <c r="S45" s="2"/>
      <c r="T45" s="2"/>
      <c r="U45" s="2"/>
      <c r="V45" s="2"/>
      <c r="W45" s="2"/>
      <c r="X45" s="2"/>
      <c r="Y45" s="4"/>
    </row>
    <row r="46" spans="1:25">
      <c r="A46" s="1" t="s">
        <v>167</v>
      </c>
      <c r="B46" s="2" t="s">
        <v>168</v>
      </c>
      <c r="C46" s="2" t="s">
        <v>18</v>
      </c>
      <c r="D46" s="3">
        <v>40240</v>
      </c>
      <c r="E46" s="9">
        <v>334191110</v>
      </c>
      <c r="F46" s="9">
        <v>691277106</v>
      </c>
      <c r="G46" s="9">
        <v>1025468216</v>
      </c>
      <c r="H46" s="2" t="s">
        <v>169</v>
      </c>
      <c r="I46" s="2" t="s">
        <v>170</v>
      </c>
      <c r="J46" s="2" t="s">
        <v>43</v>
      </c>
      <c r="K46" s="2"/>
      <c r="L46" s="2"/>
      <c r="M46" s="2"/>
      <c r="N46" s="2"/>
      <c r="O46" s="2"/>
      <c r="P46" s="2"/>
      <c r="Q46" s="2"/>
      <c r="R46" s="2"/>
      <c r="S46" s="2"/>
      <c r="T46" s="2"/>
      <c r="U46" s="2"/>
      <c r="V46" s="2"/>
      <c r="W46" s="2"/>
      <c r="X46" s="2"/>
      <c r="Y46" s="4"/>
    </row>
    <row r="47" spans="1:25">
      <c r="A47" s="1" t="s">
        <v>171</v>
      </c>
      <c r="B47" s="2" t="s">
        <v>172</v>
      </c>
      <c r="C47" s="2" t="s">
        <v>18</v>
      </c>
      <c r="D47" s="2" t="s">
        <v>32</v>
      </c>
      <c r="E47" s="9">
        <v>341268248</v>
      </c>
      <c r="F47" s="9">
        <v>682852856</v>
      </c>
      <c r="G47" s="9">
        <v>1024121104</v>
      </c>
      <c r="H47" s="2" t="s">
        <v>173</v>
      </c>
      <c r="I47" s="2" t="s">
        <v>170</v>
      </c>
      <c r="J47" s="2" t="s">
        <v>34</v>
      </c>
      <c r="K47" s="2"/>
      <c r="L47" s="2"/>
      <c r="M47" s="2"/>
      <c r="N47" s="2"/>
      <c r="O47" s="2"/>
      <c r="P47" s="2"/>
      <c r="Q47" s="2"/>
      <c r="R47" s="2"/>
      <c r="S47" s="2"/>
      <c r="T47" s="2"/>
      <c r="U47" s="2"/>
      <c r="V47" s="2"/>
      <c r="W47" s="2"/>
      <c r="X47" s="2"/>
      <c r="Y47" s="4"/>
    </row>
    <row r="48" spans="1:25">
      <c r="A48" s="1" t="s">
        <v>174</v>
      </c>
      <c r="B48" s="2" t="s">
        <v>175</v>
      </c>
      <c r="C48" s="2" t="s">
        <v>67</v>
      </c>
      <c r="D48" s="2" t="s">
        <v>32</v>
      </c>
      <c r="E48" s="9">
        <v>303003568</v>
      </c>
      <c r="F48" s="9">
        <v>714000000</v>
      </c>
      <c r="G48" s="9">
        <v>1017003568</v>
      </c>
      <c r="H48" s="2" t="s">
        <v>176</v>
      </c>
      <c r="I48" s="2" t="s">
        <v>177</v>
      </c>
      <c r="J48" s="2" t="s">
        <v>34</v>
      </c>
      <c r="K48" s="2"/>
      <c r="L48" s="2"/>
      <c r="M48" s="2"/>
      <c r="N48" s="2"/>
      <c r="O48" s="2"/>
      <c r="P48" s="2"/>
      <c r="Q48" s="2"/>
      <c r="R48" s="2"/>
      <c r="S48" s="2"/>
      <c r="T48" s="2"/>
      <c r="U48" s="2"/>
      <c r="V48" s="2"/>
      <c r="W48" s="2"/>
      <c r="X48" s="2"/>
      <c r="Y48" s="4"/>
    </row>
    <row r="49" spans="1:25">
      <c r="A49" s="1" t="s">
        <v>178</v>
      </c>
      <c r="B49" s="2" t="s">
        <v>179</v>
      </c>
      <c r="C49" s="2" t="s">
        <v>67</v>
      </c>
      <c r="D49" s="3">
        <v>37211</v>
      </c>
      <c r="E49" s="9">
        <v>318087620</v>
      </c>
      <c r="F49" s="9">
        <v>698725454</v>
      </c>
      <c r="G49" s="9">
        <v>1016813075</v>
      </c>
      <c r="H49" s="2" t="s">
        <v>180</v>
      </c>
      <c r="I49" s="2" t="s">
        <v>72</v>
      </c>
      <c r="J49" s="2" t="s">
        <v>43</v>
      </c>
      <c r="K49" s="2"/>
      <c r="L49" s="2"/>
      <c r="M49" s="2"/>
      <c r="N49" s="2"/>
      <c r="O49" s="2"/>
      <c r="P49" s="2"/>
      <c r="Q49" s="2"/>
      <c r="R49" s="2"/>
      <c r="S49" s="2"/>
      <c r="T49" s="2"/>
      <c r="U49" s="2"/>
      <c r="V49" s="2"/>
      <c r="W49" s="2"/>
      <c r="X49" s="2"/>
      <c r="Y49" s="4"/>
    </row>
    <row r="50" spans="1:25">
      <c r="A50" s="1" t="s">
        <v>181</v>
      </c>
      <c r="B50" s="2" t="s">
        <v>182</v>
      </c>
      <c r="C50" s="2" t="s">
        <v>67</v>
      </c>
      <c r="D50" s="3">
        <v>39645</v>
      </c>
      <c r="E50" s="9">
        <v>534858444</v>
      </c>
      <c r="F50" s="9">
        <v>471115201</v>
      </c>
      <c r="G50" s="9">
        <v>1005973645</v>
      </c>
      <c r="H50" s="2" t="s">
        <v>183</v>
      </c>
      <c r="I50" s="2" t="s">
        <v>72</v>
      </c>
      <c r="J50" s="2" t="s">
        <v>15</v>
      </c>
      <c r="K50" s="2"/>
      <c r="L50" s="2"/>
      <c r="M50" s="2"/>
      <c r="N50" s="2"/>
      <c r="O50" s="2"/>
      <c r="P50" s="2"/>
      <c r="Q50" s="2"/>
      <c r="R50" s="2"/>
      <c r="S50" s="2"/>
      <c r="T50" s="2"/>
      <c r="U50" s="2"/>
      <c r="V50" s="2"/>
      <c r="W50" s="2"/>
      <c r="X50" s="2"/>
      <c r="Y50" s="4"/>
    </row>
    <row r="51" spans="1:25">
      <c r="A51" s="1" t="s">
        <v>184</v>
      </c>
      <c r="B51" s="2" t="s">
        <v>185</v>
      </c>
      <c r="C51" s="2" t="s">
        <v>67</v>
      </c>
      <c r="D51" s="2" t="s">
        <v>32</v>
      </c>
      <c r="E51" s="9">
        <v>296347721</v>
      </c>
      <c r="F51" s="9">
        <v>680695761</v>
      </c>
      <c r="G51" s="9">
        <v>977043483</v>
      </c>
      <c r="H51" s="2" t="s">
        <v>169</v>
      </c>
      <c r="I51" s="2" t="s">
        <v>186</v>
      </c>
      <c r="J51" s="2" t="s">
        <v>34</v>
      </c>
      <c r="K51" s="2"/>
      <c r="L51" s="2"/>
      <c r="M51" s="2"/>
      <c r="N51" s="2"/>
      <c r="O51" s="2"/>
      <c r="P51" s="2"/>
      <c r="Q51" s="2"/>
      <c r="R51" s="2"/>
      <c r="S51" s="2"/>
      <c r="T51" s="2"/>
      <c r="U51" s="2"/>
      <c r="V51" s="2"/>
      <c r="W51" s="2"/>
      <c r="X51" s="2"/>
      <c r="Y51" s="4"/>
    </row>
    <row r="52" spans="1:25">
      <c r="A52" s="1" t="s">
        <v>187</v>
      </c>
      <c r="B52" s="2" t="s">
        <v>188</v>
      </c>
      <c r="C52" s="2" t="s">
        <v>37</v>
      </c>
      <c r="D52" s="3">
        <v>41445</v>
      </c>
      <c r="E52" s="9">
        <v>368065385</v>
      </c>
      <c r="F52" s="9">
        <v>602700620</v>
      </c>
      <c r="G52" s="9">
        <v>970766005</v>
      </c>
      <c r="H52" s="2" t="s">
        <v>94</v>
      </c>
      <c r="I52" s="2" t="s">
        <v>189</v>
      </c>
      <c r="J52" s="2" t="s">
        <v>43</v>
      </c>
      <c r="K52" s="2"/>
      <c r="L52" s="2"/>
      <c r="M52" s="2"/>
      <c r="N52" s="2"/>
      <c r="O52" s="2"/>
      <c r="P52" s="2"/>
      <c r="Q52" s="2"/>
      <c r="R52" s="2"/>
      <c r="S52" s="2"/>
      <c r="T52" s="2"/>
      <c r="U52" s="2"/>
      <c r="V52" s="2"/>
      <c r="W52" s="2"/>
      <c r="X52" s="2"/>
      <c r="Y52" s="4"/>
    </row>
    <row r="53" spans="1:25">
      <c r="A53" s="1" t="s">
        <v>190</v>
      </c>
      <c r="B53" s="2" t="s">
        <v>191</v>
      </c>
      <c r="C53" s="2" t="s">
        <v>18</v>
      </c>
      <c r="D53" s="3">
        <v>42467</v>
      </c>
      <c r="E53" s="9">
        <v>364001123</v>
      </c>
      <c r="F53" s="9">
        <v>602553806</v>
      </c>
      <c r="G53" s="9">
        <v>966554929</v>
      </c>
      <c r="H53" s="2" t="s">
        <v>192</v>
      </c>
      <c r="I53" s="2" t="s">
        <v>193</v>
      </c>
      <c r="J53" s="2" t="s">
        <v>43</v>
      </c>
      <c r="K53" s="2"/>
      <c r="L53" s="2"/>
      <c r="M53" s="2"/>
      <c r="N53" s="2"/>
      <c r="O53" s="2"/>
      <c r="P53" s="2"/>
      <c r="Q53" s="2"/>
      <c r="R53" s="2"/>
      <c r="S53" s="2"/>
      <c r="T53" s="2"/>
      <c r="U53" s="2"/>
      <c r="V53" s="2"/>
      <c r="W53" s="2"/>
      <c r="X53" s="2"/>
      <c r="Y53" s="4"/>
    </row>
    <row r="54" spans="1:25">
      <c r="A54" s="1" t="s">
        <v>194</v>
      </c>
      <c r="B54" s="2" t="s">
        <v>195</v>
      </c>
      <c r="C54" s="2" t="s">
        <v>46</v>
      </c>
      <c r="D54" s="3">
        <v>43089</v>
      </c>
      <c r="E54" s="9">
        <v>404540171</v>
      </c>
      <c r="F54" s="9">
        <v>558002774</v>
      </c>
      <c r="G54" s="9">
        <v>962542945</v>
      </c>
      <c r="H54" s="2" t="s">
        <v>196</v>
      </c>
      <c r="I54" s="2" t="s">
        <v>197</v>
      </c>
      <c r="J54" s="2" t="s">
        <v>15</v>
      </c>
      <c r="K54" s="2"/>
      <c r="L54" s="2"/>
      <c r="M54" s="2"/>
      <c r="N54" s="2"/>
      <c r="O54" s="2"/>
      <c r="P54" s="2"/>
      <c r="Q54" s="2"/>
      <c r="R54" s="2"/>
      <c r="S54" s="2"/>
      <c r="T54" s="2"/>
      <c r="U54" s="2"/>
      <c r="V54" s="2"/>
      <c r="W54" s="2"/>
      <c r="X54" s="2"/>
      <c r="Y54" s="4"/>
    </row>
    <row r="55" spans="1:25">
      <c r="A55" s="1" t="s">
        <v>198</v>
      </c>
      <c r="B55" s="2" t="s">
        <v>199</v>
      </c>
      <c r="C55" s="2" t="s">
        <v>67</v>
      </c>
      <c r="D55" s="2" t="s">
        <v>32</v>
      </c>
      <c r="E55" s="9">
        <v>255119788</v>
      </c>
      <c r="F55" s="9">
        <v>707063077</v>
      </c>
      <c r="G55" s="9">
        <v>962182865</v>
      </c>
      <c r="H55" s="2" t="s">
        <v>176</v>
      </c>
      <c r="I55" s="2" t="s">
        <v>200</v>
      </c>
      <c r="J55" s="2" t="s">
        <v>34</v>
      </c>
      <c r="K55" s="2"/>
      <c r="L55" s="2"/>
      <c r="M55" s="2"/>
      <c r="N55" s="2"/>
      <c r="O55" s="2"/>
      <c r="P55" s="2"/>
      <c r="Q55" s="2"/>
      <c r="R55" s="2"/>
      <c r="S55" s="2"/>
      <c r="T55" s="2"/>
      <c r="U55" s="2"/>
      <c r="V55" s="2"/>
      <c r="W55" s="2"/>
      <c r="X55" s="2"/>
      <c r="Y55" s="4"/>
    </row>
    <row r="56" spans="1:25">
      <c r="A56" s="1" t="s">
        <v>201</v>
      </c>
      <c r="B56" s="2" t="s">
        <v>202</v>
      </c>
      <c r="C56" s="2" t="s">
        <v>18</v>
      </c>
      <c r="D56" s="3">
        <v>39224</v>
      </c>
      <c r="E56" s="9">
        <v>309420425</v>
      </c>
      <c r="F56" s="9">
        <v>651576067</v>
      </c>
      <c r="G56" s="9">
        <v>960996492</v>
      </c>
      <c r="H56" s="2" t="s">
        <v>141</v>
      </c>
      <c r="I56" s="2" t="s">
        <v>177</v>
      </c>
      <c r="J56" s="2" t="s">
        <v>15</v>
      </c>
      <c r="K56" s="2"/>
      <c r="L56" s="2"/>
      <c r="M56" s="2"/>
      <c r="N56" s="2"/>
      <c r="O56" s="2"/>
      <c r="P56" s="2"/>
      <c r="Q56" s="2"/>
      <c r="R56" s="2"/>
      <c r="S56" s="2"/>
      <c r="T56" s="2"/>
      <c r="U56" s="2"/>
      <c r="V56" s="2"/>
      <c r="W56" s="2"/>
      <c r="X56" s="2"/>
      <c r="Y56" s="4"/>
    </row>
    <row r="57" spans="1:25">
      <c r="A57" s="1" t="s">
        <v>203</v>
      </c>
      <c r="B57" s="2" t="s">
        <v>204</v>
      </c>
      <c r="C57" s="2" t="s">
        <v>67</v>
      </c>
      <c r="D57" s="2" t="s">
        <v>32</v>
      </c>
      <c r="E57" s="9">
        <v>258366855</v>
      </c>
      <c r="F57" s="9">
        <v>700640658</v>
      </c>
      <c r="G57" s="9">
        <v>959007513</v>
      </c>
      <c r="H57" s="2" t="s">
        <v>176</v>
      </c>
      <c r="I57" s="2" t="s">
        <v>205</v>
      </c>
      <c r="J57" s="2" t="s">
        <v>34</v>
      </c>
      <c r="K57" s="2"/>
      <c r="L57" s="2"/>
      <c r="M57" s="2"/>
      <c r="N57" s="2"/>
      <c r="O57" s="2"/>
      <c r="P57" s="2"/>
      <c r="Q57" s="2"/>
      <c r="R57" s="2"/>
      <c r="S57" s="2"/>
      <c r="T57" s="2"/>
      <c r="U57" s="2"/>
      <c r="V57" s="2"/>
      <c r="W57" s="2"/>
      <c r="X57" s="2"/>
      <c r="Y57" s="4"/>
    </row>
    <row r="58" spans="1:25">
      <c r="A58" s="1" t="s">
        <v>206</v>
      </c>
      <c r="B58" s="2" t="s">
        <v>207</v>
      </c>
      <c r="C58" s="2" t="s">
        <v>103</v>
      </c>
      <c r="D58" s="3">
        <v>37608</v>
      </c>
      <c r="E58" s="9">
        <v>342551365</v>
      </c>
      <c r="F58" s="9">
        <v>604943730</v>
      </c>
      <c r="G58" s="9">
        <v>947495095</v>
      </c>
      <c r="H58" s="2" t="s">
        <v>104</v>
      </c>
      <c r="I58" s="2" t="s">
        <v>208</v>
      </c>
      <c r="J58" s="2" t="s">
        <v>43</v>
      </c>
      <c r="K58" s="2"/>
      <c r="L58" s="2"/>
      <c r="M58" s="2"/>
      <c r="N58" s="2"/>
      <c r="O58" s="2"/>
      <c r="P58" s="2"/>
      <c r="Q58" s="2"/>
      <c r="R58" s="2"/>
      <c r="S58" s="2"/>
      <c r="T58" s="2"/>
      <c r="U58" s="2"/>
      <c r="V58" s="2"/>
      <c r="W58" s="2"/>
      <c r="X58" s="2"/>
      <c r="Y58" s="4"/>
    </row>
    <row r="59" spans="1:25">
      <c r="A59" s="1" t="s">
        <v>209</v>
      </c>
      <c r="B59" s="2" t="s">
        <v>210</v>
      </c>
      <c r="C59" s="2" t="s">
        <v>67</v>
      </c>
      <c r="D59" s="3">
        <v>39274</v>
      </c>
      <c r="E59" s="9">
        <v>292353413</v>
      </c>
      <c r="F59" s="9">
        <v>649818982</v>
      </c>
      <c r="G59" s="9">
        <v>942172396</v>
      </c>
      <c r="H59" s="2" t="s">
        <v>211</v>
      </c>
      <c r="I59" s="2" t="s">
        <v>29</v>
      </c>
      <c r="J59" s="2" t="s">
        <v>15</v>
      </c>
      <c r="K59" s="2"/>
      <c r="L59" s="2"/>
      <c r="M59" s="2"/>
      <c r="N59" s="2"/>
      <c r="O59" s="2"/>
      <c r="P59" s="2"/>
      <c r="Q59" s="2"/>
      <c r="R59" s="2"/>
      <c r="S59" s="2"/>
      <c r="T59" s="2"/>
      <c r="U59" s="2"/>
      <c r="V59" s="2"/>
      <c r="W59" s="2"/>
      <c r="X59" s="2"/>
      <c r="Y59" s="4"/>
    </row>
    <row r="60" spans="1:25">
      <c r="A60" s="1" t="s">
        <v>212</v>
      </c>
      <c r="B60" s="2" t="s">
        <v>213</v>
      </c>
      <c r="C60" s="2" t="s">
        <v>18</v>
      </c>
      <c r="D60" s="3">
        <v>37771</v>
      </c>
      <c r="E60" s="9">
        <v>380843261</v>
      </c>
      <c r="F60" s="9">
        <v>559509384</v>
      </c>
      <c r="G60" s="9">
        <v>940352645</v>
      </c>
      <c r="H60" s="2" t="s">
        <v>163</v>
      </c>
      <c r="I60" s="2" t="s">
        <v>135</v>
      </c>
      <c r="J60" s="2" t="s">
        <v>34</v>
      </c>
      <c r="K60" s="2"/>
      <c r="L60" s="2"/>
      <c r="M60" s="2"/>
      <c r="N60" s="2"/>
      <c r="O60" s="2"/>
      <c r="P60" s="2"/>
      <c r="Q60" s="2"/>
      <c r="R60" s="2"/>
      <c r="S60" s="2"/>
      <c r="T60" s="2"/>
      <c r="U60" s="2"/>
      <c r="V60" s="2"/>
      <c r="W60" s="2"/>
      <c r="X60" s="2"/>
      <c r="Y60" s="4"/>
    </row>
    <row r="61" spans="1:25">
      <c r="A61" s="1" t="s">
        <v>214</v>
      </c>
      <c r="B61" s="2" t="s">
        <v>215</v>
      </c>
      <c r="C61" s="2" t="s">
        <v>67</v>
      </c>
      <c r="D61" s="3">
        <v>40009</v>
      </c>
      <c r="E61" s="9">
        <v>302305431</v>
      </c>
      <c r="F61" s="9">
        <v>632148664</v>
      </c>
      <c r="G61" s="9">
        <v>934454096</v>
      </c>
      <c r="H61" s="2" t="s">
        <v>211</v>
      </c>
      <c r="I61" s="2" t="s">
        <v>216</v>
      </c>
      <c r="J61" s="2" t="s">
        <v>43</v>
      </c>
      <c r="K61" s="2"/>
      <c r="L61" s="2"/>
      <c r="M61" s="2"/>
      <c r="N61" s="2"/>
      <c r="O61" s="2"/>
      <c r="P61" s="2"/>
      <c r="Q61" s="2"/>
      <c r="R61" s="2"/>
      <c r="S61" s="2"/>
      <c r="T61" s="2"/>
      <c r="U61" s="2"/>
      <c r="V61" s="2"/>
      <c r="W61" s="2"/>
      <c r="X61" s="2"/>
      <c r="Y61" s="4"/>
    </row>
    <row r="62" spans="1:25">
      <c r="A62" s="1" t="s">
        <v>217</v>
      </c>
      <c r="B62" s="2" t="s">
        <v>218</v>
      </c>
      <c r="C62" s="2" t="s">
        <v>219</v>
      </c>
      <c r="D62" s="3">
        <v>38126</v>
      </c>
      <c r="E62" s="9">
        <v>441226247</v>
      </c>
      <c r="F62" s="9">
        <v>487534523</v>
      </c>
      <c r="G62" s="9">
        <v>928760770</v>
      </c>
      <c r="H62" s="2" t="s">
        <v>220</v>
      </c>
      <c r="I62" s="2" t="s">
        <v>221</v>
      </c>
      <c r="J62" s="2" t="s">
        <v>43</v>
      </c>
      <c r="K62" s="2"/>
      <c r="L62" s="2"/>
      <c r="M62" s="2"/>
      <c r="N62" s="2"/>
      <c r="O62" s="2"/>
      <c r="P62" s="2"/>
      <c r="Q62" s="2"/>
      <c r="R62" s="2"/>
      <c r="S62" s="2"/>
      <c r="T62" s="2"/>
      <c r="U62" s="2"/>
      <c r="V62" s="2"/>
      <c r="W62" s="2"/>
      <c r="X62" s="2"/>
      <c r="Y62" s="4"/>
    </row>
    <row r="63" spans="1:25">
      <c r="A63" s="1" t="s">
        <v>222</v>
      </c>
      <c r="B63" s="2" t="s">
        <v>223</v>
      </c>
      <c r="C63" s="2" t="s">
        <v>12</v>
      </c>
      <c r="D63" s="3">
        <v>43399</v>
      </c>
      <c r="E63" s="9">
        <v>216668042</v>
      </c>
      <c r="F63" s="9">
        <v>694141269</v>
      </c>
      <c r="G63" s="9">
        <v>910809311</v>
      </c>
      <c r="H63" s="2" t="s">
        <v>224</v>
      </c>
      <c r="I63" s="2" t="s">
        <v>64</v>
      </c>
      <c r="J63" s="2" t="s">
        <v>15</v>
      </c>
      <c r="K63" s="2"/>
      <c r="L63" s="2"/>
      <c r="M63" s="2"/>
      <c r="N63" s="2"/>
      <c r="O63" s="2"/>
      <c r="P63" s="2"/>
      <c r="Q63" s="2"/>
      <c r="R63" s="2"/>
      <c r="S63" s="2"/>
      <c r="T63" s="2"/>
      <c r="U63" s="2"/>
      <c r="V63" s="2"/>
      <c r="W63" s="2"/>
      <c r="X63" s="2"/>
      <c r="Y63" s="4"/>
    </row>
    <row r="64" spans="1:25">
      <c r="A64" s="1" t="s">
        <v>225</v>
      </c>
      <c r="B64" s="2" t="s">
        <v>226</v>
      </c>
      <c r="C64" s="2" t="s">
        <v>103</v>
      </c>
      <c r="D64" s="3">
        <v>37244</v>
      </c>
      <c r="E64" s="9">
        <v>315710750</v>
      </c>
      <c r="F64" s="9">
        <v>581979322</v>
      </c>
      <c r="G64" s="9">
        <v>897690072</v>
      </c>
      <c r="H64" s="2" t="s">
        <v>104</v>
      </c>
      <c r="I64" s="2" t="s">
        <v>227</v>
      </c>
      <c r="J64" s="2" t="s">
        <v>15</v>
      </c>
      <c r="K64" s="2"/>
      <c r="L64" s="2"/>
      <c r="M64" s="2"/>
      <c r="N64" s="2"/>
      <c r="O64" s="2"/>
      <c r="P64" s="2"/>
      <c r="Q64" s="2"/>
      <c r="R64" s="2"/>
      <c r="S64" s="2"/>
      <c r="T64" s="2"/>
      <c r="U64" s="2"/>
      <c r="V64" s="2"/>
      <c r="W64" s="2"/>
      <c r="X64" s="2"/>
      <c r="Y64" s="4"/>
    </row>
    <row r="65" spans="1:25">
      <c r="A65" s="1" t="s">
        <v>228</v>
      </c>
      <c r="B65" s="2" t="s">
        <v>229</v>
      </c>
      <c r="C65" s="2" t="s">
        <v>67</v>
      </c>
      <c r="D65" s="3">
        <v>38672</v>
      </c>
      <c r="E65" s="9">
        <v>290417905</v>
      </c>
      <c r="F65" s="9">
        <v>606260335</v>
      </c>
      <c r="G65" s="9">
        <v>896678241</v>
      </c>
      <c r="H65" s="2" t="s">
        <v>169</v>
      </c>
      <c r="I65" s="2" t="s">
        <v>230</v>
      </c>
      <c r="J65" s="2" t="s">
        <v>15</v>
      </c>
      <c r="K65" s="2"/>
      <c r="L65" s="2"/>
      <c r="M65" s="2"/>
      <c r="N65" s="2"/>
      <c r="O65" s="2"/>
      <c r="P65" s="2"/>
      <c r="Q65" s="2"/>
      <c r="R65" s="2"/>
      <c r="S65" s="2"/>
      <c r="T65" s="2"/>
      <c r="U65" s="2"/>
      <c r="V65" s="2"/>
      <c r="W65" s="2"/>
      <c r="X65" s="2"/>
      <c r="Y65" s="4"/>
    </row>
    <row r="66" spans="1:25">
      <c r="A66" s="1" t="s">
        <v>231</v>
      </c>
      <c r="B66" s="2" t="s">
        <v>232</v>
      </c>
      <c r="C66" s="2" t="s">
        <v>46</v>
      </c>
      <c r="D66" s="3">
        <v>39203</v>
      </c>
      <c r="E66" s="9">
        <v>336530303</v>
      </c>
      <c r="F66" s="9">
        <v>558453070</v>
      </c>
      <c r="G66" s="9">
        <v>894983373</v>
      </c>
      <c r="H66" s="2" t="s">
        <v>28</v>
      </c>
      <c r="I66" s="2" t="s">
        <v>233</v>
      </c>
      <c r="J66" s="2" t="s">
        <v>15</v>
      </c>
      <c r="K66" s="2"/>
      <c r="L66" s="2"/>
      <c r="M66" s="2"/>
      <c r="N66" s="2"/>
      <c r="O66" s="2"/>
      <c r="P66" s="2"/>
      <c r="Q66" s="2"/>
      <c r="R66" s="2"/>
      <c r="S66" s="2"/>
      <c r="T66" s="2"/>
      <c r="U66" s="2"/>
      <c r="V66" s="2"/>
      <c r="W66" s="2"/>
      <c r="X66" s="2"/>
      <c r="Y66" s="4"/>
    </row>
    <row r="67" spans="1:25">
      <c r="A67" s="1" t="s">
        <v>234</v>
      </c>
      <c r="B67" s="2" t="s">
        <v>235</v>
      </c>
      <c r="C67" s="2" t="s">
        <v>12</v>
      </c>
      <c r="D67" s="3">
        <v>39993</v>
      </c>
      <c r="E67" s="9">
        <v>196573705</v>
      </c>
      <c r="F67" s="9">
        <v>690113112</v>
      </c>
      <c r="G67" s="9">
        <v>886686817</v>
      </c>
      <c r="H67" s="2" t="s">
        <v>163</v>
      </c>
      <c r="I67" s="2" t="s">
        <v>236</v>
      </c>
      <c r="J67" s="2" t="s">
        <v>43</v>
      </c>
      <c r="K67" s="2"/>
      <c r="L67" s="2"/>
      <c r="M67" s="2"/>
      <c r="N67" s="2"/>
      <c r="O67" s="2"/>
      <c r="P67" s="2"/>
      <c r="Q67" s="2"/>
      <c r="R67" s="2"/>
      <c r="S67" s="2"/>
      <c r="T67" s="2"/>
      <c r="U67" s="2"/>
      <c r="V67" s="2"/>
      <c r="W67" s="2"/>
      <c r="X67" s="2"/>
      <c r="Y67" s="4"/>
    </row>
    <row r="68" spans="1:25">
      <c r="A68" s="1" t="s">
        <v>237</v>
      </c>
      <c r="B68" s="2" t="s">
        <v>238</v>
      </c>
      <c r="C68" s="2" t="s">
        <v>46</v>
      </c>
      <c r="D68" s="3">
        <v>42303</v>
      </c>
      <c r="E68" s="9">
        <v>200074609</v>
      </c>
      <c r="F68" s="9">
        <v>680606910</v>
      </c>
      <c r="G68" s="9">
        <v>880681519</v>
      </c>
      <c r="H68" s="2" t="s">
        <v>117</v>
      </c>
      <c r="I68" s="2" t="s">
        <v>47</v>
      </c>
      <c r="J68" s="2" t="s">
        <v>15</v>
      </c>
      <c r="K68" s="2"/>
      <c r="L68" s="2"/>
      <c r="M68" s="2"/>
      <c r="N68" s="2"/>
      <c r="O68" s="2"/>
      <c r="P68" s="2"/>
      <c r="Q68" s="2"/>
      <c r="R68" s="2"/>
      <c r="S68" s="2"/>
      <c r="T68" s="2"/>
      <c r="U68" s="2"/>
      <c r="V68" s="2"/>
      <c r="W68" s="2"/>
      <c r="X68" s="2"/>
      <c r="Y68" s="4"/>
    </row>
    <row r="69" spans="1:25">
      <c r="A69" s="1" t="s">
        <v>239</v>
      </c>
      <c r="B69" s="2" t="s">
        <v>240</v>
      </c>
      <c r="C69" s="2" t="s">
        <v>46</v>
      </c>
      <c r="D69" s="3">
        <v>42921</v>
      </c>
      <c r="E69" s="9">
        <v>334201140</v>
      </c>
      <c r="F69" s="9">
        <v>545965784</v>
      </c>
      <c r="G69" s="9">
        <v>880166924</v>
      </c>
      <c r="H69" s="2" t="s">
        <v>28</v>
      </c>
      <c r="I69" s="2" t="s">
        <v>148</v>
      </c>
      <c r="J69" s="2" t="s">
        <v>15</v>
      </c>
      <c r="K69" s="2"/>
      <c r="L69" s="2"/>
      <c r="M69" s="2"/>
      <c r="N69" s="2"/>
      <c r="O69" s="2"/>
      <c r="P69" s="2"/>
      <c r="Q69" s="2"/>
      <c r="R69" s="2"/>
      <c r="S69" s="2"/>
      <c r="T69" s="2"/>
      <c r="U69" s="2"/>
      <c r="V69" s="2"/>
      <c r="W69" s="2"/>
      <c r="X69" s="2"/>
      <c r="Y69" s="4"/>
    </row>
    <row r="70" spans="1:25">
      <c r="A70" s="1" t="s">
        <v>241</v>
      </c>
      <c r="B70" s="2" t="s">
        <v>242</v>
      </c>
      <c r="C70" s="2" t="s">
        <v>67</v>
      </c>
      <c r="D70" s="3">
        <v>37574</v>
      </c>
      <c r="E70" s="9">
        <v>262450136</v>
      </c>
      <c r="F70" s="9">
        <v>617152229</v>
      </c>
      <c r="G70" s="9">
        <v>879602366</v>
      </c>
      <c r="H70" s="2" t="s">
        <v>169</v>
      </c>
      <c r="I70" s="2" t="s">
        <v>205</v>
      </c>
      <c r="J70" s="2" t="s">
        <v>43</v>
      </c>
      <c r="K70" s="2"/>
      <c r="L70" s="2"/>
      <c r="M70" s="2"/>
      <c r="N70" s="2"/>
      <c r="O70" s="2"/>
      <c r="P70" s="2"/>
      <c r="Q70" s="2"/>
      <c r="R70" s="2"/>
      <c r="S70" s="2"/>
      <c r="T70" s="2"/>
      <c r="U70" s="2"/>
      <c r="V70" s="2"/>
      <c r="W70" s="2"/>
      <c r="X70" s="2"/>
      <c r="Y70" s="4"/>
    </row>
    <row r="71" spans="1:25">
      <c r="A71" s="1" t="s">
        <v>243</v>
      </c>
      <c r="B71" s="2" t="s">
        <v>244</v>
      </c>
      <c r="C71" s="2" t="s">
        <v>12</v>
      </c>
      <c r="D71" s="3">
        <v>41087</v>
      </c>
      <c r="E71" s="9">
        <v>161321843</v>
      </c>
      <c r="F71" s="9">
        <v>715922939</v>
      </c>
      <c r="G71" s="9">
        <v>877244782</v>
      </c>
      <c r="H71" s="2" t="s">
        <v>163</v>
      </c>
      <c r="I71" s="2" t="s">
        <v>145</v>
      </c>
      <c r="J71" s="2" t="s">
        <v>43</v>
      </c>
      <c r="K71" s="2"/>
      <c r="L71" s="2"/>
      <c r="M71" s="2"/>
      <c r="N71" s="2"/>
      <c r="O71" s="2"/>
      <c r="P71" s="2"/>
      <c r="Q71" s="2"/>
      <c r="R71" s="2"/>
      <c r="S71" s="2"/>
      <c r="T71" s="2"/>
      <c r="U71" s="2"/>
      <c r="V71" s="2"/>
      <c r="W71" s="2"/>
      <c r="X71" s="2"/>
      <c r="Y71" s="4"/>
    </row>
    <row r="72" spans="1:25">
      <c r="A72" s="1" t="s">
        <v>245</v>
      </c>
      <c r="B72" s="2" t="s">
        <v>246</v>
      </c>
      <c r="C72" s="2" t="s">
        <v>37</v>
      </c>
      <c r="D72" s="3">
        <v>42545</v>
      </c>
      <c r="E72" s="9">
        <v>368384330</v>
      </c>
      <c r="F72" s="9">
        <v>507074301</v>
      </c>
      <c r="G72" s="9">
        <v>875458631</v>
      </c>
      <c r="H72" s="2" t="s">
        <v>163</v>
      </c>
      <c r="I72" s="2" t="s">
        <v>247</v>
      </c>
      <c r="J72" s="2" t="s">
        <v>43</v>
      </c>
      <c r="K72" s="2"/>
      <c r="L72" s="2"/>
      <c r="M72" s="2"/>
      <c r="N72" s="2"/>
      <c r="O72" s="2"/>
      <c r="P72" s="2"/>
      <c r="Q72" s="2"/>
      <c r="R72" s="2"/>
      <c r="S72" s="2"/>
      <c r="T72" s="2"/>
      <c r="U72" s="2"/>
      <c r="V72" s="2"/>
      <c r="W72" s="2"/>
      <c r="X72" s="2"/>
      <c r="Y72" s="4"/>
    </row>
    <row r="73" spans="1:25">
      <c r="A73" s="1" t="s">
        <v>248</v>
      </c>
      <c r="B73" s="2" t="s">
        <v>249</v>
      </c>
      <c r="C73" s="2" t="s">
        <v>67</v>
      </c>
      <c r="D73" s="3">
        <v>42452</v>
      </c>
      <c r="E73" s="9">
        <v>330360194</v>
      </c>
      <c r="F73" s="9">
        <v>543277334</v>
      </c>
      <c r="G73" s="9">
        <v>873637528</v>
      </c>
      <c r="H73" s="2" t="s">
        <v>28</v>
      </c>
      <c r="I73" s="2" t="s">
        <v>72</v>
      </c>
      <c r="J73" s="2" t="s">
        <v>15</v>
      </c>
      <c r="K73" s="2"/>
      <c r="L73" s="2"/>
      <c r="M73" s="2"/>
      <c r="N73" s="2"/>
      <c r="O73" s="2"/>
      <c r="P73" s="2"/>
      <c r="Q73" s="2"/>
      <c r="R73" s="2"/>
      <c r="S73" s="2"/>
      <c r="T73" s="2"/>
      <c r="U73" s="2"/>
      <c r="V73" s="2"/>
      <c r="W73" s="2"/>
      <c r="X73" s="2"/>
      <c r="Y73" s="4"/>
    </row>
    <row r="74" spans="1:25">
      <c r="A74" s="1" t="s">
        <v>250</v>
      </c>
      <c r="B74" s="2" t="s">
        <v>251</v>
      </c>
      <c r="C74" s="2" t="s">
        <v>12</v>
      </c>
      <c r="D74" s="3">
        <v>38490</v>
      </c>
      <c r="E74" s="9">
        <v>380270577</v>
      </c>
      <c r="F74" s="9">
        <v>488119983</v>
      </c>
      <c r="G74" s="9">
        <v>868390560</v>
      </c>
      <c r="H74" s="2" t="s">
        <v>13</v>
      </c>
      <c r="I74" s="2" t="s">
        <v>252</v>
      </c>
      <c r="J74" s="2" t="s">
        <v>15</v>
      </c>
      <c r="K74" s="2"/>
      <c r="L74" s="2"/>
      <c r="M74" s="2"/>
      <c r="N74" s="2"/>
      <c r="O74" s="2"/>
      <c r="P74" s="2"/>
      <c r="Q74" s="2"/>
      <c r="R74" s="2"/>
      <c r="S74" s="2"/>
      <c r="T74" s="2"/>
      <c r="U74" s="2"/>
      <c r="V74" s="2"/>
      <c r="W74" s="2"/>
      <c r="X74" s="2"/>
      <c r="Y74" s="4"/>
    </row>
    <row r="75" spans="1:25">
      <c r="A75" s="1" t="s">
        <v>253</v>
      </c>
      <c r="B75" s="2" t="s">
        <v>254</v>
      </c>
      <c r="C75" s="2" t="s">
        <v>255</v>
      </c>
      <c r="D75" s="3">
        <v>41593</v>
      </c>
      <c r="E75" s="9">
        <v>424668047</v>
      </c>
      <c r="F75" s="9">
        <v>440343699</v>
      </c>
      <c r="G75" s="9">
        <v>865011746</v>
      </c>
      <c r="H75" s="2" t="s">
        <v>256</v>
      </c>
      <c r="I75" s="2" t="s">
        <v>186</v>
      </c>
      <c r="J75" s="2" t="s">
        <v>15</v>
      </c>
      <c r="K75" s="2"/>
      <c r="L75" s="2"/>
      <c r="M75" s="2"/>
      <c r="N75" s="2"/>
      <c r="O75" s="2"/>
      <c r="P75" s="2"/>
      <c r="Q75" s="2"/>
      <c r="R75" s="2"/>
      <c r="S75" s="2"/>
      <c r="T75" s="2"/>
      <c r="U75" s="2"/>
      <c r="V75" s="2"/>
      <c r="W75" s="2"/>
      <c r="X75" s="2"/>
      <c r="Y75" s="4"/>
    </row>
    <row r="76" spans="1:25">
      <c r="A76" s="1" t="s">
        <v>257</v>
      </c>
      <c r="B76" s="2" t="s">
        <v>258</v>
      </c>
      <c r="C76" s="2" t="s">
        <v>18</v>
      </c>
      <c r="D76" s="3">
        <v>42850</v>
      </c>
      <c r="E76" s="9">
        <v>389813101</v>
      </c>
      <c r="F76" s="9">
        <v>473942950</v>
      </c>
      <c r="G76" s="9">
        <v>863756051</v>
      </c>
      <c r="H76" s="2" t="s">
        <v>259</v>
      </c>
      <c r="I76" s="2" t="s">
        <v>89</v>
      </c>
      <c r="J76" s="2" t="s">
        <v>15</v>
      </c>
      <c r="K76" s="2"/>
      <c r="L76" s="2"/>
      <c r="M76" s="2"/>
      <c r="N76" s="2"/>
      <c r="O76" s="2"/>
      <c r="P76" s="2"/>
      <c r="Q76" s="2"/>
      <c r="R76" s="2"/>
      <c r="S76" s="2"/>
      <c r="T76" s="2"/>
      <c r="U76" s="2"/>
      <c r="V76" s="2"/>
      <c r="W76" s="2"/>
      <c r="X76" s="2"/>
      <c r="Y76" s="4"/>
    </row>
    <row r="77" spans="1:25">
      <c r="A77" s="1" t="s">
        <v>260</v>
      </c>
      <c r="B77" s="2" t="s">
        <v>261</v>
      </c>
      <c r="C77" s="2" t="s">
        <v>18</v>
      </c>
      <c r="D77" s="3">
        <v>42165</v>
      </c>
      <c r="E77" s="9">
        <v>356921711</v>
      </c>
      <c r="F77" s="9">
        <v>501926308</v>
      </c>
      <c r="G77" s="9">
        <v>858848019</v>
      </c>
      <c r="H77" s="2" t="s">
        <v>262</v>
      </c>
      <c r="I77" s="2" t="s">
        <v>263</v>
      </c>
      <c r="J77" s="2" t="s">
        <v>43</v>
      </c>
      <c r="K77" s="2"/>
      <c r="L77" s="2"/>
      <c r="M77" s="2"/>
      <c r="N77" s="2"/>
      <c r="O77" s="2"/>
      <c r="P77" s="2"/>
      <c r="Q77" s="2"/>
      <c r="R77" s="2"/>
      <c r="S77" s="2"/>
      <c r="T77" s="2"/>
      <c r="U77" s="2"/>
      <c r="V77" s="2"/>
      <c r="W77" s="2"/>
      <c r="X77" s="2"/>
      <c r="Y77" s="4"/>
    </row>
    <row r="78" spans="1:25">
      <c r="A78" s="1" t="s">
        <v>264</v>
      </c>
      <c r="B78" s="2" t="s">
        <v>265</v>
      </c>
      <c r="C78" s="2" t="s">
        <v>46</v>
      </c>
      <c r="D78" s="3">
        <v>43376</v>
      </c>
      <c r="E78" s="9">
        <v>213515506</v>
      </c>
      <c r="F78" s="9">
        <v>642569645</v>
      </c>
      <c r="G78" s="9">
        <v>856085151</v>
      </c>
      <c r="H78" s="2" t="s">
        <v>28</v>
      </c>
      <c r="I78" s="2" t="s">
        <v>266</v>
      </c>
      <c r="J78" s="2" t="s">
        <v>15</v>
      </c>
      <c r="K78" s="2"/>
      <c r="L78" s="2"/>
      <c r="M78" s="2"/>
      <c r="N78" s="2"/>
      <c r="O78" s="2"/>
      <c r="P78" s="2"/>
      <c r="Q78" s="2"/>
      <c r="R78" s="2"/>
      <c r="S78" s="2"/>
      <c r="T78" s="2"/>
      <c r="U78" s="2"/>
      <c r="V78" s="2"/>
      <c r="W78" s="2"/>
      <c r="X78" s="2"/>
      <c r="Y78" s="4"/>
    </row>
    <row r="79" spans="1:25">
      <c r="A79" s="1" t="s">
        <v>267</v>
      </c>
      <c r="B79" s="2" t="s">
        <v>268</v>
      </c>
      <c r="C79" s="2" t="s">
        <v>18</v>
      </c>
      <c r="D79" s="3">
        <v>43032</v>
      </c>
      <c r="E79" s="9">
        <v>315058289</v>
      </c>
      <c r="F79" s="9">
        <v>538925622</v>
      </c>
      <c r="G79" s="9">
        <v>853983911</v>
      </c>
      <c r="H79" s="2" t="s">
        <v>269</v>
      </c>
      <c r="I79" s="2" t="s">
        <v>69</v>
      </c>
      <c r="J79" s="2" t="s">
        <v>15</v>
      </c>
      <c r="K79" s="2"/>
      <c r="L79" s="2"/>
      <c r="M79" s="2"/>
      <c r="N79" s="2"/>
      <c r="O79" s="2"/>
      <c r="P79" s="2"/>
      <c r="Q79" s="2"/>
      <c r="R79" s="2"/>
      <c r="S79" s="2"/>
      <c r="T79" s="2"/>
      <c r="U79" s="2"/>
      <c r="V79" s="2"/>
      <c r="W79" s="2"/>
      <c r="X79" s="2"/>
      <c r="Y79" s="4"/>
    </row>
    <row r="80" spans="1:25">
      <c r="A80" s="1" t="s">
        <v>270</v>
      </c>
      <c r="B80" s="2" t="s">
        <v>271</v>
      </c>
      <c r="C80" s="2" t="s">
        <v>67</v>
      </c>
      <c r="D80" s="3">
        <v>40374</v>
      </c>
      <c r="E80" s="9">
        <v>292576195</v>
      </c>
      <c r="F80" s="9">
        <v>544260772</v>
      </c>
      <c r="G80" s="9">
        <v>836836967</v>
      </c>
      <c r="H80" s="2" t="s">
        <v>159</v>
      </c>
      <c r="I80" s="2" t="s">
        <v>47</v>
      </c>
      <c r="J80" s="2" t="s">
        <v>15</v>
      </c>
      <c r="K80" s="2"/>
      <c r="L80" s="2"/>
      <c r="M80" s="2"/>
      <c r="N80" s="2"/>
      <c r="O80" s="2"/>
      <c r="P80" s="2"/>
      <c r="Q80" s="2"/>
      <c r="R80" s="2"/>
      <c r="S80" s="2"/>
      <c r="T80" s="2"/>
      <c r="U80" s="2"/>
      <c r="V80" s="2"/>
      <c r="W80" s="2"/>
      <c r="X80" s="2"/>
      <c r="Y80" s="4"/>
    </row>
    <row r="81" spans="1:25">
      <c r="A81" s="1" t="s">
        <v>272</v>
      </c>
      <c r="B81" s="2" t="s">
        <v>273</v>
      </c>
      <c r="C81" s="2" t="s">
        <v>113</v>
      </c>
      <c r="D81" s="3">
        <v>39983</v>
      </c>
      <c r="E81" s="9">
        <v>402111870</v>
      </c>
      <c r="F81" s="9">
        <v>434191823</v>
      </c>
      <c r="G81" s="9">
        <v>836303693</v>
      </c>
      <c r="H81" s="2" t="s">
        <v>28</v>
      </c>
      <c r="I81" s="2" t="s">
        <v>33</v>
      </c>
      <c r="J81" s="2" t="s">
        <v>15</v>
      </c>
      <c r="K81" s="2"/>
      <c r="L81" s="2"/>
      <c r="M81" s="2"/>
      <c r="N81" s="2"/>
      <c r="O81" s="2"/>
      <c r="P81" s="2"/>
      <c r="Q81" s="2"/>
      <c r="R81" s="2"/>
      <c r="S81" s="2"/>
      <c r="T81" s="2"/>
      <c r="U81" s="2"/>
      <c r="V81" s="2"/>
      <c r="W81" s="2"/>
      <c r="X81" s="2"/>
      <c r="Y81" s="4"/>
    </row>
    <row r="82" spans="1:25">
      <c r="A82" s="1" t="s">
        <v>274</v>
      </c>
      <c r="B82" s="2" t="s">
        <v>275</v>
      </c>
      <c r="C82" s="2" t="s">
        <v>255</v>
      </c>
      <c r="D82" s="3">
        <v>41227</v>
      </c>
      <c r="E82" s="9">
        <v>292324737</v>
      </c>
      <c r="F82" s="9">
        <v>537422917</v>
      </c>
      <c r="G82" s="9">
        <v>829747654</v>
      </c>
      <c r="H82" s="2" t="s">
        <v>276</v>
      </c>
      <c r="I82" s="2" t="s">
        <v>277</v>
      </c>
      <c r="J82" s="2" t="s">
        <v>15</v>
      </c>
      <c r="K82" s="2"/>
      <c r="L82" s="2"/>
      <c r="M82" s="2"/>
      <c r="N82" s="2"/>
      <c r="O82" s="2"/>
      <c r="P82" s="2"/>
      <c r="Q82" s="2"/>
      <c r="R82" s="2"/>
      <c r="S82" s="2"/>
      <c r="T82" s="2"/>
      <c r="U82" s="2"/>
      <c r="V82" s="2"/>
      <c r="W82" s="2"/>
      <c r="X82" s="2"/>
      <c r="Y82" s="4"/>
    </row>
    <row r="83" spans="1:25">
      <c r="A83" s="1" t="s">
        <v>278</v>
      </c>
      <c r="B83" s="2" t="s">
        <v>279</v>
      </c>
      <c r="C83" s="2" t="s">
        <v>46</v>
      </c>
      <c r="D83" s="3">
        <v>37379</v>
      </c>
      <c r="E83" s="9">
        <v>407022860</v>
      </c>
      <c r="F83" s="9">
        <v>418002176</v>
      </c>
      <c r="G83" s="9">
        <v>825025036</v>
      </c>
      <c r="H83" s="2" t="s">
        <v>28</v>
      </c>
      <c r="I83" s="2" t="s">
        <v>280</v>
      </c>
      <c r="J83" s="2" t="s">
        <v>15</v>
      </c>
      <c r="K83" s="2"/>
      <c r="L83" s="2"/>
      <c r="M83" s="2"/>
      <c r="N83" s="2"/>
      <c r="O83" s="2"/>
      <c r="P83" s="2"/>
      <c r="Q83" s="2"/>
      <c r="R83" s="2"/>
      <c r="S83" s="2"/>
      <c r="T83" s="2"/>
      <c r="U83" s="2"/>
      <c r="V83" s="2"/>
      <c r="W83" s="2"/>
      <c r="X83" s="2"/>
      <c r="Y83" s="4"/>
    </row>
    <row r="84" spans="1:25">
      <c r="A84" s="1" t="s">
        <v>281</v>
      </c>
      <c r="B84" s="2" t="s">
        <v>282</v>
      </c>
      <c r="C84" s="2" t="s">
        <v>67</v>
      </c>
      <c r="D84" s="3">
        <v>42885</v>
      </c>
      <c r="E84" s="9">
        <v>412815408</v>
      </c>
      <c r="F84" s="9">
        <v>410009114</v>
      </c>
      <c r="G84" s="9">
        <v>822824522</v>
      </c>
      <c r="H84" s="2" t="s">
        <v>283</v>
      </c>
      <c r="I84" s="2" t="s">
        <v>61</v>
      </c>
      <c r="J84" s="2" t="s">
        <v>15</v>
      </c>
      <c r="K84" s="2"/>
      <c r="L84" s="2"/>
      <c r="M84" s="2"/>
      <c r="N84" s="2"/>
      <c r="O84" s="2"/>
      <c r="P84" s="2"/>
      <c r="Q84" s="2"/>
      <c r="R84" s="2"/>
      <c r="S84" s="2"/>
      <c r="T84" s="2"/>
      <c r="U84" s="2"/>
      <c r="V84" s="2"/>
      <c r="W84" s="2"/>
      <c r="X84" s="2"/>
      <c r="Y84" s="4"/>
    </row>
    <row r="85" spans="1:25">
      <c r="A85" s="1" t="s">
        <v>284</v>
      </c>
      <c r="B85" s="2" t="s">
        <v>285</v>
      </c>
      <c r="C85" s="2" t="s">
        <v>12</v>
      </c>
      <c r="D85" s="3">
        <v>35249</v>
      </c>
      <c r="E85" s="9">
        <v>306169268</v>
      </c>
      <c r="F85" s="9">
        <v>511231623</v>
      </c>
      <c r="G85" s="9">
        <v>817400891</v>
      </c>
      <c r="H85" s="2" t="s">
        <v>28</v>
      </c>
      <c r="I85" s="2" t="s">
        <v>286</v>
      </c>
      <c r="J85" s="2" t="s">
        <v>15</v>
      </c>
      <c r="K85" s="2"/>
      <c r="L85" s="2"/>
      <c r="M85" s="2"/>
      <c r="N85" s="2"/>
      <c r="O85" s="2"/>
      <c r="P85" s="2"/>
      <c r="Q85" s="2"/>
      <c r="R85" s="2"/>
      <c r="S85" s="2"/>
      <c r="T85" s="2"/>
      <c r="U85" s="2"/>
      <c r="V85" s="2"/>
      <c r="W85" s="2"/>
      <c r="X85" s="2"/>
      <c r="Y85" s="4"/>
    </row>
    <row r="86" spans="1:25">
      <c r="A86" s="1" t="s">
        <v>287</v>
      </c>
      <c r="B86" s="2" t="s">
        <v>288</v>
      </c>
      <c r="C86" s="2" t="s">
        <v>67</v>
      </c>
      <c r="D86" s="3">
        <v>42690</v>
      </c>
      <c r="E86" s="9">
        <v>234037575</v>
      </c>
      <c r="F86" s="9">
        <v>580006426</v>
      </c>
      <c r="G86" s="9">
        <v>814044001</v>
      </c>
      <c r="H86" s="2" t="s">
        <v>180</v>
      </c>
      <c r="I86" s="2" t="s">
        <v>289</v>
      </c>
      <c r="J86" s="2" t="s">
        <v>15</v>
      </c>
      <c r="K86" s="2"/>
      <c r="L86" s="2"/>
      <c r="M86" s="2"/>
      <c r="N86" s="2"/>
      <c r="O86" s="2"/>
      <c r="P86" s="2"/>
      <c r="Q86" s="2"/>
      <c r="R86" s="2"/>
      <c r="S86" s="2"/>
      <c r="T86" s="2"/>
      <c r="U86" s="2"/>
      <c r="V86" s="2"/>
      <c r="W86" s="2"/>
      <c r="X86" s="2"/>
      <c r="Y86" s="4"/>
    </row>
    <row r="87" spans="1:25">
      <c r="A87" s="1" t="s">
        <v>290</v>
      </c>
      <c r="B87" s="2" t="s">
        <v>291</v>
      </c>
      <c r="C87" s="2" t="s">
        <v>113</v>
      </c>
      <c r="D87" s="3">
        <v>39219</v>
      </c>
      <c r="E87" s="9">
        <v>322719944</v>
      </c>
      <c r="F87" s="9">
        <v>490647436</v>
      </c>
      <c r="G87" s="9">
        <v>813367380</v>
      </c>
      <c r="H87" s="2" t="s">
        <v>220</v>
      </c>
      <c r="I87" s="2" t="s">
        <v>221</v>
      </c>
      <c r="J87" s="2" t="s">
        <v>43</v>
      </c>
      <c r="K87" s="2"/>
      <c r="L87" s="2"/>
      <c r="M87" s="2"/>
      <c r="N87" s="2"/>
      <c r="O87" s="2"/>
      <c r="P87" s="2"/>
      <c r="Q87" s="2"/>
      <c r="R87" s="2"/>
      <c r="S87" s="2"/>
      <c r="T87" s="2"/>
      <c r="U87" s="2"/>
      <c r="V87" s="2"/>
      <c r="W87" s="2"/>
      <c r="X87" s="2"/>
      <c r="Y87" s="4"/>
    </row>
    <row r="88" spans="1:25">
      <c r="A88" s="1" t="s">
        <v>292</v>
      </c>
      <c r="B88" s="2" t="s">
        <v>293</v>
      </c>
      <c r="C88" s="2" t="s">
        <v>18</v>
      </c>
      <c r="D88" s="2" t="s">
        <v>32</v>
      </c>
      <c r="E88" s="9">
        <v>210460015</v>
      </c>
      <c r="F88" s="9">
        <v>597357873</v>
      </c>
      <c r="G88" s="9">
        <v>807817888</v>
      </c>
      <c r="H88" s="2" t="s">
        <v>294</v>
      </c>
      <c r="I88" s="2" t="s">
        <v>295</v>
      </c>
      <c r="J88" s="2" t="s">
        <v>34</v>
      </c>
      <c r="K88" s="2"/>
      <c r="L88" s="2"/>
      <c r="M88" s="2"/>
      <c r="N88" s="2"/>
      <c r="O88" s="2"/>
      <c r="P88" s="2"/>
      <c r="Q88" s="2"/>
      <c r="R88" s="2"/>
      <c r="S88" s="2"/>
      <c r="T88" s="2"/>
      <c r="U88" s="2"/>
      <c r="V88" s="2"/>
      <c r="W88" s="2"/>
      <c r="X88" s="2"/>
      <c r="Y88" s="4"/>
    </row>
    <row r="89" spans="1:25">
      <c r="A89" s="1" t="s">
        <v>296</v>
      </c>
      <c r="B89" s="2" t="s">
        <v>297</v>
      </c>
      <c r="C89" s="2" t="s">
        <v>46</v>
      </c>
      <c r="D89" s="3">
        <v>43803</v>
      </c>
      <c r="E89" s="9">
        <v>320314960</v>
      </c>
      <c r="F89" s="9">
        <v>479744747</v>
      </c>
      <c r="G89" s="9">
        <v>800059707</v>
      </c>
      <c r="H89" s="2" t="s">
        <v>196</v>
      </c>
      <c r="I89" s="2" t="s">
        <v>110</v>
      </c>
      <c r="J89" s="2" t="s">
        <v>15</v>
      </c>
      <c r="K89" s="2"/>
      <c r="L89" s="2"/>
      <c r="M89" s="2"/>
      <c r="N89" s="2"/>
      <c r="O89" s="2"/>
      <c r="P89" s="2"/>
      <c r="Q89" s="2"/>
      <c r="R89" s="2"/>
      <c r="S89" s="2"/>
      <c r="T89" s="2"/>
      <c r="U89" s="2"/>
      <c r="V89" s="2"/>
      <c r="W89" s="2"/>
      <c r="X89" s="2"/>
      <c r="Y89" s="4"/>
    </row>
    <row r="90" spans="1:25">
      <c r="A90" s="1" t="s">
        <v>298</v>
      </c>
      <c r="B90" s="2" t="s">
        <v>299</v>
      </c>
      <c r="C90" s="2" t="s">
        <v>67</v>
      </c>
      <c r="D90" s="3">
        <v>38138</v>
      </c>
      <c r="E90" s="9">
        <v>249975996</v>
      </c>
      <c r="F90" s="9">
        <v>547385621</v>
      </c>
      <c r="G90" s="9">
        <v>797361618</v>
      </c>
      <c r="H90" s="2" t="s">
        <v>169</v>
      </c>
      <c r="I90" s="2" t="s">
        <v>300</v>
      </c>
      <c r="J90" s="2" t="s">
        <v>43</v>
      </c>
      <c r="K90" s="2"/>
      <c r="L90" s="2"/>
      <c r="M90" s="2"/>
      <c r="N90" s="2"/>
      <c r="O90" s="2"/>
      <c r="P90" s="2"/>
      <c r="Q90" s="2"/>
      <c r="R90" s="2"/>
      <c r="S90" s="2"/>
      <c r="T90" s="2"/>
      <c r="U90" s="2"/>
      <c r="V90" s="2"/>
      <c r="W90" s="2"/>
      <c r="X90" s="2"/>
      <c r="Y90" s="4"/>
    </row>
    <row r="91" spans="1:25">
      <c r="A91" s="1" t="s">
        <v>301</v>
      </c>
      <c r="B91" s="2" t="s">
        <v>302</v>
      </c>
      <c r="C91" s="2" t="s">
        <v>18</v>
      </c>
      <c r="D91" s="3">
        <v>42879</v>
      </c>
      <c r="E91" s="9">
        <v>172558876</v>
      </c>
      <c r="F91" s="9">
        <v>622322566</v>
      </c>
      <c r="G91" s="9">
        <v>794881442</v>
      </c>
      <c r="H91" s="2" t="s">
        <v>141</v>
      </c>
      <c r="I91" s="2" t="s">
        <v>82</v>
      </c>
      <c r="J91" s="2" t="s">
        <v>15</v>
      </c>
      <c r="K91" s="2"/>
      <c r="L91" s="2"/>
      <c r="M91" s="2"/>
      <c r="N91" s="2"/>
      <c r="O91" s="2"/>
      <c r="P91" s="2"/>
      <c r="Q91" s="2"/>
      <c r="R91" s="2"/>
      <c r="S91" s="2"/>
      <c r="T91" s="2"/>
      <c r="U91" s="2"/>
      <c r="V91" s="2"/>
      <c r="W91" s="2"/>
      <c r="X91" s="2"/>
      <c r="Y91" s="4"/>
    </row>
    <row r="92" spans="1:25">
      <c r="A92" s="1" t="s">
        <v>303</v>
      </c>
      <c r="B92" s="2" t="s">
        <v>304</v>
      </c>
      <c r="C92" s="2" t="s">
        <v>37</v>
      </c>
      <c r="D92" s="3">
        <v>30113</v>
      </c>
      <c r="E92" s="9">
        <v>435110554</v>
      </c>
      <c r="F92" s="9">
        <v>304203888</v>
      </c>
      <c r="G92" s="9">
        <v>792910554</v>
      </c>
      <c r="H92" s="2" t="s">
        <v>305</v>
      </c>
      <c r="I92" s="2" t="s">
        <v>277</v>
      </c>
      <c r="J92" s="2" t="s">
        <v>43</v>
      </c>
      <c r="K92" s="2"/>
      <c r="L92" s="2"/>
      <c r="M92" s="2"/>
      <c r="N92" s="2"/>
      <c r="O92" s="2"/>
      <c r="P92" s="2"/>
      <c r="Q92" s="2"/>
      <c r="R92" s="2"/>
      <c r="S92" s="2"/>
      <c r="T92" s="2"/>
      <c r="U92" s="2"/>
      <c r="V92" s="2"/>
      <c r="W92" s="2"/>
      <c r="X92" s="2"/>
      <c r="Y92" s="4"/>
    </row>
    <row r="93" spans="1:25">
      <c r="A93" s="1" t="s">
        <v>306</v>
      </c>
      <c r="B93" s="2" t="s">
        <v>307</v>
      </c>
      <c r="C93" s="2" t="s">
        <v>23</v>
      </c>
      <c r="D93" s="3">
        <v>43306</v>
      </c>
      <c r="E93" s="9">
        <v>220159104</v>
      </c>
      <c r="F93" s="9">
        <v>571498294</v>
      </c>
      <c r="G93" s="9">
        <v>791657398</v>
      </c>
      <c r="H93" s="2" t="s">
        <v>117</v>
      </c>
      <c r="I93" s="2" t="s">
        <v>98</v>
      </c>
      <c r="J93" s="2" t="s">
        <v>15</v>
      </c>
      <c r="K93" s="2"/>
      <c r="L93" s="2"/>
      <c r="M93" s="2"/>
      <c r="N93" s="2"/>
      <c r="O93" s="2"/>
      <c r="P93" s="2"/>
      <c r="Q93" s="2"/>
      <c r="R93" s="2"/>
      <c r="S93" s="2"/>
      <c r="T93" s="2"/>
      <c r="U93" s="2"/>
      <c r="V93" s="2"/>
      <c r="W93" s="2"/>
      <c r="X93" s="2"/>
      <c r="Y93" s="4"/>
    </row>
    <row r="94" spans="1:25">
      <c r="A94" s="1" t="s">
        <v>308</v>
      </c>
      <c r="B94" s="2" t="s">
        <v>309</v>
      </c>
      <c r="C94" s="2" t="s">
        <v>46</v>
      </c>
      <c r="D94" s="3">
        <v>40128</v>
      </c>
      <c r="E94" s="9">
        <v>166112167</v>
      </c>
      <c r="F94" s="9">
        <v>625105659</v>
      </c>
      <c r="G94" s="9">
        <v>791217826</v>
      </c>
      <c r="H94" s="2" t="s">
        <v>28</v>
      </c>
      <c r="I94" s="2" t="s">
        <v>310</v>
      </c>
      <c r="J94" s="2" t="s">
        <v>15</v>
      </c>
      <c r="K94" s="2"/>
      <c r="L94" s="2"/>
      <c r="M94" s="2"/>
      <c r="N94" s="2"/>
      <c r="O94" s="2"/>
      <c r="P94" s="2"/>
      <c r="Q94" s="2"/>
      <c r="R94" s="2"/>
      <c r="S94" s="2"/>
      <c r="T94" s="2"/>
      <c r="U94" s="2"/>
      <c r="V94" s="2"/>
      <c r="W94" s="2"/>
      <c r="X94" s="2"/>
      <c r="Y94" s="4"/>
    </row>
    <row r="95" spans="1:25">
      <c r="A95" s="1" t="s">
        <v>311</v>
      </c>
      <c r="B95" s="2" t="s">
        <v>312</v>
      </c>
      <c r="C95" s="2" t="s">
        <v>23</v>
      </c>
      <c r="D95" s="3">
        <v>39589</v>
      </c>
      <c r="E95" s="9">
        <v>317101119</v>
      </c>
      <c r="F95" s="9">
        <v>473552823</v>
      </c>
      <c r="G95" s="9">
        <v>790653942</v>
      </c>
      <c r="H95" s="2" t="s">
        <v>313</v>
      </c>
      <c r="I95" s="2" t="s">
        <v>128</v>
      </c>
      <c r="J95" s="2" t="s">
        <v>15</v>
      </c>
      <c r="K95" s="2"/>
      <c r="L95" s="2"/>
      <c r="M95" s="2"/>
      <c r="N95" s="2"/>
      <c r="O95" s="2"/>
      <c r="P95" s="2"/>
      <c r="Q95" s="2"/>
      <c r="R95" s="2"/>
      <c r="S95" s="2"/>
      <c r="T95" s="2"/>
      <c r="U95" s="2"/>
      <c r="V95" s="2"/>
      <c r="W95" s="2"/>
      <c r="X95" s="2"/>
      <c r="Y95" s="4"/>
    </row>
    <row r="96" spans="1:25">
      <c r="A96" s="1" t="s">
        <v>314</v>
      </c>
      <c r="B96" s="2" t="s">
        <v>315</v>
      </c>
      <c r="C96" s="2" t="s">
        <v>46</v>
      </c>
      <c r="D96" s="3">
        <v>38168</v>
      </c>
      <c r="E96" s="9">
        <v>373585825</v>
      </c>
      <c r="F96" s="9">
        <v>415390628</v>
      </c>
      <c r="G96" s="9">
        <v>788976453</v>
      </c>
      <c r="H96" s="2" t="s">
        <v>28</v>
      </c>
      <c r="I96" s="2" t="s">
        <v>160</v>
      </c>
      <c r="J96" s="2" t="s">
        <v>15</v>
      </c>
      <c r="K96" s="2"/>
      <c r="L96" s="2"/>
      <c r="M96" s="2"/>
      <c r="N96" s="2"/>
      <c r="O96" s="2"/>
      <c r="P96" s="2"/>
      <c r="Q96" s="2"/>
      <c r="R96" s="2"/>
      <c r="S96" s="2"/>
      <c r="T96" s="2"/>
      <c r="U96" s="2"/>
      <c r="V96" s="2"/>
      <c r="W96" s="2"/>
      <c r="X96" s="2"/>
      <c r="Y96" s="4"/>
    </row>
    <row r="97" spans="1:25">
      <c r="A97" s="1" t="s">
        <v>316</v>
      </c>
      <c r="B97" s="2" t="s">
        <v>317</v>
      </c>
      <c r="C97" s="2" t="s">
        <v>37</v>
      </c>
      <c r="D97" s="3">
        <v>41411</v>
      </c>
      <c r="E97" s="9">
        <v>238679850</v>
      </c>
      <c r="F97" s="9">
        <v>550001118</v>
      </c>
      <c r="G97" s="9">
        <v>788680968</v>
      </c>
      <c r="H97" s="2" t="s">
        <v>88</v>
      </c>
      <c r="I97" s="2" t="s">
        <v>69</v>
      </c>
      <c r="J97" s="2" t="s">
        <v>15</v>
      </c>
      <c r="K97" s="2"/>
      <c r="L97" s="2"/>
      <c r="M97" s="2"/>
      <c r="N97" s="2"/>
      <c r="O97" s="2"/>
      <c r="P97" s="2"/>
      <c r="Q97" s="2"/>
      <c r="R97" s="2"/>
      <c r="S97" s="2"/>
      <c r="T97" s="2"/>
      <c r="U97" s="2"/>
      <c r="V97" s="2"/>
      <c r="W97" s="2"/>
      <c r="X97" s="2"/>
      <c r="Y97" s="4"/>
    </row>
    <row r="98" spans="1:25">
      <c r="A98" s="1" t="s">
        <v>318</v>
      </c>
      <c r="B98" s="2" t="s">
        <v>319</v>
      </c>
      <c r="C98" s="2" t="s">
        <v>12</v>
      </c>
      <c r="D98" s="3">
        <v>43236</v>
      </c>
      <c r="E98" s="9">
        <v>324591735</v>
      </c>
      <c r="F98" s="9">
        <v>461304874</v>
      </c>
      <c r="G98" s="9">
        <v>785896609</v>
      </c>
      <c r="H98" s="2" t="s">
        <v>259</v>
      </c>
      <c r="I98" s="2" t="s">
        <v>197</v>
      </c>
      <c r="J98" s="2" t="s">
        <v>129</v>
      </c>
      <c r="K98" s="2"/>
      <c r="L98" s="2"/>
      <c r="M98" s="2"/>
      <c r="N98" s="2"/>
      <c r="O98" s="2"/>
      <c r="P98" s="2"/>
      <c r="Q98" s="2"/>
      <c r="R98" s="2"/>
      <c r="S98" s="2"/>
      <c r="T98" s="2"/>
      <c r="U98" s="2"/>
      <c r="V98" s="2"/>
      <c r="W98" s="2"/>
      <c r="X98" s="2"/>
      <c r="Y98" s="4"/>
    </row>
    <row r="99" spans="1:25">
      <c r="A99" s="1" t="s">
        <v>320</v>
      </c>
      <c r="B99" s="2" t="s">
        <v>321</v>
      </c>
      <c r="C99" s="2" t="s">
        <v>12</v>
      </c>
      <c r="D99" s="3">
        <v>42409</v>
      </c>
      <c r="E99" s="9">
        <v>363070709</v>
      </c>
      <c r="F99" s="9">
        <v>419766082</v>
      </c>
      <c r="G99" s="9">
        <v>782836791</v>
      </c>
      <c r="H99" s="2" t="s">
        <v>259</v>
      </c>
      <c r="I99" s="2" t="s">
        <v>170</v>
      </c>
      <c r="J99" s="2" t="s">
        <v>129</v>
      </c>
      <c r="K99" s="2"/>
      <c r="L99" s="2"/>
      <c r="M99" s="2"/>
      <c r="N99" s="2"/>
      <c r="O99" s="2"/>
      <c r="P99" s="2"/>
      <c r="Q99" s="2"/>
      <c r="R99" s="2"/>
      <c r="S99" s="2"/>
      <c r="T99" s="2"/>
      <c r="U99" s="2"/>
      <c r="V99" s="2"/>
      <c r="W99" s="2"/>
      <c r="X99" s="2"/>
      <c r="Y99" s="4"/>
    </row>
    <row r="100" spans="1:25">
      <c r="A100" s="1" t="s">
        <v>322</v>
      </c>
      <c r="B100" s="2" t="s">
        <v>323</v>
      </c>
      <c r="C100" s="2" t="s">
        <v>12</v>
      </c>
      <c r="D100" s="3">
        <v>28270</v>
      </c>
      <c r="E100" s="9">
        <v>460998507</v>
      </c>
      <c r="F100" s="9">
        <v>195751992</v>
      </c>
      <c r="G100" s="9">
        <v>775398007</v>
      </c>
      <c r="H100" s="2" t="s">
        <v>13</v>
      </c>
      <c r="I100" s="2" t="s">
        <v>280</v>
      </c>
      <c r="J100" s="2" t="s">
        <v>43</v>
      </c>
      <c r="K100" s="2"/>
      <c r="L100" s="2"/>
      <c r="M100" s="2"/>
      <c r="N100" s="2"/>
      <c r="O100" s="2"/>
      <c r="P100" s="2"/>
      <c r="Q100" s="2"/>
      <c r="R100" s="2"/>
      <c r="S100" s="2"/>
      <c r="T100" s="2"/>
      <c r="U100" s="2"/>
      <c r="V100" s="2"/>
      <c r="W100" s="2"/>
      <c r="X100" s="2"/>
      <c r="Y100" s="4"/>
    </row>
    <row r="101" spans="1:25">
      <c r="A101" s="1" t="s">
        <v>324</v>
      </c>
      <c r="B101" s="2" t="s">
        <v>325</v>
      </c>
      <c r="C101" s="2" t="s">
        <v>326</v>
      </c>
      <c r="D101" s="2" t="s">
        <v>32</v>
      </c>
      <c r="E101" s="9">
        <v>160772007</v>
      </c>
      <c r="F101" s="9">
        <v>613262000</v>
      </c>
      <c r="G101" s="9">
        <v>774034007</v>
      </c>
      <c r="H101" s="2" t="s">
        <v>117</v>
      </c>
      <c r="I101" s="2" t="s">
        <v>327</v>
      </c>
      <c r="J101" s="2" t="s">
        <v>34</v>
      </c>
      <c r="K101" s="2"/>
      <c r="L101" s="2"/>
      <c r="M101" s="2"/>
      <c r="N101" s="2"/>
      <c r="O101" s="2"/>
      <c r="P101" s="2"/>
      <c r="Q101" s="2"/>
      <c r="R101" s="2"/>
      <c r="S101" s="2"/>
      <c r="T101" s="2"/>
      <c r="U101" s="2"/>
      <c r="V101" s="2"/>
      <c r="W101" s="2"/>
      <c r="X101" s="2"/>
      <c r="Y101" s="4"/>
    </row>
    <row r="102" spans="1:25">
      <c r="A102" s="1" t="s">
        <v>328</v>
      </c>
      <c r="B102" s="2" t="s">
        <v>329</v>
      </c>
      <c r="C102" s="2" t="s">
        <v>18</v>
      </c>
      <c r="D102" s="3">
        <v>41850</v>
      </c>
      <c r="E102" s="9">
        <v>333718600</v>
      </c>
      <c r="F102" s="9">
        <v>439631547</v>
      </c>
      <c r="G102" s="9">
        <v>773350147</v>
      </c>
      <c r="H102" s="2" t="s">
        <v>259</v>
      </c>
      <c r="I102" s="2" t="s">
        <v>280</v>
      </c>
      <c r="J102" s="2" t="s">
        <v>15</v>
      </c>
      <c r="K102" s="2"/>
      <c r="L102" s="2"/>
      <c r="M102" s="2"/>
      <c r="N102" s="2"/>
      <c r="O102" s="2"/>
      <c r="P102" s="2"/>
      <c r="Q102" s="2"/>
      <c r="R102" s="2"/>
      <c r="S102" s="2"/>
      <c r="T102" s="2"/>
      <c r="U102" s="2"/>
      <c r="V102" s="2"/>
      <c r="W102" s="2"/>
      <c r="X102" s="2"/>
      <c r="Y102" s="4"/>
    </row>
    <row r="103" spans="1:25">
      <c r="A103" s="1" t="s">
        <v>330</v>
      </c>
      <c r="B103" s="2" t="s">
        <v>331</v>
      </c>
      <c r="C103" s="2" t="s">
        <v>46</v>
      </c>
      <c r="D103" s="3">
        <v>38854</v>
      </c>
      <c r="E103" s="9">
        <v>217536138</v>
      </c>
      <c r="F103" s="9">
        <v>542470807</v>
      </c>
      <c r="G103" s="9">
        <v>760006945</v>
      </c>
      <c r="H103" s="2" t="s">
        <v>332</v>
      </c>
      <c r="I103" s="2" t="s">
        <v>33</v>
      </c>
      <c r="J103" s="2" t="s">
        <v>15</v>
      </c>
      <c r="K103" s="2"/>
      <c r="L103" s="2"/>
      <c r="M103" s="2"/>
      <c r="N103" s="2"/>
      <c r="O103" s="2"/>
      <c r="P103" s="2"/>
      <c r="Q103" s="2"/>
      <c r="R103" s="2"/>
      <c r="S103" s="2"/>
      <c r="T103" s="2"/>
      <c r="U103" s="2"/>
      <c r="V103" s="2"/>
      <c r="W103" s="2"/>
      <c r="X103" s="2"/>
      <c r="Y103" s="4"/>
    </row>
    <row r="104" spans="1:25">
      <c r="A104" s="1" t="s">
        <v>333</v>
      </c>
      <c r="B104" s="2" t="s">
        <v>334</v>
      </c>
      <c r="C104" s="2" t="s">
        <v>37</v>
      </c>
      <c r="D104" s="3">
        <v>43647</v>
      </c>
      <c r="E104" s="9">
        <v>173956935</v>
      </c>
      <c r="F104" s="9">
        <v>585100000</v>
      </c>
      <c r="G104" s="9">
        <v>759056935</v>
      </c>
      <c r="H104" s="2" t="s">
        <v>117</v>
      </c>
      <c r="I104" s="2" t="s">
        <v>54</v>
      </c>
      <c r="J104" s="2" t="s">
        <v>34</v>
      </c>
      <c r="K104" s="2"/>
      <c r="L104" s="2"/>
      <c r="M104" s="2"/>
      <c r="N104" s="2"/>
      <c r="O104" s="2"/>
      <c r="P104" s="2"/>
      <c r="Q104" s="2"/>
      <c r="R104" s="2"/>
      <c r="S104" s="2"/>
      <c r="T104" s="2"/>
      <c r="U104" s="2"/>
      <c r="V104" s="2"/>
      <c r="W104" s="2"/>
      <c r="X104" s="2"/>
      <c r="Y104" s="4"/>
    </row>
    <row r="105" spans="1:25">
      <c r="A105" s="1" t="s">
        <v>335</v>
      </c>
      <c r="B105" s="2" t="s">
        <v>336</v>
      </c>
      <c r="C105" s="2" t="s">
        <v>18</v>
      </c>
      <c r="D105" s="3">
        <v>41787</v>
      </c>
      <c r="E105" s="9">
        <v>241410378</v>
      </c>
      <c r="F105" s="9">
        <v>517001401</v>
      </c>
      <c r="G105" s="9">
        <v>758411779</v>
      </c>
      <c r="H105" s="2" t="s">
        <v>337</v>
      </c>
      <c r="I105" s="2" t="s">
        <v>164</v>
      </c>
      <c r="J105" s="2" t="s">
        <v>43</v>
      </c>
      <c r="K105" s="2"/>
      <c r="L105" s="2"/>
      <c r="M105" s="2"/>
      <c r="N105" s="2"/>
      <c r="O105" s="2"/>
      <c r="P105" s="2"/>
      <c r="Q105" s="2"/>
      <c r="R105" s="2"/>
      <c r="S105" s="2"/>
      <c r="T105" s="2"/>
      <c r="U105" s="2"/>
      <c r="V105" s="2"/>
      <c r="W105" s="2"/>
      <c r="X105" s="2"/>
      <c r="Y105" s="4"/>
    </row>
    <row r="106" spans="1:25">
      <c r="A106" s="1" t="s">
        <v>338</v>
      </c>
      <c r="B106" s="2" t="s">
        <v>339</v>
      </c>
      <c r="C106" s="2" t="s">
        <v>46</v>
      </c>
      <c r="D106" s="3">
        <v>41088</v>
      </c>
      <c r="E106" s="9">
        <v>262030663</v>
      </c>
      <c r="F106" s="9">
        <v>495900000</v>
      </c>
      <c r="G106" s="9">
        <v>757930663</v>
      </c>
      <c r="H106" s="2" t="s">
        <v>28</v>
      </c>
      <c r="I106" s="2" t="s">
        <v>89</v>
      </c>
      <c r="J106" s="2" t="s">
        <v>15</v>
      </c>
      <c r="K106" s="2"/>
      <c r="L106" s="2"/>
      <c r="M106" s="2"/>
      <c r="N106" s="2"/>
      <c r="O106" s="2"/>
      <c r="P106" s="2"/>
      <c r="Q106" s="2"/>
      <c r="R106" s="2"/>
      <c r="S106" s="2"/>
      <c r="T106" s="2"/>
      <c r="U106" s="2"/>
      <c r="V106" s="2"/>
      <c r="W106" s="2"/>
      <c r="X106" s="2"/>
      <c r="Y106" s="4"/>
    </row>
    <row r="107" spans="1:25">
      <c r="A107" s="1" t="s">
        <v>340</v>
      </c>
      <c r="B107" s="2" t="s">
        <v>341</v>
      </c>
      <c r="C107" s="2" t="s">
        <v>255</v>
      </c>
      <c r="D107" s="3">
        <v>41962</v>
      </c>
      <c r="E107" s="9">
        <v>337135885</v>
      </c>
      <c r="F107" s="9">
        <v>418220826</v>
      </c>
      <c r="G107" s="9">
        <v>755356711</v>
      </c>
      <c r="H107" s="2" t="s">
        <v>159</v>
      </c>
      <c r="I107" s="2" t="s">
        <v>110</v>
      </c>
      <c r="J107" s="2" t="s">
        <v>15</v>
      </c>
      <c r="K107" s="2"/>
      <c r="L107" s="2"/>
      <c r="M107" s="2"/>
      <c r="N107" s="2"/>
      <c r="O107" s="2"/>
      <c r="P107" s="2"/>
      <c r="Q107" s="2"/>
      <c r="R107" s="2"/>
      <c r="S107" s="2"/>
      <c r="T107" s="2"/>
      <c r="U107" s="2"/>
      <c r="V107" s="2"/>
      <c r="W107" s="2"/>
      <c r="X107" s="2"/>
      <c r="Y107" s="4"/>
    </row>
    <row r="108" spans="1:25">
      <c r="A108" s="1" t="s">
        <v>342</v>
      </c>
      <c r="B108" s="2" t="s">
        <v>343</v>
      </c>
      <c r="C108" s="2" t="s">
        <v>113</v>
      </c>
      <c r="D108" s="3">
        <v>40318</v>
      </c>
      <c r="E108" s="9">
        <v>238736787</v>
      </c>
      <c r="F108" s="9">
        <v>513864080</v>
      </c>
      <c r="G108" s="9">
        <v>752600867</v>
      </c>
      <c r="H108" s="2" t="s">
        <v>220</v>
      </c>
      <c r="I108" s="2" t="s">
        <v>221</v>
      </c>
      <c r="J108" s="2" t="s">
        <v>43</v>
      </c>
      <c r="K108" s="2"/>
      <c r="L108" s="2"/>
      <c r="M108" s="2"/>
      <c r="N108" s="2"/>
      <c r="O108" s="2"/>
      <c r="P108" s="2"/>
      <c r="Q108" s="2"/>
      <c r="R108" s="2"/>
      <c r="S108" s="2"/>
      <c r="T108" s="2"/>
      <c r="U108" s="2"/>
      <c r="V108" s="2"/>
      <c r="W108" s="2"/>
      <c r="X108" s="2"/>
      <c r="Y108" s="4"/>
    </row>
    <row r="109" spans="1:25">
      <c r="A109" s="1" t="s">
        <v>344</v>
      </c>
      <c r="B109" s="2" t="s">
        <v>345</v>
      </c>
      <c r="C109" s="2" t="s">
        <v>113</v>
      </c>
      <c r="D109" s="3">
        <v>41066</v>
      </c>
      <c r="E109" s="9">
        <v>216391482</v>
      </c>
      <c r="F109" s="9">
        <v>530529792</v>
      </c>
      <c r="G109" s="9">
        <v>746921274</v>
      </c>
      <c r="H109" s="2" t="s">
        <v>163</v>
      </c>
      <c r="I109" s="2" t="s">
        <v>263</v>
      </c>
      <c r="J109" s="2" t="s">
        <v>43</v>
      </c>
      <c r="K109" s="2"/>
      <c r="L109" s="2"/>
      <c r="M109" s="2"/>
      <c r="N109" s="2"/>
      <c r="O109" s="2"/>
      <c r="P109" s="2"/>
      <c r="Q109" s="2"/>
      <c r="R109" s="2"/>
      <c r="S109" s="2"/>
      <c r="T109" s="2"/>
      <c r="U109" s="2"/>
      <c r="V109" s="2"/>
      <c r="W109" s="2"/>
      <c r="X109" s="2"/>
      <c r="Y109" s="4"/>
    </row>
    <row r="110" spans="1:25">
      <c r="A110" s="1" t="s">
        <v>346</v>
      </c>
      <c r="B110" s="2" t="s">
        <v>347</v>
      </c>
      <c r="C110" s="2" t="s">
        <v>67</v>
      </c>
      <c r="D110" s="3">
        <v>42585</v>
      </c>
      <c r="E110" s="9">
        <v>325100054</v>
      </c>
      <c r="F110" s="9">
        <v>421746840</v>
      </c>
      <c r="G110" s="9">
        <v>746846894</v>
      </c>
      <c r="H110" s="2" t="s">
        <v>13</v>
      </c>
      <c r="I110" s="2" t="s">
        <v>110</v>
      </c>
      <c r="J110" s="2" t="s">
        <v>15</v>
      </c>
      <c r="K110" s="2"/>
      <c r="L110" s="2"/>
      <c r="M110" s="2"/>
      <c r="N110" s="2"/>
      <c r="O110" s="2"/>
      <c r="P110" s="2"/>
      <c r="Q110" s="2"/>
      <c r="R110" s="2"/>
      <c r="S110" s="2"/>
      <c r="T110" s="2"/>
      <c r="U110" s="2"/>
      <c r="V110" s="2"/>
      <c r="W110" s="2"/>
      <c r="X110" s="2"/>
      <c r="Y110" s="4"/>
    </row>
    <row r="111" spans="1:25">
      <c r="A111" s="1" t="s">
        <v>348</v>
      </c>
      <c r="B111" s="2" t="s">
        <v>349</v>
      </c>
      <c r="C111" s="2" t="s">
        <v>12</v>
      </c>
      <c r="D111" s="3">
        <v>41780</v>
      </c>
      <c r="E111" s="9">
        <v>233921534</v>
      </c>
      <c r="F111" s="9">
        <v>512124166</v>
      </c>
      <c r="G111" s="9">
        <v>746045700</v>
      </c>
      <c r="H111" s="2" t="s">
        <v>159</v>
      </c>
      <c r="I111" s="2" t="s">
        <v>289</v>
      </c>
      <c r="J111" s="2" t="s">
        <v>15</v>
      </c>
      <c r="K111" s="2"/>
      <c r="L111" s="2"/>
      <c r="M111" s="2"/>
      <c r="N111" s="2"/>
      <c r="O111" s="2"/>
      <c r="P111" s="2"/>
      <c r="Q111" s="2"/>
      <c r="R111" s="2"/>
      <c r="S111" s="2"/>
      <c r="T111" s="2"/>
      <c r="U111" s="2"/>
      <c r="V111" s="2"/>
      <c r="W111" s="2"/>
      <c r="X111" s="2"/>
      <c r="Y111" s="4"/>
    </row>
    <row r="112" spans="1:25">
      <c r="A112" s="1" t="s">
        <v>350</v>
      </c>
      <c r="B112" s="2" t="s">
        <v>351</v>
      </c>
      <c r="C112" s="2" t="s">
        <v>18</v>
      </c>
      <c r="D112" s="3">
        <v>38693</v>
      </c>
      <c r="E112" s="9">
        <v>291710957</v>
      </c>
      <c r="F112" s="9">
        <v>453302158</v>
      </c>
      <c r="G112" s="9">
        <v>745013115</v>
      </c>
      <c r="H112" s="2" t="s">
        <v>180</v>
      </c>
      <c r="I112" s="2" t="s">
        <v>50</v>
      </c>
      <c r="J112" s="2" t="s">
        <v>43</v>
      </c>
      <c r="K112" s="2"/>
      <c r="L112" s="2"/>
      <c r="M112" s="2"/>
      <c r="N112" s="2"/>
      <c r="O112" s="2"/>
      <c r="P112" s="2"/>
      <c r="Q112" s="2"/>
      <c r="R112" s="2"/>
      <c r="S112" s="2"/>
      <c r="T112" s="2"/>
      <c r="U112" s="2"/>
      <c r="V112" s="2"/>
      <c r="W112" s="2"/>
      <c r="X112" s="2"/>
      <c r="Y112" s="4"/>
    </row>
    <row r="113" spans="1:25">
      <c r="A113" s="1" t="s">
        <v>352</v>
      </c>
      <c r="B113" s="2" t="s">
        <v>353</v>
      </c>
      <c r="C113" s="2" t="s">
        <v>18</v>
      </c>
      <c r="D113" s="2" t="s">
        <v>32</v>
      </c>
      <c r="E113" s="9">
        <v>268492764</v>
      </c>
      <c r="F113" s="9">
        <v>475066881</v>
      </c>
      <c r="G113" s="9">
        <v>743559645</v>
      </c>
      <c r="H113" s="2" t="s">
        <v>134</v>
      </c>
      <c r="I113" s="2" t="s">
        <v>354</v>
      </c>
      <c r="J113" s="2" t="s">
        <v>34</v>
      </c>
      <c r="K113" s="2"/>
      <c r="L113" s="2"/>
      <c r="M113" s="2"/>
      <c r="N113" s="2"/>
      <c r="O113" s="2"/>
      <c r="P113" s="2"/>
      <c r="Q113" s="2"/>
      <c r="R113" s="2"/>
      <c r="S113" s="2"/>
      <c r="T113" s="2"/>
      <c r="U113" s="2"/>
      <c r="V113" s="2"/>
      <c r="W113" s="2"/>
      <c r="X113" s="2"/>
      <c r="Y113" s="4"/>
    </row>
    <row r="114" spans="1:25">
      <c r="A114" s="1" t="s">
        <v>355</v>
      </c>
      <c r="B114" s="2" t="s">
        <v>356</v>
      </c>
      <c r="C114" s="2" t="s">
        <v>67</v>
      </c>
      <c r="D114" s="3">
        <v>37756</v>
      </c>
      <c r="E114" s="9">
        <v>281576461</v>
      </c>
      <c r="F114" s="9">
        <v>460271476</v>
      </c>
      <c r="G114" s="9">
        <v>741847937</v>
      </c>
      <c r="H114" s="2" t="s">
        <v>357</v>
      </c>
      <c r="I114" s="2" t="s">
        <v>29</v>
      </c>
      <c r="J114" s="2" t="s">
        <v>129</v>
      </c>
      <c r="K114" s="2"/>
      <c r="L114" s="2"/>
      <c r="M114" s="2"/>
      <c r="N114" s="2"/>
      <c r="O114" s="2"/>
      <c r="P114" s="2"/>
      <c r="Q114" s="2"/>
      <c r="R114" s="2"/>
      <c r="S114" s="2"/>
      <c r="T114" s="2"/>
      <c r="U114" s="2"/>
      <c r="V114" s="2"/>
      <c r="W114" s="2"/>
      <c r="X114" s="2"/>
      <c r="Y114" s="4"/>
    </row>
    <row r="115" spans="1:25">
      <c r="A115" s="1" t="s">
        <v>358</v>
      </c>
      <c r="B115" s="2" t="s">
        <v>359</v>
      </c>
      <c r="C115" s="2" t="s">
        <v>18</v>
      </c>
      <c r="D115" s="3">
        <v>39961</v>
      </c>
      <c r="E115" s="9">
        <v>293004164</v>
      </c>
      <c r="F115" s="9">
        <v>442094938</v>
      </c>
      <c r="G115" s="9">
        <v>735099102</v>
      </c>
      <c r="H115" s="2" t="s">
        <v>360</v>
      </c>
      <c r="I115" s="2" t="s">
        <v>361</v>
      </c>
      <c r="J115" s="2" t="s">
        <v>43</v>
      </c>
      <c r="K115" s="2"/>
      <c r="L115" s="2"/>
      <c r="M115" s="2"/>
      <c r="N115" s="2"/>
      <c r="O115" s="2"/>
      <c r="P115" s="2"/>
      <c r="Q115" s="2"/>
      <c r="R115" s="2"/>
      <c r="S115" s="2"/>
      <c r="T115" s="2"/>
      <c r="U115" s="2"/>
      <c r="V115" s="2"/>
      <c r="W115" s="2"/>
      <c r="X115" s="2"/>
      <c r="Y115" s="4"/>
    </row>
    <row r="116" spans="1:25">
      <c r="A116" s="1" t="s">
        <v>362</v>
      </c>
      <c r="B116" s="2" t="s">
        <v>363</v>
      </c>
      <c r="C116" s="2" t="s">
        <v>37</v>
      </c>
      <c r="D116" s="2" t="s">
        <v>32</v>
      </c>
      <c r="E116" s="9">
        <v>173005945</v>
      </c>
      <c r="F116" s="9">
        <v>553223556</v>
      </c>
      <c r="G116" s="9">
        <v>726229501</v>
      </c>
      <c r="H116" s="2" t="s">
        <v>88</v>
      </c>
      <c r="I116" s="2" t="s">
        <v>50</v>
      </c>
      <c r="J116" s="2" t="s">
        <v>34</v>
      </c>
      <c r="K116" s="2"/>
      <c r="L116" s="2"/>
      <c r="M116" s="2"/>
      <c r="N116" s="2"/>
      <c r="O116" s="2"/>
      <c r="P116" s="2"/>
      <c r="Q116" s="2"/>
      <c r="R116" s="2"/>
      <c r="S116" s="2"/>
      <c r="T116" s="2"/>
      <c r="U116" s="2"/>
      <c r="V116" s="2"/>
      <c r="W116" s="2"/>
      <c r="X116" s="2"/>
      <c r="Y116" s="4"/>
    </row>
    <row r="117" spans="1:25">
      <c r="A117" s="1" t="s">
        <v>364</v>
      </c>
      <c r="B117" s="2" t="s">
        <v>365</v>
      </c>
      <c r="C117" s="2" t="s">
        <v>67</v>
      </c>
      <c r="D117" s="3">
        <v>41550</v>
      </c>
      <c r="E117" s="9">
        <v>274092705</v>
      </c>
      <c r="F117" s="9">
        <v>449100000</v>
      </c>
      <c r="G117" s="9">
        <v>723192705</v>
      </c>
      <c r="H117" s="2" t="s">
        <v>366</v>
      </c>
      <c r="I117" s="2" t="s">
        <v>95</v>
      </c>
      <c r="J117" s="2" t="s">
        <v>15</v>
      </c>
      <c r="K117" s="2"/>
      <c r="L117" s="2"/>
      <c r="M117" s="2"/>
      <c r="N117" s="2"/>
      <c r="O117" s="2"/>
      <c r="P117" s="2"/>
      <c r="Q117" s="2"/>
      <c r="R117" s="2"/>
      <c r="S117" s="2"/>
      <c r="T117" s="2"/>
      <c r="U117" s="2"/>
      <c r="V117" s="2"/>
      <c r="W117" s="2"/>
      <c r="X117" s="2"/>
      <c r="Y117" s="4"/>
    </row>
    <row r="118" spans="1:25">
      <c r="A118" s="1" t="s">
        <v>367</v>
      </c>
      <c r="B118" s="2" t="s">
        <v>368</v>
      </c>
      <c r="C118" s="2" t="s">
        <v>18</v>
      </c>
      <c r="D118" s="3">
        <v>41724</v>
      </c>
      <c r="E118" s="9">
        <v>259766572</v>
      </c>
      <c r="F118" s="9">
        <v>454654931</v>
      </c>
      <c r="G118" s="9">
        <v>714421503</v>
      </c>
      <c r="H118" s="2" t="s">
        <v>159</v>
      </c>
      <c r="I118" s="2" t="s">
        <v>89</v>
      </c>
      <c r="J118" s="2" t="s">
        <v>15</v>
      </c>
      <c r="K118" s="2"/>
      <c r="L118" s="2"/>
      <c r="M118" s="2"/>
      <c r="N118" s="2"/>
      <c r="O118" s="2"/>
      <c r="P118" s="2"/>
      <c r="Q118" s="2"/>
      <c r="R118" s="2"/>
      <c r="S118" s="2"/>
      <c r="T118" s="2"/>
      <c r="U118" s="2"/>
      <c r="V118" s="2"/>
      <c r="W118" s="2"/>
      <c r="X118" s="2"/>
      <c r="Y118" s="4"/>
    </row>
    <row r="119" spans="1:25">
      <c r="A119" s="1" t="s">
        <v>369</v>
      </c>
      <c r="B119" s="2" t="s">
        <v>370</v>
      </c>
      <c r="C119" s="2" t="s">
        <v>371</v>
      </c>
      <c r="D119" s="3">
        <v>40863</v>
      </c>
      <c r="E119" s="9">
        <v>281287133</v>
      </c>
      <c r="F119" s="9">
        <v>430918723</v>
      </c>
      <c r="G119" s="9">
        <v>712205856</v>
      </c>
      <c r="H119" s="2" t="s">
        <v>372</v>
      </c>
      <c r="I119" s="2" t="s">
        <v>373</v>
      </c>
      <c r="J119" s="2" t="s">
        <v>15</v>
      </c>
      <c r="K119" s="2"/>
      <c r="L119" s="2"/>
      <c r="M119" s="2"/>
      <c r="N119" s="2"/>
      <c r="O119" s="2"/>
      <c r="P119" s="2"/>
      <c r="Q119" s="2"/>
      <c r="R119" s="2"/>
      <c r="S119" s="2"/>
      <c r="T119" s="2"/>
      <c r="U119" s="2"/>
      <c r="V119" s="2"/>
      <c r="W119" s="2"/>
      <c r="X119" s="2"/>
      <c r="Y119" s="4"/>
    </row>
    <row r="120" spans="1:25">
      <c r="A120" s="1" t="s">
        <v>374</v>
      </c>
      <c r="B120" s="2" t="s">
        <v>375</v>
      </c>
      <c r="C120" s="2" t="s">
        <v>371</v>
      </c>
      <c r="D120" s="3">
        <v>40135</v>
      </c>
      <c r="E120" s="9">
        <v>297816253</v>
      </c>
      <c r="F120" s="9">
        <v>413209228</v>
      </c>
      <c r="G120" s="9">
        <v>711025481</v>
      </c>
      <c r="H120" s="2" t="s">
        <v>276</v>
      </c>
      <c r="I120" s="2" t="s">
        <v>69</v>
      </c>
      <c r="J120" s="2" t="s">
        <v>15</v>
      </c>
      <c r="K120" s="2"/>
      <c r="L120" s="2"/>
      <c r="M120" s="2"/>
      <c r="N120" s="2"/>
      <c r="O120" s="2"/>
      <c r="P120" s="2"/>
      <c r="Q120" s="2"/>
      <c r="R120" s="2"/>
      <c r="S120" s="2"/>
      <c r="T120" s="2"/>
      <c r="U120" s="2"/>
      <c r="V120" s="2"/>
      <c r="W120" s="2"/>
      <c r="X120" s="2"/>
      <c r="Y120" s="4"/>
    </row>
    <row r="121" spans="1:25">
      <c r="A121" s="1" t="s">
        <v>376</v>
      </c>
      <c r="B121" s="2" t="s">
        <v>377</v>
      </c>
      <c r="C121" s="2" t="s">
        <v>12</v>
      </c>
      <c r="D121" s="3">
        <v>41829</v>
      </c>
      <c r="E121" s="9">
        <v>208545589</v>
      </c>
      <c r="F121" s="9">
        <v>502098977</v>
      </c>
      <c r="G121" s="9">
        <v>710644566</v>
      </c>
      <c r="H121" s="2" t="s">
        <v>256</v>
      </c>
      <c r="I121" s="2" t="s">
        <v>69</v>
      </c>
      <c r="J121" s="2" t="s">
        <v>15</v>
      </c>
      <c r="K121" s="2"/>
      <c r="L121" s="2"/>
      <c r="M121" s="2"/>
      <c r="N121" s="2"/>
      <c r="O121" s="2"/>
      <c r="P121" s="2"/>
      <c r="Q121" s="2"/>
      <c r="R121" s="2"/>
      <c r="S121" s="2"/>
      <c r="T121" s="2"/>
      <c r="U121" s="2"/>
      <c r="V121" s="2"/>
      <c r="W121" s="2"/>
      <c r="X121" s="2"/>
      <c r="Y121" s="4"/>
    </row>
    <row r="122" spans="1:25">
      <c r="A122" s="1" t="s">
        <v>378</v>
      </c>
      <c r="B122" s="2" t="s">
        <v>379</v>
      </c>
      <c r="C122" s="2" t="s">
        <v>113</v>
      </c>
      <c r="D122" s="3">
        <v>39261</v>
      </c>
      <c r="E122" s="9">
        <v>319246193</v>
      </c>
      <c r="F122" s="9">
        <v>390463587</v>
      </c>
      <c r="G122" s="9">
        <v>709709780</v>
      </c>
      <c r="H122" s="2" t="s">
        <v>28</v>
      </c>
      <c r="I122" s="2" t="s">
        <v>200</v>
      </c>
      <c r="J122" s="2" t="s">
        <v>15</v>
      </c>
      <c r="K122" s="2"/>
      <c r="L122" s="2"/>
      <c r="M122" s="2"/>
      <c r="N122" s="2"/>
      <c r="O122" s="2"/>
      <c r="P122" s="2"/>
      <c r="Q122" s="2"/>
      <c r="R122" s="2"/>
      <c r="S122" s="2"/>
      <c r="T122" s="2"/>
      <c r="U122" s="2"/>
      <c r="V122" s="2"/>
      <c r="W122" s="2"/>
      <c r="X122" s="2"/>
      <c r="Y122" s="4"/>
    </row>
    <row r="123" spans="1:25">
      <c r="A123" s="1" t="s">
        <v>380</v>
      </c>
      <c r="B123" s="2" t="s">
        <v>381</v>
      </c>
      <c r="C123" s="2" t="s">
        <v>46</v>
      </c>
      <c r="D123" s="2" t="s">
        <v>32</v>
      </c>
      <c r="E123" s="9">
        <v>202853933</v>
      </c>
      <c r="F123" s="9">
        <v>506128390</v>
      </c>
      <c r="G123" s="9">
        <v>708982323</v>
      </c>
      <c r="H123" s="2" t="s">
        <v>28</v>
      </c>
      <c r="I123" s="2" t="s">
        <v>300</v>
      </c>
      <c r="J123" s="2" t="s">
        <v>34</v>
      </c>
      <c r="K123" s="2"/>
      <c r="L123" s="2"/>
      <c r="M123" s="2"/>
      <c r="N123" s="2"/>
      <c r="O123" s="2"/>
      <c r="P123" s="2"/>
      <c r="Q123" s="2"/>
      <c r="R123" s="2"/>
      <c r="S123" s="2"/>
      <c r="T123" s="2"/>
      <c r="U123" s="2"/>
      <c r="V123" s="2"/>
      <c r="W123" s="2"/>
      <c r="X123" s="2"/>
      <c r="Y123" s="4"/>
    </row>
    <row r="124" spans="1:25">
      <c r="A124" s="1" t="s">
        <v>382</v>
      </c>
      <c r="B124" s="2" t="s">
        <v>383</v>
      </c>
      <c r="C124" s="2" t="s">
        <v>67</v>
      </c>
      <c r="D124" s="3">
        <v>42984</v>
      </c>
      <c r="E124" s="9">
        <v>328828874</v>
      </c>
      <c r="F124" s="9">
        <v>372967570</v>
      </c>
      <c r="G124" s="9">
        <v>701796444</v>
      </c>
      <c r="H124" s="2" t="s">
        <v>384</v>
      </c>
      <c r="I124" s="2" t="s">
        <v>385</v>
      </c>
      <c r="J124" s="2" t="s">
        <v>129</v>
      </c>
      <c r="K124" s="2"/>
      <c r="L124" s="2"/>
      <c r="M124" s="2"/>
      <c r="N124" s="2"/>
      <c r="O124" s="2"/>
      <c r="P124" s="2"/>
      <c r="Q124" s="2"/>
      <c r="R124" s="2"/>
      <c r="S124" s="2"/>
      <c r="T124" s="2"/>
      <c r="U124" s="2"/>
      <c r="V124" s="2"/>
      <c r="W124" s="2"/>
      <c r="X124" s="2"/>
      <c r="Y124" s="4"/>
    </row>
    <row r="125" spans="1:25">
      <c r="A125" s="1" t="s">
        <v>386</v>
      </c>
      <c r="B125" s="2" t="s">
        <v>387</v>
      </c>
      <c r="C125" s="2" t="s">
        <v>23</v>
      </c>
      <c r="D125" s="3">
        <v>41948</v>
      </c>
      <c r="E125" s="9">
        <v>188020017</v>
      </c>
      <c r="F125" s="9">
        <v>513709189</v>
      </c>
      <c r="G125" s="9">
        <v>701729206</v>
      </c>
      <c r="H125" s="2" t="s">
        <v>388</v>
      </c>
      <c r="I125" s="2" t="s">
        <v>177</v>
      </c>
      <c r="J125" s="2" t="s">
        <v>15</v>
      </c>
      <c r="K125" s="2"/>
      <c r="L125" s="2"/>
      <c r="M125" s="2"/>
      <c r="N125" s="2"/>
      <c r="O125" s="2"/>
      <c r="P125" s="2"/>
      <c r="Q125" s="2"/>
      <c r="R125" s="2"/>
      <c r="S125" s="2"/>
      <c r="T125" s="2"/>
      <c r="U125" s="2"/>
      <c r="V125" s="2"/>
      <c r="W125" s="2"/>
      <c r="X125" s="2"/>
      <c r="Y125" s="4"/>
    </row>
    <row r="126" spans="1:25">
      <c r="A126" s="1" t="s">
        <v>389</v>
      </c>
      <c r="B126" s="2" t="s">
        <v>390</v>
      </c>
      <c r="C126" s="2" t="s">
        <v>371</v>
      </c>
      <c r="D126" s="3">
        <v>40359</v>
      </c>
      <c r="E126" s="9">
        <v>300531751</v>
      </c>
      <c r="F126" s="9">
        <v>397959596</v>
      </c>
      <c r="G126" s="9">
        <v>698491347</v>
      </c>
      <c r="H126" s="2" t="s">
        <v>391</v>
      </c>
      <c r="I126" s="2" t="s">
        <v>38</v>
      </c>
      <c r="J126" s="2" t="s">
        <v>15</v>
      </c>
      <c r="K126" s="2"/>
      <c r="L126" s="2"/>
      <c r="M126" s="2"/>
      <c r="N126" s="2"/>
      <c r="O126" s="2"/>
      <c r="P126" s="2"/>
      <c r="Q126" s="2"/>
      <c r="R126" s="2"/>
      <c r="S126" s="2"/>
      <c r="T126" s="2"/>
      <c r="U126" s="2"/>
      <c r="V126" s="2"/>
      <c r="W126" s="2"/>
      <c r="X126" s="2"/>
      <c r="Y126" s="4"/>
    </row>
    <row r="127" spans="1:25">
      <c r="A127" s="1" t="s">
        <v>392</v>
      </c>
      <c r="B127" s="2" t="s">
        <v>393</v>
      </c>
      <c r="C127" s="2" t="s">
        <v>23</v>
      </c>
      <c r="D127" s="3">
        <v>40891</v>
      </c>
      <c r="E127" s="9">
        <v>209397903</v>
      </c>
      <c r="F127" s="9">
        <v>485315477</v>
      </c>
      <c r="G127" s="9">
        <v>694713380</v>
      </c>
      <c r="H127" s="2" t="s">
        <v>117</v>
      </c>
      <c r="I127" s="2" t="s">
        <v>289</v>
      </c>
      <c r="J127" s="2" t="s">
        <v>15</v>
      </c>
      <c r="K127" s="2"/>
      <c r="L127" s="2"/>
      <c r="M127" s="2"/>
      <c r="N127" s="2"/>
      <c r="O127" s="2"/>
      <c r="P127" s="2"/>
      <c r="Q127" s="2"/>
      <c r="R127" s="2"/>
      <c r="S127" s="2"/>
      <c r="T127" s="2"/>
      <c r="U127" s="2"/>
      <c r="V127" s="2"/>
      <c r="W127" s="2"/>
      <c r="X127" s="2"/>
      <c r="Y127" s="4"/>
    </row>
    <row r="128" spans="1:25">
      <c r="A128" s="1" t="s">
        <v>394</v>
      </c>
      <c r="B128" s="2" t="s">
        <v>395</v>
      </c>
      <c r="C128" s="2" t="s">
        <v>255</v>
      </c>
      <c r="D128" s="3">
        <v>40976</v>
      </c>
      <c r="E128" s="9">
        <v>408010692</v>
      </c>
      <c r="F128" s="9">
        <v>286384032</v>
      </c>
      <c r="G128" s="9">
        <v>694394724</v>
      </c>
      <c r="H128" s="2" t="s">
        <v>159</v>
      </c>
      <c r="I128" s="2" t="s">
        <v>300</v>
      </c>
      <c r="J128" s="2" t="s">
        <v>15</v>
      </c>
      <c r="K128" s="2"/>
      <c r="L128" s="2"/>
      <c r="M128" s="2"/>
      <c r="N128" s="2"/>
      <c r="O128" s="2"/>
      <c r="P128" s="2"/>
      <c r="Q128" s="2"/>
      <c r="R128" s="2"/>
      <c r="S128" s="2"/>
      <c r="T128" s="2"/>
      <c r="U128" s="2"/>
      <c r="V128" s="2"/>
      <c r="W128" s="2"/>
      <c r="X128" s="2"/>
      <c r="Y128" s="4"/>
    </row>
    <row r="129" spans="1:25">
      <c r="A129" s="1" t="s">
        <v>396</v>
      </c>
      <c r="B129" s="2" t="s">
        <v>397</v>
      </c>
      <c r="C129" s="2" t="s">
        <v>23</v>
      </c>
      <c r="D129" s="3">
        <v>42209</v>
      </c>
      <c r="E129" s="9">
        <v>195042377</v>
      </c>
      <c r="F129" s="9">
        <v>487674259</v>
      </c>
      <c r="G129" s="9">
        <v>682716636</v>
      </c>
      <c r="H129" s="2" t="s">
        <v>117</v>
      </c>
      <c r="I129" s="2" t="s">
        <v>398</v>
      </c>
      <c r="J129" s="2" t="s">
        <v>15</v>
      </c>
      <c r="K129" s="2"/>
      <c r="L129" s="2"/>
      <c r="M129" s="2"/>
      <c r="N129" s="2"/>
      <c r="O129" s="2"/>
      <c r="P129" s="2"/>
      <c r="Q129" s="2"/>
      <c r="R129" s="2"/>
      <c r="S129" s="2"/>
      <c r="T129" s="2"/>
      <c r="U129" s="2"/>
      <c r="V129" s="2"/>
      <c r="W129" s="2"/>
      <c r="X129" s="2"/>
      <c r="Y129" s="4"/>
    </row>
    <row r="130" spans="1:25">
      <c r="A130" s="1" t="s">
        <v>399</v>
      </c>
      <c r="B130" s="2" t="s">
        <v>400</v>
      </c>
      <c r="C130" s="2" t="s">
        <v>23</v>
      </c>
      <c r="D130" s="3">
        <v>34521</v>
      </c>
      <c r="E130" s="9">
        <v>330455270</v>
      </c>
      <c r="F130" s="9">
        <v>347770863</v>
      </c>
      <c r="G130" s="9">
        <v>678226133</v>
      </c>
      <c r="H130" s="2" t="s">
        <v>24</v>
      </c>
      <c r="I130" s="2" t="s">
        <v>300</v>
      </c>
      <c r="J130" s="2" t="s">
        <v>15</v>
      </c>
      <c r="K130" s="2"/>
      <c r="L130" s="2"/>
      <c r="M130" s="2"/>
      <c r="N130" s="2"/>
      <c r="O130" s="2"/>
      <c r="P130" s="2"/>
      <c r="Q130" s="2"/>
      <c r="R130" s="2"/>
      <c r="S130" s="2"/>
      <c r="T130" s="2"/>
      <c r="U130" s="2"/>
      <c r="V130" s="2"/>
      <c r="W130" s="2"/>
      <c r="X130" s="2"/>
      <c r="Y130" s="4"/>
    </row>
    <row r="131" spans="1:25">
      <c r="A131" s="1" t="s">
        <v>401</v>
      </c>
      <c r="B131" s="2" t="s">
        <v>402</v>
      </c>
      <c r="C131" s="2" t="s">
        <v>18</v>
      </c>
      <c r="D131" s="3">
        <v>42668</v>
      </c>
      <c r="E131" s="9">
        <v>232641920</v>
      </c>
      <c r="F131" s="9">
        <v>445154156</v>
      </c>
      <c r="G131" s="9">
        <v>677796076</v>
      </c>
      <c r="H131" s="2" t="s">
        <v>13</v>
      </c>
      <c r="I131" s="2" t="s">
        <v>277</v>
      </c>
      <c r="J131" s="2" t="s">
        <v>15</v>
      </c>
      <c r="K131" s="2"/>
      <c r="L131" s="2"/>
      <c r="M131" s="2"/>
      <c r="N131" s="2"/>
      <c r="O131" s="2"/>
      <c r="P131" s="2"/>
      <c r="Q131" s="2"/>
      <c r="R131" s="2"/>
      <c r="S131" s="2"/>
      <c r="T131" s="2"/>
      <c r="U131" s="2"/>
      <c r="V131" s="2"/>
      <c r="W131" s="2"/>
      <c r="X131" s="2"/>
      <c r="Y131" s="4"/>
    </row>
    <row r="132" spans="1:25">
      <c r="A132" s="1" t="s">
        <v>403</v>
      </c>
      <c r="B132" s="2" t="s">
        <v>404</v>
      </c>
      <c r="C132" s="2" t="s">
        <v>18</v>
      </c>
      <c r="D132" s="3">
        <v>36378</v>
      </c>
      <c r="E132" s="9">
        <v>293506292</v>
      </c>
      <c r="F132" s="9">
        <v>379300140</v>
      </c>
      <c r="G132" s="9">
        <v>672806432</v>
      </c>
      <c r="H132" s="2" t="s">
        <v>405</v>
      </c>
      <c r="I132" s="2" t="s">
        <v>406</v>
      </c>
      <c r="J132" s="2" t="s">
        <v>15</v>
      </c>
      <c r="K132" s="2"/>
      <c r="L132" s="2"/>
      <c r="M132" s="2"/>
      <c r="N132" s="2"/>
      <c r="O132" s="2"/>
      <c r="P132" s="2"/>
      <c r="Q132" s="2"/>
      <c r="R132" s="2"/>
      <c r="S132" s="2"/>
      <c r="T132" s="2"/>
      <c r="U132" s="2"/>
      <c r="V132" s="2"/>
      <c r="W132" s="2"/>
      <c r="X132" s="2"/>
      <c r="Y132" s="4"/>
    </row>
    <row r="133" spans="1:25">
      <c r="A133" s="1" t="s">
        <v>407</v>
      </c>
      <c r="B133" s="2" t="s">
        <v>408</v>
      </c>
      <c r="C133" s="2" t="s">
        <v>67</v>
      </c>
      <c r="D133" s="3">
        <v>41437</v>
      </c>
      <c r="E133" s="9">
        <v>291045518</v>
      </c>
      <c r="F133" s="9">
        <v>377000000</v>
      </c>
      <c r="G133" s="9">
        <v>668045518</v>
      </c>
      <c r="H133" s="2" t="s">
        <v>28</v>
      </c>
      <c r="I133" s="2" t="s">
        <v>50</v>
      </c>
      <c r="J133" s="2" t="s">
        <v>15</v>
      </c>
      <c r="K133" s="2"/>
      <c r="L133" s="2"/>
      <c r="M133" s="2"/>
      <c r="N133" s="2"/>
      <c r="O133" s="2"/>
      <c r="P133" s="2"/>
      <c r="Q133" s="2"/>
      <c r="R133" s="2"/>
      <c r="S133" s="2"/>
      <c r="T133" s="2"/>
      <c r="U133" s="2"/>
      <c r="V133" s="2"/>
      <c r="W133" s="2"/>
      <c r="X133" s="2"/>
      <c r="Y133" s="4"/>
    </row>
    <row r="134" spans="1:25">
      <c r="A134" s="1" t="s">
        <v>409</v>
      </c>
      <c r="B134" s="2" t="s">
        <v>410</v>
      </c>
      <c r="C134" s="2" t="s">
        <v>12</v>
      </c>
      <c r="D134" s="3">
        <v>38805</v>
      </c>
      <c r="E134" s="9">
        <v>195330621</v>
      </c>
      <c r="F134" s="9">
        <v>471763885</v>
      </c>
      <c r="G134" s="9">
        <v>667094506</v>
      </c>
      <c r="H134" s="2" t="s">
        <v>163</v>
      </c>
      <c r="I134" s="2" t="s">
        <v>95</v>
      </c>
      <c r="J134" s="2" t="s">
        <v>43</v>
      </c>
      <c r="K134" s="2"/>
      <c r="L134" s="2"/>
      <c r="M134" s="2"/>
      <c r="N134" s="2"/>
      <c r="O134" s="2"/>
      <c r="P134" s="2"/>
      <c r="Q134" s="2"/>
      <c r="R134" s="2"/>
      <c r="S134" s="2"/>
      <c r="T134" s="2"/>
      <c r="U134" s="2"/>
      <c r="V134" s="2"/>
      <c r="W134" s="2"/>
      <c r="X134" s="2"/>
      <c r="Y134" s="4"/>
    </row>
    <row r="135" spans="1:25">
      <c r="A135" s="1" t="s">
        <v>411</v>
      </c>
      <c r="B135" s="2" t="s">
        <v>412</v>
      </c>
      <c r="C135" s="2" t="s">
        <v>113</v>
      </c>
      <c r="D135" s="3">
        <v>40689</v>
      </c>
      <c r="E135" s="9">
        <v>165249063</v>
      </c>
      <c r="F135" s="9">
        <v>500443218</v>
      </c>
      <c r="G135" s="9">
        <v>665692281</v>
      </c>
      <c r="H135" s="2" t="s">
        <v>413</v>
      </c>
      <c r="I135" s="2" t="s">
        <v>414</v>
      </c>
      <c r="J135" s="2" t="s">
        <v>43</v>
      </c>
      <c r="K135" s="2"/>
      <c r="L135" s="2"/>
      <c r="M135" s="2"/>
      <c r="N135" s="2"/>
      <c r="O135" s="2"/>
      <c r="P135" s="2"/>
      <c r="Q135" s="2"/>
      <c r="R135" s="2"/>
      <c r="S135" s="2"/>
      <c r="T135" s="2"/>
      <c r="U135" s="2"/>
      <c r="V135" s="2"/>
      <c r="W135" s="2"/>
      <c r="X135" s="2"/>
      <c r="Y135" s="4"/>
    </row>
    <row r="136" spans="1:25">
      <c r="A136" s="1" t="s">
        <v>415</v>
      </c>
      <c r="B136" s="2" t="s">
        <v>416</v>
      </c>
      <c r="C136" s="2" t="s">
        <v>255</v>
      </c>
      <c r="D136" s="3">
        <v>42326</v>
      </c>
      <c r="E136" s="9">
        <v>281723902</v>
      </c>
      <c r="F136" s="9">
        <v>376620235</v>
      </c>
      <c r="G136" s="9">
        <v>658344137</v>
      </c>
      <c r="H136" s="2" t="s">
        <v>159</v>
      </c>
      <c r="I136" s="2" t="s">
        <v>54</v>
      </c>
      <c r="J136" s="2" t="s">
        <v>15</v>
      </c>
      <c r="K136" s="2"/>
      <c r="L136" s="2"/>
      <c r="M136" s="2"/>
      <c r="N136" s="2"/>
      <c r="O136" s="2"/>
      <c r="P136" s="2"/>
      <c r="Q136" s="2"/>
      <c r="R136" s="2"/>
      <c r="S136" s="2"/>
      <c r="T136" s="2"/>
      <c r="U136" s="2"/>
      <c r="V136" s="2"/>
      <c r="W136" s="2"/>
      <c r="X136" s="2"/>
      <c r="Y136" s="4"/>
    </row>
    <row r="137" spans="1:25">
      <c r="A137" s="1" t="s">
        <v>417</v>
      </c>
      <c r="B137" s="2" t="s">
        <v>418</v>
      </c>
      <c r="C137" s="2" t="s">
        <v>67</v>
      </c>
      <c r="D137" s="2" t="s">
        <v>32</v>
      </c>
      <c r="E137" s="9">
        <v>229024295</v>
      </c>
      <c r="F137" s="9">
        <v>428902692</v>
      </c>
      <c r="G137" s="9">
        <v>657926987</v>
      </c>
      <c r="H137" s="2" t="s">
        <v>13</v>
      </c>
      <c r="I137" s="2" t="s">
        <v>419</v>
      </c>
      <c r="J137" s="2" t="s">
        <v>34</v>
      </c>
      <c r="K137" s="2"/>
      <c r="L137" s="2"/>
      <c r="M137" s="2"/>
      <c r="N137" s="2"/>
      <c r="O137" s="2"/>
      <c r="P137" s="2"/>
      <c r="Q137" s="2"/>
      <c r="R137" s="2"/>
      <c r="S137" s="2"/>
      <c r="T137" s="2"/>
      <c r="U137" s="2"/>
      <c r="V137" s="2"/>
      <c r="W137" s="2"/>
      <c r="X137" s="2"/>
      <c r="Y137" s="4"/>
    </row>
    <row r="138" spans="1:25">
      <c r="A138" s="1" t="s">
        <v>420</v>
      </c>
      <c r="B138" s="2" t="s">
        <v>421</v>
      </c>
      <c r="C138" s="2" t="s">
        <v>18</v>
      </c>
      <c r="D138" s="3">
        <v>41937</v>
      </c>
      <c r="E138" s="9">
        <v>222527828</v>
      </c>
      <c r="F138" s="9">
        <v>435341858</v>
      </c>
      <c r="G138" s="9">
        <v>657869686</v>
      </c>
      <c r="H138" s="2" t="s">
        <v>85</v>
      </c>
      <c r="I138" s="2" t="s">
        <v>78</v>
      </c>
      <c r="J138" s="2" t="s">
        <v>43</v>
      </c>
      <c r="K138" s="2"/>
      <c r="L138" s="2"/>
      <c r="M138" s="2"/>
      <c r="N138" s="2"/>
      <c r="O138" s="2"/>
      <c r="P138" s="2"/>
      <c r="Q138" s="2"/>
      <c r="R138" s="2"/>
      <c r="S138" s="2"/>
      <c r="T138" s="2"/>
      <c r="U138" s="2"/>
      <c r="V138" s="2"/>
      <c r="W138" s="2"/>
      <c r="X138" s="2"/>
      <c r="Y138" s="4"/>
    </row>
    <row r="139" spans="1:25">
      <c r="A139" s="1" t="s">
        <v>422</v>
      </c>
      <c r="B139" s="2" t="s">
        <v>423</v>
      </c>
      <c r="C139" s="2" t="s">
        <v>67</v>
      </c>
      <c r="D139" s="3">
        <v>43385</v>
      </c>
      <c r="E139" s="9">
        <v>159555901</v>
      </c>
      <c r="F139" s="9">
        <v>495300000</v>
      </c>
      <c r="G139" s="9">
        <v>654855901</v>
      </c>
      <c r="H139" s="2" t="s">
        <v>180</v>
      </c>
      <c r="I139" s="2" t="s">
        <v>64</v>
      </c>
      <c r="J139" s="2" t="s">
        <v>15</v>
      </c>
      <c r="K139" s="2"/>
      <c r="L139" s="2"/>
      <c r="M139" s="2"/>
      <c r="N139" s="2"/>
      <c r="O139" s="2"/>
      <c r="P139" s="2"/>
      <c r="Q139" s="2"/>
      <c r="R139" s="2"/>
      <c r="S139" s="2"/>
      <c r="T139" s="2"/>
      <c r="U139" s="2"/>
      <c r="V139" s="2"/>
      <c r="W139" s="2"/>
      <c r="X139" s="2"/>
      <c r="Y139" s="4"/>
    </row>
    <row r="140" spans="1:25">
      <c r="A140" s="1" t="s">
        <v>424</v>
      </c>
      <c r="B140" s="2" t="s">
        <v>425</v>
      </c>
      <c r="C140" s="2" t="s">
        <v>18</v>
      </c>
      <c r="D140" s="3">
        <v>37811</v>
      </c>
      <c r="E140" s="9">
        <v>305413918</v>
      </c>
      <c r="F140" s="9">
        <v>348850097</v>
      </c>
      <c r="G140" s="9">
        <v>654264015</v>
      </c>
      <c r="H140" s="2" t="s">
        <v>141</v>
      </c>
      <c r="I140" s="2" t="s">
        <v>50</v>
      </c>
      <c r="J140" s="2" t="s">
        <v>15</v>
      </c>
      <c r="K140" s="2"/>
      <c r="L140" s="2"/>
      <c r="M140" s="2"/>
      <c r="N140" s="2"/>
      <c r="O140" s="2"/>
      <c r="P140" s="2"/>
      <c r="Q140" s="2"/>
      <c r="R140" s="2"/>
      <c r="S140" s="2"/>
      <c r="T140" s="2"/>
      <c r="U140" s="2"/>
      <c r="V140" s="2"/>
      <c r="W140" s="2"/>
      <c r="X140" s="2"/>
      <c r="Y140" s="4"/>
    </row>
    <row r="141" spans="1:25">
      <c r="A141" s="1" t="s">
        <v>426</v>
      </c>
      <c r="B141" s="2" t="s">
        <v>427</v>
      </c>
      <c r="C141" s="2" t="s">
        <v>12</v>
      </c>
      <c r="D141" s="3">
        <v>37392</v>
      </c>
      <c r="E141" s="9">
        <v>310676740</v>
      </c>
      <c r="F141" s="9">
        <v>343103230</v>
      </c>
      <c r="G141" s="9">
        <v>653779970</v>
      </c>
      <c r="H141" s="2" t="s">
        <v>13</v>
      </c>
      <c r="I141" s="2" t="s">
        <v>300</v>
      </c>
      <c r="J141" s="2" t="s">
        <v>43</v>
      </c>
      <c r="K141" s="2"/>
      <c r="L141" s="2"/>
      <c r="M141" s="2"/>
      <c r="N141" s="2"/>
      <c r="O141" s="2"/>
      <c r="P141" s="2"/>
      <c r="Q141" s="2"/>
      <c r="R141" s="2"/>
      <c r="S141" s="2"/>
      <c r="T141" s="2"/>
      <c r="U141" s="2"/>
      <c r="V141" s="2"/>
      <c r="W141" s="2"/>
      <c r="X141" s="2"/>
      <c r="Y141" s="4"/>
    </row>
    <row r="142" spans="1:25">
      <c r="A142" s="1" t="s">
        <v>428</v>
      </c>
      <c r="B142" s="2" t="s">
        <v>429</v>
      </c>
      <c r="C142" s="2" t="s">
        <v>18</v>
      </c>
      <c r="D142" s="3">
        <v>41577</v>
      </c>
      <c r="E142" s="9">
        <v>206362140</v>
      </c>
      <c r="F142" s="9">
        <v>438421000</v>
      </c>
      <c r="G142" s="9">
        <v>644783140</v>
      </c>
      <c r="H142" s="2" t="s">
        <v>141</v>
      </c>
      <c r="I142" s="2" t="s">
        <v>266</v>
      </c>
      <c r="J142" s="2" t="s">
        <v>15</v>
      </c>
      <c r="K142" s="2"/>
      <c r="L142" s="2"/>
      <c r="M142" s="2"/>
      <c r="N142" s="2"/>
      <c r="O142" s="2"/>
      <c r="P142" s="2"/>
      <c r="Q142" s="2"/>
      <c r="R142" s="2"/>
      <c r="S142" s="2"/>
      <c r="T142" s="2"/>
      <c r="U142" s="2"/>
      <c r="V142" s="2"/>
      <c r="W142" s="2"/>
      <c r="X142" s="2"/>
      <c r="Y142" s="4"/>
    </row>
    <row r="143" spans="1:25">
      <c r="A143" s="1" t="s">
        <v>430</v>
      </c>
      <c r="B143" s="2" t="s">
        <v>431</v>
      </c>
      <c r="C143" s="2" t="s">
        <v>18</v>
      </c>
      <c r="D143" s="2" t="s">
        <v>32</v>
      </c>
      <c r="E143" s="9">
        <v>248757044</v>
      </c>
      <c r="F143" s="9">
        <v>395379444</v>
      </c>
      <c r="G143" s="9">
        <v>644136488</v>
      </c>
      <c r="H143" s="2" t="s">
        <v>57</v>
      </c>
      <c r="I143" s="2" t="s">
        <v>406</v>
      </c>
      <c r="J143" s="2" t="s">
        <v>34</v>
      </c>
      <c r="K143" s="2"/>
      <c r="L143" s="2"/>
      <c r="M143" s="2"/>
      <c r="N143" s="2"/>
      <c r="O143" s="2"/>
      <c r="P143" s="2"/>
      <c r="Q143" s="2"/>
      <c r="R143" s="2"/>
      <c r="S143" s="2"/>
      <c r="T143" s="2"/>
      <c r="U143" s="2"/>
      <c r="V143" s="2"/>
      <c r="W143" s="2"/>
      <c r="X143" s="2"/>
      <c r="Y143" s="4"/>
    </row>
    <row r="144" spans="1:25">
      <c r="A144" s="1" t="s">
        <v>432</v>
      </c>
      <c r="B144" s="2" t="s">
        <v>433</v>
      </c>
      <c r="C144" s="2" t="s">
        <v>37</v>
      </c>
      <c r="D144" s="3">
        <v>42706</v>
      </c>
      <c r="E144" s="9">
        <v>270448425</v>
      </c>
      <c r="F144" s="9">
        <v>363759959</v>
      </c>
      <c r="G144" s="9">
        <v>634208384</v>
      </c>
      <c r="H144" s="2" t="s">
        <v>434</v>
      </c>
      <c r="I144" s="2" t="s">
        <v>170</v>
      </c>
      <c r="J144" s="2" t="s">
        <v>43</v>
      </c>
      <c r="K144" s="2"/>
      <c r="L144" s="2"/>
      <c r="M144" s="2"/>
      <c r="N144" s="2"/>
      <c r="O144" s="2"/>
      <c r="P144" s="2"/>
      <c r="Q144" s="2"/>
      <c r="R144" s="2"/>
      <c r="S144" s="2"/>
      <c r="T144" s="2"/>
      <c r="U144" s="2"/>
      <c r="V144" s="2"/>
      <c r="W144" s="2"/>
      <c r="X144" s="2"/>
      <c r="Y144" s="4"/>
    </row>
    <row r="145" spans="1:25">
      <c r="A145" s="1" t="s">
        <v>435</v>
      </c>
      <c r="B145" s="2" t="s">
        <v>436</v>
      </c>
      <c r="C145" s="2" t="s">
        <v>113</v>
      </c>
      <c r="D145" s="3">
        <v>39604</v>
      </c>
      <c r="E145" s="9">
        <v>215434591</v>
      </c>
      <c r="F145" s="9">
        <v>416311606</v>
      </c>
      <c r="G145" s="9">
        <v>631746197</v>
      </c>
      <c r="H145" s="2" t="s">
        <v>413</v>
      </c>
      <c r="I145" s="2" t="s">
        <v>437</v>
      </c>
      <c r="J145" s="2" t="s">
        <v>43</v>
      </c>
      <c r="K145" s="2"/>
      <c r="L145" s="2"/>
      <c r="M145" s="2"/>
      <c r="N145" s="2"/>
      <c r="O145" s="2"/>
      <c r="P145" s="2"/>
      <c r="Q145" s="2"/>
      <c r="R145" s="2"/>
      <c r="S145" s="2"/>
      <c r="T145" s="2"/>
      <c r="U145" s="2"/>
      <c r="V145" s="2"/>
      <c r="W145" s="2"/>
      <c r="X145" s="2"/>
      <c r="Y145" s="4"/>
    </row>
    <row r="146" spans="1:25">
      <c r="A146" s="1" t="s">
        <v>438</v>
      </c>
      <c r="B146" s="2" t="s">
        <v>439</v>
      </c>
      <c r="C146" s="2" t="s">
        <v>18</v>
      </c>
      <c r="D146" s="3">
        <v>38296</v>
      </c>
      <c r="E146" s="9">
        <v>261441092</v>
      </c>
      <c r="F146" s="9">
        <v>370165961</v>
      </c>
      <c r="G146" s="9">
        <v>631607053</v>
      </c>
      <c r="H146" s="2" t="s">
        <v>440</v>
      </c>
      <c r="I146" s="2" t="s">
        <v>277</v>
      </c>
      <c r="J146" s="2" t="s">
        <v>34</v>
      </c>
      <c r="K146" s="2"/>
      <c r="L146" s="2"/>
      <c r="M146" s="2"/>
      <c r="N146" s="2"/>
      <c r="O146" s="2"/>
      <c r="P146" s="2"/>
      <c r="Q146" s="2"/>
      <c r="R146" s="2"/>
      <c r="S146" s="2"/>
      <c r="T146" s="2"/>
      <c r="U146" s="2"/>
      <c r="V146" s="2"/>
      <c r="W146" s="2"/>
      <c r="X146" s="2"/>
      <c r="Y146" s="4"/>
    </row>
    <row r="147" spans="1:25">
      <c r="A147" s="1" t="s">
        <v>441</v>
      </c>
      <c r="B147" s="2" t="s">
        <v>442</v>
      </c>
      <c r="C147" s="2" t="s">
        <v>12</v>
      </c>
      <c r="D147" s="3">
        <v>42277</v>
      </c>
      <c r="E147" s="9">
        <v>228433663</v>
      </c>
      <c r="F147" s="9">
        <v>401728785</v>
      </c>
      <c r="G147" s="9">
        <v>630162448</v>
      </c>
      <c r="H147" s="2" t="s">
        <v>388</v>
      </c>
      <c r="I147" s="2" t="s">
        <v>200</v>
      </c>
      <c r="J147" s="2" t="s">
        <v>15</v>
      </c>
      <c r="K147" s="2"/>
      <c r="L147" s="2"/>
      <c r="M147" s="2"/>
      <c r="N147" s="2"/>
      <c r="O147" s="2"/>
      <c r="P147" s="2"/>
      <c r="Q147" s="2"/>
      <c r="R147" s="2"/>
      <c r="S147" s="2"/>
      <c r="T147" s="2"/>
      <c r="U147" s="2"/>
      <c r="V147" s="2"/>
      <c r="W147" s="2"/>
      <c r="X147" s="2"/>
      <c r="Y147" s="4"/>
    </row>
    <row r="148" spans="1:25">
      <c r="A148" s="1" t="s">
        <v>443</v>
      </c>
      <c r="B148" s="2" t="s">
        <v>444</v>
      </c>
      <c r="C148" s="2" t="s">
        <v>46</v>
      </c>
      <c r="D148" s="3">
        <v>39631</v>
      </c>
      <c r="E148" s="9">
        <v>227946274</v>
      </c>
      <c r="F148" s="9">
        <v>401497154</v>
      </c>
      <c r="G148" s="9">
        <v>629443428</v>
      </c>
      <c r="H148" s="2" t="s">
        <v>445</v>
      </c>
      <c r="I148" s="2" t="s">
        <v>437</v>
      </c>
      <c r="J148" s="2" t="s">
        <v>15</v>
      </c>
      <c r="K148" s="2"/>
      <c r="L148" s="2"/>
      <c r="M148" s="2"/>
      <c r="N148" s="2"/>
      <c r="O148" s="2"/>
      <c r="P148" s="2"/>
      <c r="Q148" s="2"/>
      <c r="R148" s="2"/>
      <c r="S148" s="2"/>
      <c r="T148" s="2"/>
      <c r="U148" s="2"/>
      <c r="V148" s="2"/>
      <c r="W148" s="2"/>
      <c r="X148" s="2"/>
      <c r="Y148" s="4"/>
    </row>
    <row r="149" spans="1:25">
      <c r="A149" s="1" t="s">
        <v>446</v>
      </c>
      <c r="B149" s="2" t="s">
        <v>447</v>
      </c>
      <c r="C149" s="2" t="s">
        <v>37</v>
      </c>
      <c r="D149" s="3">
        <v>40653</v>
      </c>
      <c r="E149" s="9">
        <v>209837675</v>
      </c>
      <c r="F149" s="9">
        <v>416300000</v>
      </c>
      <c r="G149" s="9">
        <v>626137675</v>
      </c>
      <c r="H149" s="2" t="s">
        <v>88</v>
      </c>
      <c r="I149" s="2" t="s">
        <v>69</v>
      </c>
      <c r="J149" s="2" t="s">
        <v>15</v>
      </c>
      <c r="K149" s="2"/>
      <c r="L149" s="2"/>
      <c r="M149" s="2"/>
      <c r="N149" s="2"/>
      <c r="O149" s="2"/>
      <c r="P149" s="2"/>
      <c r="Q149" s="2"/>
      <c r="R149" s="2"/>
      <c r="S149" s="2"/>
      <c r="T149" s="2"/>
      <c r="U149" s="2"/>
      <c r="V149" s="2"/>
      <c r="W149" s="2"/>
      <c r="X149" s="2"/>
      <c r="Y149" s="4"/>
    </row>
    <row r="150" spans="1:25">
      <c r="A150" s="1" t="s">
        <v>448</v>
      </c>
      <c r="B150" s="2" t="s">
        <v>449</v>
      </c>
      <c r="C150" s="2" t="s">
        <v>46</v>
      </c>
      <c r="D150" s="3">
        <v>41052</v>
      </c>
      <c r="E150" s="9">
        <v>179020854</v>
      </c>
      <c r="F150" s="9">
        <v>445005922</v>
      </c>
      <c r="G150" s="9">
        <v>624026776</v>
      </c>
      <c r="H150" s="2" t="s">
        <v>259</v>
      </c>
      <c r="I150" s="2" t="s">
        <v>193</v>
      </c>
      <c r="J150" s="2" t="s">
        <v>15</v>
      </c>
      <c r="K150" s="2"/>
      <c r="L150" s="2"/>
      <c r="M150" s="2"/>
      <c r="N150" s="2"/>
      <c r="O150" s="2"/>
      <c r="P150" s="2"/>
      <c r="Q150" s="2"/>
      <c r="R150" s="2"/>
      <c r="S150" s="2"/>
      <c r="T150" s="2"/>
      <c r="U150" s="2"/>
      <c r="V150" s="2"/>
      <c r="W150" s="2"/>
      <c r="X150" s="2"/>
      <c r="Y150" s="4"/>
    </row>
    <row r="151" spans="1:25">
      <c r="A151" s="1" t="s">
        <v>450</v>
      </c>
      <c r="B151" s="2" t="s">
        <v>451</v>
      </c>
      <c r="C151" s="2" t="s">
        <v>23</v>
      </c>
      <c r="D151" s="3">
        <v>40296</v>
      </c>
      <c r="E151" s="9">
        <v>312433331</v>
      </c>
      <c r="F151" s="9">
        <v>311500000</v>
      </c>
      <c r="G151" s="9">
        <v>623933331</v>
      </c>
      <c r="H151" s="2" t="s">
        <v>28</v>
      </c>
      <c r="I151" s="2" t="s">
        <v>38</v>
      </c>
      <c r="J151" s="2" t="s">
        <v>15</v>
      </c>
      <c r="K151" s="2"/>
      <c r="L151" s="2"/>
      <c r="M151" s="2"/>
      <c r="N151" s="2"/>
      <c r="O151" s="2"/>
      <c r="P151" s="2"/>
      <c r="Q151" s="2"/>
      <c r="R151" s="2"/>
      <c r="S151" s="2"/>
      <c r="T151" s="2"/>
      <c r="U151" s="2"/>
      <c r="V151" s="2"/>
      <c r="W151" s="2"/>
      <c r="X151" s="2"/>
      <c r="Y151" s="4"/>
    </row>
    <row r="152" spans="1:25">
      <c r="A152" s="1" t="s">
        <v>452</v>
      </c>
      <c r="B152" s="2" t="s">
        <v>453</v>
      </c>
      <c r="C152" s="2" t="s">
        <v>18</v>
      </c>
      <c r="D152" s="3">
        <v>39261</v>
      </c>
      <c r="E152" s="9">
        <v>206445654</v>
      </c>
      <c r="F152" s="9">
        <v>417280431</v>
      </c>
      <c r="G152" s="9">
        <v>623726085</v>
      </c>
      <c r="H152" s="2" t="s">
        <v>134</v>
      </c>
      <c r="I152" s="2" t="s">
        <v>454</v>
      </c>
      <c r="J152" s="2" t="s">
        <v>136</v>
      </c>
      <c r="K152" s="2"/>
      <c r="L152" s="2"/>
      <c r="M152" s="2"/>
      <c r="N152" s="2"/>
      <c r="O152" s="2"/>
      <c r="P152" s="2"/>
      <c r="Q152" s="2"/>
      <c r="R152" s="2"/>
      <c r="S152" s="2"/>
      <c r="T152" s="2"/>
      <c r="U152" s="2"/>
      <c r="V152" s="2"/>
      <c r="W152" s="2"/>
      <c r="X152" s="2"/>
      <c r="Y152" s="4"/>
    </row>
    <row r="153" spans="1:25">
      <c r="A153" s="1" t="s">
        <v>455</v>
      </c>
      <c r="B153" s="2" t="s">
        <v>456</v>
      </c>
      <c r="C153" s="2" t="s">
        <v>18</v>
      </c>
      <c r="D153" s="2" t="s">
        <v>32</v>
      </c>
      <c r="E153" s="9">
        <v>216648740</v>
      </c>
      <c r="F153" s="9">
        <v>406025399</v>
      </c>
      <c r="G153" s="9">
        <v>622674139</v>
      </c>
      <c r="H153" s="2" t="s">
        <v>259</v>
      </c>
      <c r="I153" s="2" t="s">
        <v>42</v>
      </c>
      <c r="J153" s="2" t="s">
        <v>34</v>
      </c>
      <c r="K153" s="2"/>
      <c r="L153" s="2"/>
      <c r="M153" s="2"/>
      <c r="N153" s="2"/>
      <c r="O153" s="2"/>
      <c r="P153" s="2"/>
      <c r="Q153" s="2"/>
      <c r="R153" s="2"/>
      <c r="S153" s="2"/>
      <c r="T153" s="2"/>
      <c r="U153" s="2"/>
      <c r="V153" s="2"/>
      <c r="W153" s="2"/>
      <c r="X153" s="2"/>
      <c r="Y153" s="4"/>
    </row>
    <row r="154" spans="1:25">
      <c r="A154" s="1" t="s">
        <v>457</v>
      </c>
      <c r="B154" s="2" t="s">
        <v>458</v>
      </c>
      <c r="C154" s="2" t="s">
        <v>12</v>
      </c>
      <c r="D154" s="3">
        <v>41795</v>
      </c>
      <c r="E154" s="9">
        <v>177002924</v>
      </c>
      <c r="F154" s="9">
        <v>444534595</v>
      </c>
      <c r="G154" s="9">
        <v>621537519</v>
      </c>
      <c r="H154" s="2" t="s">
        <v>413</v>
      </c>
      <c r="I154" s="2" t="s">
        <v>78</v>
      </c>
      <c r="J154" s="2" t="s">
        <v>43</v>
      </c>
      <c r="K154" s="2"/>
      <c r="L154" s="2"/>
      <c r="M154" s="2"/>
      <c r="N154" s="2"/>
      <c r="O154" s="2"/>
      <c r="P154" s="2"/>
      <c r="Q154" s="2"/>
      <c r="R154" s="2"/>
      <c r="S154" s="2"/>
      <c r="T154" s="2"/>
      <c r="U154" s="2"/>
      <c r="V154" s="2"/>
      <c r="W154" s="2"/>
      <c r="X154" s="2"/>
      <c r="Y154" s="4"/>
    </row>
    <row r="155" spans="1:25">
      <c r="A155" s="1" t="s">
        <v>459</v>
      </c>
      <c r="B155" s="2" t="s">
        <v>460</v>
      </c>
      <c r="C155" s="2" t="s">
        <v>12</v>
      </c>
      <c r="D155" s="3">
        <v>42795</v>
      </c>
      <c r="E155" s="9">
        <v>226277068</v>
      </c>
      <c r="F155" s="9">
        <v>392902882</v>
      </c>
      <c r="G155" s="9">
        <v>619179950</v>
      </c>
      <c r="H155" s="2" t="s">
        <v>366</v>
      </c>
      <c r="I155" s="2" t="s">
        <v>54</v>
      </c>
      <c r="J155" s="2" t="s">
        <v>129</v>
      </c>
      <c r="K155" s="2"/>
      <c r="L155" s="2"/>
      <c r="M155" s="2"/>
      <c r="N155" s="2"/>
      <c r="O155" s="2"/>
      <c r="P155" s="2"/>
      <c r="Q155" s="2"/>
      <c r="R155" s="2"/>
      <c r="S155" s="2"/>
      <c r="T155" s="2"/>
      <c r="U155" s="2"/>
      <c r="V155" s="2"/>
      <c r="W155" s="2"/>
      <c r="X155" s="2"/>
      <c r="Y155" s="4"/>
    </row>
    <row r="156" spans="1:25">
      <c r="A156" s="1" t="s">
        <v>461</v>
      </c>
      <c r="B156" s="2" t="s">
        <v>462</v>
      </c>
      <c r="C156" s="2" t="s">
        <v>37</v>
      </c>
      <c r="D156" s="3">
        <v>35573</v>
      </c>
      <c r="E156" s="9">
        <v>229086679</v>
      </c>
      <c r="F156" s="9">
        <v>389552320</v>
      </c>
      <c r="G156" s="9">
        <v>618638999</v>
      </c>
      <c r="H156" s="2" t="s">
        <v>28</v>
      </c>
      <c r="I156" s="2" t="s">
        <v>82</v>
      </c>
      <c r="J156" s="2" t="s">
        <v>15</v>
      </c>
      <c r="K156" s="2"/>
      <c r="L156" s="2"/>
      <c r="M156" s="2"/>
      <c r="N156" s="2"/>
      <c r="O156" s="2"/>
      <c r="P156" s="2"/>
      <c r="Q156" s="2"/>
      <c r="R156" s="2"/>
      <c r="S156" s="2"/>
      <c r="T156" s="2"/>
      <c r="U156" s="2"/>
      <c r="V156" s="2"/>
      <c r="W156" s="2"/>
      <c r="X156" s="2"/>
      <c r="Y156" s="4"/>
    </row>
    <row r="157" spans="1:25">
      <c r="A157" s="1" t="s">
        <v>463</v>
      </c>
      <c r="B157" s="2" t="s">
        <v>464</v>
      </c>
      <c r="C157" s="2" t="s">
        <v>46</v>
      </c>
      <c r="D157" s="3">
        <v>39036</v>
      </c>
      <c r="E157" s="9">
        <v>167445960</v>
      </c>
      <c r="F157" s="9">
        <v>449056952</v>
      </c>
      <c r="G157" s="9">
        <v>616502912</v>
      </c>
      <c r="H157" s="2" t="s">
        <v>117</v>
      </c>
      <c r="I157" s="2" t="s">
        <v>200</v>
      </c>
      <c r="J157" s="2" t="s">
        <v>15</v>
      </c>
      <c r="K157" s="2"/>
      <c r="L157" s="2"/>
      <c r="M157" s="2"/>
      <c r="N157" s="2"/>
      <c r="O157" s="2"/>
      <c r="P157" s="2"/>
      <c r="Q157" s="2"/>
      <c r="R157" s="2"/>
      <c r="S157" s="2"/>
      <c r="T157" s="2"/>
      <c r="U157" s="2"/>
      <c r="V157" s="2"/>
      <c r="W157" s="2"/>
      <c r="X157" s="2"/>
      <c r="Y157" s="4"/>
    </row>
    <row r="158" spans="1:25">
      <c r="A158" s="1" t="s">
        <v>465</v>
      </c>
      <c r="B158" s="2" t="s">
        <v>466</v>
      </c>
      <c r="C158" s="2" t="s">
        <v>467</v>
      </c>
      <c r="D158" s="3">
        <v>38042</v>
      </c>
      <c r="E158" s="9">
        <v>370782930</v>
      </c>
      <c r="F158" s="9">
        <v>241271576</v>
      </c>
      <c r="G158" s="9">
        <v>612054506</v>
      </c>
      <c r="H158" s="2" t="s">
        <v>468</v>
      </c>
      <c r="I158" s="2" t="s">
        <v>160</v>
      </c>
      <c r="J158" s="2" t="s">
        <v>129</v>
      </c>
      <c r="K158" s="2"/>
      <c r="L158" s="2"/>
      <c r="M158" s="2"/>
      <c r="N158" s="2"/>
      <c r="O158" s="2"/>
      <c r="P158" s="2"/>
      <c r="Q158" s="2"/>
      <c r="R158" s="2"/>
      <c r="S158" s="2"/>
      <c r="T158" s="2"/>
      <c r="U158" s="2"/>
      <c r="V158" s="2"/>
      <c r="W158" s="2"/>
      <c r="X158" s="2"/>
      <c r="Y158" s="4"/>
    </row>
    <row r="159" spans="1:25">
      <c r="A159" s="1" t="s">
        <v>469</v>
      </c>
      <c r="B159" s="2" t="s">
        <v>470</v>
      </c>
      <c r="C159" s="2" t="s">
        <v>37</v>
      </c>
      <c r="D159" s="3">
        <v>39626</v>
      </c>
      <c r="E159" s="9">
        <v>144169664</v>
      </c>
      <c r="F159" s="9">
        <v>467088155</v>
      </c>
      <c r="G159" s="9">
        <v>611257819</v>
      </c>
      <c r="H159" s="2" t="s">
        <v>471</v>
      </c>
      <c r="I159" s="2" t="s">
        <v>170</v>
      </c>
      <c r="J159" s="2" t="s">
        <v>15</v>
      </c>
      <c r="K159" s="2"/>
      <c r="L159" s="2"/>
      <c r="M159" s="2"/>
      <c r="N159" s="2"/>
      <c r="O159" s="2"/>
      <c r="P159" s="2"/>
      <c r="Q159" s="2"/>
      <c r="R159" s="2"/>
      <c r="S159" s="2"/>
      <c r="T159" s="2"/>
      <c r="U159" s="2"/>
      <c r="V159" s="2"/>
      <c r="W159" s="2"/>
      <c r="X159" s="2"/>
      <c r="Y159" s="4"/>
    </row>
    <row r="160" spans="1:25">
      <c r="A160" s="1" t="s">
        <v>472</v>
      </c>
      <c r="B160" s="2" t="s">
        <v>473</v>
      </c>
      <c r="C160" s="2" t="s">
        <v>12</v>
      </c>
      <c r="D160" s="3">
        <v>41234</v>
      </c>
      <c r="E160" s="9">
        <v>124987023</v>
      </c>
      <c r="F160" s="9">
        <v>484029542</v>
      </c>
      <c r="G160" s="9">
        <v>609016565</v>
      </c>
      <c r="H160" s="2" t="s">
        <v>474</v>
      </c>
      <c r="I160" s="2" t="s">
        <v>160</v>
      </c>
      <c r="J160" s="2" t="s">
        <v>43</v>
      </c>
      <c r="K160" s="2"/>
      <c r="L160" s="2"/>
      <c r="M160" s="2"/>
      <c r="N160" s="2"/>
      <c r="O160" s="2"/>
      <c r="P160" s="2"/>
      <c r="Q160" s="2"/>
      <c r="R160" s="2"/>
      <c r="S160" s="2"/>
      <c r="T160" s="2"/>
      <c r="U160" s="2"/>
      <c r="V160" s="2"/>
      <c r="W160" s="2"/>
      <c r="X160" s="2"/>
      <c r="Y160" s="4"/>
    </row>
    <row r="161" spans="1:25">
      <c r="A161" s="1" t="s">
        <v>475</v>
      </c>
      <c r="B161" s="2" t="s">
        <v>476</v>
      </c>
      <c r="C161" s="2" t="s">
        <v>23</v>
      </c>
      <c r="D161" s="3">
        <v>42907</v>
      </c>
      <c r="E161" s="9">
        <v>130168683</v>
      </c>
      <c r="F161" s="9">
        <v>475256474</v>
      </c>
      <c r="G161" s="9">
        <v>605425157</v>
      </c>
      <c r="H161" s="2" t="s">
        <v>28</v>
      </c>
      <c r="I161" s="2" t="s">
        <v>114</v>
      </c>
      <c r="J161" s="2" t="s">
        <v>15</v>
      </c>
      <c r="K161" s="2"/>
      <c r="L161" s="2"/>
      <c r="M161" s="2"/>
      <c r="N161" s="2"/>
      <c r="O161" s="2"/>
      <c r="P161" s="2"/>
      <c r="Q161" s="2"/>
      <c r="R161" s="2"/>
      <c r="S161" s="2"/>
      <c r="T161" s="2"/>
      <c r="U161" s="2"/>
      <c r="V161" s="2"/>
      <c r="W161" s="2"/>
      <c r="X161" s="2"/>
      <c r="Y161" s="4"/>
    </row>
    <row r="162" spans="1:25">
      <c r="A162" s="1" t="s">
        <v>477</v>
      </c>
      <c r="B162" s="2" t="s">
        <v>478</v>
      </c>
      <c r="C162" s="2" t="s">
        <v>113</v>
      </c>
      <c r="D162" s="3">
        <v>39751</v>
      </c>
      <c r="E162" s="9">
        <v>180010950</v>
      </c>
      <c r="F162" s="9">
        <v>423889404</v>
      </c>
      <c r="G162" s="9">
        <v>603900354</v>
      </c>
      <c r="H162" s="2" t="s">
        <v>163</v>
      </c>
      <c r="I162" s="2" t="s">
        <v>156</v>
      </c>
      <c r="J162" s="2" t="s">
        <v>43</v>
      </c>
      <c r="K162" s="2"/>
      <c r="L162" s="2"/>
      <c r="M162" s="2"/>
      <c r="N162" s="2"/>
      <c r="O162" s="2"/>
      <c r="P162" s="2"/>
      <c r="Q162" s="2"/>
      <c r="R162" s="2"/>
      <c r="S162" s="2"/>
      <c r="T162" s="2"/>
      <c r="U162" s="2"/>
      <c r="V162" s="2"/>
      <c r="W162" s="2"/>
      <c r="X162" s="2"/>
      <c r="Y162" s="4"/>
    </row>
    <row r="163" spans="1:25">
      <c r="A163" s="1" t="s">
        <v>479</v>
      </c>
      <c r="B163" s="2" t="s">
        <v>480</v>
      </c>
      <c r="C163" s="2" t="s">
        <v>23</v>
      </c>
      <c r="D163" s="3">
        <v>38532</v>
      </c>
      <c r="E163" s="9">
        <v>234280354</v>
      </c>
      <c r="F163" s="9">
        <v>369592765</v>
      </c>
      <c r="G163" s="9">
        <v>603873119</v>
      </c>
      <c r="H163" s="2" t="s">
        <v>28</v>
      </c>
      <c r="I163" s="2" t="s">
        <v>481</v>
      </c>
      <c r="J163" s="2" t="s">
        <v>15</v>
      </c>
      <c r="K163" s="2"/>
      <c r="L163" s="2"/>
      <c r="M163" s="2"/>
      <c r="N163" s="2"/>
      <c r="O163" s="2"/>
      <c r="P163" s="2"/>
      <c r="Q163" s="2"/>
      <c r="R163" s="2"/>
      <c r="S163" s="2"/>
      <c r="T163" s="2"/>
      <c r="U163" s="2"/>
      <c r="V163" s="2"/>
      <c r="W163" s="2"/>
      <c r="X163" s="2"/>
      <c r="Y163" s="4"/>
    </row>
    <row r="164" spans="1:25">
      <c r="A164" s="1" t="s">
        <v>482</v>
      </c>
      <c r="B164" s="2" t="s">
        <v>483</v>
      </c>
      <c r="C164" s="2" t="s">
        <v>18</v>
      </c>
      <c r="D164" s="3">
        <v>40506</v>
      </c>
      <c r="E164" s="9">
        <v>200821936</v>
      </c>
      <c r="F164" s="9">
        <v>391640880</v>
      </c>
      <c r="G164" s="9">
        <v>592462816</v>
      </c>
      <c r="H164" s="2" t="s">
        <v>484</v>
      </c>
      <c r="I164" s="2" t="s">
        <v>135</v>
      </c>
      <c r="J164" s="2" t="s">
        <v>43</v>
      </c>
      <c r="K164" s="2"/>
      <c r="L164" s="2"/>
      <c r="M164" s="2"/>
      <c r="N164" s="2"/>
      <c r="O164" s="2"/>
      <c r="P164" s="2"/>
      <c r="Q164" s="2"/>
      <c r="R164" s="2"/>
      <c r="S164" s="2"/>
      <c r="T164" s="2"/>
      <c r="U164" s="2"/>
      <c r="V164" s="2"/>
      <c r="W164" s="2"/>
      <c r="X164" s="2"/>
      <c r="Y164" s="4"/>
    </row>
    <row r="165" spans="1:25">
      <c r="A165" s="1" t="s">
        <v>485</v>
      </c>
      <c r="B165" s="2" t="s">
        <v>486</v>
      </c>
      <c r="C165" s="2" t="s">
        <v>46</v>
      </c>
      <c r="D165" s="3">
        <v>39752</v>
      </c>
      <c r="E165" s="9">
        <v>168368427</v>
      </c>
      <c r="F165" s="9">
        <v>421212055</v>
      </c>
      <c r="G165" s="9">
        <v>589580482</v>
      </c>
      <c r="H165" s="2" t="s">
        <v>117</v>
      </c>
      <c r="I165" s="2" t="s">
        <v>193</v>
      </c>
      <c r="J165" s="2" t="s">
        <v>15</v>
      </c>
      <c r="K165" s="2"/>
      <c r="L165" s="2"/>
      <c r="M165" s="2"/>
      <c r="N165" s="2"/>
      <c r="O165" s="2"/>
      <c r="P165" s="2"/>
      <c r="Q165" s="2"/>
      <c r="R165" s="2"/>
      <c r="S165" s="2"/>
      <c r="T165" s="2"/>
      <c r="U165" s="2"/>
      <c r="V165" s="2"/>
      <c r="W165" s="2"/>
      <c r="X165" s="2"/>
      <c r="Y165" s="4"/>
    </row>
    <row r="166" spans="1:25">
      <c r="A166" s="1" t="s">
        <v>487</v>
      </c>
      <c r="B166" s="2" t="s">
        <v>488</v>
      </c>
      <c r="C166" s="2" t="s">
        <v>46</v>
      </c>
      <c r="D166" s="3">
        <v>35613</v>
      </c>
      <c r="E166" s="9">
        <v>250690539</v>
      </c>
      <c r="F166" s="9">
        <v>338700000</v>
      </c>
      <c r="G166" s="9">
        <v>589390539</v>
      </c>
      <c r="H166" s="2" t="s">
        <v>259</v>
      </c>
      <c r="I166" s="2" t="s">
        <v>189</v>
      </c>
      <c r="J166" s="2" t="s">
        <v>15</v>
      </c>
      <c r="K166" s="2"/>
      <c r="L166" s="2"/>
      <c r="M166" s="2"/>
      <c r="N166" s="2"/>
      <c r="O166" s="2"/>
      <c r="P166" s="2"/>
      <c r="Q166" s="2"/>
      <c r="R166" s="2"/>
      <c r="S166" s="2"/>
      <c r="T166" s="2"/>
      <c r="U166" s="2"/>
      <c r="V166" s="2"/>
      <c r="W166" s="2"/>
      <c r="X166" s="2"/>
      <c r="Y166" s="4"/>
    </row>
    <row r="167" spans="1:25">
      <c r="A167" s="1" t="s">
        <v>489</v>
      </c>
      <c r="B167" s="2" t="s">
        <v>490</v>
      </c>
      <c r="C167" s="2" t="s">
        <v>12</v>
      </c>
      <c r="D167" s="3">
        <v>41348</v>
      </c>
      <c r="E167" s="9">
        <v>187168425</v>
      </c>
      <c r="F167" s="9">
        <v>400067558</v>
      </c>
      <c r="G167" s="9">
        <v>587235983</v>
      </c>
      <c r="H167" s="2" t="s">
        <v>134</v>
      </c>
      <c r="I167" s="2" t="s">
        <v>189</v>
      </c>
      <c r="J167" s="2" t="s">
        <v>43</v>
      </c>
      <c r="K167" s="2"/>
      <c r="L167" s="2"/>
      <c r="M167" s="2"/>
      <c r="N167" s="2"/>
      <c r="O167" s="2"/>
      <c r="P167" s="2"/>
      <c r="Q167" s="2"/>
      <c r="R167" s="2"/>
      <c r="S167" s="2"/>
      <c r="T167" s="2"/>
      <c r="U167" s="2"/>
      <c r="V167" s="2"/>
      <c r="W167" s="2"/>
      <c r="X167" s="2"/>
      <c r="Y167" s="4"/>
    </row>
    <row r="168" spans="1:25">
      <c r="A168" s="1" t="s">
        <v>491</v>
      </c>
      <c r="B168" s="2" t="s">
        <v>492</v>
      </c>
      <c r="C168" s="2" t="s">
        <v>67</v>
      </c>
      <c r="D168" s="3">
        <v>40688</v>
      </c>
      <c r="E168" s="9">
        <v>254464305</v>
      </c>
      <c r="F168" s="9">
        <v>332300000</v>
      </c>
      <c r="G168" s="9">
        <v>586764305</v>
      </c>
      <c r="H168" s="2" t="s">
        <v>493</v>
      </c>
      <c r="I168" s="2" t="s">
        <v>78</v>
      </c>
      <c r="J168" s="2" t="s">
        <v>129</v>
      </c>
      <c r="K168" s="2"/>
      <c r="L168" s="2"/>
      <c r="M168" s="2"/>
      <c r="N168" s="2"/>
      <c r="O168" s="2"/>
      <c r="P168" s="2"/>
      <c r="Q168" s="2"/>
      <c r="R168" s="2"/>
      <c r="S168" s="2"/>
      <c r="T168" s="2"/>
      <c r="U168" s="2"/>
      <c r="V168" s="2"/>
      <c r="W168" s="2"/>
      <c r="X168" s="2"/>
      <c r="Y168" s="4"/>
    </row>
    <row r="169" spans="1:25">
      <c r="A169" s="1" t="s">
        <v>494</v>
      </c>
      <c r="B169" s="2" t="s">
        <v>495</v>
      </c>
      <c r="C169" s="2" t="s">
        <v>23</v>
      </c>
      <c r="D169" s="3">
        <v>39568</v>
      </c>
      <c r="E169" s="9">
        <v>319034126</v>
      </c>
      <c r="F169" s="9">
        <v>266762121</v>
      </c>
      <c r="G169" s="9">
        <v>585796247</v>
      </c>
      <c r="H169" s="2" t="s">
        <v>28</v>
      </c>
      <c r="I169" s="2" t="s">
        <v>496</v>
      </c>
      <c r="J169" s="2" t="s">
        <v>15</v>
      </c>
      <c r="K169" s="2"/>
      <c r="L169" s="2"/>
      <c r="M169" s="2"/>
      <c r="N169" s="2"/>
      <c r="O169" s="2"/>
      <c r="P169" s="2"/>
      <c r="Q169" s="2"/>
      <c r="R169" s="2"/>
      <c r="S169" s="2"/>
      <c r="T169" s="2"/>
      <c r="U169" s="2"/>
      <c r="V169" s="2"/>
      <c r="W169" s="2"/>
      <c r="X169" s="2"/>
      <c r="Y169" s="4"/>
    </row>
    <row r="170" spans="1:25">
      <c r="A170" s="1" t="s">
        <v>497</v>
      </c>
      <c r="B170" s="2" t="s">
        <v>498</v>
      </c>
      <c r="C170" s="2" t="s">
        <v>67</v>
      </c>
      <c r="D170" s="3">
        <v>39428</v>
      </c>
      <c r="E170" s="9">
        <v>256393010</v>
      </c>
      <c r="F170" s="9">
        <v>329017042</v>
      </c>
      <c r="G170" s="9">
        <v>585410052</v>
      </c>
      <c r="H170" s="2" t="s">
        <v>366</v>
      </c>
      <c r="I170" s="2" t="s">
        <v>499</v>
      </c>
      <c r="J170" s="2" t="s">
        <v>15</v>
      </c>
      <c r="K170" s="2"/>
      <c r="L170" s="2"/>
      <c r="M170" s="2"/>
      <c r="N170" s="2"/>
      <c r="O170" s="2"/>
      <c r="P170" s="2"/>
      <c r="Q170" s="2"/>
      <c r="R170" s="2"/>
      <c r="S170" s="2"/>
      <c r="T170" s="2"/>
      <c r="U170" s="2"/>
      <c r="V170" s="2"/>
      <c r="W170" s="2"/>
      <c r="X170" s="2"/>
      <c r="Y170" s="4"/>
    </row>
    <row r="171" spans="1:25">
      <c r="A171" s="1" t="s">
        <v>500</v>
      </c>
      <c r="B171" s="2" t="s">
        <v>501</v>
      </c>
      <c r="C171" s="2" t="s">
        <v>67</v>
      </c>
      <c r="D171" s="3">
        <v>43187</v>
      </c>
      <c r="E171" s="9">
        <v>137690172</v>
      </c>
      <c r="F171" s="9">
        <v>445203499</v>
      </c>
      <c r="G171" s="9">
        <v>582893671</v>
      </c>
      <c r="H171" s="2" t="s">
        <v>28</v>
      </c>
      <c r="I171" s="2" t="s">
        <v>252</v>
      </c>
      <c r="J171" s="2" t="s">
        <v>15</v>
      </c>
      <c r="K171" s="2"/>
      <c r="L171" s="2"/>
      <c r="M171" s="2"/>
      <c r="N171" s="2"/>
      <c r="O171" s="2"/>
      <c r="P171" s="2"/>
      <c r="Q171" s="2"/>
      <c r="R171" s="2"/>
      <c r="S171" s="2"/>
      <c r="T171" s="2"/>
      <c r="U171" s="2"/>
      <c r="V171" s="2"/>
      <c r="W171" s="2"/>
      <c r="X171" s="2"/>
      <c r="Y171" s="4"/>
    </row>
    <row r="172" spans="1:25">
      <c r="A172" s="1" t="s">
        <v>502</v>
      </c>
      <c r="B172" s="2" t="s">
        <v>503</v>
      </c>
      <c r="C172" s="2" t="s">
        <v>18</v>
      </c>
      <c r="D172" s="3">
        <v>37197</v>
      </c>
      <c r="E172" s="9">
        <v>290642256</v>
      </c>
      <c r="F172" s="9">
        <v>289065482</v>
      </c>
      <c r="G172" s="9">
        <v>579707738</v>
      </c>
      <c r="H172" s="2" t="s">
        <v>134</v>
      </c>
      <c r="I172" s="2" t="s">
        <v>437</v>
      </c>
      <c r="J172" s="2" t="s">
        <v>136</v>
      </c>
      <c r="K172" s="2"/>
      <c r="L172" s="2"/>
      <c r="M172" s="2"/>
      <c r="N172" s="2"/>
      <c r="O172" s="2"/>
      <c r="P172" s="2"/>
      <c r="Q172" s="2"/>
      <c r="R172" s="2"/>
      <c r="S172" s="2"/>
      <c r="T172" s="2"/>
      <c r="U172" s="2"/>
      <c r="V172" s="2"/>
      <c r="W172" s="2"/>
      <c r="X172" s="2"/>
      <c r="Y172" s="4"/>
    </row>
    <row r="173" spans="1:25">
      <c r="A173" s="1" t="s">
        <v>504</v>
      </c>
      <c r="B173" s="2" t="s">
        <v>505</v>
      </c>
      <c r="C173" s="2" t="s">
        <v>12</v>
      </c>
      <c r="D173" s="2" t="s">
        <v>32</v>
      </c>
      <c r="E173" s="9">
        <v>250863268</v>
      </c>
      <c r="F173" s="9">
        <v>323617961</v>
      </c>
      <c r="G173" s="9">
        <v>574481229</v>
      </c>
      <c r="H173" s="2" t="s">
        <v>506</v>
      </c>
      <c r="I173" s="2" t="s">
        <v>170</v>
      </c>
      <c r="J173" s="2" t="s">
        <v>34</v>
      </c>
      <c r="K173" s="2"/>
      <c r="L173" s="2"/>
      <c r="M173" s="2"/>
      <c r="N173" s="2"/>
      <c r="O173" s="2"/>
      <c r="P173" s="2"/>
      <c r="Q173" s="2"/>
      <c r="R173" s="2"/>
      <c r="S173" s="2"/>
      <c r="T173" s="2"/>
      <c r="U173" s="2"/>
      <c r="V173" s="2"/>
      <c r="W173" s="2"/>
      <c r="X173" s="2"/>
      <c r="Y173" s="4"/>
    </row>
    <row r="174" spans="1:25">
      <c r="A174" s="1" t="s">
        <v>507</v>
      </c>
      <c r="B174" s="2" t="s">
        <v>508</v>
      </c>
      <c r="C174" s="2" t="s">
        <v>37</v>
      </c>
      <c r="D174" s="3">
        <v>42046</v>
      </c>
      <c r="E174" s="9">
        <v>166167230</v>
      </c>
      <c r="F174" s="9">
        <v>403484237</v>
      </c>
      <c r="G174" s="9">
        <v>569651467</v>
      </c>
      <c r="H174" s="2" t="s">
        <v>509</v>
      </c>
      <c r="I174" s="2" t="s">
        <v>510</v>
      </c>
      <c r="J174" s="2" t="s">
        <v>129</v>
      </c>
      <c r="K174" s="2"/>
      <c r="L174" s="2"/>
      <c r="M174" s="2"/>
      <c r="N174" s="2"/>
      <c r="O174" s="2"/>
      <c r="P174" s="2"/>
      <c r="Q174" s="2"/>
      <c r="R174" s="2"/>
      <c r="S174" s="2"/>
      <c r="T174" s="2"/>
      <c r="U174" s="2"/>
      <c r="V174" s="2"/>
      <c r="W174" s="2"/>
      <c r="X174" s="2"/>
      <c r="Y174" s="4"/>
    </row>
    <row r="175" spans="1:25">
      <c r="A175" s="1" t="s">
        <v>511</v>
      </c>
      <c r="B175" s="2" t="s">
        <v>512</v>
      </c>
      <c r="C175" s="2" t="s">
        <v>67</v>
      </c>
      <c r="D175" s="3">
        <v>42802</v>
      </c>
      <c r="E175" s="9">
        <v>168052812</v>
      </c>
      <c r="F175" s="9">
        <v>398600000</v>
      </c>
      <c r="G175" s="9">
        <v>566652812</v>
      </c>
      <c r="H175" s="2" t="s">
        <v>13</v>
      </c>
      <c r="I175" s="2" t="s">
        <v>42</v>
      </c>
      <c r="J175" s="2" t="s">
        <v>15</v>
      </c>
      <c r="K175" s="2"/>
      <c r="L175" s="2"/>
      <c r="M175" s="2"/>
      <c r="N175" s="2"/>
      <c r="O175" s="2"/>
      <c r="P175" s="2"/>
      <c r="Q175" s="2"/>
      <c r="R175" s="2"/>
      <c r="S175" s="2"/>
      <c r="T175" s="2"/>
      <c r="U175" s="2"/>
      <c r="V175" s="2"/>
      <c r="W175" s="2"/>
      <c r="X175" s="2"/>
      <c r="Y175" s="4"/>
    </row>
    <row r="176" spans="1:25">
      <c r="A176" s="1" t="s">
        <v>513</v>
      </c>
      <c r="B176" s="2" t="s">
        <v>514</v>
      </c>
      <c r="C176" s="2" t="s">
        <v>46</v>
      </c>
      <c r="D176" s="3">
        <v>40751</v>
      </c>
      <c r="E176" s="9">
        <v>142614158</v>
      </c>
      <c r="F176" s="9">
        <v>421135165</v>
      </c>
      <c r="G176" s="9">
        <v>563749323</v>
      </c>
      <c r="H176" s="2" t="s">
        <v>134</v>
      </c>
      <c r="I176" s="2" t="s">
        <v>58</v>
      </c>
      <c r="J176" s="2" t="s">
        <v>43</v>
      </c>
      <c r="K176" s="2"/>
      <c r="L176" s="2"/>
      <c r="M176" s="2"/>
      <c r="N176" s="2"/>
      <c r="O176" s="2"/>
      <c r="P176" s="2"/>
      <c r="Q176" s="2"/>
      <c r="R176" s="2"/>
      <c r="S176" s="2"/>
      <c r="T176" s="2"/>
      <c r="U176" s="2"/>
      <c r="V176" s="2"/>
      <c r="W176" s="2"/>
      <c r="X176" s="2"/>
      <c r="Y176" s="4"/>
    </row>
    <row r="177" spans="1:25">
      <c r="A177" s="1" t="s">
        <v>515</v>
      </c>
      <c r="B177" s="2" t="s">
        <v>516</v>
      </c>
      <c r="C177" s="2" t="s">
        <v>18</v>
      </c>
      <c r="D177" s="3">
        <v>40716</v>
      </c>
      <c r="E177" s="9">
        <v>191452396</v>
      </c>
      <c r="F177" s="9">
        <v>368400000</v>
      </c>
      <c r="G177" s="9">
        <v>559852396</v>
      </c>
      <c r="H177" s="2" t="s">
        <v>517</v>
      </c>
      <c r="I177" s="2" t="s">
        <v>193</v>
      </c>
      <c r="J177" s="2" t="s">
        <v>136</v>
      </c>
      <c r="K177" s="2"/>
      <c r="L177" s="2"/>
      <c r="M177" s="2"/>
      <c r="N177" s="2"/>
      <c r="O177" s="2"/>
      <c r="P177" s="2"/>
      <c r="Q177" s="2"/>
      <c r="R177" s="2"/>
      <c r="S177" s="2"/>
      <c r="T177" s="2"/>
      <c r="U177" s="2"/>
      <c r="V177" s="2"/>
      <c r="W177" s="2"/>
      <c r="X177" s="2"/>
      <c r="Y177" s="4"/>
    </row>
    <row r="178" spans="1:25">
      <c r="A178" s="1" t="s">
        <v>518</v>
      </c>
      <c r="B178" s="2" t="s">
        <v>519</v>
      </c>
      <c r="C178" s="2" t="s">
        <v>37</v>
      </c>
      <c r="D178" s="3">
        <v>38700</v>
      </c>
      <c r="E178" s="9">
        <v>218080025</v>
      </c>
      <c r="F178" s="9">
        <v>338826353</v>
      </c>
      <c r="G178" s="9">
        <v>556906378</v>
      </c>
      <c r="H178" s="2" t="s">
        <v>520</v>
      </c>
      <c r="I178" s="2" t="s">
        <v>521</v>
      </c>
      <c r="J178" s="2" t="s">
        <v>15</v>
      </c>
      <c r="K178" s="2"/>
      <c r="L178" s="2"/>
      <c r="M178" s="2"/>
      <c r="N178" s="2"/>
      <c r="O178" s="2"/>
      <c r="P178" s="2"/>
      <c r="Q178" s="2"/>
      <c r="R178" s="2"/>
      <c r="S178" s="2"/>
      <c r="T178" s="2"/>
      <c r="U178" s="2"/>
      <c r="V178" s="2"/>
      <c r="W178" s="2"/>
      <c r="X178" s="2"/>
      <c r="Y178" s="4"/>
    </row>
    <row r="179" spans="1:25">
      <c r="A179" s="1" t="s">
        <v>522</v>
      </c>
      <c r="B179" s="2" t="s">
        <v>523</v>
      </c>
      <c r="C179" s="2" t="s">
        <v>113</v>
      </c>
      <c r="D179" s="3">
        <v>40843</v>
      </c>
      <c r="E179" s="9">
        <v>149260504</v>
      </c>
      <c r="F179" s="9">
        <v>405726973</v>
      </c>
      <c r="G179" s="9">
        <v>554987477</v>
      </c>
      <c r="H179" s="2" t="s">
        <v>134</v>
      </c>
      <c r="I179" s="2" t="s">
        <v>414</v>
      </c>
      <c r="J179" s="2" t="s">
        <v>43</v>
      </c>
      <c r="K179" s="2"/>
      <c r="L179" s="2"/>
      <c r="M179" s="2"/>
      <c r="N179" s="2"/>
      <c r="O179" s="2"/>
      <c r="P179" s="2"/>
      <c r="Q179" s="2"/>
      <c r="R179" s="2"/>
      <c r="S179" s="2"/>
      <c r="T179" s="2"/>
      <c r="U179" s="2"/>
      <c r="V179" s="2"/>
      <c r="W179" s="2"/>
      <c r="X179" s="2"/>
      <c r="Y179" s="4"/>
    </row>
    <row r="180" spans="1:25">
      <c r="A180" s="1" t="s">
        <v>524</v>
      </c>
      <c r="B180" s="2" t="s">
        <v>525</v>
      </c>
      <c r="C180" s="2" t="s">
        <v>18</v>
      </c>
      <c r="D180" s="3">
        <v>35977</v>
      </c>
      <c r="E180" s="9">
        <v>201578182</v>
      </c>
      <c r="F180" s="9">
        <v>352131606</v>
      </c>
      <c r="G180" s="9">
        <v>553709788</v>
      </c>
      <c r="H180" s="2" t="s">
        <v>159</v>
      </c>
      <c r="I180" s="2" t="s">
        <v>142</v>
      </c>
      <c r="J180" s="2" t="s">
        <v>15</v>
      </c>
      <c r="K180" s="2"/>
      <c r="L180" s="2"/>
      <c r="M180" s="2"/>
      <c r="N180" s="2"/>
      <c r="O180" s="2"/>
      <c r="P180" s="2"/>
      <c r="Q180" s="2"/>
      <c r="R180" s="2"/>
      <c r="S180" s="2"/>
      <c r="T180" s="2"/>
      <c r="U180" s="2"/>
      <c r="V180" s="2"/>
      <c r="W180" s="2"/>
      <c r="X180" s="2"/>
      <c r="Y180" s="4"/>
    </row>
    <row r="181" spans="1:25">
      <c r="A181" s="1" t="s">
        <v>526</v>
      </c>
      <c r="B181" s="2" t="s">
        <v>527</v>
      </c>
      <c r="C181" s="2" t="s">
        <v>12</v>
      </c>
      <c r="D181" s="3">
        <v>38133</v>
      </c>
      <c r="E181" s="9">
        <v>186740799</v>
      </c>
      <c r="F181" s="9">
        <v>365898772</v>
      </c>
      <c r="G181" s="9">
        <v>552639571</v>
      </c>
      <c r="H181" s="2" t="s">
        <v>159</v>
      </c>
      <c r="I181" s="2" t="s">
        <v>38</v>
      </c>
      <c r="J181" s="2" t="s">
        <v>15</v>
      </c>
      <c r="K181" s="2"/>
      <c r="L181" s="2"/>
      <c r="M181" s="2"/>
      <c r="N181" s="2"/>
      <c r="O181" s="2"/>
      <c r="P181" s="2"/>
      <c r="Q181" s="2"/>
      <c r="R181" s="2"/>
      <c r="S181" s="2"/>
      <c r="T181" s="2"/>
      <c r="U181" s="2"/>
      <c r="V181" s="2"/>
      <c r="W181" s="2"/>
      <c r="X181" s="2"/>
      <c r="Y181" s="4"/>
    </row>
    <row r="182" spans="1:25">
      <c r="A182" s="1" t="s">
        <v>528</v>
      </c>
      <c r="B182" s="2" t="s">
        <v>529</v>
      </c>
      <c r="C182" s="2" t="s">
        <v>37</v>
      </c>
      <c r="D182" s="3">
        <v>41089</v>
      </c>
      <c r="E182" s="9">
        <v>218815487</v>
      </c>
      <c r="F182" s="9">
        <v>330552828</v>
      </c>
      <c r="G182" s="9">
        <v>549368315</v>
      </c>
      <c r="H182" s="2" t="s">
        <v>493</v>
      </c>
      <c r="I182" s="2" t="s">
        <v>193</v>
      </c>
      <c r="J182" s="2" t="s">
        <v>129</v>
      </c>
      <c r="K182" s="2"/>
      <c r="L182" s="2"/>
      <c r="M182" s="2"/>
      <c r="N182" s="2"/>
      <c r="O182" s="2"/>
      <c r="P182" s="2"/>
      <c r="Q182" s="2"/>
      <c r="R182" s="2"/>
      <c r="S182" s="2"/>
      <c r="T182" s="2"/>
      <c r="U182" s="2"/>
      <c r="V182" s="2"/>
      <c r="W182" s="2"/>
      <c r="X182" s="2"/>
      <c r="Y182" s="4"/>
    </row>
    <row r="183" spans="1:25">
      <c r="A183" s="1" t="s">
        <v>530</v>
      </c>
      <c r="B183" s="2" t="s">
        <v>531</v>
      </c>
      <c r="C183" s="2" t="s">
        <v>67</v>
      </c>
      <c r="D183" s="3">
        <v>41998</v>
      </c>
      <c r="E183" s="9">
        <v>350126372</v>
      </c>
      <c r="F183" s="9">
        <v>197300000</v>
      </c>
      <c r="G183" s="9">
        <v>547426372</v>
      </c>
      <c r="H183" s="2" t="s">
        <v>532</v>
      </c>
      <c r="I183" s="2" t="s">
        <v>148</v>
      </c>
      <c r="J183" s="2" t="s">
        <v>129</v>
      </c>
      <c r="K183" s="2"/>
      <c r="L183" s="2"/>
      <c r="M183" s="2"/>
      <c r="N183" s="2"/>
      <c r="O183" s="2"/>
      <c r="P183" s="2"/>
      <c r="Q183" s="2"/>
      <c r="R183" s="2"/>
      <c r="S183" s="2"/>
      <c r="T183" s="2"/>
      <c r="U183" s="2"/>
      <c r="V183" s="2"/>
      <c r="W183" s="2"/>
      <c r="X183" s="2"/>
      <c r="Y183" s="4"/>
    </row>
    <row r="184" spans="1:25">
      <c r="A184" s="1" t="s">
        <v>533</v>
      </c>
      <c r="B184" s="2" t="s">
        <v>534</v>
      </c>
      <c r="C184" s="2" t="s">
        <v>23</v>
      </c>
      <c r="D184" s="3">
        <v>36670</v>
      </c>
      <c r="E184" s="9">
        <v>215409889</v>
      </c>
      <c r="F184" s="9">
        <v>330978219</v>
      </c>
      <c r="G184" s="9">
        <v>546388108</v>
      </c>
      <c r="H184" s="2" t="s">
        <v>117</v>
      </c>
      <c r="I184" s="2" t="s">
        <v>110</v>
      </c>
      <c r="J184" s="2" t="s">
        <v>15</v>
      </c>
      <c r="K184" s="2"/>
      <c r="L184" s="2"/>
      <c r="M184" s="2"/>
      <c r="N184" s="2"/>
      <c r="O184" s="2"/>
      <c r="P184" s="2"/>
      <c r="Q184" s="2"/>
      <c r="R184" s="2"/>
      <c r="S184" s="2"/>
      <c r="T184" s="2"/>
      <c r="U184" s="2"/>
      <c r="V184" s="2"/>
      <c r="W184" s="2"/>
      <c r="X184" s="2"/>
      <c r="Y184" s="4"/>
    </row>
    <row r="185" spans="1:25">
      <c r="A185" s="1" t="s">
        <v>535</v>
      </c>
      <c r="B185" s="2" t="s">
        <v>536</v>
      </c>
      <c r="C185" s="2" t="s">
        <v>12</v>
      </c>
      <c r="D185" s="3">
        <v>42508</v>
      </c>
      <c r="E185" s="9">
        <v>155442489</v>
      </c>
      <c r="F185" s="9">
        <v>388491616</v>
      </c>
      <c r="G185" s="9">
        <v>543934105</v>
      </c>
      <c r="H185" s="2" t="s">
        <v>28</v>
      </c>
      <c r="I185" s="2" t="s">
        <v>200</v>
      </c>
      <c r="J185" s="2" t="s">
        <v>15</v>
      </c>
      <c r="K185" s="2"/>
      <c r="L185" s="2"/>
      <c r="M185" s="2"/>
      <c r="N185" s="2"/>
      <c r="O185" s="2"/>
      <c r="P185" s="2"/>
      <c r="Q185" s="2"/>
      <c r="R185" s="2"/>
      <c r="S185" s="2"/>
      <c r="T185" s="2"/>
      <c r="U185" s="2"/>
      <c r="V185" s="2"/>
      <c r="W185" s="2"/>
      <c r="X185" s="2"/>
      <c r="Y185" s="4"/>
    </row>
    <row r="186" spans="1:25">
      <c r="A186" s="1" t="s">
        <v>537</v>
      </c>
      <c r="B186" s="2" t="s">
        <v>538</v>
      </c>
      <c r="C186" s="2" t="s">
        <v>67</v>
      </c>
      <c r="D186" s="2" t="s">
        <v>32</v>
      </c>
      <c r="E186" s="9">
        <v>186848418</v>
      </c>
      <c r="F186" s="9">
        <v>357000000</v>
      </c>
      <c r="G186" s="9">
        <v>543848418</v>
      </c>
      <c r="H186" s="2" t="s">
        <v>539</v>
      </c>
      <c r="I186" s="2" t="s">
        <v>82</v>
      </c>
      <c r="J186" s="2" t="s">
        <v>34</v>
      </c>
      <c r="K186" s="2"/>
      <c r="L186" s="2"/>
      <c r="M186" s="2"/>
      <c r="N186" s="2"/>
      <c r="O186" s="2"/>
      <c r="P186" s="2"/>
      <c r="Q186" s="2"/>
      <c r="R186" s="2"/>
      <c r="S186" s="2"/>
      <c r="T186" s="2"/>
      <c r="U186" s="2"/>
      <c r="V186" s="2"/>
      <c r="W186" s="2"/>
      <c r="X186" s="2"/>
      <c r="Y186" s="4"/>
    </row>
    <row r="187" spans="1:25">
      <c r="A187" s="1" t="s">
        <v>540</v>
      </c>
      <c r="B187" s="2" t="s">
        <v>541</v>
      </c>
      <c r="C187" s="2" t="s">
        <v>37</v>
      </c>
      <c r="D187" s="3">
        <v>40367</v>
      </c>
      <c r="E187" s="9">
        <v>251513985</v>
      </c>
      <c r="F187" s="9">
        <v>291600000</v>
      </c>
      <c r="G187" s="9">
        <v>543113985</v>
      </c>
      <c r="H187" s="2" t="s">
        <v>94</v>
      </c>
      <c r="I187" s="2" t="s">
        <v>263</v>
      </c>
      <c r="J187" s="2" t="s">
        <v>43</v>
      </c>
      <c r="K187" s="2"/>
      <c r="L187" s="2"/>
      <c r="M187" s="2"/>
      <c r="N187" s="2"/>
      <c r="O187" s="2"/>
      <c r="P187" s="2"/>
      <c r="Q187" s="2"/>
      <c r="R187" s="2"/>
      <c r="S187" s="2"/>
      <c r="T187" s="2"/>
      <c r="U187" s="2"/>
      <c r="V187" s="2"/>
      <c r="W187" s="2"/>
      <c r="X187" s="2"/>
      <c r="Y187" s="4"/>
    </row>
    <row r="188" spans="1:25">
      <c r="A188" s="1" t="s">
        <v>542</v>
      </c>
      <c r="B188" s="2" t="s">
        <v>543</v>
      </c>
      <c r="C188" s="2" t="s">
        <v>18</v>
      </c>
      <c r="D188" s="3">
        <v>42074</v>
      </c>
      <c r="E188" s="9">
        <v>201151353</v>
      </c>
      <c r="F188" s="9">
        <v>341206978</v>
      </c>
      <c r="G188" s="9">
        <v>542358331</v>
      </c>
      <c r="H188" s="2" t="s">
        <v>544</v>
      </c>
      <c r="I188" s="2" t="s">
        <v>295</v>
      </c>
      <c r="J188" s="2" t="s">
        <v>43</v>
      </c>
      <c r="K188" s="2"/>
      <c r="L188" s="2"/>
      <c r="M188" s="2"/>
      <c r="N188" s="2"/>
      <c r="O188" s="2"/>
      <c r="P188" s="2"/>
      <c r="Q188" s="2"/>
      <c r="R188" s="2"/>
      <c r="S188" s="2"/>
      <c r="T188" s="2"/>
      <c r="U188" s="2"/>
      <c r="V188" s="2"/>
      <c r="W188" s="2"/>
      <c r="X188" s="2"/>
      <c r="Y188" s="4"/>
    </row>
    <row r="189" spans="1:25">
      <c r="A189" s="1" t="s">
        <v>545</v>
      </c>
      <c r="B189" s="2" t="s">
        <v>546</v>
      </c>
      <c r="C189" s="2" t="s">
        <v>219</v>
      </c>
      <c r="D189" s="2" t="s">
        <v>32</v>
      </c>
      <c r="E189" s="9">
        <v>193595521</v>
      </c>
      <c r="F189" s="9">
        <v>348468325</v>
      </c>
      <c r="G189" s="9">
        <v>542063846</v>
      </c>
      <c r="H189" s="2" t="s">
        <v>163</v>
      </c>
      <c r="I189" s="2" t="s">
        <v>547</v>
      </c>
      <c r="J189" s="2" t="s">
        <v>34</v>
      </c>
      <c r="K189" s="2"/>
      <c r="L189" s="2"/>
      <c r="M189" s="2"/>
      <c r="N189" s="2"/>
      <c r="O189" s="2"/>
      <c r="P189" s="2"/>
      <c r="Q189" s="2"/>
      <c r="R189" s="2"/>
      <c r="S189" s="2"/>
      <c r="T189" s="2"/>
      <c r="U189" s="2"/>
      <c r="V189" s="2"/>
      <c r="W189" s="2"/>
      <c r="X189" s="2"/>
      <c r="Y189" s="4"/>
    </row>
    <row r="190" spans="1:25">
      <c r="A190" s="1" t="s">
        <v>548</v>
      </c>
      <c r="B190" s="2" t="s">
        <v>549</v>
      </c>
      <c r="C190" s="2" t="s">
        <v>23</v>
      </c>
      <c r="D190" s="3">
        <v>41444</v>
      </c>
      <c r="E190" s="9">
        <v>202807711</v>
      </c>
      <c r="F190" s="9">
        <v>337648165</v>
      </c>
      <c r="G190" s="9">
        <v>540455876</v>
      </c>
      <c r="H190" s="2" t="s">
        <v>550</v>
      </c>
      <c r="I190" s="2" t="s">
        <v>481</v>
      </c>
      <c r="J190" s="2" t="s">
        <v>15</v>
      </c>
      <c r="K190" s="2"/>
      <c r="L190" s="2"/>
      <c r="M190" s="2"/>
      <c r="N190" s="2"/>
      <c r="O190" s="2"/>
      <c r="P190" s="2"/>
      <c r="Q190" s="2"/>
      <c r="R190" s="2"/>
      <c r="S190" s="2"/>
      <c r="T190" s="2"/>
      <c r="U190" s="2"/>
      <c r="V190" s="2"/>
      <c r="W190" s="2"/>
      <c r="X190" s="2"/>
      <c r="Y190" s="4"/>
    </row>
    <row r="191" spans="1:25">
      <c r="A191" s="1" t="s">
        <v>551</v>
      </c>
      <c r="B191" s="2" t="s">
        <v>552</v>
      </c>
      <c r="C191" s="2" t="s">
        <v>18</v>
      </c>
      <c r="D191" s="3">
        <v>41081</v>
      </c>
      <c r="E191" s="9">
        <v>237283207</v>
      </c>
      <c r="F191" s="9">
        <v>301700000</v>
      </c>
      <c r="G191" s="9">
        <v>538983207</v>
      </c>
      <c r="H191" s="2" t="s">
        <v>134</v>
      </c>
      <c r="I191" s="2" t="s">
        <v>221</v>
      </c>
      <c r="J191" s="2" t="s">
        <v>43</v>
      </c>
      <c r="K191" s="2"/>
      <c r="L191" s="2"/>
      <c r="M191" s="2"/>
      <c r="N191" s="2"/>
      <c r="O191" s="2"/>
      <c r="P191" s="2"/>
      <c r="Q191" s="2"/>
      <c r="R191" s="2"/>
      <c r="S191" s="2"/>
      <c r="T191" s="2"/>
      <c r="U191" s="2"/>
      <c r="V191" s="2"/>
      <c r="W191" s="2"/>
      <c r="X191" s="2"/>
      <c r="Y191" s="4"/>
    </row>
    <row r="192" spans="1:25">
      <c r="A192" s="1" t="s">
        <v>553</v>
      </c>
      <c r="B192" s="2" t="s">
        <v>554</v>
      </c>
      <c r="C192" s="2" t="s">
        <v>12</v>
      </c>
      <c r="D192" s="3">
        <v>29362</v>
      </c>
      <c r="E192" s="9">
        <v>292753960</v>
      </c>
      <c r="F192" s="9">
        <v>190685234</v>
      </c>
      <c r="G192" s="9">
        <v>538375067</v>
      </c>
      <c r="H192" s="2" t="s">
        <v>13</v>
      </c>
      <c r="I192" s="2" t="s">
        <v>38</v>
      </c>
      <c r="J192" s="2" t="s">
        <v>43</v>
      </c>
      <c r="K192" s="2"/>
      <c r="L192" s="2"/>
      <c r="M192" s="2"/>
      <c r="N192" s="2"/>
      <c r="O192" s="2"/>
      <c r="P192" s="2"/>
      <c r="Q192" s="2"/>
      <c r="R192" s="2"/>
      <c r="S192" s="2"/>
      <c r="T192" s="2"/>
      <c r="U192" s="2"/>
      <c r="V192" s="2"/>
      <c r="W192" s="2"/>
      <c r="X192" s="2"/>
      <c r="Y192" s="4"/>
    </row>
    <row r="193" spans="1:25">
      <c r="A193" s="1" t="s">
        <v>555</v>
      </c>
      <c r="B193" s="2" t="s">
        <v>556</v>
      </c>
      <c r="C193" s="2" t="s">
        <v>12</v>
      </c>
      <c r="D193" s="3">
        <v>39288</v>
      </c>
      <c r="E193" s="9">
        <v>183135014</v>
      </c>
      <c r="F193" s="9">
        <v>353279279</v>
      </c>
      <c r="G193" s="9">
        <v>536414293</v>
      </c>
      <c r="H193" s="2" t="s">
        <v>557</v>
      </c>
      <c r="I193" s="2" t="s">
        <v>247</v>
      </c>
      <c r="J193" s="2" t="s">
        <v>15</v>
      </c>
      <c r="K193" s="2"/>
      <c r="L193" s="2"/>
      <c r="M193" s="2"/>
      <c r="N193" s="2"/>
      <c r="O193" s="2"/>
      <c r="P193" s="2"/>
      <c r="Q193" s="2"/>
      <c r="R193" s="2"/>
      <c r="S193" s="2"/>
      <c r="T193" s="2"/>
      <c r="U193" s="2"/>
      <c r="V193" s="2"/>
      <c r="W193" s="2"/>
      <c r="X193" s="2"/>
      <c r="Y193" s="4"/>
    </row>
    <row r="194" spans="1:25">
      <c r="A194" s="1" t="s">
        <v>558</v>
      </c>
      <c r="B194" s="2" t="s">
        <v>559</v>
      </c>
      <c r="C194" s="2" t="s">
        <v>12</v>
      </c>
      <c r="D194" s="3">
        <v>42363</v>
      </c>
      <c r="E194" s="9">
        <v>183637894</v>
      </c>
      <c r="F194" s="9">
        <v>349312609</v>
      </c>
      <c r="G194" s="9">
        <v>532950503</v>
      </c>
      <c r="H194" s="2" t="s">
        <v>560</v>
      </c>
      <c r="I194" s="2" t="s">
        <v>561</v>
      </c>
      <c r="J194" s="2" t="s">
        <v>129</v>
      </c>
      <c r="K194" s="2"/>
      <c r="L194" s="2"/>
      <c r="M194" s="2"/>
      <c r="N194" s="2"/>
      <c r="O194" s="2"/>
      <c r="P194" s="2"/>
      <c r="Q194" s="2"/>
      <c r="R194" s="2"/>
      <c r="S194" s="2"/>
      <c r="T194" s="2"/>
      <c r="U194" s="2"/>
      <c r="V194" s="2"/>
      <c r="W194" s="2"/>
      <c r="X194" s="2"/>
      <c r="Y194" s="4"/>
    </row>
    <row r="195" spans="1:25">
      <c r="A195" s="1" t="s">
        <v>562</v>
      </c>
      <c r="B195" s="2" t="s">
        <v>563</v>
      </c>
      <c r="C195" s="2" t="s">
        <v>67</v>
      </c>
      <c r="D195" s="3">
        <v>43320</v>
      </c>
      <c r="E195" s="9">
        <v>145443742</v>
      </c>
      <c r="F195" s="9">
        <v>384994536</v>
      </c>
      <c r="G195" s="9">
        <v>530438278</v>
      </c>
      <c r="H195" s="2" t="s">
        <v>564</v>
      </c>
      <c r="I195" s="2" t="s">
        <v>565</v>
      </c>
      <c r="J195" s="2" t="s">
        <v>15</v>
      </c>
      <c r="K195" s="2"/>
      <c r="L195" s="2"/>
      <c r="M195" s="2"/>
      <c r="N195" s="2"/>
      <c r="O195" s="2"/>
      <c r="P195" s="2"/>
      <c r="Q195" s="2"/>
      <c r="R195" s="2"/>
      <c r="S195" s="2"/>
      <c r="T195" s="2"/>
      <c r="U195" s="2"/>
      <c r="V195" s="2"/>
      <c r="W195" s="2"/>
      <c r="X195" s="2"/>
      <c r="Y195" s="4"/>
    </row>
    <row r="196" spans="1:25">
      <c r="A196" s="1" t="s">
        <v>566</v>
      </c>
      <c r="B196" s="2" t="s">
        <v>567</v>
      </c>
      <c r="C196" s="2" t="s">
        <v>18</v>
      </c>
      <c r="D196" s="3">
        <v>43425</v>
      </c>
      <c r="E196" s="9">
        <v>201091711</v>
      </c>
      <c r="F196" s="9">
        <v>328232251</v>
      </c>
      <c r="G196" s="9">
        <v>529323962</v>
      </c>
      <c r="H196" s="2" t="s">
        <v>568</v>
      </c>
      <c r="I196" s="2" t="s">
        <v>266</v>
      </c>
      <c r="J196" s="2" t="s">
        <v>43</v>
      </c>
      <c r="K196" s="2"/>
      <c r="L196" s="2"/>
      <c r="M196" s="2"/>
      <c r="N196" s="2"/>
      <c r="O196" s="2"/>
      <c r="P196" s="2"/>
      <c r="Q196" s="2"/>
      <c r="R196" s="2"/>
      <c r="S196" s="2"/>
      <c r="T196" s="2"/>
      <c r="U196" s="2"/>
      <c r="V196" s="2"/>
      <c r="W196" s="2"/>
      <c r="X196" s="2"/>
      <c r="Y196" s="4"/>
    </row>
    <row r="197" spans="1:25">
      <c r="A197" s="1" t="s">
        <v>569</v>
      </c>
      <c r="B197" s="2" t="s">
        <v>570</v>
      </c>
      <c r="C197" s="2" t="s">
        <v>46</v>
      </c>
      <c r="D197" s="3">
        <v>43279</v>
      </c>
      <c r="E197" s="9">
        <v>167510016</v>
      </c>
      <c r="F197" s="9">
        <v>361073758</v>
      </c>
      <c r="G197" s="9">
        <v>528583774</v>
      </c>
      <c r="H197" s="2" t="s">
        <v>571</v>
      </c>
      <c r="I197" s="2" t="s">
        <v>164</v>
      </c>
      <c r="J197" s="2" t="s">
        <v>43</v>
      </c>
      <c r="K197" s="2"/>
      <c r="L197" s="2"/>
      <c r="M197" s="2"/>
      <c r="N197" s="2"/>
      <c r="O197" s="2"/>
      <c r="P197" s="2"/>
      <c r="Q197" s="2"/>
      <c r="R197" s="2"/>
      <c r="S197" s="2"/>
      <c r="T197" s="2"/>
      <c r="U197" s="2"/>
      <c r="V197" s="2"/>
      <c r="W197" s="2"/>
      <c r="X197" s="2"/>
      <c r="Y197" s="4"/>
    </row>
    <row r="198" spans="1:25">
      <c r="A198" s="1" t="s">
        <v>572</v>
      </c>
      <c r="B198" s="2" t="s">
        <v>573</v>
      </c>
      <c r="C198" s="2" t="s">
        <v>12</v>
      </c>
      <c r="D198" s="2" t="s">
        <v>32</v>
      </c>
      <c r="E198" s="9">
        <v>175003033</v>
      </c>
      <c r="F198" s="9">
        <v>352962903</v>
      </c>
      <c r="G198" s="9">
        <v>527965936</v>
      </c>
      <c r="H198" s="2" t="s">
        <v>134</v>
      </c>
      <c r="I198" s="2" t="s">
        <v>164</v>
      </c>
      <c r="J198" s="2" t="s">
        <v>34</v>
      </c>
      <c r="K198" s="2"/>
      <c r="L198" s="2"/>
      <c r="M198" s="2"/>
      <c r="N198" s="2"/>
      <c r="O198" s="2"/>
      <c r="P198" s="2"/>
      <c r="Q198" s="2"/>
      <c r="R198" s="2"/>
      <c r="S198" s="2"/>
      <c r="T198" s="2"/>
      <c r="U198" s="2"/>
      <c r="V198" s="2"/>
      <c r="W198" s="2"/>
      <c r="X198" s="2"/>
      <c r="Y198" s="4"/>
    </row>
    <row r="199" spans="1:25">
      <c r="A199" s="1" t="s">
        <v>574</v>
      </c>
      <c r="B199" s="2" t="s">
        <v>575</v>
      </c>
      <c r="C199" s="2" t="s">
        <v>67</v>
      </c>
      <c r="D199" s="3">
        <v>42935</v>
      </c>
      <c r="E199" s="9">
        <v>189740665</v>
      </c>
      <c r="F199" s="9">
        <v>337275642</v>
      </c>
      <c r="G199" s="9">
        <v>527016307</v>
      </c>
      <c r="H199" s="2" t="s">
        <v>576</v>
      </c>
      <c r="I199" s="2" t="s">
        <v>193</v>
      </c>
      <c r="J199" s="2" t="s">
        <v>15</v>
      </c>
      <c r="K199" s="2"/>
      <c r="L199" s="2"/>
      <c r="M199" s="2"/>
      <c r="N199" s="2"/>
      <c r="O199" s="2"/>
      <c r="P199" s="2"/>
      <c r="Q199" s="2"/>
      <c r="R199" s="2"/>
      <c r="S199" s="2"/>
      <c r="T199" s="2"/>
      <c r="U199" s="2"/>
      <c r="V199" s="2"/>
      <c r="W199" s="2"/>
      <c r="X199" s="2"/>
      <c r="Y199" s="4"/>
    </row>
    <row r="200" spans="1:25">
      <c r="A200" s="1" t="s">
        <v>577</v>
      </c>
      <c r="B200" s="2" t="s">
        <v>578</v>
      </c>
      <c r="C200" s="2" t="s">
        <v>67</v>
      </c>
      <c r="D200" s="3">
        <v>41773</v>
      </c>
      <c r="E200" s="9">
        <v>200676069</v>
      </c>
      <c r="F200" s="9">
        <v>324300000</v>
      </c>
      <c r="G200" s="9">
        <v>524976069</v>
      </c>
      <c r="H200" s="2" t="s">
        <v>159</v>
      </c>
      <c r="I200" s="2" t="s">
        <v>110</v>
      </c>
      <c r="J200" s="2" t="s">
        <v>15</v>
      </c>
      <c r="K200" s="2"/>
      <c r="L200" s="2"/>
      <c r="M200" s="2"/>
      <c r="N200" s="2"/>
      <c r="O200" s="2"/>
      <c r="P200" s="2"/>
      <c r="Q200" s="2"/>
      <c r="R200" s="2"/>
      <c r="S200" s="2"/>
      <c r="T200" s="2"/>
      <c r="U200" s="2"/>
      <c r="V200" s="2"/>
      <c r="W200" s="2"/>
      <c r="X200" s="2"/>
      <c r="Y200" s="4"/>
    </row>
    <row r="201" spans="1:25">
      <c r="A201" s="1" t="s">
        <v>579</v>
      </c>
      <c r="B201" s="2" t="s">
        <v>580</v>
      </c>
      <c r="C201" s="2" t="s">
        <v>37</v>
      </c>
      <c r="D201" s="3">
        <v>43468</v>
      </c>
      <c r="E201" s="9">
        <v>160799505</v>
      </c>
      <c r="F201" s="9">
        <v>363589578</v>
      </c>
      <c r="G201" s="9">
        <v>524389083</v>
      </c>
      <c r="H201" s="2" t="s">
        <v>413</v>
      </c>
      <c r="I201" s="2" t="s">
        <v>354</v>
      </c>
      <c r="J201" s="2" t="s">
        <v>43</v>
      </c>
      <c r="K201" s="2"/>
      <c r="L201" s="2"/>
      <c r="M201" s="2"/>
      <c r="N201" s="2"/>
      <c r="O201" s="2"/>
      <c r="P201" s="2"/>
      <c r="Q201" s="2"/>
      <c r="R201" s="2"/>
      <c r="S201" s="2"/>
      <c r="T201" s="2"/>
      <c r="U201" s="2"/>
      <c r="V201" s="2"/>
      <c r="W201" s="2"/>
      <c r="X201" s="2"/>
      <c r="Y201" s="4"/>
    </row>
    <row r="202" spans="1:25">
      <c r="A202" s="1" t="s">
        <v>581</v>
      </c>
      <c r="B202" s="2" t="s">
        <v>582</v>
      </c>
      <c r="C202" s="2" t="s">
        <v>67</v>
      </c>
      <c r="D202" s="3">
        <v>39814</v>
      </c>
      <c r="E202" s="9">
        <v>209028679</v>
      </c>
      <c r="F202" s="9">
        <v>315000000</v>
      </c>
      <c r="G202" s="9">
        <v>524028679</v>
      </c>
      <c r="H202" s="2" t="s">
        <v>539</v>
      </c>
      <c r="I202" s="2" t="s">
        <v>75</v>
      </c>
      <c r="J202" s="2" t="s">
        <v>15</v>
      </c>
      <c r="K202" s="2"/>
      <c r="L202" s="2"/>
      <c r="M202" s="2"/>
      <c r="N202" s="2"/>
      <c r="O202" s="2"/>
      <c r="P202" s="2"/>
      <c r="Q202" s="2"/>
      <c r="R202" s="2"/>
      <c r="S202" s="2"/>
      <c r="T202" s="2"/>
      <c r="U202" s="2"/>
      <c r="V202" s="2"/>
      <c r="W202" s="2"/>
      <c r="X202" s="2"/>
      <c r="Y202" s="4"/>
    </row>
    <row r="203" spans="1:25">
      <c r="A203" s="1" t="s">
        <v>583</v>
      </c>
      <c r="B203" s="2" t="s">
        <v>584</v>
      </c>
      <c r="C203" s="2" t="s">
        <v>37</v>
      </c>
      <c r="D203" s="3">
        <v>38343</v>
      </c>
      <c r="E203" s="9">
        <v>279261160</v>
      </c>
      <c r="F203" s="9">
        <v>243396776</v>
      </c>
      <c r="G203" s="9">
        <v>522657936</v>
      </c>
      <c r="H203" s="2" t="s">
        <v>585</v>
      </c>
      <c r="I203" s="2" t="s">
        <v>277</v>
      </c>
      <c r="J203" s="2" t="s">
        <v>15</v>
      </c>
      <c r="K203" s="2"/>
      <c r="L203" s="2"/>
      <c r="M203" s="2"/>
      <c r="N203" s="2"/>
      <c r="O203" s="2"/>
      <c r="P203" s="2"/>
      <c r="Q203" s="2"/>
      <c r="R203" s="2"/>
      <c r="S203" s="2"/>
      <c r="T203" s="2"/>
      <c r="U203" s="2"/>
      <c r="V203" s="2"/>
      <c r="W203" s="2"/>
      <c r="X203" s="2"/>
      <c r="Y203" s="4"/>
    </row>
    <row r="204" spans="1:25">
      <c r="A204" s="1" t="s">
        <v>586</v>
      </c>
      <c r="B204" s="2" t="s">
        <v>587</v>
      </c>
      <c r="C204" s="2" t="s">
        <v>18</v>
      </c>
      <c r="D204" s="3">
        <v>39625</v>
      </c>
      <c r="E204" s="9">
        <v>223808164</v>
      </c>
      <c r="F204" s="9">
        <v>297503726</v>
      </c>
      <c r="G204" s="9">
        <v>521311890</v>
      </c>
      <c r="H204" s="2" t="s">
        <v>588</v>
      </c>
      <c r="I204" s="2" t="s">
        <v>189</v>
      </c>
      <c r="J204" s="2" t="s">
        <v>34</v>
      </c>
      <c r="K204" s="2"/>
      <c r="L204" s="2"/>
      <c r="M204" s="2"/>
      <c r="N204" s="2"/>
      <c r="O204" s="2"/>
      <c r="P204" s="2"/>
      <c r="Q204" s="2"/>
      <c r="R204" s="2"/>
      <c r="S204" s="2"/>
      <c r="T204" s="2"/>
      <c r="U204" s="2"/>
      <c r="V204" s="2"/>
      <c r="W204" s="2"/>
      <c r="X204" s="2"/>
      <c r="Y204" s="4"/>
    </row>
    <row r="205" spans="1:25">
      <c r="A205" s="1" t="s">
        <v>589</v>
      </c>
      <c r="B205" s="2" t="s">
        <v>590</v>
      </c>
      <c r="C205" s="2" t="s">
        <v>12</v>
      </c>
      <c r="D205" s="3">
        <v>42397</v>
      </c>
      <c r="E205" s="9">
        <v>143528619</v>
      </c>
      <c r="F205" s="9">
        <v>377642206</v>
      </c>
      <c r="G205" s="9">
        <v>521170825</v>
      </c>
      <c r="H205" s="2" t="s">
        <v>413</v>
      </c>
      <c r="I205" s="2" t="s">
        <v>263</v>
      </c>
      <c r="J205" s="2" t="s">
        <v>43</v>
      </c>
      <c r="K205" s="2"/>
      <c r="L205" s="2"/>
      <c r="M205" s="2"/>
      <c r="N205" s="2"/>
      <c r="O205" s="2"/>
      <c r="P205" s="2"/>
      <c r="Q205" s="2"/>
      <c r="R205" s="2"/>
      <c r="S205" s="2"/>
      <c r="T205" s="2"/>
      <c r="U205" s="2"/>
      <c r="V205" s="2"/>
      <c r="W205" s="2"/>
      <c r="X205" s="2"/>
      <c r="Y205" s="4"/>
    </row>
    <row r="206" spans="1:25">
      <c r="A206" s="1" t="s">
        <v>591</v>
      </c>
      <c r="B206" s="2" t="s">
        <v>592</v>
      </c>
      <c r="C206" s="2" t="s">
        <v>593</v>
      </c>
      <c r="D206" s="3">
        <v>33422</v>
      </c>
      <c r="E206" s="9">
        <v>205881154</v>
      </c>
      <c r="F206" s="9">
        <v>312106698</v>
      </c>
      <c r="G206" s="9">
        <v>520881154</v>
      </c>
      <c r="H206" s="2" t="s">
        <v>357</v>
      </c>
      <c r="I206" s="2" t="s">
        <v>54</v>
      </c>
      <c r="J206" s="2" t="s">
        <v>129</v>
      </c>
      <c r="K206" s="2"/>
      <c r="L206" s="2"/>
      <c r="M206" s="2"/>
      <c r="N206" s="2"/>
      <c r="O206" s="2"/>
      <c r="P206" s="2"/>
      <c r="Q206" s="2"/>
      <c r="R206" s="2"/>
      <c r="S206" s="2"/>
      <c r="T206" s="2"/>
      <c r="U206" s="2"/>
      <c r="V206" s="2"/>
      <c r="W206" s="2"/>
      <c r="X206" s="2"/>
      <c r="Y206" s="4"/>
    </row>
    <row r="207" spans="1:25">
      <c r="A207" s="1" t="s">
        <v>594</v>
      </c>
      <c r="B207" s="2" t="s">
        <v>595</v>
      </c>
      <c r="C207" s="2" t="s">
        <v>18</v>
      </c>
      <c r="D207" s="3">
        <v>42195</v>
      </c>
      <c r="E207" s="9">
        <v>180202163</v>
      </c>
      <c r="F207" s="9">
        <v>339109802</v>
      </c>
      <c r="G207" s="9">
        <v>519311965</v>
      </c>
      <c r="H207" s="2" t="s">
        <v>259</v>
      </c>
      <c r="I207" s="2" t="s">
        <v>373</v>
      </c>
      <c r="J207" s="2" t="s">
        <v>15</v>
      </c>
      <c r="K207" s="2"/>
      <c r="L207" s="2"/>
      <c r="M207" s="2"/>
      <c r="N207" s="2"/>
      <c r="O207" s="2"/>
      <c r="P207" s="2"/>
      <c r="Q207" s="2"/>
      <c r="R207" s="2"/>
      <c r="S207" s="2"/>
      <c r="T207" s="2"/>
      <c r="U207" s="2"/>
      <c r="V207" s="2"/>
      <c r="W207" s="2"/>
      <c r="X207" s="2"/>
      <c r="Y207" s="4"/>
    </row>
    <row r="208" spans="1:25">
      <c r="A208" s="1" t="s">
        <v>596</v>
      </c>
      <c r="B208" s="2" t="s">
        <v>597</v>
      </c>
      <c r="C208" s="2" t="s">
        <v>37</v>
      </c>
      <c r="D208" s="3">
        <v>43411</v>
      </c>
      <c r="E208" s="9">
        <v>271094731</v>
      </c>
      <c r="F208" s="9">
        <v>241474088</v>
      </c>
      <c r="G208" s="9">
        <v>512568819</v>
      </c>
      <c r="H208" s="2" t="s">
        <v>57</v>
      </c>
      <c r="I208" s="2" t="s">
        <v>598</v>
      </c>
      <c r="J208" s="2" t="s">
        <v>43</v>
      </c>
      <c r="K208" s="2"/>
      <c r="L208" s="2"/>
      <c r="M208" s="2"/>
      <c r="N208" s="2"/>
      <c r="O208" s="2"/>
      <c r="P208" s="2"/>
      <c r="Q208" s="2"/>
      <c r="R208" s="2"/>
      <c r="S208" s="2"/>
      <c r="T208" s="2"/>
      <c r="U208" s="2"/>
      <c r="V208" s="2"/>
      <c r="W208" s="2"/>
      <c r="X208" s="2"/>
      <c r="Y208" s="4"/>
    </row>
    <row r="209" spans="1:25">
      <c r="A209" s="1" t="s">
        <v>599</v>
      </c>
      <c r="B209" s="2" t="s">
        <v>600</v>
      </c>
      <c r="C209" s="2" t="s">
        <v>23</v>
      </c>
      <c r="D209" s="3">
        <v>33067</v>
      </c>
      <c r="E209" s="9">
        <v>217631306</v>
      </c>
      <c r="F209" s="9">
        <v>288072251</v>
      </c>
      <c r="G209" s="9">
        <v>505703557</v>
      </c>
      <c r="H209" s="2" t="s">
        <v>601</v>
      </c>
      <c r="I209" s="2" t="s">
        <v>160</v>
      </c>
      <c r="J209" s="2" t="s">
        <v>34</v>
      </c>
      <c r="K209" s="2"/>
      <c r="L209" s="2"/>
      <c r="M209" s="2"/>
      <c r="N209" s="2"/>
      <c r="O209" s="2"/>
      <c r="P209" s="2"/>
      <c r="Q209" s="2"/>
      <c r="R209" s="2"/>
      <c r="S209" s="2"/>
      <c r="T209" s="2"/>
      <c r="U209" s="2"/>
      <c r="V209" s="2"/>
      <c r="W209" s="2"/>
      <c r="X209" s="2"/>
      <c r="Y209" s="4"/>
    </row>
    <row r="210" spans="1:25">
      <c r="A210" s="1" t="s">
        <v>602</v>
      </c>
      <c r="B210" s="2" t="s">
        <v>603</v>
      </c>
      <c r="C210" s="2" t="s">
        <v>18</v>
      </c>
      <c r="D210" s="3">
        <v>33921</v>
      </c>
      <c r="E210" s="9">
        <v>217350219</v>
      </c>
      <c r="F210" s="9">
        <v>286700000</v>
      </c>
      <c r="G210" s="9">
        <v>504050219</v>
      </c>
      <c r="H210" s="2" t="s">
        <v>484</v>
      </c>
      <c r="I210" s="2" t="s">
        <v>414</v>
      </c>
      <c r="J210" s="2" t="s">
        <v>34</v>
      </c>
      <c r="K210" s="2"/>
      <c r="L210" s="2"/>
      <c r="M210" s="2"/>
      <c r="N210" s="2"/>
      <c r="O210" s="2"/>
      <c r="P210" s="2"/>
      <c r="Q210" s="2"/>
      <c r="R210" s="2"/>
      <c r="S210" s="2"/>
      <c r="T210" s="2"/>
      <c r="U210" s="2"/>
      <c r="V210" s="2"/>
      <c r="W210" s="2"/>
      <c r="X210" s="2"/>
      <c r="Y210" s="4"/>
    </row>
    <row r="211" spans="1:25">
      <c r="A211" s="1" t="s">
        <v>604</v>
      </c>
      <c r="B211" s="2" t="s">
        <v>605</v>
      </c>
      <c r="C211" s="2" t="s">
        <v>46</v>
      </c>
      <c r="D211" s="2" t="s">
        <v>32</v>
      </c>
      <c r="E211" s="9">
        <v>212638437</v>
      </c>
      <c r="F211" s="9">
        <v>288500000</v>
      </c>
      <c r="G211" s="9">
        <v>501138437</v>
      </c>
      <c r="H211" s="2" t="s">
        <v>159</v>
      </c>
      <c r="I211" s="2" t="s">
        <v>164</v>
      </c>
      <c r="J211" s="2" t="s">
        <v>34</v>
      </c>
      <c r="K211" s="2"/>
      <c r="L211" s="2"/>
      <c r="M211" s="2"/>
      <c r="N211" s="2"/>
      <c r="O211" s="2"/>
      <c r="P211" s="2"/>
      <c r="Q211" s="2"/>
      <c r="R211" s="2"/>
      <c r="S211" s="2"/>
      <c r="T211" s="2"/>
      <c r="U211" s="2"/>
      <c r="V211" s="2"/>
      <c r="W211" s="2"/>
      <c r="X211" s="2"/>
      <c r="Y211" s="4"/>
    </row>
    <row r="212" spans="1:25">
      <c r="A212" s="1" t="s">
        <v>606</v>
      </c>
      <c r="B212" s="2" t="s">
        <v>607</v>
      </c>
      <c r="C212" s="2" t="s">
        <v>12</v>
      </c>
      <c r="D212" s="3">
        <v>41718</v>
      </c>
      <c r="E212" s="9">
        <v>131538435</v>
      </c>
      <c r="F212" s="9">
        <v>367242682</v>
      </c>
      <c r="G212" s="9">
        <v>498781117</v>
      </c>
      <c r="H212" s="2" t="s">
        <v>608</v>
      </c>
      <c r="I212" s="2" t="s">
        <v>499</v>
      </c>
      <c r="J212" s="2" t="s">
        <v>136</v>
      </c>
      <c r="K212" s="2"/>
      <c r="L212" s="2"/>
      <c r="M212" s="2"/>
      <c r="N212" s="2"/>
      <c r="O212" s="2"/>
      <c r="P212" s="2"/>
      <c r="Q212" s="2"/>
      <c r="R212" s="2"/>
      <c r="S212" s="2"/>
      <c r="T212" s="2"/>
      <c r="U212" s="2"/>
      <c r="V212" s="2"/>
      <c r="W212" s="2"/>
      <c r="X212" s="2"/>
      <c r="Y212" s="4"/>
    </row>
    <row r="213" spans="1:25">
      <c r="A213" s="1" t="s">
        <v>609</v>
      </c>
      <c r="B213" s="2" t="s">
        <v>610</v>
      </c>
      <c r="C213" s="2" t="s">
        <v>67</v>
      </c>
      <c r="D213" s="3">
        <v>38119</v>
      </c>
      <c r="E213" s="9">
        <v>133378256</v>
      </c>
      <c r="F213" s="9">
        <v>364031596</v>
      </c>
      <c r="G213" s="9">
        <v>497409852</v>
      </c>
      <c r="H213" s="2" t="s">
        <v>611</v>
      </c>
      <c r="I213" s="2" t="s">
        <v>327</v>
      </c>
      <c r="J213" s="2" t="s">
        <v>129</v>
      </c>
      <c r="K213" s="2"/>
      <c r="L213" s="2"/>
      <c r="M213" s="2"/>
      <c r="N213" s="2"/>
      <c r="O213" s="2"/>
      <c r="P213" s="2"/>
      <c r="Q213" s="2"/>
      <c r="R213" s="2"/>
      <c r="S213" s="2"/>
      <c r="T213" s="2"/>
      <c r="U213" s="2"/>
      <c r="V213" s="2"/>
      <c r="W213" s="2"/>
      <c r="X213" s="2"/>
      <c r="Y213" s="4"/>
    </row>
    <row r="214" spans="1:25">
      <c r="A214" s="1" t="s">
        <v>612</v>
      </c>
      <c r="B214" s="2" t="s">
        <v>613</v>
      </c>
      <c r="C214" s="2" t="s">
        <v>18</v>
      </c>
      <c r="D214" s="3">
        <v>36483</v>
      </c>
      <c r="E214" s="9">
        <v>245852179</v>
      </c>
      <c r="F214" s="9">
        <v>251523202</v>
      </c>
      <c r="G214" s="9">
        <v>497375381</v>
      </c>
      <c r="H214" s="2" t="s">
        <v>134</v>
      </c>
      <c r="I214" s="2" t="s">
        <v>437</v>
      </c>
      <c r="J214" s="2" t="s">
        <v>34</v>
      </c>
      <c r="K214" s="2"/>
      <c r="L214" s="2"/>
      <c r="M214" s="2"/>
      <c r="N214" s="2"/>
      <c r="O214" s="2"/>
      <c r="P214" s="2"/>
      <c r="Q214" s="2"/>
      <c r="R214" s="2"/>
      <c r="S214" s="2"/>
      <c r="T214" s="2"/>
      <c r="U214" s="2"/>
      <c r="V214" s="2"/>
      <c r="W214" s="2"/>
      <c r="X214" s="2"/>
      <c r="Y214" s="4"/>
    </row>
    <row r="215" spans="1:25">
      <c r="A215" s="1" t="s">
        <v>614</v>
      </c>
      <c r="B215" s="2" t="s">
        <v>615</v>
      </c>
      <c r="C215" s="2" t="s">
        <v>113</v>
      </c>
      <c r="D215" s="3">
        <v>40255</v>
      </c>
      <c r="E215" s="9">
        <v>217581231</v>
      </c>
      <c r="F215" s="9">
        <v>277298240</v>
      </c>
      <c r="G215" s="9">
        <v>494879471</v>
      </c>
      <c r="H215" s="2" t="s">
        <v>413</v>
      </c>
      <c r="I215" s="2" t="s">
        <v>189</v>
      </c>
      <c r="J215" s="2" t="s">
        <v>43</v>
      </c>
      <c r="K215" s="2"/>
      <c r="L215" s="2"/>
      <c r="M215" s="2"/>
      <c r="N215" s="2"/>
      <c r="O215" s="2"/>
      <c r="P215" s="2"/>
      <c r="Q215" s="2"/>
      <c r="R215" s="2"/>
      <c r="S215" s="2"/>
      <c r="T215" s="2"/>
      <c r="U215" s="2"/>
      <c r="V215" s="2"/>
      <c r="W215" s="2"/>
      <c r="X215" s="2"/>
      <c r="Y215" s="4"/>
    </row>
    <row r="216" spans="1:25">
      <c r="A216" s="1" t="s">
        <v>616</v>
      </c>
      <c r="B216" s="2" t="s">
        <v>617</v>
      </c>
      <c r="C216" s="2" t="s">
        <v>67</v>
      </c>
      <c r="D216" s="3">
        <v>35195</v>
      </c>
      <c r="E216" s="9">
        <v>241721524</v>
      </c>
      <c r="F216" s="9">
        <v>252750000</v>
      </c>
      <c r="G216" s="9">
        <v>494471524</v>
      </c>
      <c r="H216" s="2" t="s">
        <v>117</v>
      </c>
      <c r="I216" s="2" t="s">
        <v>565</v>
      </c>
      <c r="J216" s="2" t="s">
        <v>34</v>
      </c>
      <c r="K216" s="2"/>
      <c r="L216" s="2"/>
      <c r="M216" s="2"/>
      <c r="N216" s="2"/>
      <c r="O216" s="2"/>
      <c r="P216" s="2"/>
      <c r="Q216" s="2"/>
      <c r="R216" s="2"/>
      <c r="S216" s="2"/>
      <c r="T216" s="2"/>
      <c r="U216" s="2"/>
      <c r="V216" s="2"/>
      <c r="W216" s="2"/>
      <c r="X216" s="2"/>
      <c r="Y216" s="4"/>
    </row>
    <row r="217" spans="1:25">
      <c r="A217" s="1" t="s">
        <v>618</v>
      </c>
      <c r="B217" s="2" t="s">
        <v>619</v>
      </c>
      <c r="C217" s="2" t="s">
        <v>18</v>
      </c>
      <c r="D217" s="3">
        <v>41339</v>
      </c>
      <c r="E217" s="9">
        <v>234911825</v>
      </c>
      <c r="F217" s="9">
        <v>258400000</v>
      </c>
      <c r="G217" s="9">
        <v>493311825</v>
      </c>
      <c r="H217" s="2" t="s">
        <v>180</v>
      </c>
      <c r="I217" s="2" t="s">
        <v>69</v>
      </c>
      <c r="J217" s="2" t="s">
        <v>43</v>
      </c>
      <c r="K217" s="2"/>
      <c r="L217" s="2"/>
      <c r="M217" s="2"/>
      <c r="N217" s="2"/>
      <c r="O217" s="2"/>
      <c r="P217" s="2"/>
      <c r="Q217" s="2"/>
      <c r="R217" s="2"/>
      <c r="S217" s="2"/>
      <c r="T217" s="2"/>
      <c r="U217" s="2"/>
      <c r="V217" s="2"/>
      <c r="W217" s="2"/>
      <c r="X217" s="2"/>
      <c r="Y217" s="4"/>
    </row>
    <row r="218" spans="1:25">
      <c r="A218" s="1" t="s">
        <v>620</v>
      </c>
      <c r="B218" s="2" t="s">
        <v>621</v>
      </c>
      <c r="C218" s="2" t="s">
        <v>67</v>
      </c>
      <c r="D218" s="3">
        <v>40268</v>
      </c>
      <c r="E218" s="9">
        <v>163214888</v>
      </c>
      <c r="F218" s="9">
        <v>330000105</v>
      </c>
      <c r="G218" s="9">
        <v>493214993</v>
      </c>
      <c r="H218" s="2" t="s">
        <v>141</v>
      </c>
      <c r="I218" s="2" t="s">
        <v>193</v>
      </c>
      <c r="J218" s="2" t="s">
        <v>15</v>
      </c>
      <c r="K218" s="2"/>
      <c r="L218" s="2"/>
      <c r="M218" s="2"/>
      <c r="N218" s="2"/>
      <c r="O218" s="2"/>
      <c r="P218" s="2"/>
      <c r="Q218" s="2"/>
      <c r="R218" s="2"/>
      <c r="S218" s="2"/>
      <c r="T218" s="2"/>
      <c r="U218" s="2"/>
      <c r="V218" s="2"/>
      <c r="W218" s="2"/>
      <c r="X218" s="2"/>
      <c r="Y218" s="4"/>
    </row>
    <row r="219" spans="1:25">
      <c r="A219" s="1" t="s">
        <v>622</v>
      </c>
      <c r="B219" s="2" t="s">
        <v>623</v>
      </c>
      <c r="C219" s="2" t="s">
        <v>18</v>
      </c>
      <c r="D219" s="3">
        <v>43754</v>
      </c>
      <c r="E219" s="9">
        <v>113929605</v>
      </c>
      <c r="F219" s="9">
        <v>377800484</v>
      </c>
      <c r="G219" s="9">
        <v>491730089</v>
      </c>
      <c r="H219" s="2" t="s">
        <v>180</v>
      </c>
      <c r="I219" s="2" t="s">
        <v>197</v>
      </c>
      <c r="J219" s="2" t="s">
        <v>43</v>
      </c>
      <c r="K219" s="2"/>
      <c r="L219" s="2"/>
      <c r="M219" s="2"/>
      <c r="N219" s="2"/>
      <c r="O219" s="2"/>
      <c r="P219" s="2"/>
      <c r="Q219" s="2"/>
      <c r="R219" s="2"/>
      <c r="S219" s="2"/>
      <c r="T219" s="2"/>
      <c r="U219" s="2"/>
      <c r="V219" s="2"/>
      <c r="W219" s="2"/>
      <c r="X219" s="2"/>
      <c r="Y219" s="4"/>
    </row>
    <row r="220" spans="1:25">
      <c r="A220" s="1" t="s">
        <v>624</v>
      </c>
      <c r="B220" s="2" t="s">
        <v>625</v>
      </c>
      <c r="C220" s="2" t="s">
        <v>12</v>
      </c>
      <c r="D220" s="3">
        <v>42927</v>
      </c>
      <c r="E220" s="9">
        <v>146880162</v>
      </c>
      <c r="F220" s="9">
        <v>343839601</v>
      </c>
      <c r="G220" s="9">
        <v>490719763</v>
      </c>
      <c r="H220" s="2" t="s">
        <v>256</v>
      </c>
      <c r="I220" s="2" t="s">
        <v>252</v>
      </c>
      <c r="J220" s="2" t="s">
        <v>15</v>
      </c>
      <c r="K220" s="2"/>
      <c r="L220" s="2"/>
      <c r="M220" s="2"/>
      <c r="N220" s="2"/>
      <c r="O220" s="2"/>
      <c r="P220" s="2"/>
      <c r="Q220" s="2"/>
      <c r="R220" s="2"/>
      <c r="S220" s="2"/>
      <c r="T220" s="2"/>
      <c r="U220" s="2"/>
      <c r="V220" s="2"/>
      <c r="W220" s="2"/>
      <c r="X220" s="2"/>
      <c r="Y220" s="4"/>
    </row>
    <row r="221" spans="1:25">
      <c r="A221" s="1" t="s">
        <v>626</v>
      </c>
      <c r="B221" s="2" t="s">
        <v>627</v>
      </c>
      <c r="C221" s="2" t="s">
        <v>219</v>
      </c>
      <c r="D221" s="3">
        <v>37027</v>
      </c>
      <c r="E221" s="9">
        <v>267665011</v>
      </c>
      <c r="F221" s="9">
        <v>220188309</v>
      </c>
      <c r="G221" s="9">
        <v>487853320</v>
      </c>
      <c r="H221" s="2" t="s">
        <v>220</v>
      </c>
      <c r="I221" s="2" t="s">
        <v>414</v>
      </c>
      <c r="J221" s="2" t="s">
        <v>43</v>
      </c>
      <c r="K221" s="2"/>
      <c r="L221" s="2"/>
      <c r="M221" s="2"/>
      <c r="N221" s="2"/>
      <c r="O221" s="2"/>
      <c r="P221" s="2"/>
      <c r="Q221" s="2"/>
      <c r="R221" s="2"/>
      <c r="S221" s="2"/>
      <c r="T221" s="2"/>
      <c r="U221" s="2"/>
      <c r="V221" s="2"/>
      <c r="W221" s="2"/>
      <c r="X221" s="2"/>
      <c r="Y221" s="4"/>
    </row>
    <row r="222" spans="1:25">
      <c r="A222" s="1" t="s">
        <v>628</v>
      </c>
      <c r="B222" s="2" t="s">
        <v>629</v>
      </c>
      <c r="C222" s="2" t="s">
        <v>12</v>
      </c>
      <c r="D222" s="3">
        <v>38511</v>
      </c>
      <c r="E222" s="9">
        <v>186336279</v>
      </c>
      <c r="F222" s="9">
        <v>300951367</v>
      </c>
      <c r="G222" s="9">
        <v>487287646</v>
      </c>
      <c r="H222" s="2" t="s">
        <v>630</v>
      </c>
      <c r="I222" s="2" t="s">
        <v>419</v>
      </c>
      <c r="J222" s="2" t="s">
        <v>15</v>
      </c>
      <c r="K222" s="2"/>
      <c r="L222" s="2"/>
      <c r="M222" s="2"/>
      <c r="N222" s="2"/>
      <c r="O222" s="2"/>
      <c r="P222" s="2"/>
      <c r="Q222" s="2"/>
      <c r="R222" s="2"/>
      <c r="S222" s="2"/>
      <c r="T222" s="2"/>
      <c r="U222" s="2"/>
      <c r="V222" s="2"/>
      <c r="W222" s="2"/>
      <c r="X222" s="2"/>
      <c r="Y222" s="4"/>
    </row>
    <row r="223" spans="1:25">
      <c r="A223" s="1" t="s">
        <v>631</v>
      </c>
      <c r="B223" s="2" t="s">
        <v>632</v>
      </c>
      <c r="C223" s="2" t="s">
        <v>46</v>
      </c>
      <c r="D223" s="3">
        <v>39946</v>
      </c>
      <c r="E223" s="9">
        <v>133375846</v>
      </c>
      <c r="F223" s="9">
        <v>352554970</v>
      </c>
      <c r="G223" s="9">
        <v>485930816</v>
      </c>
      <c r="H223" s="2" t="s">
        <v>633</v>
      </c>
      <c r="I223" s="2" t="s">
        <v>29</v>
      </c>
      <c r="J223" s="2" t="s">
        <v>15</v>
      </c>
      <c r="K223" s="2"/>
      <c r="L223" s="2"/>
      <c r="M223" s="2"/>
      <c r="N223" s="2"/>
      <c r="O223" s="2"/>
      <c r="P223" s="2"/>
      <c r="Q223" s="2"/>
      <c r="R223" s="2"/>
      <c r="S223" s="2"/>
      <c r="T223" s="2"/>
      <c r="U223" s="2"/>
      <c r="V223" s="2"/>
      <c r="W223" s="2"/>
      <c r="X223" s="2"/>
      <c r="Y223" s="4"/>
    </row>
    <row r="224" spans="1:25">
      <c r="A224" s="1" t="s">
        <v>634</v>
      </c>
      <c r="B224" s="2" t="s">
        <v>635</v>
      </c>
      <c r="C224" s="2" t="s">
        <v>23</v>
      </c>
      <c r="D224" s="3">
        <v>41858</v>
      </c>
      <c r="E224" s="9">
        <v>191204754</v>
      </c>
      <c r="F224" s="9">
        <v>293800000</v>
      </c>
      <c r="G224" s="9">
        <v>485004754</v>
      </c>
      <c r="H224" s="2" t="s">
        <v>636</v>
      </c>
      <c r="I224" s="2" t="s">
        <v>499</v>
      </c>
      <c r="J224" s="2" t="s">
        <v>15</v>
      </c>
      <c r="K224" s="2"/>
      <c r="L224" s="2"/>
      <c r="M224" s="2"/>
      <c r="N224" s="2"/>
      <c r="O224" s="2"/>
      <c r="P224" s="2"/>
      <c r="Q224" s="2"/>
      <c r="R224" s="2"/>
      <c r="S224" s="2"/>
      <c r="T224" s="2"/>
      <c r="U224" s="2"/>
      <c r="V224" s="2"/>
      <c r="W224" s="2"/>
      <c r="X224" s="2"/>
      <c r="Y224" s="4"/>
    </row>
    <row r="225" spans="1:25">
      <c r="A225" s="1" t="s">
        <v>637</v>
      </c>
      <c r="B225" s="2" t="s">
        <v>638</v>
      </c>
      <c r="C225" s="2" t="s">
        <v>37</v>
      </c>
      <c r="D225" s="3">
        <v>37764</v>
      </c>
      <c r="E225" s="9">
        <v>242829261</v>
      </c>
      <c r="F225" s="9">
        <v>241763613</v>
      </c>
      <c r="G225" s="9">
        <v>484592874</v>
      </c>
      <c r="H225" s="2" t="s">
        <v>639</v>
      </c>
      <c r="I225" s="2" t="s">
        <v>499</v>
      </c>
      <c r="J225" s="2" t="s">
        <v>15</v>
      </c>
      <c r="K225" s="2"/>
      <c r="L225" s="2"/>
      <c r="M225" s="2"/>
      <c r="N225" s="2"/>
      <c r="O225" s="2"/>
      <c r="P225" s="2"/>
      <c r="Q225" s="2"/>
      <c r="R225" s="2"/>
      <c r="S225" s="2"/>
      <c r="T225" s="2"/>
      <c r="U225" s="2"/>
      <c r="V225" s="2"/>
      <c r="W225" s="2"/>
      <c r="X225" s="2"/>
      <c r="Y225" s="4"/>
    </row>
    <row r="226" spans="1:25">
      <c r="A226" s="1" t="s">
        <v>640</v>
      </c>
      <c r="B226" s="2" t="s">
        <v>641</v>
      </c>
      <c r="C226" s="2" t="s">
        <v>12</v>
      </c>
      <c r="D226" s="3">
        <v>40637</v>
      </c>
      <c r="E226" s="9">
        <v>143619809</v>
      </c>
      <c r="F226" s="9">
        <v>340246709</v>
      </c>
      <c r="G226" s="9">
        <v>483866518</v>
      </c>
      <c r="H226" s="2" t="s">
        <v>608</v>
      </c>
      <c r="I226" s="2" t="s">
        <v>361</v>
      </c>
      <c r="J226" s="2" t="s">
        <v>43</v>
      </c>
      <c r="K226" s="2"/>
      <c r="L226" s="2"/>
      <c r="M226" s="2"/>
      <c r="N226" s="2"/>
      <c r="O226" s="2"/>
      <c r="P226" s="2"/>
      <c r="Q226" s="2"/>
      <c r="R226" s="2"/>
      <c r="S226" s="2"/>
      <c r="T226" s="2"/>
      <c r="U226" s="2"/>
      <c r="V226" s="2"/>
      <c r="W226" s="2"/>
      <c r="X226" s="2"/>
      <c r="Y226" s="4"/>
    </row>
    <row r="227" spans="1:25">
      <c r="A227" s="1" t="s">
        <v>642</v>
      </c>
      <c r="B227" s="2" t="s">
        <v>643</v>
      </c>
      <c r="C227" s="2" t="s">
        <v>219</v>
      </c>
      <c r="D227" s="3">
        <v>36000</v>
      </c>
      <c r="E227" s="9">
        <v>217049603</v>
      </c>
      <c r="F227" s="9">
        <v>265300000</v>
      </c>
      <c r="G227" s="9">
        <v>482349603</v>
      </c>
      <c r="H227" s="2" t="s">
        <v>644</v>
      </c>
      <c r="I227" s="2" t="s">
        <v>177</v>
      </c>
      <c r="J227" s="2" t="s">
        <v>129</v>
      </c>
      <c r="K227" s="2"/>
      <c r="L227" s="2"/>
      <c r="M227" s="2"/>
      <c r="N227" s="2"/>
      <c r="O227" s="2"/>
      <c r="P227" s="2"/>
      <c r="Q227" s="2"/>
      <c r="R227" s="2"/>
      <c r="S227" s="2"/>
      <c r="T227" s="2"/>
      <c r="U227" s="2"/>
      <c r="V227" s="2"/>
      <c r="W227" s="2"/>
      <c r="X227" s="2"/>
      <c r="Y227" s="4"/>
    </row>
    <row r="228" spans="1:25">
      <c r="A228" s="1" t="s">
        <v>645</v>
      </c>
      <c r="B228" s="2" t="s">
        <v>646</v>
      </c>
      <c r="C228" s="2" t="s">
        <v>12</v>
      </c>
      <c r="D228" s="3">
        <v>40758</v>
      </c>
      <c r="E228" s="9">
        <v>176760185</v>
      </c>
      <c r="F228" s="9">
        <v>305040688</v>
      </c>
      <c r="G228" s="9">
        <v>481800873</v>
      </c>
      <c r="H228" s="2" t="s">
        <v>366</v>
      </c>
      <c r="I228" s="2" t="s">
        <v>295</v>
      </c>
      <c r="J228" s="2" t="s">
        <v>15</v>
      </c>
      <c r="K228" s="2"/>
      <c r="L228" s="2"/>
      <c r="M228" s="2"/>
      <c r="N228" s="2"/>
      <c r="O228" s="2"/>
      <c r="P228" s="2"/>
      <c r="Q228" s="2"/>
      <c r="R228" s="2"/>
      <c r="S228" s="2"/>
      <c r="T228" s="2"/>
      <c r="U228" s="2"/>
      <c r="V228" s="2"/>
      <c r="W228" s="2"/>
      <c r="X228" s="2"/>
      <c r="Y228" s="4"/>
    </row>
    <row r="229" spans="1:25">
      <c r="A229" s="1" t="s">
        <v>647</v>
      </c>
      <c r="B229" s="2" t="s">
        <v>648</v>
      </c>
      <c r="C229" s="2" t="s">
        <v>12</v>
      </c>
      <c r="D229" s="3">
        <v>33193</v>
      </c>
      <c r="E229" s="9">
        <v>285761243</v>
      </c>
      <c r="F229" s="9">
        <v>190923432</v>
      </c>
      <c r="G229" s="9">
        <v>476684675</v>
      </c>
      <c r="H229" s="2" t="s">
        <v>649</v>
      </c>
      <c r="I229" s="2" t="s">
        <v>58</v>
      </c>
      <c r="J229" s="2" t="s">
        <v>34</v>
      </c>
      <c r="K229" s="2"/>
      <c r="L229" s="2"/>
      <c r="M229" s="2"/>
      <c r="N229" s="2"/>
      <c r="O229" s="2"/>
      <c r="P229" s="2"/>
      <c r="Q229" s="2"/>
      <c r="R229" s="2"/>
      <c r="S229" s="2"/>
      <c r="T229" s="2"/>
      <c r="U229" s="2"/>
      <c r="V229" s="2"/>
      <c r="W229" s="2"/>
      <c r="X229" s="2"/>
      <c r="Y229" s="4"/>
    </row>
    <row r="230" spans="1:25">
      <c r="A230" s="1" t="s">
        <v>650</v>
      </c>
      <c r="B230" s="2" t="s">
        <v>651</v>
      </c>
      <c r="C230" s="2" t="s">
        <v>46</v>
      </c>
      <c r="D230" s="3">
        <v>42268</v>
      </c>
      <c r="E230" s="9">
        <v>169700110</v>
      </c>
      <c r="F230" s="9">
        <v>305486596</v>
      </c>
      <c r="G230" s="9">
        <v>475186706</v>
      </c>
      <c r="H230" s="2" t="s">
        <v>571</v>
      </c>
      <c r="I230" s="2" t="s">
        <v>156</v>
      </c>
      <c r="J230" s="2" t="s">
        <v>43</v>
      </c>
      <c r="K230" s="2"/>
      <c r="L230" s="2"/>
      <c r="M230" s="2"/>
      <c r="N230" s="2"/>
      <c r="O230" s="2"/>
      <c r="P230" s="2"/>
      <c r="Q230" s="2"/>
      <c r="R230" s="2"/>
      <c r="S230" s="2"/>
      <c r="T230" s="2"/>
      <c r="U230" s="2"/>
      <c r="V230" s="2"/>
      <c r="W230" s="2"/>
      <c r="X230" s="2"/>
      <c r="Y230" s="4"/>
    </row>
    <row r="231" spans="1:25">
      <c r="A231" s="1" t="s">
        <v>652</v>
      </c>
      <c r="B231" s="2" t="s">
        <v>653</v>
      </c>
      <c r="C231" s="2" t="s">
        <v>12</v>
      </c>
      <c r="D231" s="3">
        <v>30461</v>
      </c>
      <c r="E231" s="9">
        <v>309306177</v>
      </c>
      <c r="F231" s="9">
        <v>122009457</v>
      </c>
      <c r="G231" s="9">
        <v>475106177</v>
      </c>
      <c r="H231" s="2" t="s">
        <v>13</v>
      </c>
      <c r="I231" s="2" t="s">
        <v>398</v>
      </c>
      <c r="J231" s="2" t="s">
        <v>43</v>
      </c>
      <c r="K231" s="2"/>
      <c r="L231" s="2"/>
      <c r="M231" s="2"/>
      <c r="N231" s="2"/>
      <c r="O231" s="2"/>
      <c r="P231" s="2"/>
      <c r="Q231" s="2"/>
      <c r="R231" s="2"/>
      <c r="S231" s="2"/>
      <c r="T231" s="2"/>
      <c r="U231" s="2"/>
      <c r="V231" s="2"/>
      <c r="W231" s="2"/>
      <c r="X231" s="2"/>
      <c r="Y231" s="4"/>
    </row>
    <row r="232" spans="1:25">
      <c r="A232" s="1" t="s">
        <v>654</v>
      </c>
      <c r="B232" s="2" t="s">
        <v>655</v>
      </c>
      <c r="C232" s="2" t="s">
        <v>67</v>
      </c>
      <c r="D232" s="3">
        <v>38547</v>
      </c>
      <c r="E232" s="9">
        <v>206459076</v>
      </c>
      <c r="F232" s="9">
        <v>268509687</v>
      </c>
      <c r="G232" s="9">
        <v>474968763</v>
      </c>
      <c r="H232" s="2" t="s">
        <v>656</v>
      </c>
      <c r="I232" s="2" t="s">
        <v>277</v>
      </c>
      <c r="J232" s="2" t="s">
        <v>43</v>
      </c>
      <c r="K232" s="2"/>
      <c r="L232" s="2"/>
      <c r="M232" s="2"/>
      <c r="N232" s="2"/>
      <c r="O232" s="2"/>
      <c r="P232" s="2"/>
      <c r="Q232" s="2"/>
      <c r="R232" s="2"/>
      <c r="S232" s="2"/>
      <c r="T232" s="2"/>
      <c r="U232" s="2"/>
      <c r="V232" s="2"/>
      <c r="W232" s="2"/>
      <c r="X232" s="2"/>
      <c r="Y232" s="4"/>
    </row>
    <row r="233" spans="1:25">
      <c r="A233" s="1" t="s">
        <v>657</v>
      </c>
      <c r="B233" s="2" t="s">
        <v>658</v>
      </c>
      <c r="C233" s="2" t="s">
        <v>23</v>
      </c>
      <c r="D233" s="3">
        <v>32652</v>
      </c>
      <c r="E233" s="9">
        <v>197171806</v>
      </c>
      <c r="F233" s="9">
        <v>277000000</v>
      </c>
      <c r="G233" s="9">
        <v>474171806</v>
      </c>
      <c r="H233" s="2" t="s">
        <v>313</v>
      </c>
      <c r="I233" s="2" t="s">
        <v>160</v>
      </c>
      <c r="J233" s="2" t="s">
        <v>15</v>
      </c>
      <c r="K233" s="2"/>
      <c r="L233" s="2"/>
      <c r="M233" s="2"/>
      <c r="N233" s="2"/>
      <c r="O233" s="2"/>
      <c r="P233" s="2"/>
      <c r="Q233" s="2"/>
      <c r="R233" s="2"/>
      <c r="S233" s="2"/>
      <c r="T233" s="2"/>
      <c r="U233" s="2"/>
      <c r="V233" s="2"/>
      <c r="W233" s="2"/>
      <c r="X233" s="2"/>
      <c r="Y233" s="4"/>
    </row>
    <row r="234" spans="1:25">
      <c r="A234" s="1" t="s">
        <v>659</v>
      </c>
      <c r="B234" s="2" t="s">
        <v>660</v>
      </c>
      <c r="C234" s="2" t="s">
        <v>67</v>
      </c>
      <c r="D234" s="3">
        <v>42146</v>
      </c>
      <c r="E234" s="9">
        <v>155190832</v>
      </c>
      <c r="F234" s="9">
        <v>318818322</v>
      </c>
      <c r="G234" s="9">
        <v>474009154</v>
      </c>
      <c r="H234" s="2" t="s">
        <v>117</v>
      </c>
      <c r="I234" s="2" t="s">
        <v>661</v>
      </c>
      <c r="J234" s="2" t="s">
        <v>15</v>
      </c>
      <c r="K234" s="2"/>
      <c r="L234" s="2"/>
      <c r="M234" s="2"/>
      <c r="N234" s="2"/>
      <c r="O234" s="2"/>
      <c r="P234" s="2"/>
      <c r="Q234" s="2"/>
      <c r="R234" s="2"/>
      <c r="S234" s="2"/>
      <c r="T234" s="2"/>
      <c r="U234" s="2"/>
      <c r="V234" s="2"/>
      <c r="W234" s="2"/>
      <c r="X234" s="2"/>
      <c r="Y234" s="4"/>
    </row>
    <row r="235" spans="1:25">
      <c r="A235" s="1" t="s">
        <v>662</v>
      </c>
      <c r="B235" s="2" t="s">
        <v>663</v>
      </c>
      <c r="C235" s="2" t="s">
        <v>67</v>
      </c>
      <c r="D235" s="3">
        <v>43712</v>
      </c>
      <c r="E235" s="9">
        <v>211593228</v>
      </c>
      <c r="F235" s="9">
        <v>261500000</v>
      </c>
      <c r="G235" s="9">
        <v>473093228</v>
      </c>
      <c r="H235" s="2" t="s">
        <v>664</v>
      </c>
      <c r="I235" s="2" t="s">
        <v>177</v>
      </c>
      <c r="J235" s="2" t="s">
        <v>129</v>
      </c>
      <c r="K235" s="2"/>
      <c r="L235" s="2"/>
      <c r="M235" s="2"/>
      <c r="N235" s="2"/>
      <c r="O235" s="2"/>
      <c r="P235" s="2"/>
      <c r="Q235" s="2"/>
      <c r="R235" s="2"/>
      <c r="S235" s="2"/>
      <c r="T235" s="2"/>
      <c r="U235" s="2"/>
      <c r="V235" s="2"/>
      <c r="W235" s="2"/>
      <c r="X235" s="2"/>
      <c r="Y235" s="4"/>
    </row>
    <row r="236" spans="1:25">
      <c r="A236" s="1" t="s">
        <v>665</v>
      </c>
      <c r="B236" s="2" t="s">
        <v>666</v>
      </c>
      <c r="C236" s="2" t="s">
        <v>37</v>
      </c>
      <c r="D236" s="3">
        <v>27565</v>
      </c>
      <c r="E236" s="9">
        <v>260758300</v>
      </c>
      <c r="F236" s="9">
        <v>210653000</v>
      </c>
      <c r="G236" s="9">
        <v>471411300</v>
      </c>
      <c r="H236" s="2" t="s">
        <v>667</v>
      </c>
      <c r="I236" s="2" t="s">
        <v>38</v>
      </c>
      <c r="J236" s="2" t="s">
        <v>34</v>
      </c>
      <c r="K236" s="2"/>
      <c r="L236" s="2"/>
      <c r="M236" s="2"/>
      <c r="N236" s="2"/>
      <c r="O236" s="2"/>
      <c r="P236" s="2"/>
      <c r="Q236" s="2"/>
      <c r="R236" s="2"/>
      <c r="S236" s="2"/>
      <c r="T236" s="2"/>
      <c r="U236" s="2"/>
      <c r="V236" s="2"/>
      <c r="W236" s="2"/>
      <c r="X236" s="2"/>
      <c r="Y236" s="4"/>
    </row>
    <row r="237" spans="1:25">
      <c r="A237" s="1" t="s">
        <v>668</v>
      </c>
      <c r="B237" s="2" t="s">
        <v>669</v>
      </c>
      <c r="C237" s="2" t="s">
        <v>18</v>
      </c>
      <c r="D237" s="3">
        <v>41214</v>
      </c>
      <c r="E237" s="9">
        <v>189422889</v>
      </c>
      <c r="F237" s="9">
        <v>281800000</v>
      </c>
      <c r="G237" s="9">
        <v>471222889</v>
      </c>
      <c r="H237" s="2" t="s">
        <v>568</v>
      </c>
      <c r="I237" s="2" t="s">
        <v>499</v>
      </c>
      <c r="J237" s="2" t="s">
        <v>43</v>
      </c>
      <c r="K237" s="2"/>
      <c r="L237" s="2"/>
      <c r="M237" s="2"/>
      <c r="N237" s="2"/>
      <c r="O237" s="2"/>
      <c r="P237" s="2"/>
      <c r="Q237" s="2"/>
      <c r="R237" s="2"/>
      <c r="S237" s="2"/>
      <c r="T237" s="2"/>
      <c r="U237" s="2"/>
      <c r="V237" s="2"/>
      <c r="W237" s="2"/>
      <c r="X237" s="2"/>
      <c r="Y237" s="4"/>
    </row>
    <row r="238" spans="1:25">
      <c r="A238" s="1" t="s">
        <v>670</v>
      </c>
      <c r="B238" s="2" t="s">
        <v>671</v>
      </c>
      <c r="C238" s="2" t="s">
        <v>67</v>
      </c>
      <c r="D238" s="3">
        <v>39969</v>
      </c>
      <c r="E238" s="9">
        <v>277322503</v>
      </c>
      <c r="F238" s="9">
        <v>191988333</v>
      </c>
      <c r="G238" s="9">
        <v>469310836</v>
      </c>
      <c r="H238" s="2" t="s">
        <v>493</v>
      </c>
      <c r="I238" s="2" t="s">
        <v>135</v>
      </c>
      <c r="J238" s="2" t="s">
        <v>129</v>
      </c>
      <c r="K238" s="2"/>
      <c r="L238" s="2"/>
      <c r="M238" s="2"/>
      <c r="N238" s="2"/>
      <c r="O238" s="2"/>
      <c r="P238" s="2"/>
      <c r="Q238" s="2"/>
      <c r="R238" s="2"/>
      <c r="S238" s="2"/>
      <c r="T238" s="2"/>
      <c r="U238" s="2"/>
      <c r="V238" s="2"/>
      <c r="W238" s="2"/>
      <c r="X238" s="2"/>
      <c r="Y238" s="4"/>
    </row>
    <row r="239" spans="1:25">
      <c r="A239" s="1" t="s">
        <v>672</v>
      </c>
      <c r="B239" s="2" t="s">
        <v>673</v>
      </c>
      <c r="C239" s="2" t="s">
        <v>67</v>
      </c>
      <c r="D239" s="3">
        <v>41676</v>
      </c>
      <c r="E239" s="9">
        <v>257760692</v>
      </c>
      <c r="F239" s="9">
        <v>210300000</v>
      </c>
      <c r="G239" s="9">
        <v>468060692</v>
      </c>
      <c r="H239" s="2" t="s">
        <v>674</v>
      </c>
      <c r="I239" s="2" t="s">
        <v>135</v>
      </c>
      <c r="J239" s="2" t="s">
        <v>43</v>
      </c>
      <c r="K239" s="2"/>
      <c r="L239" s="2"/>
      <c r="M239" s="2"/>
      <c r="N239" s="2"/>
      <c r="O239" s="2"/>
      <c r="P239" s="2"/>
      <c r="Q239" s="2"/>
      <c r="R239" s="2"/>
      <c r="S239" s="2"/>
      <c r="T239" s="2"/>
      <c r="U239" s="2"/>
      <c r="V239" s="2"/>
      <c r="W239" s="2"/>
      <c r="X239" s="2"/>
      <c r="Y239" s="4"/>
    </row>
    <row r="240" spans="1:25">
      <c r="A240" s="1" t="s">
        <v>675</v>
      </c>
      <c r="B240" s="2" t="s">
        <v>676</v>
      </c>
      <c r="C240" s="2" t="s">
        <v>23</v>
      </c>
      <c r="D240" s="3">
        <v>43453</v>
      </c>
      <c r="E240" s="9">
        <v>127195589</v>
      </c>
      <c r="F240" s="9">
        <v>340794056</v>
      </c>
      <c r="G240" s="9">
        <v>467989645</v>
      </c>
      <c r="H240" s="2" t="s">
        <v>28</v>
      </c>
      <c r="I240" s="2" t="s">
        <v>661</v>
      </c>
      <c r="J240" s="2" t="s">
        <v>15</v>
      </c>
      <c r="K240" s="2"/>
      <c r="L240" s="2"/>
      <c r="M240" s="2"/>
      <c r="N240" s="2"/>
      <c r="O240" s="2"/>
      <c r="P240" s="2"/>
      <c r="Q240" s="2"/>
      <c r="R240" s="2"/>
      <c r="S240" s="2"/>
      <c r="T240" s="2"/>
      <c r="U240" s="2"/>
      <c r="V240" s="2"/>
      <c r="W240" s="2"/>
      <c r="X240" s="2"/>
      <c r="Y240" s="4"/>
    </row>
    <row r="241" spans="1:25">
      <c r="A241" s="1" t="s">
        <v>677</v>
      </c>
      <c r="B241" s="2" t="s">
        <v>678</v>
      </c>
      <c r="C241" s="2" t="s">
        <v>67</v>
      </c>
      <c r="D241" s="2" t="s">
        <v>32</v>
      </c>
      <c r="E241" s="9">
        <v>100563133</v>
      </c>
      <c r="F241" s="9">
        <v>367300000</v>
      </c>
      <c r="G241" s="9">
        <v>467863133</v>
      </c>
      <c r="H241" s="2" t="s">
        <v>679</v>
      </c>
      <c r="I241" s="2" t="s">
        <v>565</v>
      </c>
      <c r="J241" s="2" t="s">
        <v>34</v>
      </c>
      <c r="K241" s="2"/>
      <c r="L241" s="2"/>
      <c r="M241" s="2"/>
      <c r="N241" s="2"/>
      <c r="O241" s="2"/>
      <c r="P241" s="2"/>
      <c r="Q241" s="2"/>
      <c r="R241" s="2"/>
      <c r="S241" s="2"/>
      <c r="T241" s="2"/>
      <c r="U241" s="2"/>
      <c r="V241" s="2"/>
      <c r="W241" s="2"/>
      <c r="X241" s="2"/>
      <c r="Y241" s="4"/>
    </row>
    <row r="242" spans="1:25">
      <c r="A242" s="1" t="s">
        <v>680</v>
      </c>
      <c r="B242" s="2" t="s">
        <v>681</v>
      </c>
      <c r="C242" s="2" t="s">
        <v>23</v>
      </c>
      <c r="D242" s="3">
        <v>41402</v>
      </c>
      <c r="E242" s="9">
        <v>228778661</v>
      </c>
      <c r="F242" s="9">
        <v>238586585</v>
      </c>
      <c r="G242" s="9">
        <v>467365246</v>
      </c>
      <c r="H242" s="2" t="s">
        <v>28</v>
      </c>
      <c r="I242" s="2" t="s">
        <v>289</v>
      </c>
      <c r="J242" s="2" t="s">
        <v>15</v>
      </c>
      <c r="K242" s="2"/>
      <c r="L242" s="2"/>
      <c r="M242" s="2"/>
      <c r="N242" s="2"/>
      <c r="O242" s="2"/>
      <c r="P242" s="2"/>
      <c r="Q242" s="2"/>
      <c r="R242" s="2"/>
      <c r="S242" s="2"/>
      <c r="T242" s="2"/>
      <c r="U242" s="2"/>
      <c r="V242" s="2"/>
      <c r="W242" s="2"/>
      <c r="X242" s="2"/>
      <c r="Y242" s="4"/>
    </row>
    <row r="243" spans="1:25">
      <c r="A243" s="1" t="s">
        <v>682</v>
      </c>
      <c r="B243" s="2" t="s">
        <v>683</v>
      </c>
      <c r="C243" s="2" t="s">
        <v>67</v>
      </c>
      <c r="D243" s="3">
        <v>36250</v>
      </c>
      <c r="E243" s="9">
        <v>171479930</v>
      </c>
      <c r="F243" s="9">
        <v>295145800</v>
      </c>
      <c r="G243" s="9">
        <v>466625730</v>
      </c>
      <c r="H243" s="2" t="s">
        <v>357</v>
      </c>
      <c r="I243" s="2" t="s">
        <v>89</v>
      </c>
      <c r="J243" s="2" t="s">
        <v>129</v>
      </c>
      <c r="K243" s="2"/>
      <c r="L243" s="2"/>
      <c r="M243" s="2"/>
      <c r="N243" s="2"/>
      <c r="O243" s="2"/>
      <c r="P243" s="2"/>
      <c r="Q243" s="2"/>
      <c r="R243" s="2"/>
      <c r="S243" s="2"/>
      <c r="T243" s="2"/>
      <c r="U243" s="2"/>
      <c r="V243" s="2"/>
      <c r="W243" s="2"/>
      <c r="X243" s="2"/>
      <c r="Y243" s="4"/>
    </row>
    <row r="244" spans="1:25">
      <c r="A244" s="1" t="s">
        <v>684</v>
      </c>
      <c r="B244" s="2" t="s">
        <v>685</v>
      </c>
      <c r="C244" s="2" t="s">
        <v>219</v>
      </c>
      <c r="D244" s="3">
        <v>36650</v>
      </c>
      <c r="E244" s="9">
        <v>187705427</v>
      </c>
      <c r="F244" s="9">
        <v>277675375</v>
      </c>
      <c r="G244" s="9">
        <v>465380802</v>
      </c>
      <c r="H244" s="2" t="s">
        <v>686</v>
      </c>
      <c r="I244" s="2" t="s">
        <v>687</v>
      </c>
      <c r="J244" s="2" t="s">
        <v>129</v>
      </c>
      <c r="K244" s="2"/>
      <c r="L244" s="2"/>
      <c r="M244" s="2"/>
      <c r="N244" s="2"/>
      <c r="O244" s="2"/>
      <c r="P244" s="2"/>
      <c r="Q244" s="2"/>
      <c r="R244" s="2"/>
      <c r="S244" s="2"/>
      <c r="T244" s="2"/>
      <c r="U244" s="2"/>
      <c r="V244" s="2"/>
      <c r="W244" s="2"/>
      <c r="X244" s="2"/>
      <c r="Y244" s="4"/>
    </row>
    <row r="245" spans="1:25">
      <c r="A245" s="1" t="s">
        <v>688</v>
      </c>
      <c r="B245" s="2" t="s">
        <v>689</v>
      </c>
      <c r="C245" s="2" t="s">
        <v>18</v>
      </c>
      <c r="D245" s="3">
        <v>32955</v>
      </c>
      <c r="E245" s="9">
        <v>178406268</v>
      </c>
      <c r="F245" s="9">
        <v>285000000</v>
      </c>
      <c r="G245" s="9">
        <v>463406268</v>
      </c>
      <c r="H245" s="2" t="s">
        <v>585</v>
      </c>
      <c r="I245" s="2" t="s">
        <v>197</v>
      </c>
      <c r="J245" s="2" t="s">
        <v>129</v>
      </c>
      <c r="K245" s="2"/>
      <c r="L245" s="2"/>
      <c r="M245" s="2"/>
      <c r="N245" s="2"/>
      <c r="O245" s="2"/>
      <c r="P245" s="2"/>
      <c r="Q245" s="2"/>
      <c r="R245" s="2"/>
      <c r="S245" s="2"/>
      <c r="T245" s="2"/>
      <c r="U245" s="2"/>
      <c r="V245" s="2"/>
      <c r="W245" s="2"/>
      <c r="X245" s="2"/>
      <c r="Y245" s="4"/>
    </row>
    <row r="246" spans="1:25">
      <c r="A246" s="1" t="s">
        <v>690</v>
      </c>
      <c r="B246" s="2" t="s">
        <v>691</v>
      </c>
      <c r="C246" s="2" t="s">
        <v>18</v>
      </c>
      <c r="D246" s="3">
        <v>38876</v>
      </c>
      <c r="E246" s="9">
        <v>244082982</v>
      </c>
      <c r="F246" s="9">
        <v>217908885</v>
      </c>
      <c r="G246" s="9">
        <v>461991867</v>
      </c>
      <c r="H246" s="2" t="s">
        <v>517</v>
      </c>
      <c r="I246" s="2" t="s">
        <v>373</v>
      </c>
      <c r="J246" s="2" t="s">
        <v>34</v>
      </c>
      <c r="K246" s="2"/>
      <c r="L246" s="2"/>
      <c r="M246" s="2"/>
      <c r="N246" s="2"/>
      <c r="O246" s="2"/>
      <c r="P246" s="2"/>
      <c r="Q246" s="2"/>
      <c r="R246" s="2"/>
      <c r="S246" s="2"/>
      <c r="T246" s="2"/>
      <c r="U246" s="2"/>
      <c r="V246" s="2"/>
      <c r="W246" s="2"/>
      <c r="X246" s="2"/>
      <c r="Y246" s="4"/>
    </row>
    <row r="247" spans="1:25">
      <c r="A247" s="1" t="s">
        <v>692</v>
      </c>
      <c r="B247" s="2" t="s">
        <v>693</v>
      </c>
      <c r="C247" s="2" t="s">
        <v>12</v>
      </c>
      <c r="D247" s="3">
        <v>38861</v>
      </c>
      <c r="E247" s="9">
        <v>234362462</v>
      </c>
      <c r="F247" s="9">
        <v>226072829</v>
      </c>
      <c r="G247" s="9">
        <v>460435291</v>
      </c>
      <c r="H247" s="2" t="s">
        <v>28</v>
      </c>
      <c r="I247" s="2" t="s">
        <v>354</v>
      </c>
      <c r="J247" s="2" t="s">
        <v>15</v>
      </c>
      <c r="K247" s="2"/>
      <c r="L247" s="2"/>
      <c r="M247" s="2"/>
      <c r="N247" s="2"/>
      <c r="O247" s="2"/>
      <c r="P247" s="2"/>
      <c r="Q247" s="2"/>
      <c r="R247" s="2"/>
      <c r="S247" s="2"/>
      <c r="T247" s="2"/>
      <c r="U247" s="2"/>
      <c r="V247" s="2"/>
      <c r="W247" s="2"/>
      <c r="X247" s="2"/>
      <c r="Y247" s="4"/>
    </row>
    <row r="248" spans="1:25">
      <c r="A248" s="1" t="s">
        <v>694</v>
      </c>
      <c r="B248" s="2" t="s">
        <v>695</v>
      </c>
      <c r="C248" s="2" t="s">
        <v>18</v>
      </c>
      <c r="D248" s="2" t="s">
        <v>32</v>
      </c>
      <c r="E248" s="9">
        <v>219964115</v>
      </c>
      <c r="F248" s="9">
        <v>239278134</v>
      </c>
      <c r="G248" s="9">
        <v>459242249</v>
      </c>
      <c r="H248" s="2" t="s">
        <v>696</v>
      </c>
      <c r="I248" s="2" t="s">
        <v>38</v>
      </c>
      <c r="J248" s="2" t="s">
        <v>34</v>
      </c>
      <c r="K248" s="2"/>
      <c r="L248" s="2"/>
      <c r="M248" s="2"/>
      <c r="N248" s="2"/>
      <c r="O248" s="2"/>
      <c r="P248" s="2"/>
      <c r="Q248" s="2"/>
      <c r="R248" s="2"/>
      <c r="S248" s="2"/>
      <c r="T248" s="2"/>
      <c r="U248" s="2"/>
      <c r="V248" s="2"/>
      <c r="W248" s="2"/>
      <c r="X248" s="2"/>
      <c r="Y248" s="4"/>
    </row>
    <row r="249" spans="1:25">
      <c r="A249" s="1" t="s">
        <v>697</v>
      </c>
      <c r="B249" s="2" t="s">
        <v>698</v>
      </c>
      <c r="C249" s="2" t="s">
        <v>37</v>
      </c>
      <c r="D249" s="3">
        <v>41845</v>
      </c>
      <c r="E249" s="9">
        <v>126663600</v>
      </c>
      <c r="F249" s="9">
        <v>332200000</v>
      </c>
      <c r="G249" s="9">
        <v>458863600</v>
      </c>
      <c r="H249" s="2" t="s">
        <v>679</v>
      </c>
      <c r="I249" s="2" t="s">
        <v>156</v>
      </c>
      <c r="J249" s="2" t="s">
        <v>129</v>
      </c>
      <c r="K249" s="2"/>
      <c r="L249" s="2"/>
      <c r="M249" s="2"/>
      <c r="N249" s="2"/>
      <c r="O249" s="2"/>
      <c r="P249" s="2"/>
      <c r="Q249" s="2"/>
      <c r="R249" s="2"/>
      <c r="S249" s="2"/>
      <c r="T249" s="2"/>
      <c r="U249" s="2"/>
      <c r="V249" s="2"/>
      <c r="W249" s="2"/>
      <c r="X249" s="2"/>
      <c r="Y249" s="4"/>
    </row>
    <row r="250" spans="1:25">
      <c r="A250" s="1" t="s">
        <v>699</v>
      </c>
      <c r="B250" s="2" t="s">
        <v>700</v>
      </c>
      <c r="C250" s="2" t="s">
        <v>23</v>
      </c>
      <c r="D250" s="3">
        <v>35207</v>
      </c>
      <c r="E250" s="9">
        <v>180981856</v>
      </c>
      <c r="F250" s="9">
        <v>276714535</v>
      </c>
      <c r="G250" s="9">
        <v>457696391</v>
      </c>
      <c r="H250" s="2" t="s">
        <v>117</v>
      </c>
      <c r="I250" s="2" t="s">
        <v>701</v>
      </c>
      <c r="J250" s="2" t="s">
        <v>15</v>
      </c>
      <c r="K250" s="2"/>
      <c r="L250" s="2"/>
      <c r="M250" s="2"/>
      <c r="N250" s="2"/>
      <c r="O250" s="2"/>
      <c r="P250" s="2"/>
      <c r="Q250" s="2"/>
      <c r="R250" s="2"/>
      <c r="S250" s="2"/>
      <c r="T250" s="2"/>
      <c r="U250" s="2"/>
      <c r="V250" s="2"/>
      <c r="W250" s="2"/>
      <c r="X250" s="2"/>
      <c r="Y250" s="4"/>
    </row>
    <row r="251" spans="1:25">
      <c r="A251" s="1" t="s">
        <v>702</v>
      </c>
      <c r="B251" s="2" t="s">
        <v>703</v>
      </c>
      <c r="C251" s="2" t="s">
        <v>67</v>
      </c>
      <c r="D251" s="3">
        <v>39148</v>
      </c>
      <c r="E251" s="9">
        <v>210614939</v>
      </c>
      <c r="F251" s="9">
        <v>245453242</v>
      </c>
      <c r="G251" s="9">
        <v>456068181</v>
      </c>
      <c r="H251" s="2" t="s">
        <v>704</v>
      </c>
      <c r="I251" s="2" t="s">
        <v>373</v>
      </c>
      <c r="J251" s="2" t="s">
        <v>129</v>
      </c>
      <c r="K251" s="2"/>
      <c r="L251" s="2"/>
      <c r="M251" s="2"/>
      <c r="N251" s="2"/>
      <c r="O251" s="2"/>
      <c r="P251" s="2"/>
      <c r="Q251" s="2"/>
      <c r="R251" s="2"/>
      <c r="S251" s="2"/>
      <c r="T251" s="2"/>
      <c r="U251" s="2"/>
      <c r="V251" s="2"/>
      <c r="W251" s="2"/>
      <c r="X251" s="2"/>
      <c r="Y251" s="4"/>
    </row>
    <row r="252" spans="1:25">
      <c r="A252" s="1" t="s">
        <v>705</v>
      </c>
      <c r="B252" s="2" t="s">
        <v>706</v>
      </c>
      <c r="C252" s="2" t="s">
        <v>67</v>
      </c>
      <c r="D252" s="3">
        <v>37960</v>
      </c>
      <c r="E252" s="9">
        <v>111127263</v>
      </c>
      <c r="F252" s="9">
        <v>343500000</v>
      </c>
      <c r="G252" s="9">
        <v>454627263</v>
      </c>
      <c r="H252" s="2" t="s">
        <v>704</v>
      </c>
      <c r="I252" s="2" t="s">
        <v>114</v>
      </c>
      <c r="J252" s="2" t="s">
        <v>129</v>
      </c>
      <c r="K252" s="2"/>
      <c r="L252" s="2"/>
      <c r="M252" s="2"/>
      <c r="N252" s="2"/>
      <c r="O252" s="2"/>
      <c r="P252" s="2"/>
      <c r="Q252" s="2"/>
      <c r="R252" s="2"/>
      <c r="S252" s="2"/>
      <c r="T252" s="2"/>
      <c r="U252" s="2"/>
      <c r="V252" s="2"/>
      <c r="W252" s="2"/>
      <c r="X252" s="2"/>
      <c r="Y252" s="4"/>
    </row>
    <row r="253" spans="1:25">
      <c r="A253" s="1" t="s">
        <v>707</v>
      </c>
      <c r="B253" s="2" t="s">
        <v>708</v>
      </c>
      <c r="C253" s="2" t="s">
        <v>67</v>
      </c>
      <c r="D253" s="3">
        <v>37232</v>
      </c>
      <c r="E253" s="9">
        <v>183417150</v>
      </c>
      <c r="F253" s="9">
        <v>267300000</v>
      </c>
      <c r="G253" s="9">
        <v>450717150</v>
      </c>
      <c r="H253" s="2" t="s">
        <v>709</v>
      </c>
      <c r="I253" s="2" t="s">
        <v>481</v>
      </c>
      <c r="J253" s="2" t="s">
        <v>15</v>
      </c>
      <c r="K253" s="2"/>
      <c r="L253" s="2"/>
      <c r="M253" s="2"/>
      <c r="N253" s="2"/>
      <c r="O253" s="2"/>
      <c r="P253" s="2"/>
      <c r="Q253" s="2"/>
      <c r="R253" s="2"/>
      <c r="S253" s="2"/>
      <c r="T253" s="2"/>
      <c r="U253" s="2"/>
      <c r="V253" s="2"/>
      <c r="W253" s="2"/>
      <c r="X253" s="2"/>
      <c r="Y253" s="4"/>
    </row>
    <row r="254" spans="1:25">
      <c r="A254" s="1" t="s">
        <v>710</v>
      </c>
      <c r="B254" s="2" t="s">
        <v>711</v>
      </c>
      <c r="C254" s="2" t="s">
        <v>23</v>
      </c>
      <c r="D254" s="3">
        <v>40654</v>
      </c>
      <c r="E254" s="9">
        <v>181030624</v>
      </c>
      <c r="F254" s="9">
        <v>268295994</v>
      </c>
      <c r="G254" s="9">
        <v>449326618</v>
      </c>
      <c r="H254" s="2" t="s">
        <v>141</v>
      </c>
      <c r="I254" s="2" t="s">
        <v>277</v>
      </c>
      <c r="J254" s="2" t="s">
        <v>15</v>
      </c>
      <c r="K254" s="2"/>
      <c r="L254" s="2"/>
      <c r="M254" s="2"/>
      <c r="N254" s="2"/>
      <c r="O254" s="2"/>
      <c r="P254" s="2"/>
      <c r="Q254" s="2"/>
      <c r="R254" s="2"/>
      <c r="S254" s="2"/>
      <c r="T254" s="2"/>
      <c r="U254" s="2"/>
      <c r="V254" s="2"/>
      <c r="W254" s="2"/>
      <c r="X254" s="2"/>
      <c r="Y254" s="4"/>
    </row>
    <row r="255" spans="1:25">
      <c r="A255" s="1" t="s">
        <v>712</v>
      </c>
      <c r="B255" s="2" t="s">
        <v>713</v>
      </c>
      <c r="C255" s="2" t="s">
        <v>18</v>
      </c>
      <c r="D255" s="3">
        <v>37036</v>
      </c>
      <c r="E255" s="9">
        <v>198542554</v>
      </c>
      <c r="F255" s="9">
        <v>250678391</v>
      </c>
      <c r="G255" s="9">
        <v>449220945</v>
      </c>
      <c r="H255" s="2" t="s">
        <v>714</v>
      </c>
      <c r="I255" s="2" t="s">
        <v>715</v>
      </c>
      <c r="J255" s="2" t="s">
        <v>15</v>
      </c>
      <c r="K255" s="2"/>
      <c r="L255" s="2"/>
      <c r="M255" s="2"/>
      <c r="N255" s="2"/>
      <c r="O255" s="2"/>
      <c r="P255" s="2"/>
      <c r="Q255" s="2"/>
      <c r="R255" s="2"/>
      <c r="S255" s="2"/>
      <c r="T255" s="2"/>
      <c r="U255" s="2"/>
      <c r="V255" s="2"/>
      <c r="W255" s="2"/>
      <c r="X255" s="2"/>
      <c r="Y255" s="4"/>
    </row>
    <row r="256" spans="1:25">
      <c r="A256" s="1" t="s">
        <v>716</v>
      </c>
      <c r="B256" s="2" t="s">
        <v>717</v>
      </c>
      <c r="C256" s="2" t="s">
        <v>255</v>
      </c>
      <c r="D256" s="3">
        <v>42711</v>
      </c>
      <c r="E256" s="9">
        <v>151101803</v>
      </c>
      <c r="F256" s="9">
        <v>297805062</v>
      </c>
      <c r="G256" s="9">
        <v>448906865</v>
      </c>
      <c r="H256" s="2" t="s">
        <v>718</v>
      </c>
      <c r="I256" s="2" t="s">
        <v>75</v>
      </c>
      <c r="J256" s="2" t="s">
        <v>15</v>
      </c>
      <c r="K256" s="2"/>
      <c r="L256" s="2"/>
      <c r="M256" s="2"/>
      <c r="N256" s="2"/>
      <c r="O256" s="2"/>
      <c r="P256" s="2"/>
      <c r="Q256" s="2"/>
      <c r="R256" s="2"/>
      <c r="S256" s="2"/>
      <c r="T256" s="2"/>
      <c r="U256" s="2"/>
      <c r="V256" s="2"/>
      <c r="W256" s="2"/>
      <c r="X256" s="2"/>
      <c r="Y256" s="4"/>
    </row>
    <row r="257" spans="1:25">
      <c r="A257" s="1" t="s">
        <v>719</v>
      </c>
      <c r="B257" s="2" t="s">
        <v>720</v>
      </c>
      <c r="C257" s="2" t="s">
        <v>18</v>
      </c>
      <c r="D257" s="3">
        <v>36327</v>
      </c>
      <c r="E257" s="9">
        <v>171091819</v>
      </c>
      <c r="F257" s="9">
        <v>277100000</v>
      </c>
      <c r="G257" s="9">
        <v>448191819</v>
      </c>
      <c r="H257" s="2" t="s">
        <v>721</v>
      </c>
      <c r="I257" s="2" t="s">
        <v>145</v>
      </c>
      <c r="J257" s="2" t="s">
        <v>136</v>
      </c>
      <c r="K257" s="2"/>
      <c r="L257" s="2"/>
      <c r="M257" s="2"/>
      <c r="N257" s="2"/>
      <c r="O257" s="2"/>
      <c r="P257" s="2"/>
      <c r="Q257" s="2"/>
      <c r="R257" s="2"/>
      <c r="S257" s="2"/>
      <c r="T257" s="2"/>
      <c r="U257" s="2"/>
      <c r="V257" s="2"/>
      <c r="W257" s="2"/>
      <c r="X257" s="2"/>
      <c r="Y257" s="4"/>
    </row>
    <row r="258" spans="1:25">
      <c r="A258" s="1" t="s">
        <v>722</v>
      </c>
      <c r="B258" s="2" t="s">
        <v>723</v>
      </c>
      <c r="C258" s="2" t="s">
        <v>46</v>
      </c>
      <c r="D258" s="3">
        <v>37440</v>
      </c>
      <c r="E258" s="9">
        <v>193735288</v>
      </c>
      <c r="F258" s="9">
        <v>251400000</v>
      </c>
      <c r="G258" s="9">
        <v>445135288</v>
      </c>
      <c r="H258" s="2" t="s">
        <v>724</v>
      </c>
      <c r="I258" s="2" t="s">
        <v>145</v>
      </c>
      <c r="J258" s="2" t="s">
        <v>15</v>
      </c>
      <c r="K258" s="2"/>
      <c r="L258" s="2"/>
      <c r="M258" s="2"/>
      <c r="N258" s="2"/>
      <c r="O258" s="2"/>
      <c r="P258" s="2"/>
      <c r="Q258" s="2"/>
      <c r="R258" s="2"/>
      <c r="S258" s="2"/>
      <c r="T258" s="2"/>
      <c r="U258" s="2"/>
      <c r="V258" s="2"/>
      <c r="W258" s="2"/>
      <c r="X258" s="2"/>
      <c r="Y258" s="4"/>
    </row>
    <row r="259" spans="1:25">
      <c r="A259" s="1" t="s">
        <v>725</v>
      </c>
      <c r="B259" s="2" t="s">
        <v>726</v>
      </c>
      <c r="C259" s="2" t="s">
        <v>37</v>
      </c>
      <c r="D259" s="3">
        <v>39297</v>
      </c>
      <c r="E259" s="9">
        <v>227471070</v>
      </c>
      <c r="F259" s="9">
        <v>216628965</v>
      </c>
      <c r="G259" s="9">
        <v>444100035</v>
      </c>
      <c r="H259" s="2" t="s">
        <v>633</v>
      </c>
      <c r="I259" s="2" t="s">
        <v>277</v>
      </c>
      <c r="J259" s="2" t="s">
        <v>15</v>
      </c>
      <c r="K259" s="2"/>
      <c r="L259" s="2"/>
      <c r="M259" s="2"/>
      <c r="N259" s="2"/>
      <c r="O259" s="2"/>
      <c r="P259" s="2"/>
      <c r="Q259" s="2"/>
      <c r="R259" s="2"/>
      <c r="S259" s="2"/>
      <c r="T259" s="2"/>
      <c r="U259" s="2"/>
      <c r="V259" s="2"/>
      <c r="W259" s="2"/>
      <c r="X259" s="2"/>
      <c r="Y259" s="4"/>
    </row>
    <row r="260" spans="1:25">
      <c r="A260" s="1" t="s">
        <v>727</v>
      </c>
      <c r="B260" s="2" t="s">
        <v>728</v>
      </c>
      <c r="C260" s="2" t="s">
        <v>37</v>
      </c>
      <c r="D260" s="3">
        <v>37015</v>
      </c>
      <c r="E260" s="9">
        <v>202019785</v>
      </c>
      <c r="F260" s="9">
        <v>241261119</v>
      </c>
      <c r="G260" s="9">
        <v>443280904</v>
      </c>
      <c r="H260" s="2" t="s">
        <v>729</v>
      </c>
      <c r="I260" s="2" t="s">
        <v>69</v>
      </c>
      <c r="J260" s="2" t="s">
        <v>15</v>
      </c>
      <c r="K260" s="2"/>
      <c r="L260" s="2"/>
      <c r="M260" s="2"/>
      <c r="N260" s="2"/>
      <c r="O260" s="2"/>
      <c r="P260" s="2"/>
      <c r="Q260" s="2"/>
      <c r="R260" s="2"/>
      <c r="S260" s="2"/>
      <c r="T260" s="2"/>
      <c r="U260" s="2"/>
      <c r="V260" s="2"/>
      <c r="W260" s="2"/>
      <c r="X260" s="2"/>
      <c r="Y260" s="4"/>
    </row>
    <row r="261" spans="1:25">
      <c r="A261" s="1" t="s">
        <v>730</v>
      </c>
      <c r="B261" s="2" t="s">
        <v>731</v>
      </c>
      <c r="C261" s="2" t="s">
        <v>12</v>
      </c>
      <c r="D261" s="3">
        <v>40168</v>
      </c>
      <c r="E261" s="9">
        <v>219614612</v>
      </c>
      <c r="F261" s="9">
        <v>223525393</v>
      </c>
      <c r="G261" s="9">
        <v>443140005</v>
      </c>
      <c r="H261" s="2" t="s">
        <v>732</v>
      </c>
      <c r="I261" s="2" t="s">
        <v>145</v>
      </c>
      <c r="J261" s="2" t="s">
        <v>43</v>
      </c>
      <c r="K261" s="2"/>
      <c r="L261" s="2"/>
      <c r="M261" s="2"/>
      <c r="N261" s="2"/>
      <c r="O261" s="2"/>
      <c r="P261" s="2"/>
      <c r="Q261" s="2"/>
      <c r="R261" s="2"/>
      <c r="S261" s="2"/>
      <c r="T261" s="2"/>
      <c r="U261" s="2"/>
      <c r="V261" s="2"/>
      <c r="W261" s="2"/>
      <c r="X261" s="2"/>
      <c r="Y261" s="4"/>
    </row>
    <row r="262" spans="1:25">
      <c r="A262" s="1" t="s">
        <v>733</v>
      </c>
      <c r="B262" s="2" t="s">
        <v>734</v>
      </c>
      <c r="C262" s="2" t="s">
        <v>37</v>
      </c>
      <c r="D262" s="3">
        <v>41262</v>
      </c>
      <c r="E262" s="9">
        <v>148809770</v>
      </c>
      <c r="F262" s="9">
        <v>293489539</v>
      </c>
      <c r="G262" s="9">
        <v>442299309</v>
      </c>
      <c r="H262" s="2" t="s">
        <v>735</v>
      </c>
      <c r="I262" s="2" t="s">
        <v>310</v>
      </c>
      <c r="J262" s="2" t="s">
        <v>15</v>
      </c>
      <c r="K262" s="2"/>
      <c r="L262" s="2"/>
      <c r="M262" s="2"/>
      <c r="N262" s="2"/>
      <c r="O262" s="2"/>
      <c r="P262" s="2"/>
      <c r="Q262" s="2"/>
      <c r="R262" s="2"/>
      <c r="S262" s="2"/>
      <c r="T262" s="2"/>
      <c r="U262" s="2"/>
      <c r="V262" s="2"/>
      <c r="W262" s="2"/>
      <c r="X262" s="2"/>
      <c r="Y262" s="4"/>
    </row>
    <row r="263" spans="1:25">
      <c r="A263" s="1" t="s">
        <v>736</v>
      </c>
      <c r="B263" s="2" t="s">
        <v>737</v>
      </c>
      <c r="C263" s="2" t="s">
        <v>67</v>
      </c>
      <c r="D263" s="2" t="s">
        <v>32</v>
      </c>
      <c r="E263" s="9">
        <v>232906145</v>
      </c>
      <c r="F263" s="9">
        <v>136017945</v>
      </c>
      <c r="G263" s="9">
        <v>441306145</v>
      </c>
      <c r="H263" s="2" t="s">
        <v>384</v>
      </c>
      <c r="I263" s="2" t="s">
        <v>128</v>
      </c>
      <c r="J263" s="2" t="s">
        <v>34</v>
      </c>
      <c r="K263" s="2"/>
      <c r="L263" s="2"/>
      <c r="M263" s="2"/>
      <c r="N263" s="2"/>
      <c r="O263" s="2"/>
      <c r="P263" s="2"/>
      <c r="Q263" s="2"/>
      <c r="R263" s="2"/>
      <c r="S263" s="2"/>
      <c r="T263" s="2"/>
      <c r="U263" s="2"/>
      <c r="V263" s="2"/>
      <c r="W263" s="2"/>
      <c r="X263" s="2"/>
      <c r="Y263" s="4"/>
    </row>
    <row r="264" spans="1:25">
      <c r="A264" s="1" t="s">
        <v>738</v>
      </c>
      <c r="B264" s="2" t="s">
        <v>739</v>
      </c>
      <c r="C264" s="2" t="s">
        <v>12</v>
      </c>
      <c r="D264" s="3">
        <v>34297</v>
      </c>
      <c r="E264" s="9">
        <v>219195243</v>
      </c>
      <c r="F264" s="9">
        <v>222090952</v>
      </c>
      <c r="G264" s="9">
        <v>441286195</v>
      </c>
      <c r="H264" s="2" t="s">
        <v>740</v>
      </c>
      <c r="I264" s="2" t="s">
        <v>510</v>
      </c>
      <c r="J264" s="2" t="s">
        <v>15</v>
      </c>
      <c r="K264" s="2"/>
      <c r="L264" s="2"/>
      <c r="M264" s="2"/>
      <c r="N264" s="2"/>
      <c r="O264" s="2"/>
      <c r="P264" s="2"/>
      <c r="Q264" s="2"/>
      <c r="R264" s="2"/>
      <c r="S264" s="2"/>
      <c r="T264" s="2"/>
      <c r="U264" s="2"/>
      <c r="V264" s="2"/>
      <c r="W264" s="2"/>
      <c r="X264" s="2"/>
      <c r="Y264" s="4"/>
    </row>
    <row r="265" spans="1:25">
      <c r="A265" s="1" t="s">
        <v>741</v>
      </c>
      <c r="B265" s="2" t="s">
        <v>742</v>
      </c>
      <c r="C265" s="2" t="s">
        <v>23</v>
      </c>
      <c r="D265" s="3">
        <v>42180</v>
      </c>
      <c r="E265" s="9">
        <v>89760956</v>
      </c>
      <c r="F265" s="9">
        <v>350842581</v>
      </c>
      <c r="G265" s="9">
        <v>440603537</v>
      </c>
      <c r="H265" s="2" t="s">
        <v>159</v>
      </c>
      <c r="I265" s="2" t="s">
        <v>496</v>
      </c>
      <c r="J265" s="2" t="s">
        <v>15</v>
      </c>
      <c r="K265" s="2"/>
      <c r="L265" s="2"/>
      <c r="M265" s="2"/>
      <c r="N265" s="2"/>
      <c r="O265" s="2"/>
      <c r="P265" s="2"/>
      <c r="Q265" s="2"/>
      <c r="R265" s="2"/>
      <c r="S265" s="2"/>
      <c r="T265" s="2"/>
      <c r="U265" s="2"/>
      <c r="V265" s="2"/>
      <c r="W265" s="2"/>
      <c r="X265" s="2"/>
      <c r="Y265" s="4"/>
    </row>
    <row r="266" spans="1:25">
      <c r="A266" s="1" t="s">
        <v>743</v>
      </c>
      <c r="B266" s="2" t="s">
        <v>744</v>
      </c>
      <c r="C266" s="2" t="s">
        <v>12</v>
      </c>
      <c r="D266" s="3">
        <v>43089</v>
      </c>
      <c r="E266" s="9">
        <v>174340174</v>
      </c>
      <c r="F266" s="9">
        <v>262609460</v>
      </c>
      <c r="G266" s="9">
        <v>436949634</v>
      </c>
      <c r="H266" s="2" t="s">
        <v>745</v>
      </c>
      <c r="I266" s="2" t="s">
        <v>295</v>
      </c>
      <c r="J266" s="2" t="s">
        <v>43</v>
      </c>
      <c r="K266" s="2"/>
      <c r="L266" s="2"/>
      <c r="M266" s="2"/>
      <c r="N266" s="2"/>
      <c r="O266" s="2"/>
      <c r="P266" s="2"/>
      <c r="Q266" s="2"/>
      <c r="R266" s="2"/>
      <c r="S266" s="2"/>
      <c r="T266" s="2"/>
      <c r="U266" s="2"/>
      <c r="V266" s="2"/>
      <c r="W266" s="2"/>
      <c r="X266" s="2"/>
      <c r="Y266" s="4"/>
    </row>
    <row r="267" spans="1:25">
      <c r="A267" s="1" t="s">
        <v>746</v>
      </c>
      <c r="B267" s="2" t="s">
        <v>747</v>
      </c>
      <c r="C267" s="2" t="s">
        <v>67</v>
      </c>
      <c r="D267" s="3">
        <v>43376</v>
      </c>
      <c r="E267" s="9">
        <v>215288866</v>
      </c>
      <c r="F267" s="9">
        <v>220900000</v>
      </c>
      <c r="G267" s="9">
        <v>436188866</v>
      </c>
      <c r="H267" s="2" t="s">
        <v>748</v>
      </c>
      <c r="I267" s="2" t="s">
        <v>89</v>
      </c>
      <c r="J267" s="2" t="s">
        <v>129</v>
      </c>
      <c r="K267" s="2"/>
      <c r="L267" s="2"/>
      <c r="M267" s="2"/>
      <c r="N267" s="2"/>
      <c r="O267" s="2"/>
      <c r="P267" s="2"/>
      <c r="Q267" s="2"/>
      <c r="R267" s="2"/>
      <c r="S267" s="2"/>
      <c r="T267" s="2"/>
      <c r="U267" s="2"/>
      <c r="V267" s="2"/>
      <c r="W267" s="2"/>
      <c r="X267" s="2"/>
      <c r="Y267" s="4"/>
    </row>
    <row r="268" spans="1:25">
      <c r="A268" s="1" t="s">
        <v>749</v>
      </c>
      <c r="B268" s="2" t="s">
        <v>750</v>
      </c>
      <c r="C268" s="2" t="s">
        <v>67</v>
      </c>
      <c r="D268" s="3">
        <v>43588</v>
      </c>
      <c r="E268" s="9">
        <v>144105346</v>
      </c>
      <c r="F268" s="9">
        <v>289409488</v>
      </c>
      <c r="G268" s="9">
        <v>433514834</v>
      </c>
      <c r="H268" s="2" t="s">
        <v>751</v>
      </c>
      <c r="I268" s="2" t="s">
        <v>354</v>
      </c>
      <c r="J268" s="2" t="s">
        <v>43</v>
      </c>
      <c r="K268" s="2"/>
      <c r="L268" s="2"/>
      <c r="M268" s="2"/>
      <c r="N268" s="2"/>
      <c r="O268" s="2"/>
      <c r="P268" s="2"/>
      <c r="Q268" s="2"/>
      <c r="R268" s="2"/>
      <c r="S268" s="2"/>
      <c r="T268" s="2"/>
      <c r="U268" s="2"/>
      <c r="V268" s="2"/>
      <c r="W268" s="2"/>
      <c r="X268" s="2"/>
      <c r="Y268" s="4"/>
    </row>
    <row r="269" spans="1:25">
      <c r="A269" s="1" t="s">
        <v>752</v>
      </c>
      <c r="B269" s="2" t="s">
        <v>753</v>
      </c>
      <c r="C269" s="2" t="s">
        <v>67</v>
      </c>
      <c r="D269" s="3">
        <v>37804</v>
      </c>
      <c r="E269" s="9">
        <v>150371112</v>
      </c>
      <c r="F269" s="9">
        <v>283000000</v>
      </c>
      <c r="G269" s="9">
        <v>433371112</v>
      </c>
      <c r="H269" s="2" t="s">
        <v>357</v>
      </c>
      <c r="I269" s="2" t="s">
        <v>754</v>
      </c>
      <c r="J269" s="2" t="s">
        <v>129</v>
      </c>
      <c r="K269" s="2"/>
      <c r="L269" s="2"/>
      <c r="M269" s="2"/>
      <c r="N269" s="2"/>
      <c r="O269" s="2"/>
      <c r="P269" s="2"/>
      <c r="Q269" s="2"/>
      <c r="R269" s="2"/>
      <c r="S269" s="2"/>
      <c r="T269" s="2"/>
      <c r="U269" s="2"/>
      <c r="V269" s="2"/>
      <c r="W269" s="2"/>
      <c r="X269" s="2"/>
      <c r="Y269" s="4"/>
    </row>
    <row r="270" spans="1:25">
      <c r="A270" s="1" t="s">
        <v>755</v>
      </c>
      <c r="B270" s="2" t="s">
        <v>756</v>
      </c>
      <c r="C270" s="2" t="s">
        <v>18</v>
      </c>
      <c r="D270" s="2" t="s">
        <v>32</v>
      </c>
      <c r="E270" s="9">
        <v>224543292</v>
      </c>
      <c r="F270" s="9">
        <v>207689718</v>
      </c>
      <c r="G270" s="9">
        <v>432233010</v>
      </c>
      <c r="H270" s="2" t="s">
        <v>13</v>
      </c>
      <c r="I270" s="2" t="s">
        <v>289</v>
      </c>
      <c r="J270" s="2" t="s">
        <v>34</v>
      </c>
      <c r="K270" s="2"/>
      <c r="L270" s="2"/>
      <c r="M270" s="2"/>
      <c r="N270" s="2"/>
      <c r="O270" s="2"/>
      <c r="P270" s="2"/>
      <c r="Q270" s="2"/>
      <c r="R270" s="2"/>
      <c r="S270" s="2"/>
      <c r="T270" s="2"/>
      <c r="U270" s="2"/>
      <c r="V270" s="2"/>
      <c r="W270" s="2"/>
      <c r="X270" s="2"/>
      <c r="Y270" s="4"/>
    </row>
    <row r="271" spans="1:25">
      <c r="A271" s="1" t="s">
        <v>757</v>
      </c>
      <c r="B271" s="2" t="s">
        <v>758</v>
      </c>
      <c r="C271" s="2" t="s">
        <v>326</v>
      </c>
      <c r="D271" s="3">
        <v>37580</v>
      </c>
      <c r="E271" s="9">
        <v>160942139</v>
      </c>
      <c r="F271" s="9">
        <v>271028977</v>
      </c>
      <c r="G271" s="9">
        <v>431971116</v>
      </c>
      <c r="H271" s="2" t="s">
        <v>117</v>
      </c>
      <c r="I271" s="2" t="s">
        <v>148</v>
      </c>
      <c r="J271" s="2" t="s">
        <v>15</v>
      </c>
      <c r="K271" s="2"/>
      <c r="L271" s="2"/>
      <c r="M271" s="2"/>
      <c r="N271" s="2"/>
      <c r="O271" s="2"/>
      <c r="P271" s="2"/>
      <c r="Q271" s="2"/>
      <c r="R271" s="2"/>
      <c r="S271" s="2"/>
      <c r="T271" s="2"/>
      <c r="U271" s="2"/>
      <c r="V271" s="2"/>
      <c r="W271" s="2"/>
      <c r="X271" s="2"/>
      <c r="Y271" s="4"/>
    </row>
    <row r="272" spans="1:25">
      <c r="A272" s="1" t="s">
        <v>759</v>
      </c>
      <c r="B272" s="2" t="s">
        <v>760</v>
      </c>
      <c r="C272" s="2" t="s">
        <v>37</v>
      </c>
      <c r="D272" s="3">
        <v>43609</v>
      </c>
      <c r="E272" s="9">
        <v>158874395</v>
      </c>
      <c r="F272" s="9">
        <v>271176898</v>
      </c>
      <c r="G272" s="9">
        <v>430051293</v>
      </c>
      <c r="H272" s="2" t="s">
        <v>163</v>
      </c>
      <c r="I272" s="2" t="s">
        <v>547</v>
      </c>
      <c r="J272" s="2" t="s">
        <v>43</v>
      </c>
      <c r="K272" s="2"/>
      <c r="L272" s="2"/>
      <c r="M272" s="2"/>
      <c r="N272" s="2"/>
      <c r="O272" s="2"/>
      <c r="P272" s="2"/>
      <c r="Q272" s="2"/>
      <c r="R272" s="2"/>
      <c r="S272" s="2"/>
      <c r="T272" s="2"/>
      <c r="U272" s="2"/>
      <c r="V272" s="2"/>
      <c r="W272" s="2"/>
      <c r="X272" s="2"/>
      <c r="Y272" s="4"/>
    </row>
    <row r="273" spans="1:25">
      <c r="A273" s="1" t="s">
        <v>761</v>
      </c>
      <c r="B273" s="2" t="s">
        <v>762</v>
      </c>
      <c r="C273" s="2" t="s">
        <v>12</v>
      </c>
      <c r="D273" s="3">
        <v>36882</v>
      </c>
      <c r="E273" s="9">
        <v>233632142</v>
      </c>
      <c r="F273" s="9">
        <v>196000000</v>
      </c>
      <c r="G273" s="9">
        <v>429632142</v>
      </c>
      <c r="H273" s="2" t="s">
        <v>763</v>
      </c>
      <c r="I273" s="2" t="s">
        <v>50</v>
      </c>
      <c r="J273" s="2" t="s">
        <v>15</v>
      </c>
      <c r="K273" s="2"/>
      <c r="L273" s="2"/>
      <c r="M273" s="2"/>
      <c r="N273" s="2"/>
      <c r="O273" s="2"/>
      <c r="P273" s="2"/>
      <c r="Q273" s="2"/>
      <c r="R273" s="2"/>
      <c r="S273" s="2"/>
      <c r="T273" s="2"/>
      <c r="U273" s="2"/>
      <c r="V273" s="2"/>
      <c r="W273" s="2"/>
      <c r="X273" s="2"/>
      <c r="Y273" s="4"/>
    </row>
    <row r="274" spans="1:25">
      <c r="A274" s="1" t="s">
        <v>764</v>
      </c>
      <c r="B274" s="2" t="s">
        <v>765</v>
      </c>
      <c r="C274" s="2" t="s">
        <v>67</v>
      </c>
      <c r="D274" s="3">
        <v>43201</v>
      </c>
      <c r="E274" s="9">
        <v>101028233</v>
      </c>
      <c r="F274" s="9">
        <v>327000000</v>
      </c>
      <c r="G274" s="9">
        <v>428028233</v>
      </c>
      <c r="H274" s="2" t="s">
        <v>28</v>
      </c>
      <c r="I274" s="2" t="s">
        <v>406</v>
      </c>
      <c r="J274" s="2" t="s">
        <v>15</v>
      </c>
      <c r="K274" s="2"/>
      <c r="L274" s="2"/>
      <c r="M274" s="2"/>
      <c r="N274" s="2"/>
      <c r="O274" s="2"/>
      <c r="P274" s="2"/>
      <c r="Q274" s="2"/>
      <c r="R274" s="2"/>
      <c r="S274" s="2"/>
      <c r="T274" s="2"/>
      <c r="U274" s="2"/>
      <c r="V274" s="2"/>
      <c r="W274" s="2"/>
      <c r="X274" s="2"/>
      <c r="Y274" s="4"/>
    </row>
    <row r="275" spans="1:25">
      <c r="A275" s="1" t="s">
        <v>766</v>
      </c>
      <c r="B275" s="2" t="s">
        <v>767</v>
      </c>
      <c r="C275" s="2" t="s">
        <v>768</v>
      </c>
      <c r="D275" s="3">
        <v>40508</v>
      </c>
      <c r="E275" s="9">
        <v>138797449</v>
      </c>
      <c r="F275" s="9">
        <v>288576868</v>
      </c>
      <c r="G275" s="9">
        <v>427374317</v>
      </c>
      <c r="H275" s="2" t="s">
        <v>769</v>
      </c>
      <c r="I275" s="2" t="s">
        <v>42</v>
      </c>
      <c r="J275" s="2" t="s">
        <v>129</v>
      </c>
      <c r="K275" s="2"/>
      <c r="L275" s="2"/>
      <c r="M275" s="2"/>
      <c r="N275" s="2"/>
      <c r="O275" s="2"/>
      <c r="P275" s="2"/>
      <c r="Q275" s="2"/>
      <c r="R275" s="2"/>
      <c r="S275" s="2"/>
      <c r="T275" s="2"/>
      <c r="U275" s="2"/>
      <c r="V275" s="2"/>
      <c r="W275" s="2"/>
      <c r="X275" s="2"/>
      <c r="Y275" s="4"/>
    </row>
    <row r="276" spans="1:25">
      <c r="A276" s="1" t="s">
        <v>770</v>
      </c>
      <c r="B276" s="2" t="s">
        <v>771</v>
      </c>
      <c r="C276" s="2" t="s">
        <v>67</v>
      </c>
      <c r="D276" s="3">
        <v>37930</v>
      </c>
      <c r="E276" s="9">
        <v>139313948</v>
      </c>
      <c r="F276" s="9">
        <v>288030377</v>
      </c>
      <c r="G276" s="9">
        <v>427344325</v>
      </c>
      <c r="H276" s="2" t="s">
        <v>357</v>
      </c>
      <c r="I276" s="2" t="s">
        <v>82</v>
      </c>
      <c r="J276" s="2" t="s">
        <v>129</v>
      </c>
      <c r="K276" s="2"/>
      <c r="L276" s="2"/>
      <c r="M276" s="2"/>
      <c r="N276" s="2"/>
      <c r="O276" s="2"/>
      <c r="P276" s="2"/>
      <c r="Q276" s="2"/>
      <c r="R276" s="2"/>
      <c r="S276" s="2"/>
      <c r="T276" s="2"/>
      <c r="U276" s="2"/>
      <c r="V276" s="2"/>
      <c r="W276" s="2"/>
      <c r="X276" s="2"/>
      <c r="Y276" s="4"/>
    </row>
    <row r="277" spans="1:25">
      <c r="A277" s="1" t="s">
        <v>772</v>
      </c>
      <c r="B277" s="2" t="s">
        <v>773</v>
      </c>
      <c r="C277" s="2" t="s">
        <v>46</v>
      </c>
      <c r="D277" s="3">
        <v>43845</v>
      </c>
      <c r="E277" s="9">
        <v>206305244</v>
      </c>
      <c r="F277" s="9">
        <v>220200000</v>
      </c>
      <c r="G277" s="9">
        <v>426505244</v>
      </c>
      <c r="H277" s="2" t="s">
        <v>630</v>
      </c>
      <c r="I277" s="2" t="s">
        <v>38</v>
      </c>
      <c r="J277" s="2" t="s">
        <v>129</v>
      </c>
      <c r="K277" s="2"/>
      <c r="L277" s="2"/>
      <c r="M277" s="2"/>
      <c r="N277" s="2"/>
      <c r="O277" s="2"/>
      <c r="P277" s="2"/>
      <c r="Q277" s="2"/>
      <c r="R277" s="2"/>
      <c r="S277" s="2"/>
      <c r="T277" s="2"/>
      <c r="U277" s="2"/>
      <c r="V277" s="2"/>
      <c r="W277" s="2"/>
      <c r="X277" s="2"/>
      <c r="Y277" s="4"/>
    </row>
    <row r="278" spans="1:25">
      <c r="A278" s="1" t="s">
        <v>774</v>
      </c>
      <c r="B278" s="2" t="s">
        <v>775</v>
      </c>
      <c r="C278" s="2" t="s">
        <v>768</v>
      </c>
      <c r="D278" s="3">
        <v>41268</v>
      </c>
      <c r="E278" s="9">
        <v>162805434</v>
      </c>
      <c r="F278" s="9">
        <v>263268939</v>
      </c>
      <c r="G278" s="9">
        <v>426074373</v>
      </c>
      <c r="H278" s="2" t="s">
        <v>776</v>
      </c>
      <c r="I278" s="2" t="s">
        <v>120</v>
      </c>
      <c r="J278" s="2" t="s">
        <v>129</v>
      </c>
      <c r="K278" s="2"/>
      <c r="L278" s="2"/>
      <c r="M278" s="2"/>
      <c r="N278" s="2"/>
      <c r="O278" s="2"/>
      <c r="P278" s="2"/>
      <c r="Q278" s="2"/>
      <c r="R278" s="2"/>
      <c r="S278" s="2"/>
      <c r="T278" s="2"/>
      <c r="U278" s="2"/>
      <c r="V278" s="2"/>
      <c r="W278" s="2"/>
      <c r="X278" s="2"/>
      <c r="Y278" s="4"/>
    </row>
    <row r="279" spans="1:25">
      <c r="A279" s="1" t="s">
        <v>777</v>
      </c>
      <c r="B279" s="2" t="s">
        <v>778</v>
      </c>
      <c r="C279" s="2" t="s">
        <v>18</v>
      </c>
      <c r="D279" s="3">
        <v>33557</v>
      </c>
      <c r="E279" s="9">
        <v>218967620</v>
      </c>
      <c r="F279" s="9">
        <v>186043788</v>
      </c>
      <c r="G279" s="9">
        <v>424967620</v>
      </c>
      <c r="H279" s="2" t="s">
        <v>779</v>
      </c>
      <c r="I279" s="2" t="s">
        <v>780</v>
      </c>
      <c r="J279" s="2" t="s">
        <v>34</v>
      </c>
      <c r="K279" s="2"/>
      <c r="L279" s="2"/>
      <c r="M279" s="2"/>
      <c r="N279" s="2"/>
      <c r="O279" s="2"/>
      <c r="P279" s="2"/>
      <c r="Q279" s="2"/>
      <c r="R279" s="2"/>
      <c r="S279" s="2"/>
      <c r="T279" s="2"/>
      <c r="U279" s="2"/>
      <c r="V279" s="2"/>
      <c r="W279" s="2"/>
      <c r="X279" s="2"/>
      <c r="Y279" s="4"/>
    </row>
    <row r="280" spans="1:25">
      <c r="A280" s="1" t="s">
        <v>781</v>
      </c>
      <c r="B280" s="2" t="s">
        <v>782</v>
      </c>
      <c r="C280" s="2" t="s">
        <v>783</v>
      </c>
      <c r="D280" s="3">
        <v>33186</v>
      </c>
      <c r="E280" s="9">
        <v>184208848</v>
      </c>
      <c r="F280" s="9">
        <v>240000000</v>
      </c>
      <c r="G280" s="9">
        <v>424208848</v>
      </c>
      <c r="H280" s="2" t="s">
        <v>784</v>
      </c>
      <c r="I280" s="2" t="s">
        <v>20</v>
      </c>
      <c r="J280" s="2" t="s">
        <v>34</v>
      </c>
      <c r="K280" s="2"/>
      <c r="L280" s="2"/>
      <c r="M280" s="2"/>
      <c r="N280" s="2"/>
      <c r="O280" s="2"/>
      <c r="P280" s="2"/>
      <c r="Q280" s="2"/>
      <c r="R280" s="2"/>
      <c r="S280" s="2"/>
      <c r="T280" s="2"/>
      <c r="U280" s="2"/>
      <c r="V280" s="2"/>
      <c r="W280" s="2"/>
      <c r="X280" s="2"/>
      <c r="Y280" s="4"/>
    </row>
    <row r="281" spans="1:25">
      <c r="A281" s="1" t="s">
        <v>785</v>
      </c>
      <c r="B281" s="2" t="s">
        <v>786</v>
      </c>
      <c r="C281" s="2" t="s">
        <v>18</v>
      </c>
      <c r="D281" s="3">
        <v>39583</v>
      </c>
      <c r="E281" s="9">
        <v>141621490</v>
      </c>
      <c r="F281" s="9">
        <v>278044078</v>
      </c>
      <c r="G281" s="9">
        <v>419665568</v>
      </c>
      <c r="H281" s="2" t="s">
        <v>787</v>
      </c>
      <c r="I281" s="2" t="s">
        <v>788</v>
      </c>
      <c r="J281" s="2" t="s">
        <v>43</v>
      </c>
      <c r="K281" s="2"/>
      <c r="L281" s="2"/>
      <c r="M281" s="2"/>
      <c r="N281" s="2"/>
      <c r="O281" s="2"/>
      <c r="P281" s="2"/>
      <c r="Q281" s="2"/>
      <c r="R281" s="2"/>
      <c r="S281" s="2"/>
      <c r="T281" s="2"/>
      <c r="U281" s="2"/>
      <c r="V281" s="2"/>
      <c r="W281" s="2"/>
      <c r="X281" s="2"/>
      <c r="Y281" s="4"/>
    </row>
    <row r="282" spans="1:25">
      <c r="A282" s="1" t="s">
        <v>789</v>
      </c>
      <c r="B282" s="2" t="s">
        <v>790</v>
      </c>
      <c r="C282" s="2" t="s">
        <v>67</v>
      </c>
      <c r="D282" s="3">
        <v>39596</v>
      </c>
      <c r="E282" s="9">
        <v>152647258</v>
      </c>
      <c r="F282" s="9">
        <v>266118261</v>
      </c>
      <c r="G282" s="9">
        <v>418765519</v>
      </c>
      <c r="H282" s="2" t="s">
        <v>791</v>
      </c>
      <c r="I282" s="2" t="s">
        <v>286</v>
      </c>
      <c r="J282" s="2" t="s">
        <v>129</v>
      </c>
      <c r="K282" s="2"/>
      <c r="L282" s="2"/>
      <c r="M282" s="2"/>
      <c r="N282" s="2"/>
      <c r="O282" s="2"/>
      <c r="P282" s="2"/>
      <c r="Q282" s="2"/>
      <c r="R282" s="2"/>
      <c r="S282" s="2"/>
      <c r="T282" s="2"/>
      <c r="U282" s="2"/>
      <c r="V282" s="2"/>
      <c r="W282" s="2"/>
      <c r="X282" s="2"/>
      <c r="Y282" s="4"/>
    </row>
    <row r="283" spans="1:25">
      <c r="A283" s="1" t="s">
        <v>792</v>
      </c>
      <c r="B283" s="2" t="s">
        <v>793</v>
      </c>
      <c r="C283" s="2" t="s">
        <v>37</v>
      </c>
      <c r="D283" s="3">
        <v>36287</v>
      </c>
      <c r="E283" s="9">
        <v>155385488</v>
      </c>
      <c r="F283" s="9">
        <v>260547918</v>
      </c>
      <c r="G283" s="9">
        <v>415933406</v>
      </c>
      <c r="H283" s="2" t="s">
        <v>141</v>
      </c>
      <c r="I283" s="2" t="s">
        <v>38</v>
      </c>
      <c r="J283" s="2" t="s">
        <v>15</v>
      </c>
      <c r="K283" s="2"/>
      <c r="L283" s="2"/>
      <c r="M283" s="2"/>
      <c r="N283" s="2"/>
      <c r="O283" s="2"/>
      <c r="P283" s="2"/>
      <c r="Q283" s="2"/>
      <c r="R283" s="2"/>
      <c r="S283" s="2"/>
      <c r="T283" s="2"/>
      <c r="U283" s="2"/>
      <c r="V283" s="2"/>
      <c r="W283" s="2"/>
      <c r="X283" s="2"/>
      <c r="Y283" s="4"/>
    </row>
    <row r="284" spans="1:25">
      <c r="A284" s="1" t="s">
        <v>794</v>
      </c>
      <c r="B284" s="2" t="s">
        <v>795</v>
      </c>
      <c r="C284" s="2" t="s">
        <v>12</v>
      </c>
      <c r="D284" s="3">
        <v>40514</v>
      </c>
      <c r="E284" s="9">
        <v>104386950</v>
      </c>
      <c r="F284" s="9">
        <v>311299267</v>
      </c>
      <c r="G284" s="9">
        <v>415686217</v>
      </c>
      <c r="H284" s="2" t="s">
        <v>180</v>
      </c>
      <c r="I284" s="2" t="s">
        <v>565</v>
      </c>
      <c r="J284" s="2" t="s">
        <v>43</v>
      </c>
      <c r="K284" s="2"/>
      <c r="L284" s="2"/>
      <c r="M284" s="2"/>
      <c r="N284" s="2"/>
      <c r="O284" s="2"/>
      <c r="P284" s="2"/>
      <c r="Q284" s="2"/>
      <c r="R284" s="2"/>
      <c r="S284" s="2"/>
      <c r="T284" s="2"/>
      <c r="U284" s="2"/>
      <c r="V284" s="2"/>
      <c r="W284" s="2"/>
      <c r="X284" s="2"/>
      <c r="Y284" s="4"/>
    </row>
    <row r="285" spans="1:25">
      <c r="A285" s="1" t="s">
        <v>796</v>
      </c>
      <c r="B285" s="2" t="s">
        <v>797</v>
      </c>
      <c r="C285" s="2" t="s">
        <v>37</v>
      </c>
      <c r="D285" s="3">
        <v>42578</v>
      </c>
      <c r="E285" s="9">
        <v>162434410</v>
      </c>
      <c r="F285" s="9">
        <v>253050504</v>
      </c>
      <c r="G285" s="9">
        <v>415484914</v>
      </c>
      <c r="H285" s="2" t="s">
        <v>53</v>
      </c>
      <c r="I285" s="2" t="s">
        <v>110</v>
      </c>
      <c r="J285" s="2" t="s">
        <v>15</v>
      </c>
      <c r="K285" s="2"/>
      <c r="L285" s="2"/>
      <c r="M285" s="2"/>
      <c r="N285" s="2"/>
      <c r="O285" s="2"/>
      <c r="P285" s="2"/>
      <c r="Q285" s="2"/>
      <c r="R285" s="2"/>
      <c r="S285" s="2"/>
      <c r="T285" s="2"/>
      <c r="U285" s="2"/>
      <c r="V285" s="2"/>
      <c r="W285" s="2"/>
      <c r="X285" s="2"/>
      <c r="Y285" s="4"/>
    </row>
    <row r="286" spans="1:25">
      <c r="A286" s="1" t="s">
        <v>798</v>
      </c>
      <c r="B286" s="2" t="s">
        <v>799</v>
      </c>
      <c r="C286" s="2" t="s">
        <v>12</v>
      </c>
      <c r="D286" s="3">
        <v>41479</v>
      </c>
      <c r="E286" s="9">
        <v>132556852</v>
      </c>
      <c r="F286" s="9">
        <v>282271394</v>
      </c>
      <c r="G286" s="9">
        <v>414828246</v>
      </c>
      <c r="H286" s="2" t="s">
        <v>357</v>
      </c>
      <c r="I286" s="2" t="s">
        <v>496</v>
      </c>
      <c r="J286" s="2" t="s">
        <v>15</v>
      </c>
      <c r="K286" s="2"/>
      <c r="L286" s="2"/>
      <c r="M286" s="2"/>
      <c r="N286" s="2"/>
      <c r="O286" s="2"/>
      <c r="P286" s="2"/>
      <c r="Q286" s="2"/>
      <c r="R286" s="2"/>
      <c r="S286" s="2"/>
      <c r="T286" s="2"/>
      <c r="U286" s="2"/>
      <c r="V286" s="2"/>
      <c r="W286" s="2"/>
      <c r="X286" s="2"/>
      <c r="Y286" s="4"/>
    </row>
    <row r="287" spans="1:25">
      <c r="A287" s="1" t="s">
        <v>800</v>
      </c>
      <c r="B287" s="2" t="s">
        <v>801</v>
      </c>
      <c r="C287" s="2" t="s">
        <v>12</v>
      </c>
      <c r="D287" s="3">
        <v>42034</v>
      </c>
      <c r="E287" s="9">
        <v>128261724</v>
      </c>
      <c r="F287" s="9">
        <v>286089822</v>
      </c>
      <c r="G287" s="9">
        <v>414351546</v>
      </c>
      <c r="H287" s="2" t="s">
        <v>802</v>
      </c>
      <c r="I287" s="2" t="s">
        <v>82</v>
      </c>
      <c r="J287" s="2" t="s">
        <v>129</v>
      </c>
      <c r="K287" s="2"/>
      <c r="L287" s="2"/>
      <c r="M287" s="2"/>
      <c r="N287" s="2"/>
      <c r="O287" s="2"/>
      <c r="P287" s="2"/>
      <c r="Q287" s="2"/>
      <c r="R287" s="2"/>
      <c r="S287" s="2"/>
      <c r="T287" s="2"/>
      <c r="U287" s="2"/>
      <c r="V287" s="2"/>
      <c r="W287" s="2"/>
      <c r="X287" s="2"/>
      <c r="Y287" s="4"/>
    </row>
    <row r="288" spans="1:25">
      <c r="A288" s="1" t="s">
        <v>803</v>
      </c>
      <c r="B288" s="2" t="s">
        <v>804</v>
      </c>
      <c r="C288" s="2" t="s">
        <v>12</v>
      </c>
      <c r="D288" s="3">
        <v>39953</v>
      </c>
      <c r="E288" s="9">
        <v>177243721</v>
      </c>
      <c r="F288" s="9">
        <v>235862449</v>
      </c>
      <c r="G288" s="9">
        <v>413106170</v>
      </c>
      <c r="H288" s="2" t="s">
        <v>506</v>
      </c>
      <c r="I288" s="2" t="s">
        <v>295</v>
      </c>
      <c r="J288" s="2" t="s">
        <v>43</v>
      </c>
      <c r="K288" s="2"/>
      <c r="L288" s="2"/>
      <c r="M288" s="2"/>
      <c r="N288" s="2"/>
      <c r="O288" s="2"/>
      <c r="P288" s="2"/>
      <c r="Q288" s="2"/>
      <c r="R288" s="2"/>
      <c r="S288" s="2"/>
      <c r="T288" s="2"/>
      <c r="U288" s="2"/>
      <c r="V288" s="2"/>
      <c r="W288" s="2"/>
      <c r="X288" s="2"/>
      <c r="Y288" s="4"/>
    </row>
    <row r="289" spans="1:25">
      <c r="A289" s="1" t="s">
        <v>805</v>
      </c>
      <c r="B289" s="2" t="s">
        <v>806</v>
      </c>
      <c r="C289" s="2" t="s">
        <v>67</v>
      </c>
      <c r="D289" s="3">
        <v>32682</v>
      </c>
      <c r="E289" s="9">
        <v>251348343</v>
      </c>
      <c r="F289" s="9">
        <v>160160000</v>
      </c>
      <c r="G289" s="9">
        <v>411508343</v>
      </c>
      <c r="H289" s="2" t="s">
        <v>313</v>
      </c>
      <c r="I289" s="2" t="s">
        <v>496</v>
      </c>
      <c r="J289" s="2" t="s">
        <v>34</v>
      </c>
      <c r="K289" s="2"/>
      <c r="L289" s="2"/>
      <c r="M289" s="2"/>
      <c r="N289" s="2"/>
      <c r="O289" s="2"/>
      <c r="P289" s="2"/>
      <c r="Q289" s="2"/>
      <c r="R289" s="2"/>
      <c r="S289" s="2"/>
      <c r="T289" s="2"/>
      <c r="U289" s="2"/>
      <c r="V289" s="2"/>
      <c r="W289" s="2"/>
      <c r="X289" s="2"/>
      <c r="Y289" s="4"/>
    </row>
    <row r="290" spans="1:25">
      <c r="A290" s="1" t="s">
        <v>807</v>
      </c>
      <c r="B290" s="2" t="s">
        <v>808</v>
      </c>
      <c r="C290" s="2" t="s">
        <v>67</v>
      </c>
      <c r="D290" s="2" t="s">
        <v>32</v>
      </c>
      <c r="E290" s="9">
        <v>122006740</v>
      </c>
      <c r="F290" s="9">
        <v>289000000</v>
      </c>
      <c r="G290" s="9">
        <v>411006740</v>
      </c>
      <c r="H290" s="2" t="s">
        <v>809</v>
      </c>
      <c r="I290" s="2" t="s">
        <v>82</v>
      </c>
      <c r="J290" s="2" t="s">
        <v>34</v>
      </c>
      <c r="K290" s="2"/>
      <c r="L290" s="2"/>
      <c r="M290" s="2"/>
      <c r="N290" s="2"/>
      <c r="O290" s="2"/>
      <c r="P290" s="2"/>
      <c r="Q290" s="2"/>
      <c r="R290" s="2"/>
      <c r="S290" s="2"/>
      <c r="T290" s="2"/>
      <c r="U290" s="2"/>
      <c r="V290" s="2"/>
      <c r="W290" s="2"/>
      <c r="X290" s="2"/>
      <c r="Y290" s="4"/>
    </row>
    <row r="291" spans="1:25">
      <c r="A291" s="1" t="s">
        <v>810</v>
      </c>
      <c r="B291" s="2" t="s">
        <v>811</v>
      </c>
      <c r="C291" s="2" t="s">
        <v>67</v>
      </c>
      <c r="D291" s="3">
        <v>41466</v>
      </c>
      <c r="E291" s="9">
        <v>101802906</v>
      </c>
      <c r="F291" s="9">
        <v>309200000</v>
      </c>
      <c r="G291" s="9">
        <v>411002906</v>
      </c>
      <c r="H291" s="2" t="s">
        <v>28</v>
      </c>
      <c r="I291" s="2" t="s">
        <v>398</v>
      </c>
      <c r="J291" s="2" t="s">
        <v>15</v>
      </c>
      <c r="K291" s="2"/>
      <c r="L291" s="2"/>
      <c r="M291" s="2"/>
      <c r="N291" s="2"/>
      <c r="O291" s="2"/>
      <c r="P291" s="2"/>
      <c r="Q291" s="2"/>
      <c r="R291" s="2"/>
      <c r="S291" s="2"/>
      <c r="T291" s="2"/>
      <c r="U291" s="2"/>
      <c r="V291" s="2"/>
      <c r="W291" s="2"/>
      <c r="X291" s="2"/>
      <c r="Y291" s="4"/>
    </row>
    <row r="292" spans="1:25">
      <c r="A292" s="1" t="s">
        <v>812</v>
      </c>
      <c r="B292" s="2" t="s">
        <v>813</v>
      </c>
      <c r="C292" s="2" t="s">
        <v>12</v>
      </c>
      <c r="D292" s="3">
        <v>42998</v>
      </c>
      <c r="E292" s="9">
        <v>100234838</v>
      </c>
      <c r="F292" s="9">
        <v>310667824</v>
      </c>
      <c r="G292" s="9">
        <v>410902662</v>
      </c>
      <c r="H292" s="2" t="s">
        <v>814</v>
      </c>
      <c r="I292" s="2" t="s">
        <v>61</v>
      </c>
      <c r="J292" s="2" t="s">
        <v>129</v>
      </c>
      <c r="K292" s="2"/>
      <c r="L292" s="2"/>
      <c r="M292" s="2"/>
      <c r="N292" s="2"/>
      <c r="O292" s="2"/>
      <c r="P292" s="2"/>
      <c r="Q292" s="2"/>
      <c r="R292" s="2"/>
      <c r="S292" s="2"/>
      <c r="T292" s="2"/>
      <c r="U292" s="2"/>
      <c r="V292" s="2"/>
      <c r="W292" s="2"/>
      <c r="X292" s="2"/>
      <c r="Y292" s="4"/>
    </row>
    <row r="293" spans="1:25">
      <c r="A293" s="1" t="s">
        <v>815</v>
      </c>
      <c r="B293" s="2" t="s">
        <v>816</v>
      </c>
      <c r="C293" s="2" t="s">
        <v>371</v>
      </c>
      <c r="D293" s="3">
        <v>39772</v>
      </c>
      <c r="E293" s="9">
        <v>193962473</v>
      </c>
      <c r="F293" s="9">
        <v>214467942</v>
      </c>
      <c r="G293" s="9">
        <v>408430415</v>
      </c>
      <c r="H293" s="2" t="s">
        <v>817</v>
      </c>
      <c r="I293" s="2" t="s">
        <v>128</v>
      </c>
      <c r="J293" s="2" t="s">
        <v>15</v>
      </c>
      <c r="K293" s="2"/>
      <c r="L293" s="2"/>
      <c r="M293" s="2"/>
      <c r="N293" s="2"/>
      <c r="O293" s="2"/>
      <c r="P293" s="2"/>
      <c r="Q293" s="2"/>
      <c r="R293" s="2"/>
      <c r="S293" s="2"/>
      <c r="T293" s="2"/>
      <c r="U293" s="2"/>
      <c r="V293" s="2"/>
      <c r="W293" s="2"/>
      <c r="X293" s="2"/>
      <c r="Y293" s="4"/>
    </row>
    <row r="294" spans="1:25">
      <c r="A294" s="1" t="s">
        <v>818</v>
      </c>
      <c r="B294" s="2" t="s">
        <v>819</v>
      </c>
      <c r="C294" s="2" t="s">
        <v>18</v>
      </c>
      <c r="D294" s="3">
        <v>37470</v>
      </c>
      <c r="E294" s="9">
        <v>227966634</v>
      </c>
      <c r="F294" s="9">
        <v>180281283</v>
      </c>
      <c r="G294" s="9">
        <v>408247917</v>
      </c>
      <c r="H294" s="2" t="s">
        <v>820</v>
      </c>
      <c r="I294" s="2" t="s">
        <v>193</v>
      </c>
      <c r="J294" s="2" t="s">
        <v>15</v>
      </c>
      <c r="K294" s="2"/>
      <c r="L294" s="2"/>
      <c r="M294" s="2"/>
      <c r="N294" s="2"/>
      <c r="O294" s="2"/>
      <c r="P294" s="2"/>
      <c r="Q294" s="2"/>
      <c r="R294" s="2"/>
      <c r="S294" s="2"/>
      <c r="T294" s="2"/>
      <c r="U294" s="2"/>
      <c r="V294" s="2"/>
      <c r="W294" s="2"/>
      <c r="X294" s="2"/>
      <c r="Y294" s="4"/>
    </row>
    <row r="295" spans="1:25">
      <c r="A295" s="1" t="s">
        <v>821</v>
      </c>
      <c r="B295" s="2" t="s">
        <v>822</v>
      </c>
      <c r="C295" s="2" t="s">
        <v>12</v>
      </c>
      <c r="D295" s="3">
        <v>37741</v>
      </c>
      <c r="E295" s="9">
        <v>214949694</v>
      </c>
      <c r="F295" s="9">
        <v>192761855</v>
      </c>
      <c r="G295" s="9">
        <v>407711549</v>
      </c>
      <c r="H295" s="2" t="s">
        <v>679</v>
      </c>
      <c r="I295" s="2" t="s">
        <v>64</v>
      </c>
      <c r="J295" s="2" t="s">
        <v>15</v>
      </c>
      <c r="K295" s="2"/>
      <c r="L295" s="2"/>
      <c r="M295" s="2"/>
      <c r="N295" s="2"/>
      <c r="O295" s="2"/>
      <c r="P295" s="2"/>
      <c r="Q295" s="2"/>
      <c r="R295" s="2"/>
      <c r="S295" s="2"/>
      <c r="T295" s="2"/>
      <c r="U295" s="2"/>
      <c r="V295" s="2"/>
      <c r="W295" s="2"/>
      <c r="X295" s="2"/>
      <c r="Y295" s="4"/>
    </row>
    <row r="296" spans="1:25">
      <c r="A296" s="1" t="s">
        <v>823</v>
      </c>
      <c r="B296" s="2" t="s">
        <v>824</v>
      </c>
      <c r="C296" s="2" t="s">
        <v>12</v>
      </c>
      <c r="D296" s="3">
        <v>43501</v>
      </c>
      <c r="E296" s="9">
        <v>85838210</v>
      </c>
      <c r="F296" s="9">
        <v>319142333</v>
      </c>
      <c r="G296" s="9">
        <v>404980543</v>
      </c>
      <c r="H296" s="2" t="s">
        <v>159</v>
      </c>
      <c r="I296" s="2" t="s">
        <v>128</v>
      </c>
      <c r="J296" s="2" t="s">
        <v>15</v>
      </c>
      <c r="K296" s="2"/>
      <c r="L296" s="2"/>
      <c r="M296" s="2"/>
      <c r="N296" s="2"/>
      <c r="O296" s="2"/>
      <c r="P296" s="2"/>
      <c r="Q296" s="2"/>
      <c r="R296" s="2"/>
      <c r="S296" s="2"/>
      <c r="T296" s="2"/>
      <c r="U296" s="2"/>
      <c r="V296" s="2"/>
      <c r="W296" s="2"/>
      <c r="X296" s="2"/>
      <c r="Y296" s="4"/>
    </row>
    <row r="297" spans="1:25">
      <c r="A297" s="1" t="s">
        <v>825</v>
      </c>
      <c r="B297" s="2" t="s">
        <v>826</v>
      </c>
      <c r="C297" s="2" t="s">
        <v>37</v>
      </c>
      <c r="D297" s="3">
        <v>39659</v>
      </c>
      <c r="E297" s="9">
        <v>102491776</v>
      </c>
      <c r="F297" s="9">
        <v>300958054</v>
      </c>
      <c r="G297" s="9">
        <v>403449830</v>
      </c>
      <c r="H297" s="2" t="s">
        <v>827</v>
      </c>
      <c r="I297" s="2" t="s">
        <v>266</v>
      </c>
      <c r="J297" s="2" t="s">
        <v>15</v>
      </c>
      <c r="K297" s="2"/>
      <c r="L297" s="2"/>
      <c r="M297" s="2"/>
      <c r="N297" s="2"/>
      <c r="O297" s="2"/>
      <c r="P297" s="2"/>
      <c r="Q297" s="2"/>
      <c r="R297" s="2"/>
      <c r="S297" s="2"/>
      <c r="T297" s="2"/>
      <c r="U297" s="2"/>
      <c r="V297" s="2"/>
      <c r="W297" s="2"/>
      <c r="X297" s="2"/>
      <c r="Y297" s="4"/>
    </row>
    <row r="298" spans="1:25">
      <c r="A298" s="1" t="s">
        <v>828</v>
      </c>
      <c r="B298" s="2" t="s">
        <v>829</v>
      </c>
      <c r="C298" s="2" t="s">
        <v>12</v>
      </c>
      <c r="D298" s="3">
        <v>41059</v>
      </c>
      <c r="E298" s="9">
        <v>126477084</v>
      </c>
      <c r="F298" s="9">
        <v>276877385</v>
      </c>
      <c r="G298" s="9">
        <v>403354469</v>
      </c>
      <c r="H298" s="2" t="s">
        <v>830</v>
      </c>
      <c r="I298" s="2" t="s">
        <v>38</v>
      </c>
      <c r="J298" s="2" t="s">
        <v>129</v>
      </c>
      <c r="K298" s="2"/>
      <c r="L298" s="2"/>
      <c r="M298" s="2"/>
      <c r="N298" s="2"/>
      <c r="O298" s="2"/>
      <c r="P298" s="2"/>
      <c r="Q298" s="2"/>
      <c r="R298" s="2"/>
      <c r="S298" s="2"/>
      <c r="T298" s="2"/>
      <c r="U298" s="2"/>
      <c r="V298" s="2"/>
      <c r="W298" s="2"/>
      <c r="X298" s="2"/>
      <c r="Y298" s="4"/>
    </row>
    <row r="299" spans="1:25">
      <c r="A299" s="1" t="s">
        <v>831</v>
      </c>
      <c r="B299" s="2" t="s">
        <v>832</v>
      </c>
      <c r="C299" s="2" t="s">
        <v>37</v>
      </c>
      <c r="D299" s="3">
        <v>43299</v>
      </c>
      <c r="E299" s="9">
        <v>120634935</v>
      </c>
      <c r="F299" s="9">
        <v>281619449</v>
      </c>
      <c r="G299" s="9">
        <v>402254384</v>
      </c>
      <c r="H299" s="2" t="s">
        <v>471</v>
      </c>
      <c r="I299" s="2" t="s">
        <v>661</v>
      </c>
      <c r="J299" s="2" t="s">
        <v>15</v>
      </c>
      <c r="K299" s="2"/>
      <c r="L299" s="2"/>
      <c r="M299" s="2"/>
      <c r="N299" s="2"/>
      <c r="O299" s="2"/>
      <c r="P299" s="2"/>
      <c r="Q299" s="2"/>
      <c r="R299" s="2"/>
      <c r="S299" s="2"/>
      <c r="T299" s="2"/>
      <c r="U299" s="2"/>
      <c r="V299" s="2"/>
      <c r="W299" s="2"/>
      <c r="X299" s="2"/>
      <c r="Y299" s="4"/>
    </row>
    <row r="300" spans="1:25">
      <c r="A300" s="1" t="s">
        <v>833</v>
      </c>
      <c r="B300" s="2" t="s">
        <v>834</v>
      </c>
      <c r="C300" s="2" t="s">
        <v>18</v>
      </c>
      <c r="D300" s="2" t="s">
        <v>32</v>
      </c>
      <c r="E300" s="9">
        <v>164819595</v>
      </c>
      <c r="F300" s="9">
        <v>237027887</v>
      </c>
      <c r="G300" s="9">
        <v>401847482</v>
      </c>
      <c r="H300" s="2" t="s">
        <v>13</v>
      </c>
      <c r="I300" s="2" t="s">
        <v>561</v>
      </c>
      <c r="J300" s="2" t="s">
        <v>34</v>
      </c>
      <c r="K300" s="2"/>
      <c r="L300" s="2"/>
      <c r="M300" s="2"/>
      <c r="N300" s="2"/>
      <c r="O300" s="2"/>
      <c r="P300" s="2"/>
      <c r="Q300" s="2"/>
      <c r="R300" s="2"/>
      <c r="S300" s="2"/>
      <c r="T300" s="2"/>
      <c r="U300" s="2"/>
      <c r="V300" s="2"/>
      <c r="W300" s="2"/>
      <c r="X300" s="2"/>
      <c r="Y300" s="4"/>
    </row>
    <row r="301" spans="1:25">
      <c r="A301" s="1" t="s">
        <v>835</v>
      </c>
      <c r="B301" s="2" t="s">
        <v>836</v>
      </c>
      <c r="C301" s="2" t="s">
        <v>18</v>
      </c>
      <c r="D301" s="3">
        <v>40528</v>
      </c>
      <c r="E301" s="9">
        <v>172062763</v>
      </c>
      <c r="F301" s="9">
        <v>228001089</v>
      </c>
      <c r="G301" s="9">
        <v>400063852</v>
      </c>
      <c r="H301" s="2" t="s">
        <v>28</v>
      </c>
      <c r="I301" s="2" t="s">
        <v>510</v>
      </c>
      <c r="J301" s="2" t="s">
        <v>43</v>
      </c>
      <c r="K301" s="2"/>
      <c r="L301" s="2"/>
      <c r="M301" s="2"/>
      <c r="N301" s="2"/>
      <c r="O301" s="2"/>
      <c r="P301" s="2"/>
      <c r="Q301" s="2"/>
      <c r="R301" s="2"/>
      <c r="S301" s="2"/>
      <c r="T301" s="2"/>
      <c r="U301" s="2"/>
      <c r="V301" s="2"/>
      <c r="W301" s="2"/>
      <c r="X301" s="2"/>
      <c r="Y301" s="4"/>
    </row>
    <row r="302" spans="1:25">
      <c r="A302" s="1" t="s">
        <v>837</v>
      </c>
      <c r="B302" s="2" t="s">
        <v>838</v>
      </c>
      <c r="C302" s="2" t="s">
        <v>23</v>
      </c>
      <c r="D302" s="3">
        <v>38840</v>
      </c>
      <c r="E302" s="9">
        <v>134029801</v>
      </c>
      <c r="F302" s="9">
        <v>264449696</v>
      </c>
      <c r="G302" s="9">
        <v>398479497</v>
      </c>
      <c r="H302" s="2" t="s">
        <v>117</v>
      </c>
      <c r="I302" s="2" t="s">
        <v>496</v>
      </c>
      <c r="J302" s="2" t="s">
        <v>15</v>
      </c>
      <c r="K302" s="2"/>
      <c r="L302" s="2"/>
      <c r="M302" s="2"/>
      <c r="N302" s="2"/>
      <c r="O302" s="2"/>
      <c r="P302" s="2"/>
      <c r="Q302" s="2"/>
      <c r="R302" s="2"/>
      <c r="S302" s="2"/>
      <c r="T302" s="2"/>
      <c r="U302" s="2"/>
      <c r="V302" s="2"/>
      <c r="W302" s="2"/>
      <c r="X302" s="2"/>
      <c r="Y302" s="4"/>
    </row>
    <row r="303" spans="1:25">
      <c r="A303" s="1" t="s">
        <v>839</v>
      </c>
      <c r="B303" s="2" t="s">
        <v>840</v>
      </c>
      <c r="C303" s="2" t="s">
        <v>67</v>
      </c>
      <c r="D303" s="2" t="s">
        <v>32</v>
      </c>
      <c r="E303" s="9">
        <v>107344390</v>
      </c>
      <c r="F303" s="9">
        <v>289700000</v>
      </c>
      <c r="G303" s="9">
        <v>397044390</v>
      </c>
      <c r="H303" s="2" t="s">
        <v>19</v>
      </c>
      <c r="I303" s="2" t="s">
        <v>687</v>
      </c>
      <c r="J303" s="2" t="s">
        <v>34</v>
      </c>
      <c r="K303" s="2"/>
      <c r="L303" s="2"/>
      <c r="M303" s="2"/>
      <c r="N303" s="2"/>
      <c r="O303" s="2"/>
      <c r="P303" s="2"/>
      <c r="Q303" s="2"/>
      <c r="R303" s="2"/>
      <c r="S303" s="2"/>
      <c r="T303" s="2"/>
      <c r="U303" s="2"/>
      <c r="V303" s="2"/>
      <c r="W303" s="2"/>
      <c r="X303" s="2"/>
      <c r="Y303" s="4"/>
    </row>
    <row r="304" spans="1:25">
      <c r="A304" s="1" t="s">
        <v>841</v>
      </c>
      <c r="B304" s="2" t="s">
        <v>842</v>
      </c>
      <c r="C304" s="2" t="s">
        <v>37</v>
      </c>
      <c r="D304" s="3">
        <v>41059</v>
      </c>
      <c r="E304" s="9">
        <v>155332381</v>
      </c>
      <c r="F304" s="9">
        <v>241260448</v>
      </c>
      <c r="G304" s="9">
        <v>396592829</v>
      </c>
      <c r="H304" s="2" t="s">
        <v>104</v>
      </c>
      <c r="I304" s="2" t="s">
        <v>160</v>
      </c>
      <c r="J304" s="2" t="s">
        <v>15</v>
      </c>
      <c r="K304" s="2"/>
      <c r="L304" s="2"/>
      <c r="M304" s="2"/>
      <c r="N304" s="2"/>
      <c r="O304" s="2"/>
      <c r="P304" s="2"/>
      <c r="Q304" s="2"/>
      <c r="R304" s="2"/>
      <c r="S304" s="2"/>
      <c r="T304" s="2"/>
      <c r="U304" s="2"/>
      <c r="V304" s="2"/>
      <c r="W304" s="2"/>
      <c r="X304" s="2"/>
      <c r="Y304" s="4"/>
    </row>
    <row r="305" spans="1:25">
      <c r="A305" s="1" t="s">
        <v>843</v>
      </c>
      <c r="B305" s="2" t="s">
        <v>844</v>
      </c>
      <c r="C305" s="2" t="s">
        <v>23</v>
      </c>
      <c r="D305" s="3">
        <v>28657</v>
      </c>
      <c r="E305" s="9">
        <v>190071103</v>
      </c>
      <c r="F305" s="9">
        <v>206200000</v>
      </c>
      <c r="G305" s="9">
        <v>396271103</v>
      </c>
      <c r="H305" s="2" t="s">
        <v>471</v>
      </c>
      <c r="I305" s="2" t="s">
        <v>701</v>
      </c>
      <c r="J305" s="2" t="s">
        <v>43</v>
      </c>
      <c r="K305" s="2"/>
      <c r="L305" s="2"/>
      <c r="M305" s="2"/>
      <c r="N305" s="2"/>
      <c r="O305" s="2"/>
      <c r="P305" s="2"/>
      <c r="Q305" s="2"/>
      <c r="R305" s="2"/>
      <c r="S305" s="2"/>
      <c r="T305" s="2"/>
      <c r="U305" s="2"/>
      <c r="V305" s="2"/>
      <c r="W305" s="2"/>
      <c r="X305" s="2"/>
      <c r="Y305" s="4"/>
    </row>
    <row r="306" spans="1:25">
      <c r="A306" s="1" t="s">
        <v>845</v>
      </c>
      <c r="B306" s="2" t="s">
        <v>846</v>
      </c>
      <c r="C306" s="2" t="s">
        <v>18</v>
      </c>
      <c r="D306" s="3">
        <v>43243</v>
      </c>
      <c r="E306" s="9">
        <v>213767512</v>
      </c>
      <c r="F306" s="9">
        <v>179157295</v>
      </c>
      <c r="G306" s="9">
        <v>392924807</v>
      </c>
      <c r="H306" s="2" t="s">
        <v>28</v>
      </c>
      <c r="I306" s="2" t="s">
        <v>385</v>
      </c>
      <c r="J306" s="2" t="s">
        <v>15</v>
      </c>
      <c r="K306" s="2"/>
      <c r="L306" s="2"/>
      <c r="M306" s="2"/>
      <c r="N306" s="2"/>
      <c r="O306" s="2"/>
      <c r="P306" s="2"/>
      <c r="Q306" s="2"/>
      <c r="R306" s="2"/>
      <c r="S306" s="2"/>
      <c r="T306" s="2"/>
      <c r="U306" s="2"/>
      <c r="V306" s="2"/>
      <c r="W306" s="2"/>
      <c r="X306" s="2"/>
      <c r="Y306" s="4"/>
    </row>
    <row r="307" spans="1:25">
      <c r="A307" s="1" t="s">
        <v>847</v>
      </c>
      <c r="B307" s="2" t="s">
        <v>848</v>
      </c>
      <c r="C307" s="2" t="s">
        <v>23</v>
      </c>
      <c r="D307" s="3">
        <v>41633</v>
      </c>
      <c r="E307" s="9">
        <v>116900694</v>
      </c>
      <c r="F307" s="9">
        <v>275100000</v>
      </c>
      <c r="G307" s="9">
        <v>392000694</v>
      </c>
      <c r="H307" s="2" t="s">
        <v>849</v>
      </c>
      <c r="I307" s="2" t="s">
        <v>850</v>
      </c>
      <c r="J307" s="2" t="s">
        <v>129</v>
      </c>
      <c r="K307" s="2"/>
      <c r="L307" s="2"/>
      <c r="M307" s="2"/>
      <c r="N307" s="2"/>
      <c r="O307" s="2"/>
      <c r="P307" s="2"/>
      <c r="Q307" s="2"/>
      <c r="R307" s="2"/>
      <c r="S307" s="2"/>
      <c r="T307" s="2"/>
      <c r="U307" s="2"/>
      <c r="V307" s="2"/>
      <c r="W307" s="2"/>
      <c r="X307" s="2"/>
      <c r="Y307" s="4"/>
    </row>
    <row r="308" spans="1:25">
      <c r="A308" s="1" t="s">
        <v>851</v>
      </c>
      <c r="B308" s="2" t="s">
        <v>852</v>
      </c>
      <c r="C308" s="2" t="s">
        <v>67</v>
      </c>
      <c r="D308" s="3">
        <v>38896</v>
      </c>
      <c r="E308" s="9">
        <v>200081192</v>
      </c>
      <c r="F308" s="9">
        <v>191000000</v>
      </c>
      <c r="G308" s="9">
        <v>391081192</v>
      </c>
      <c r="H308" s="2" t="s">
        <v>28</v>
      </c>
      <c r="I308" s="2" t="s">
        <v>114</v>
      </c>
      <c r="J308" s="2" t="s">
        <v>15</v>
      </c>
      <c r="K308" s="2"/>
      <c r="L308" s="2"/>
      <c r="M308" s="2"/>
      <c r="N308" s="2"/>
      <c r="O308" s="2"/>
      <c r="P308" s="2"/>
      <c r="Q308" s="2"/>
      <c r="R308" s="2"/>
      <c r="S308" s="2"/>
      <c r="T308" s="2"/>
      <c r="U308" s="2"/>
      <c r="V308" s="2"/>
      <c r="W308" s="2"/>
      <c r="X308" s="2"/>
      <c r="Y308" s="4"/>
    </row>
    <row r="309" spans="1:25">
      <c r="A309" s="1" t="s">
        <v>853</v>
      </c>
      <c r="B309" s="2" t="s">
        <v>854</v>
      </c>
      <c r="C309" s="2" t="s">
        <v>67</v>
      </c>
      <c r="D309" s="3">
        <v>33403</v>
      </c>
      <c r="E309" s="9">
        <v>165493908</v>
      </c>
      <c r="F309" s="9">
        <v>225000000</v>
      </c>
      <c r="G309" s="9">
        <v>390493908</v>
      </c>
      <c r="H309" s="2" t="s">
        <v>520</v>
      </c>
      <c r="I309" s="2" t="s">
        <v>50</v>
      </c>
      <c r="J309" s="2" t="s">
        <v>34</v>
      </c>
      <c r="K309" s="2"/>
      <c r="L309" s="2"/>
      <c r="M309" s="2"/>
      <c r="N309" s="2"/>
      <c r="O309" s="2"/>
      <c r="P309" s="2"/>
      <c r="Q309" s="2"/>
      <c r="R309" s="2"/>
      <c r="S309" s="2"/>
      <c r="T309" s="2"/>
      <c r="U309" s="2"/>
      <c r="V309" s="2"/>
      <c r="W309" s="2"/>
      <c r="X309" s="2"/>
      <c r="Y309" s="4"/>
    </row>
    <row r="310" spans="1:25">
      <c r="A310" s="1" t="s">
        <v>855</v>
      </c>
      <c r="B310" s="2" t="s">
        <v>856</v>
      </c>
      <c r="C310" s="2" t="s">
        <v>23</v>
      </c>
      <c r="D310" s="3">
        <v>29749</v>
      </c>
      <c r="E310" s="9">
        <v>248159971</v>
      </c>
      <c r="F310" s="9">
        <v>141766000</v>
      </c>
      <c r="G310" s="9">
        <v>389925971</v>
      </c>
      <c r="H310" s="2" t="s">
        <v>313</v>
      </c>
      <c r="I310" s="2" t="s">
        <v>277</v>
      </c>
      <c r="J310" s="2" t="s">
        <v>43</v>
      </c>
      <c r="K310" s="2"/>
      <c r="L310" s="2"/>
      <c r="M310" s="2"/>
      <c r="N310" s="2"/>
      <c r="O310" s="2"/>
      <c r="P310" s="2"/>
      <c r="Q310" s="2"/>
      <c r="R310" s="2"/>
      <c r="S310" s="2"/>
      <c r="T310" s="2"/>
      <c r="U310" s="2"/>
      <c r="V310" s="2"/>
      <c r="W310" s="2"/>
      <c r="X310" s="2"/>
      <c r="Y310" s="4"/>
    </row>
    <row r="311" spans="1:25">
      <c r="A311" s="1" t="s">
        <v>857</v>
      </c>
      <c r="B311" s="2" t="s">
        <v>858</v>
      </c>
      <c r="C311" s="2" t="s">
        <v>12</v>
      </c>
      <c r="D311" s="3">
        <v>42543</v>
      </c>
      <c r="E311" s="9">
        <v>103144286</v>
      </c>
      <c r="F311" s="9">
        <v>286537649</v>
      </c>
      <c r="G311" s="9">
        <v>389681935</v>
      </c>
      <c r="H311" s="2" t="s">
        <v>28</v>
      </c>
      <c r="I311" s="2" t="s">
        <v>419</v>
      </c>
      <c r="J311" s="2" t="s">
        <v>15</v>
      </c>
      <c r="K311" s="2"/>
      <c r="L311" s="2"/>
      <c r="M311" s="2"/>
      <c r="N311" s="2"/>
      <c r="O311" s="2"/>
      <c r="P311" s="2"/>
      <c r="Q311" s="2"/>
      <c r="R311" s="2"/>
      <c r="S311" s="2"/>
      <c r="T311" s="2"/>
      <c r="U311" s="2"/>
      <c r="V311" s="2"/>
      <c r="W311" s="2"/>
      <c r="X311" s="2"/>
      <c r="Y311" s="4"/>
    </row>
    <row r="312" spans="1:25">
      <c r="A312" s="1" t="s">
        <v>859</v>
      </c>
      <c r="B312" s="2" t="s">
        <v>860</v>
      </c>
      <c r="C312" s="2" t="s">
        <v>12</v>
      </c>
      <c r="D312" s="3">
        <v>39259</v>
      </c>
      <c r="E312" s="9">
        <v>134529403</v>
      </c>
      <c r="F312" s="9">
        <v>253626608</v>
      </c>
      <c r="G312" s="9">
        <v>388156011</v>
      </c>
      <c r="H312" s="2" t="s">
        <v>53</v>
      </c>
      <c r="I312" s="2" t="s">
        <v>75</v>
      </c>
      <c r="J312" s="2" t="s">
        <v>15</v>
      </c>
      <c r="K312" s="2"/>
      <c r="L312" s="2"/>
      <c r="M312" s="2"/>
      <c r="N312" s="2"/>
      <c r="O312" s="2"/>
      <c r="P312" s="2"/>
      <c r="Q312" s="2"/>
      <c r="R312" s="2"/>
      <c r="S312" s="2"/>
      <c r="T312" s="2"/>
      <c r="U312" s="2"/>
      <c r="V312" s="2"/>
      <c r="W312" s="2"/>
      <c r="X312" s="2"/>
      <c r="Y312" s="4"/>
    </row>
    <row r="313" spans="1:25">
      <c r="A313" s="1" t="s">
        <v>861</v>
      </c>
      <c r="B313" s="2" t="s">
        <v>862</v>
      </c>
      <c r="C313" s="2" t="s">
        <v>67</v>
      </c>
      <c r="D313" s="3">
        <v>43614</v>
      </c>
      <c r="E313" s="9">
        <v>110500138</v>
      </c>
      <c r="F313" s="9">
        <v>276100000</v>
      </c>
      <c r="G313" s="9">
        <v>386600138</v>
      </c>
      <c r="H313" s="2" t="s">
        <v>13</v>
      </c>
      <c r="I313" s="2" t="s">
        <v>289</v>
      </c>
      <c r="J313" s="2" t="s">
        <v>15</v>
      </c>
      <c r="K313" s="2"/>
      <c r="L313" s="2"/>
      <c r="M313" s="2"/>
      <c r="N313" s="2"/>
      <c r="O313" s="2"/>
      <c r="P313" s="2"/>
      <c r="Q313" s="2"/>
      <c r="R313" s="2"/>
      <c r="S313" s="2"/>
      <c r="T313" s="2"/>
      <c r="U313" s="2"/>
      <c r="V313" s="2"/>
      <c r="W313" s="2"/>
      <c r="X313" s="2"/>
      <c r="Y313" s="4"/>
    </row>
    <row r="314" spans="1:25">
      <c r="A314" s="1" t="s">
        <v>863</v>
      </c>
      <c r="B314" s="2" t="s">
        <v>864</v>
      </c>
      <c r="C314" s="2" t="s">
        <v>12</v>
      </c>
      <c r="D314" s="3">
        <v>42082</v>
      </c>
      <c r="E314" s="9">
        <v>177397510</v>
      </c>
      <c r="F314" s="9">
        <v>208644097</v>
      </c>
      <c r="G314" s="9">
        <v>386041607</v>
      </c>
      <c r="H314" s="2" t="s">
        <v>568</v>
      </c>
      <c r="I314" s="2" t="s">
        <v>236</v>
      </c>
      <c r="J314" s="2" t="s">
        <v>43</v>
      </c>
      <c r="K314" s="2"/>
      <c r="L314" s="2"/>
      <c r="M314" s="2"/>
      <c r="N314" s="2"/>
      <c r="O314" s="2"/>
      <c r="P314" s="2"/>
      <c r="Q314" s="2"/>
      <c r="R314" s="2"/>
      <c r="S314" s="2"/>
      <c r="T314" s="2"/>
      <c r="U314" s="2"/>
      <c r="V314" s="2"/>
      <c r="W314" s="2"/>
      <c r="X314" s="2"/>
      <c r="Y314" s="4"/>
    </row>
    <row r="315" spans="1:25">
      <c r="A315" s="1" t="s">
        <v>865</v>
      </c>
      <c r="B315" s="2" t="s">
        <v>866</v>
      </c>
      <c r="C315" s="2" t="s">
        <v>23</v>
      </c>
      <c r="D315" s="3">
        <v>39939</v>
      </c>
      <c r="E315" s="9">
        <v>257730019</v>
      </c>
      <c r="F315" s="9">
        <v>127950427</v>
      </c>
      <c r="G315" s="9">
        <v>385680446</v>
      </c>
      <c r="H315" s="2" t="s">
        <v>28</v>
      </c>
      <c r="I315" s="2" t="s">
        <v>160</v>
      </c>
      <c r="J315" s="2" t="s">
        <v>15</v>
      </c>
      <c r="K315" s="2"/>
      <c r="L315" s="2"/>
      <c r="M315" s="2"/>
      <c r="N315" s="2"/>
      <c r="O315" s="2"/>
      <c r="P315" s="2"/>
      <c r="Q315" s="2"/>
      <c r="R315" s="2"/>
      <c r="S315" s="2"/>
      <c r="T315" s="2"/>
      <c r="U315" s="2"/>
      <c r="V315" s="2"/>
      <c r="W315" s="2"/>
      <c r="X315" s="2"/>
      <c r="Y315" s="4"/>
    </row>
    <row r="316" spans="1:25">
      <c r="A316" s="1" t="s">
        <v>867</v>
      </c>
      <c r="B316" s="2" t="s">
        <v>868</v>
      </c>
      <c r="C316" s="2" t="s">
        <v>37</v>
      </c>
      <c r="D316" s="3">
        <v>43824</v>
      </c>
      <c r="E316" s="9">
        <v>159227644</v>
      </c>
      <c r="F316" s="9">
        <v>225691745</v>
      </c>
      <c r="G316" s="9">
        <v>384919389</v>
      </c>
      <c r="H316" s="2" t="s">
        <v>869</v>
      </c>
      <c r="I316" s="2" t="s">
        <v>197</v>
      </c>
      <c r="J316" s="2" t="s">
        <v>129</v>
      </c>
      <c r="K316" s="2"/>
      <c r="L316" s="2"/>
      <c r="M316" s="2"/>
      <c r="N316" s="2"/>
      <c r="O316" s="2"/>
      <c r="P316" s="2"/>
      <c r="Q316" s="2"/>
      <c r="R316" s="2"/>
      <c r="S316" s="2"/>
      <c r="T316" s="2"/>
      <c r="U316" s="2"/>
      <c r="V316" s="2"/>
      <c r="W316" s="2"/>
      <c r="X316" s="2"/>
      <c r="Y316" s="4"/>
    </row>
    <row r="317" spans="1:25">
      <c r="A317" s="1" t="s">
        <v>870</v>
      </c>
      <c r="B317" s="2" t="s">
        <v>871</v>
      </c>
      <c r="C317" s="2" t="s">
        <v>67</v>
      </c>
      <c r="D317" s="3">
        <v>39038</v>
      </c>
      <c r="E317" s="9">
        <v>198000317</v>
      </c>
      <c r="F317" s="9">
        <v>186335791</v>
      </c>
      <c r="G317" s="9">
        <v>384336108</v>
      </c>
      <c r="H317" s="2" t="s">
        <v>872</v>
      </c>
      <c r="I317" s="2" t="s">
        <v>170</v>
      </c>
      <c r="J317" s="2" t="s">
        <v>43</v>
      </c>
      <c r="K317" s="2"/>
      <c r="L317" s="2"/>
      <c r="M317" s="2"/>
      <c r="N317" s="2"/>
      <c r="O317" s="2"/>
      <c r="P317" s="2"/>
      <c r="Q317" s="2"/>
      <c r="R317" s="2"/>
      <c r="S317" s="2"/>
      <c r="T317" s="2"/>
      <c r="U317" s="2"/>
      <c r="V317" s="2"/>
      <c r="W317" s="2"/>
      <c r="X317" s="2"/>
      <c r="Y317" s="4"/>
    </row>
    <row r="318" spans="1:25">
      <c r="A318" s="1" t="s">
        <v>873</v>
      </c>
      <c r="B318" s="2" t="s">
        <v>874</v>
      </c>
      <c r="C318" s="2" t="s">
        <v>18</v>
      </c>
      <c r="D318" s="2" t="s">
        <v>32</v>
      </c>
      <c r="E318" s="9">
        <v>152901115</v>
      </c>
      <c r="F318" s="9">
        <v>231029541</v>
      </c>
      <c r="G318" s="9">
        <v>383930656</v>
      </c>
      <c r="H318" s="2" t="s">
        <v>517</v>
      </c>
      <c r="I318" s="2" t="s">
        <v>78</v>
      </c>
      <c r="J318" s="2" t="s">
        <v>34</v>
      </c>
      <c r="K318" s="2"/>
      <c r="L318" s="2"/>
      <c r="M318" s="2"/>
      <c r="N318" s="2"/>
      <c r="O318" s="2"/>
      <c r="P318" s="2"/>
      <c r="Q318" s="2"/>
      <c r="R318" s="2"/>
      <c r="S318" s="2"/>
      <c r="T318" s="2"/>
      <c r="U318" s="2"/>
      <c r="V318" s="2"/>
      <c r="W318" s="2"/>
      <c r="X318" s="2"/>
      <c r="Y318" s="4"/>
    </row>
    <row r="319" spans="1:25">
      <c r="A319" s="1" t="s">
        <v>875</v>
      </c>
      <c r="B319" s="2" t="s">
        <v>876</v>
      </c>
      <c r="C319" s="2" t="s">
        <v>12</v>
      </c>
      <c r="D319" s="3">
        <v>37329</v>
      </c>
      <c r="E319" s="9">
        <v>176387405</v>
      </c>
      <c r="F319" s="9">
        <v>206869731</v>
      </c>
      <c r="G319" s="9">
        <v>383257136</v>
      </c>
      <c r="H319" s="2" t="s">
        <v>163</v>
      </c>
      <c r="I319" s="2" t="s">
        <v>877</v>
      </c>
      <c r="J319" s="2" t="s">
        <v>43</v>
      </c>
      <c r="K319" s="2"/>
      <c r="L319" s="2"/>
      <c r="M319" s="2"/>
      <c r="N319" s="2"/>
      <c r="O319" s="2"/>
      <c r="P319" s="2"/>
      <c r="Q319" s="2"/>
      <c r="R319" s="2"/>
      <c r="S319" s="2"/>
      <c r="T319" s="2"/>
      <c r="U319" s="2"/>
      <c r="V319" s="2"/>
      <c r="W319" s="2"/>
      <c r="X319" s="2"/>
      <c r="Y319" s="4"/>
    </row>
    <row r="320" spans="1:25">
      <c r="A320" s="1" t="s">
        <v>878</v>
      </c>
      <c r="B320" s="2" t="s">
        <v>879</v>
      </c>
      <c r="C320" s="2" t="s">
        <v>37</v>
      </c>
      <c r="D320" s="3">
        <v>31231</v>
      </c>
      <c r="E320" s="9">
        <v>211406762</v>
      </c>
      <c r="F320" s="9">
        <v>170500000</v>
      </c>
      <c r="G320" s="9">
        <v>381906762</v>
      </c>
      <c r="H320" s="2" t="s">
        <v>880</v>
      </c>
      <c r="I320" s="2" t="s">
        <v>481</v>
      </c>
      <c r="J320" s="2" t="s">
        <v>34</v>
      </c>
      <c r="K320" s="2"/>
      <c r="L320" s="2"/>
      <c r="M320" s="2"/>
      <c r="N320" s="2"/>
      <c r="O320" s="2"/>
      <c r="P320" s="2"/>
      <c r="Q320" s="2"/>
      <c r="R320" s="2"/>
      <c r="S320" s="2"/>
      <c r="T320" s="2"/>
      <c r="U320" s="2"/>
      <c r="V320" s="2"/>
      <c r="W320" s="2"/>
      <c r="X320" s="2"/>
      <c r="Y320" s="4"/>
    </row>
    <row r="321" spans="1:25">
      <c r="A321" s="1" t="s">
        <v>881</v>
      </c>
      <c r="B321" s="2" t="s">
        <v>882</v>
      </c>
      <c r="C321" s="2" t="s">
        <v>37</v>
      </c>
      <c r="D321" s="3">
        <v>42774</v>
      </c>
      <c r="E321" s="9">
        <v>114581250</v>
      </c>
      <c r="F321" s="9">
        <v>266964596</v>
      </c>
      <c r="G321" s="9">
        <v>381545846</v>
      </c>
      <c r="H321" s="2" t="s">
        <v>24</v>
      </c>
      <c r="I321" s="2" t="s">
        <v>42</v>
      </c>
      <c r="J321" s="2" t="s">
        <v>129</v>
      </c>
      <c r="K321" s="2"/>
      <c r="L321" s="2"/>
      <c r="M321" s="2"/>
      <c r="N321" s="2"/>
      <c r="O321" s="2"/>
      <c r="P321" s="2"/>
      <c r="Q321" s="2"/>
      <c r="R321" s="2"/>
      <c r="S321" s="2"/>
      <c r="T321" s="2"/>
      <c r="U321" s="2"/>
      <c r="V321" s="2"/>
      <c r="W321" s="2"/>
      <c r="X321" s="2"/>
      <c r="Y321" s="4"/>
    </row>
    <row r="322" spans="1:25">
      <c r="A322" s="1" t="s">
        <v>883</v>
      </c>
      <c r="B322" s="2" t="s">
        <v>884</v>
      </c>
      <c r="C322" s="2" t="s">
        <v>113</v>
      </c>
      <c r="D322" s="3">
        <v>39891</v>
      </c>
      <c r="E322" s="9">
        <v>198351526</v>
      </c>
      <c r="F322" s="9">
        <v>183158344</v>
      </c>
      <c r="G322" s="9">
        <v>381509870</v>
      </c>
      <c r="H322" s="2" t="s">
        <v>674</v>
      </c>
      <c r="I322" s="2" t="s">
        <v>236</v>
      </c>
      <c r="J322" s="2" t="s">
        <v>43</v>
      </c>
      <c r="K322" s="2"/>
      <c r="L322" s="2"/>
      <c r="M322" s="2"/>
      <c r="N322" s="2"/>
      <c r="O322" s="2"/>
      <c r="P322" s="2"/>
      <c r="Q322" s="2"/>
      <c r="R322" s="2"/>
      <c r="S322" s="2"/>
      <c r="T322" s="2"/>
      <c r="U322" s="2"/>
      <c r="V322" s="2"/>
      <c r="W322" s="2"/>
      <c r="X322" s="2"/>
      <c r="Y322" s="4"/>
    </row>
    <row r="323" spans="1:25">
      <c r="A323" s="1" t="s">
        <v>885</v>
      </c>
      <c r="B323" s="2" t="s">
        <v>886</v>
      </c>
      <c r="C323" s="2" t="s">
        <v>18</v>
      </c>
      <c r="D323" s="2" t="s">
        <v>32</v>
      </c>
      <c r="E323" s="9">
        <v>183651655</v>
      </c>
      <c r="F323" s="9">
        <v>195979696</v>
      </c>
      <c r="G323" s="9">
        <v>379631351</v>
      </c>
      <c r="H323" s="2" t="s">
        <v>28</v>
      </c>
      <c r="I323" s="2" t="s">
        <v>64</v>
      </c>
      <c r="J323" s="2" t="s">
        <v>34</v>
      </c>
      <c r="K323" s="2"/>
      <c r="L323" s="2"/>
      <c r="M323" s="2"/>
      <c r="N323" s="2"/>
      <c r="O323" s="2"/>
      <c r="P323" s="2"/>
      <c r="Q323" s="2"/>
      <c r="R323" s="2"/>
      <c r="S323" s="2"/>
      <c r="T323" s="2"/>
      <c r="U323" s="2"/>
      <c r="V323" s="2"/>
      <c r="W323" s="2"/>
      <c r="X323" s="2"/>
      <c r="Y323" s="4"/>
    </row>
    <row r="324" spans="1:25">
      <c r="A324" s="1" t="s">
        <v>887</v>
      </c>
      <c r="B324" s="2" t="s">
        <v>888</v>
      </c>
      <c r="C324" s="2" t="s">
        <v>46</v>
      </c>
      <c r="D324" s="3">
        <v>35935</v>
      </c>
      <c r="E324" s="9">
        <v>136314294</v>
      </c>
      <c r="F324" s="9">
        <v>242700000</v>
      </c>
      <c r="G324" s="9">
        <v>379014294</v>
      </c>
      <c r="H324" s="2" t="s">
        <v>679</v>
      </c>
      <c r="I324" s="2" t="s">
        <v>233</v>
      </c>
      <c r="J324" s="2" t="s">
        <v>15</v>
      </c>
      <c r="K324" s="2"/>
      <c r="L324" s="2"/>
      <c r="M324" s="2"/>
      <c r="N324" s="2"/>
      <c r="O324" s="2"/>
      <c r="P324" s="2"/>
      <c r="Q324" s="2"/>
      <c r="R324" s="2"/>
      <c r="S324" s="2"/>
      <c r="T324" s="2"/>
      <c r="U324" s="2"/>
      <c r="V324" s="2"/>
      <c r="W324" s="2"/>
      <c r="X324" s="2"/>
      <c r="Y324" s="4"/>
    </row>
    <row r="325" spans="1:25">
      <c r="A325" s="1" t="s">
        <v>889</v>
      </c>
      <c r="B325" s="2" t="s">
        <v>890</v>
      </c>
      <c r="C325" s="2" t="s">
        <v>12</v>
      </c>
      <c r="D325" s="3">
        <v>34530</v>
      </c>
      <c r="E325" s="9">
        <v>146282411</v>
      </c>
      <c r="F325" s="9">
        <v>232600000</v>
      </c>
      <c r="G325" s="9">
        <v>378882411</v>
      </c>
      <c r="H325" s="2" t="s">
        <v>891</v>
      </c>
      <c r="I325" s="2" t="s">
        <v>61</v>
      </c>
      <c r="J325" s="2" t="s">
        <v>129</v>
      </c>
      <c r="K325" s="2"/>
      <c r="L325" s="2"/>
      <c r="M325" s="2"/>
      <c r="N325" s="2"/>
      <c r="O325" s="2"/>
      <c r="P325" s="2"/>
      <c r="Q325" s="2"/>
      <c r="R325" s="2"/>
      <c r="S325" s="2"/>
      <c r="T325" s="2"/>
      <c r="U325" s="2"/>
      <c r="V325" s="2"/>
      <c r="W325" s="2"/>
      <c r="X325" s="2"/>
      <c r="Y325" s="4"/>
    </row>
    <row r="326" spans="1:25">
      <c r="A326" s="1" t="s">
        <v>892</v>
      </c>
      <c r="B326" s="2" t="s">
        <v>893</v>
      </c>
      <c r="C326" s="2" t="s">
        <v>894</v>
      </c>
      <c r="D326" s="3">
        <v>39764</v>
      </c>
      <c r="E326" s="9">
        <v>141319928</v>
      </c>
      <c r="F326" s="9">
        <v>237090614</v>
      </c>
      <c r="G326" s="9">
        <v>378410542</v>
      </c>
      <c r="H326" s="2" t="s">
        <v>24</v>
      </c>
      <c r="I326" s="2" t="s">
        <v>419</v>
      </c>
      <c r="J326" s="2" t="s">
        <v>129</v>
      </c>
      <c r="K326" s="2"/>
      <c r="L326" s="2"/>
      <c r="M326" s="2"/>
      <c r="N326" s="2"/>
      <c r="O326" s="2"/>
      <c r="P326" s="2"/>
      <c r="Q326" s="2"/>
      <c r="R326" s="2"/>
      <c r="S326" s="2"/>
      <c r="T326" s="2"/>
      <c r="U326" s="2"/>
      <c r="V326" s="2"/>
      <c r="W326" s="2"/>
      <c r="X326" s="2"/>
      <c r="Y326" s="4"/>
    </row>
    <row r="327" spans="1:25">
      <c r="A327" s="1" t="s">
        <v>895</v>
      </c>
      <c r="B327" s="2" t="s">
        <v>896</v>
      </c>
      <c r="C327" s="2" t="s">
        <v>12</v>
      </c>
      <c r="D327" s="3">
        <v>41179</v>
      </c>
      <c r="E327" s="9">
        <v>139854287</v>
      </c>
      <c r="F327" s="9">
        <v>236298168</v>
      </c>
      <c r="G327" s="9">
        <v>376152455</v>
      </c>
      <c r="H327" s="2" t="s">
        <v>88</v>
      </c>
      <c r="I327" s="2" t="s">
        <v>437</v>
      </c>
      <c r="J327" s="2" t="s">
        <v>15</v>
      </c>
      <c r="K327" s="2"/>
      <c r="L327" s="2"/>
      <c r="M327" s="2"/>
      <c r="N327" s="2"/>
      <c r="O327" s="2"/>
      <c r="P327" s="2"/>
      <c r="Q327" s="2"/>
      <c r="R327" s="2"/>
      <c r="S327" s="2"/>
      <c r="T327" s="2"/>
      <c r="U327" s="2"/>
      <c r="V327" s="2"/>
      <c r="W327" s="2"/>
      <c r="X327" s="2"/>
      <c r="Y327" s="4"/>
    </row>
    <row r="328" spans="1:25">
      <c r="A328" s="1" t="s">
        <v>897</v>
      </c>
      <c r="B328" s="2" t="s">
        <v>898</v>
      </c>
      <c r="C328" s="2" t="s">
        <v>23</v>
      </c>
      <c r="D328" s="3">
        <v>41360</v>
      </c>
      <c r="E328" s="9">
        <v>122523060</v>
      </c>
      <c r="F328" s="9">
        <v>253217645</v>
      </c>
      <c r="G328" s="9">
        <v>375740705</v>
      </c>
      <c r="H328" s="2" t="s">
        <v>159</v>
      </c>
      <c r="I328" s="2" t="s">
        <v>701</v>
      </c>
      <c r="J328" s="2" t="s">
        <v>15</v>
      </c>
      <c r="K328" s="2"/>
      <c r="L328" s="2"/>
      <c r="M328" s="2"/>
      <c r="N328" s="2"/>
      <c r="O328" s="2"/>
      <c r="P328" s="2"/>
      <c r="Q328" s="2"/>
      <c r="R328" s="2"/>
      <c r="S328" s="2"/>
      <c r="T328" s="2"/>
      <c r="U328" s="2"/>
      <c r="V328" s="2"/>
      <c r="W328" s="2"/>
      <c r="X328" s="2"/>
      <c r="Y328" s="4"/>
    </row>
    <row r="329" spans="1:25">
      <c r="A329" s="1" t="s">
        <v>899</v>
      </c>
      <c r="B329" s="2" t="s">
        <v>900</v>
      </c>
      <c r="C329" s="2" t="s">
        <v>67</v>
      </c>
      <c r="D329" s="3">
        <v>42131</v>
      </c>
      <c r="E329" s="9">
        <v>154058340</v>
      </c>
      <c r="F329" s="9">
        <v>221600410</v>
      </c>
      <c r="G329" s="9">
        <v>375658750</v>
      </c>
      <c r="H329" s="2" t="s">
        <v>159</v>
      </c>
      <c r="I329" s="2" t="s">
        <v>419</v>
      </c>
      <c r="J329" s="2" t="s">
        <v>129</v>
      </c>
      <c r="K329" s="2"/>
      <c r="L329" s="2"/>
      <c r="M329" s="2"/>
      <c r="N329" s="2"/>
      <c r="O329" s="2"/>
      <c r="P329" s="2"/>
      <c r="Q329" s="2"/>
      <c r="R329" s="2"/>
      <c r="S329" s="2"/>
      <c r="T329" s="2"/>
      <c r="U329" s="2"/>
      <c r="V329" s="2"/>
      <c r="W329" s="2"/>
      <c r="X329" s="2"/>
      <c r="Y329" s="4"/>
    </row>
    <row r="330" spans="1:25">
      <c r="A330" s="1" t="s">
        <v>901</v>
      </c>
      <c r="B330" s="2" t="s">
        <v>902</v>
      </c>
      <c r="C330" s="2" t="s">
        <v>46</v>
      </c>
      <c r="D330" s="3">
        <v>43446</v>
      </c>
      <c r="E330" s="9">
        <v>190241310</v>
      </c>
      <c r="F330" s="9">
        <v>185299521</v>
      </c>
      <c r="G330" s="9">
        <v>375540831</v>
      </c>
      <c r="H330" s="2" t="s">
        <v>674</v>
      </c>
      <c r="I330" s="2" t="s">
        <v>373</v>
      </c>
      <c r="J330" s="2" t="s">
        <v>43</v>
      </c>
      <c r="K330" s="2"/>
      <c r="L330" s="2"/>
      <c r="M330" s="2"/>
      <c r="N330" s="2"/>
      <c r="O330" s="2"/>
      <c r="P330" s="2"/>
      <c r="Q330" s="2"/>
      <c r="R330" s="2"/>
      <c r="S330" s="2"/>
      <c r="T330" s="2"/>
      <c r="U330" s="2"/>
      <c r="V330" s="2"/>
      <c r="W330" s="2"/>
      <c r="X330" s="2"/>
      <c r="Y330" s="4"/>
    </row>
    <row r="331" spans="1:25">
      <c r="A331" s="1" t="s">
        <v>903</v>
      </c>
      <c r="B331" s="2" t="s">
        <v>904</v>
      </c>
      <c r="C331" s="2" t="s">
        <v>219</v>
      </c>
      <c r="D331" s="3">
        <v>38253</v>
      </c>
      <c r="E331" s="9">
        <v>160861908</v>
      </c>
      <c r="F331" s="9">
        <v>213721971</v>
      </c>
      <c r="G331" s="9">
        <v>374583879</v>
      </c>
      <c r="H331" s="2" t="s">
        <v>905</v>
      </c>
      <c r="I331" s="2" t="s">
        <v>414</v>
      </c>
      <c r="J331" s="2" t="s">
        <v>43</v>
      </c>
      <c r="K331" s="2"/>
      <c r="L331" s="2"/>
      <c r="M331" s="2"/>
      <c r="N331" s="2"/>
      <c r="O331" s="2"/>
      <c r="P331" s="2"/>
      <c r="Q331" s="2"/>
      <c r="R331" s="2"/>
      <c r="S331" s="2"/>
      <c r="T331" s="2"/>
      <c r="U331" s="2"/>
      <c r="V331" s="2"/>
      <c r="W331" s="2"/>
      <c r="X331" s="2"/>
      <c r="Y331" s="4"/>
    </row>
    <row r="332" spans="1:25">
      <c r="A332" s="1" t="s">
        <v>906</v>
      </c>
      <c r="B332" s="2" t="s">
        <v>907</v>
      </c>
      <c r="C332" s="2" t="s">
        <v>46</v>
      </c>
      <c r="D332" s="3">
        <v>43671</v>
      </c>
      <c r="E332" s="9">
        <v>142502728</v>
      </c>
      <c r="F332" s="9">
        <v>232063026</v>
      </c>
      <c r="G332" s="9">
        <v>374565754</v>
      </c>
      <c r="H332" s="2" t="s">
        <v>908</v>
      </c>
      <c r="I332" s="2" t="s">
        <v>205</v>
      </c>
      <c r="J332" s="2" t="s">
        <v>129</v>
      </c>
      <c r="K332" s="2"/>
      <c r="L332" s="2"/>
      <c r="M332" s="2"/>
      <c r="N332" s="2"/>
      <c r="O332" s="2"/>
      <c r="P332" s="2"/>
      <c r="Q332" s="2"/>
      <c r="R332" s="2"/>
      <c r="S332" s="2"/>
      <c r="T332" s="2"/>
      <c r="U332" s="2"/>
      <c r="V332" s="2"/>
      <c r="W332" s="2"/>
      <c r="X332" s="2"/>
      <c r="Y332" s="4"/>
    </row>
    <row r="333" spans="1:25">
      <c r="A333" s="1" t="s">
        <v>909</v>
      </c>
      <c r="B333" s="2" t="s">
        <v>910</v>
      </c>
      <c r="C333" s="2" t="s">
        <v>23</v>
      </c>
      <c r="D333" s="3">
        <v>36875</v>
      </c>
      <c r="E333" s="9">
        <v>182811707</v>
      </c>
      <c r="F333" s="9">
        <v>191300000</v>
      </c>
      <c r="G333" s="9">
        <v>374111707</v>
      </c>
      <c r="H333" s="2" t="s">
        <v>911</v>
      </c>
      <c r="I333" s="2" t="s">
        <v>160</v>
      </c>
      <c r="J333" s="2" t="s">
        <v>15</v>
      </c>
      <c r="K333" s="2"/>
      <c r="L333" s="2"/>
      <c r="M333" s="2"/>
      <c r="N333" s="2"/>
      <c r="O333" s="2"/>
      <c r="P333" s="2"/>
      <c r="Q333" s="2"/>
      <c r="R333" s="2"/>
      <c r="S333" s="2"/>
      <c r="T333" s="2"/>
      <c r="U333" s="2"/>
      <c r="V333" s="2"/>
      <c r="W333" s="2"/>
      <c r="X333" s="2"/>
      <c r="Y333" s="4"/>
    </row>
    <row r="334" spans="1:25">
      <c r="A334" s="1" t="s">
        <v>912</v>
      </c>
      <c r="B334" s="2" t="s">
        <v>913</v>
      </c>
      <c r="C334" s="2" t="s">
        <v>67</v>
      </c>
      <c r="D334" s="3">
        <v>38518</v>
      </c>
      <c r="E334" s="9">
        <v>206852432</v>
      </c>
      <c r="F334" s="9">
        <v>166809514</v>
      </c>
      <c r="G334" s="9">
        <v>373661946</v>
      </c>
      <c r="H334" s="2" t="s">
        <v>123</v>
      </c>
      <c r="I334" s="2" t="s">
        <v>252</v>
      </c>
      <c r="J334" s="2" t="s">
        <v>15</v>
      </c>
      <c r="K334" s="2"/>
      <c r="L334" s="2"/>
      <c r="M334" s="2"/>
      <c r="N334" s="2"/>
      <c r="O334" s="2"/>
      <c r="P334" s="2"/>
      <c r="Q334" s="2"/>
      <c r="R334" s="2"/>
      <c r="S334" s="2"/>
      <c r="T334" s="2"/>
      <c r="U334" s="2"/>
      <c r="V334" s="2"/>
      <c r="W334" s="2"/>
      <c r="X334" s="2"/>
      <c r="Y334" s="4"/>
    </row>
    <row r="335" spans="1:25">
      <c r="A335" s="1" t="s">
        <v>914</v>
      </c>
      <c r="B335" s="2" t="s">
        <v>915</v>
      </c>
      <c r="C335" s="2" t="s">
        <v>12</v>
      </c>
      <c r="D335" s="3">
        <v>41957</v>
      </c>
      <c r="E335" s="9">
        <v>83850911</v>
      </c>
      <c r="F335" s="9">
        <v>289664710</v>
      </c>
      <c r="G335" s="9">
        <v>373515621</v>
      </c>
      <c r="H335" s="2" t="s">
        <v>916</v>
      </c>
      <c r="I335" s="2" t="s">
        <v>437</v>
      </c>
      <c r="J335" s="2" t="s">
        <v>43</v>
      </c>
      <c r="K335" s="2"/>
      <c r="L335" s="2"/>
      <c r="M335" s="2"/>
      <c r="N335" s="2"/>
      <c r="O335" s="2"/>
      <c r="P335" s="2"/>
      <c r="Q335" s="2"/>
      <c r="R335" s="2"/>
      <c r="S335" s="2"/>
      <c r="T335" s="2"/>
      <c r="U335" s="2"/>
      <c r="V335" s="2"/>
      <c r="W335" s="2"/>
      <c r="X335" s="2"/>
      <c r="Y335" s="4"/>
    </row>
    <row r="336" spans="1:25">
      <c r="A336" s="1" t="s">
        <v>917</v>
      </c>
      <c r="B336" s="2" t="s">
        <v>918</v>
      </c>
      <c r="C336" s="2" t="s">
        <v>12</v>
      </c>
      <c r="D336" s="3">
        <v>39932</v>
      </c>
      <c r="E336" s="9">
        <v>179883157</v>
      </c>
      <c r="F336" s="9">
        <v>193179707</v>
      </c>
      <c r="G336" s="9">
        <v>373062864</v>
      </c>
      <c r="H336" s="2" t="s">
        <v>357</v>
      </c>
      <c r="I336" s="2" t="s">
        <v>406</v>
      </c>
      <c r="J336" s="2" t="s">
        <v>15</v>
      </c>
      <c r="K336" s="2"/>
      <c r="L336" s="2"/>
      <c r="M336" s="2"/>
      <c r="N336" s="2"/>
      <c r="O336" s="2"/>
      <c r="P336" s="2"/>
      <c r="Q336" s="2"/>
      <c r="R336" s="2"/>
      <c r="S336" s="2"/>
      <c r="T336" s="2"/>
      <c r="U336" s="2"/>
      <c r="V336" s="2"/>
      <c r="W336" s="2"/>
      <c r="X336" s="2"/>
      <c r="Y336" s="4"/>
    </row>
    <row r="337" spans="1:25">
      <c r="A337" s="1" t="s">
        <v>919</v>
      </c>
      <c r="B337" s="2" t="s">
        <v>920</v>
      </c>
      <c r="C337" s="2" t="s">
        <v>37</v>
      </c>
      <c r="D337" s="3">
        <v>43138</v>
      </c>
      <c r="E337" s="9">
        <v>100407760</v>
      </c>
      <c r="F337" s="9">
        <v>271580078</v>
      </c>
      <c r="G337" s="9">
        <v>371987838</v>
      </c>
      <c r="H337" s="2" t="s">
        <v>509</v>
      </c>
      <c r="I337" s="2" t="s">
        <v>295</v>
      </c>
      <c r="J337" s="2" t="s">
        <v>129</v>
      </c>
      <c r="K337" s="2"/>
      <c r="L337" s="2"/>
      <c r="M337" s="2"/>
      <c r="N337" s="2"/>
      <c r="O337" s="2"/>
      <c r="P337" s="2"/>
      <c r="Q337" s="2"/>
      <c r="R337" s="2"/>
      <c r="S337" s="2"/>
      <c r="T337" s="2"/>
      <c r="U337" s="2"/>
      <c r="V337" s="2"/>
      <c r="W337" s="2"/>
      <c r="X337" s="2"/>
      <c r="Y337" s="4"/>
    </row>
    <row r="338" spans="1:25">
      <c r="A338" s="1" t="s">
        <v>921</v>
      </c>
      <c r="B338" s="2" t="s">
        <v>922</v>
      </c>
      <c r="C338" s="2" t="s">
        <v>46</v>
      </c>
      <c r="D338" s="3">
        <v>38394</v>
      </c>
      <c r="E338" s="9">
        <v>179495555</v>
      </c>
      <c r="F338" s="9">
        <v>192098655</v>
      </c>
      <c r="G338" s="9">
        <v>371594210</v>
      </c>
      <c r="H338" s="2" t="s">
        <v>585</v>
      </c>
      <c r="I338" s="2" t="s">
        <v>42</v>
      </c>
      <c r="J338" s="2" t="s">
        <v>15</v>
      </c>
      <c r="K338" s="2"/>
      <c r="L338" s="2"/>
      <c r="M338" s="2"/>
      <c r="N338" s="2"/>
      <c r="O338" s="2"/>
      <c r="P338" s="2"/>
      <c r="Q338" s="2"/>
      <c r="R338" s="2"/>
      <c r="S338" s="2"/>
      <c r="T338" s="2"/>
      <c r="U338" s="2"/>
      <c r="V338" s="2"/>
      <c r="W338" s="2"/>
      <c r="X338" s="2"/>
      <c r="Y338" s="4"/>
    </row>
    <row r="339" spans="1:25">
      <c r="A339" s="1" t="s">
        <v>923</v>
      </c>
      <c r="B339" s="2" t="s">
        <v>924</v>
      </c>
      <c r="C339" s="2" t="s">
        <v>67</v>
      </c>
      <c r="D339" s="3">
        <v>39953</v>
      </c>
      <c r="E339" s="9">
        <v>125322469</v>
      </c>
      <c r="F339" s="9">
        <v>246030532</v>
      </c>
      <c r="G339" s="9">
        <v>371353001</v>
      </c>
      <c r="H339" s="2" t="s">
        <v>357</v>
      </c>
      <c r="I339" s="2" t="s">
        <v>277</v>
      </c>
      <c r="J339" s="2" t="s">
        <v>15</v>
      </c>
      <c r="K339" s="2"/>
      <c r="L339" s="2"/>
      <c r="M339" s="2"/>
      <c r="N339" s="2"/>
      <c r="O339" s="2"/>
      <c r="P339" s="2"/>
      <c r="Q339" s="2"/>
      <c r="R339" s="2"/>
      <c r="S339" s="2"/>
      <c r="T339" s="2"/>
      <c r="U339" s="2"/>
      <c r="V339" s="2"/>
      <c r="W339" s="2"/>
      <c r="X339" s="2"/>
      <c r="Y339" s="4"/>
    </row>
    <row r="340" spans="1:25">
      <c r="A340" s="1" t="s">
        <v>925</v>
      </c>
      <c r="B340" s="2" t="s">
        <v>926</v>
      </c>
      <c r="C340" s="2" t="s">
        <v>23</v>
      </c>
      <c r="D340" s="3">
        <v>40746</v>
      </c>
      <c r="E340" s="9">
        <v>176654505</v>
      </c>
      <c r="F340" s="9">
        <v>193915269</v>
      </c>
      <c r="G340" s="9">
        <v>370569774</v>
      </c>
      <c r="H340" s="2" t="s">
        <v>28</v>
      </c>
      <c r="I340" s="2" t="s">
        <v>38</v>
      </c>
      <c r="J340" s="2" t="s">
        <v>15</v>
      </c>
      <c r="K340" s="2"/>
      <c r="L340" s="2"/>
      <c r="M340" s="2"/>
      <c r="N340" s="2"/>
      <c r="O340" s="2"/>
      <c r="P340" s="2"/>
      <c r="Q340" s="2"/>
      <c r="R340" s="2"/>
      <c r="S340" s="2"/>
      <c r="T340" s="2"/>
      <c r="U340" s="2"/>
      <c r="V340" s="2"/>
      <c r="W340" s="2"/>
      <c r="X340" s="2"/>
      <c r="Y340" s="4"/>
    </row>
    <row r="341" spans="1:25">
      <c r="A341" s="1" t="s">
        <v>927</v>
      </c>
      <c r="B341" s="2" t="s">
        <v>928</v>
      </c>
      <c r="C341" s="2" t="s">
        <v>67</v>
      </c>
      <c r="D341" s="3">
        <v>41787</v>
      </c>
      <c r="E341" s="9">
        <v>100206256</v>
      </c>
      <c r="F341" s="9">
        <v>270335000</v>
      </c>
      <c r="G341" s="9">
        <v>370541256</v>
      </c>
      <c r="H341" s="2" t="s">
        <v>28</v>
      </c>
      <c r="I341" s="2" t="s">
        <v>565</v>
      </c>
      <c r="J341" s="2" t="s">
        <v>15</v>
      </c>
      <c r="K341" s="2"/>
      <c r="L341" s="2"/>
      <c r="M341" s="2"/>
      <c r="N341" s="2"/>
      <c r="O341" s="2"/>
      <c r="P341" s="2"/>
      <c r="Q341" s="2"/>
      <c r="R341" s="2"/>
      <c r="S341" s="2"/>
      <c r="T341" s="2"/>
      <c r="U341" s="2"/>
      <c r="V341" s="2"/>
      <c r="W341" s="2"/>
      <c r="X341" s="2"/>
      <c r="Y341" s="4"/>
    </row>
    <row r="342" spans="1:25">
      <c r="A342" s="1" t="s">
        <v>929</v>
      </c>
      <c r="B342" s="2" t="s">
        <v>930</v>
      </c>
      <c r="C342" s="2" t="s">
        <v>12</v>
      </c>
      <c r="D342" s="3">
        <v>35991</v>
      </c>
      <c r="E342" s="9">
        <v>176484651</v>
      </c>
      <c r="F342" s="9">
        <v>193400000</v>
      </c>
      <c r="G342" s="9">
        <v>369884651</v>
      </c>
      <c r="H342" s="2" t="s">
        <v>585</v>
      </c>
      <c r="I342" s="2" t="s">
        <v>197</v>
      </c>
      <c r="J342" s="2" t="s">
        <v>129</v>
      </c>
      <c r="K342" s="2"/>
      <c r="L342" s="2"/>
      <c r="M342" s="2"/>
      <c r="N342" s="2"/>
      <c r="O342" s="2"/>
      <c r="P342" s="2"/>
      <c r="Q342" s="2"/>
      <c r="R342" s="2"/>
      <c r="S342" s="2"/>
      <c r="T342" s="2"/>
      <c r="U342" s="2"/>
      <c r="V342" s="2"/>
      <c r="W342" s="2"/>
      <c r="X342" s="2"/>
      <c r="Y342" s="4"/>
    </row>
    <row r="343" spans="1:25">
      <c r="A343" s="1" t="s">
        <v>931</v>
      </c>
      <c r="B343" s="2" t="s">
        <v>932</v>
      </c>
      <c r="C343" s="2" t="s">
        <v>12</v>
      </c>
      <c r="D343" s="3">
        <v>41914</v>
      </c>
      <c r="E343" s="9">
        <v>167767189</v>
      </c>
      <c r="F343" s="9">
        <v>201563174</v>
      </c>
      <c r="G343" s="9">
        <v>369330363</v>
      </c>
      <c r="H343" s="2" t="s">
        <v>405</v>
      </c>
      <c r="I343" s="2" t="s">
        <v>33</v>
      </c>
      <c r="J343" s="2" t="s">
        <v>129</v>
      </c>
      <c r="K343" s="2"/>
      <c r="L343" s="2"/>
      <c r="M343" s="2"/>
      <c r="N343" s="2"/>
      <c r="O343" s="2"/>
      <c r="P343" s="2"/>
      <c r="Q343" s="2"/>
      <c r="R343" s="2"/>
      <c r="S343" s="2"/>
      <c r="T343" s="2"/>
      <c r="U343" s="2"/>
      <c r="V343" s="2"/>
      <c r="W343" s="2"/>
      <c r="X343" s="2"/>
      <c r="Y343" s="4"/>
    </row>
    <row r="344" spans="1:25">
      <c r="A344" s="1" t="s">
        <v>933</v>
      </c>
      <c r="B344" s="2" t="s">
        <v>934</v>
      </c>
      <c r="C344" s="2" t="s">
        <v>67</v>
      </c>
      <c r="D344" s="2" t="s">
        <v>32</v>
      </c>
      <c r="E344" s="9">
        <v>183875760</v>
      </c>
      <c r="F344" s="9">
        <v>185000000</v>
      </c>
      <c r="G344" s="9">
        <v>368875760</v>
      </c>
      <c r="H344" s="2" t="s">
        <v>935</v>
      </c>
      <c r="I344" s="2" t="s">
        <v>69</v>
      </c>
      <c r="J344" s="2" t="s">
        <v>34</v>
      </c>
      <c r="K344" s="2"/>
      <c r="L344" s="2"/>
      <c r="M344" s="2"/>
      <c r="N344" s="2"/>
      <c r="O344" s="2"/>
      <c r="P344" s="2"/>
      <c r="Q344" s="2"/>
      <c r="R344" s="2"/>
      <c r="S344" s="2"/>
      <c r="T344" s="2"/>
      <c r="U344" s="2"/>
      <c r="V344" s="2"/>
      <c r="W344" s="2"/>
      <c r="X344" s="2"/>
      <c r="Y344" s="4"/>
    </row>
    <row r="345" spans="1:25">
      <c r="A345" s="1" t="s">
        <v>936</v>
      </c>
      <c r="B345" s="2" t="s">
        <v>937</v>
      </c>
      <c r="C345" s="2" t="s">
        <v>37</v>
      </c>
      <c r="D345" s="3">
        <v>37077</v>
      </c>
      <c r="E345" s="9">
        <v>181171875</v>
      </c>
      <c r="F345" s="9">
        <v>187608934</v>
      </c>
      <c r="G345" s="9">
        <v>368780809</v>
      </c>
      <c r="H345" s="2" t="s">
        <v>159</v>
      </c>
      <c r="I345" s="2" t="s">
        <v>437</v>
      </c>
      <c r="J345" s="2" t="s">
        <v>15</v>
      </c>
      <c r="K345" s="2"/>
      <c r="L345" s="2"/>
      <c r="M345" s="2"/>
      <c r="N345" s="2"/>
      <c r="O345" s="2"/>
      <c r="P345" s="2"/>
      <c r="Q345" s="2"/>
      <c r="R345" s="2"/>
      <c r="S345" s="2"/>
      <c r="T345" s="2"/>
      <c r="U345" s="2"/>
      <c r="V345" s="2"/>
      <c r="W345" s="2"/>
      <c r="X345" s="2"/>
      <c r="Y345" s="4"/>
    </row>
    <row r="346" spans="1:25">
      <c r="A346" s="1" t="s">
        <v>938</v>
      </c>
      <c r="B346" s="2" t="s">
        <v>939</v>
      </c>
      <c r="C346" s="2" t="s">
        <v>940</v>
      </c>
      <c r="D346" s="3">
        <v>37365</v>
      </c>
      <c r="E346" s="9">
        <v>241438208</v>
      </c>
      <c r="F346" s="9">
        <v>127305836</v>
      </c>
      <c r="G346" s="9">
        <v>368744044</v>
      </c>
      <c r="H346" s="2" t="s">
        <v>791</v>
      </c>
      <c r="I346" s="2" t="s">
        <v>263</v>
      </c>
      <c r="J346" s="2" t="s">
        <v>43</v>
      </c>
      <c r="K346" s="2"/>
      <c r="L346" s="2"/>
      <c r="M346" s="2"/>
      <c r="N346" s="2"/>
      <c r="O346" s="2"/>
      <c r="P346" s="2"/>
      <c r="Q346" s="2"/>
      <c r="R346" s="2"/>
      <c r="S346" s="2"/>
      <c r="T346" s="2"/>
      <c r="U346" s="2"/>
      <c r="V346" s="2"/>
      <c r="W346" s="2"/>
      <c r="X346" s="2"/>
      <c r="Y346" s="4"/>
    </row>
    <row r="347" spans="1:25">
      <c r="A347" s="1" t="s">
        <v>941</v>
      </c>
      <c r="B347" s="2" t="s">
        <v>942</v>
      </c>
      <c r="C347" s="2" t="s">
        <v>12</v>
      </c>
      <c r="D347" s="3">
        <v>34838</v>
      </c>
      <c r="E347" s="9">
        <v>100012499</v>
      </c>
      <c r="F347" s="9">
        <v>266089167</v>
      </c>
      <c r="G347" s="9">
        <v>366101666</v>
      </c>
      <c r="H347" s="2" t="s">
        <v>117</v>
      </c>
      <c r="I347" s="2" t="s">
        <v>75</v>
      </c>
      <c r="J347" s="2" t="s">
        <v>129</v>
      </c>
      <c r="K347" s="2"/>
      <c r="L347" s="2"/>
      <c r="M347" s="2"/>
      <c r="N347" s="2"/>
      <c r="O347" s="2"/>
      <c r="P347" s="2"/>
      <c r="Q347" s="2"/>
      <c r="R347" s="2"/>
      <c r="S347" s="2"/>
      <c r="T347" s="2"/>
      <c r="U347" s="2"/>
      <c r="V347" s="2"/>
      <c r="W347" s="2"/>
      <c r="X347" s="2"/>
      <c r="Y347" s="4"/>
    </row>
    <row r="348" spans="1:25">
      <c r="A348" s="1" t="s">
        <v>943</v>
      </c>
      <c r="B348" s="2" t="s">
        <v>944</v>
      </c>
      <c r="C348" s="2" t="s">
        <v>67</v>
      </c>
      <c r="D348" s="3">
        <v>43558</v>
      </c>
      <c r="E348" s="9">
        <v>140371656</v>
      </c>
      <c r="F348" s="9">
        <v>225600000</v>
      </c>
      <c r="G348" s="9">
        <v>365971656</v>
      </c>
      <c r="H348" s="2" t="s">
        <v>196</v>
      </c>
      <c r="I348" s="2" t="s">
        <v>289</v>
      </c>
      <c r="J348" s="2" t="s">
        <v>15</v>
      </c>
      <c r="K348" s="2"/>
      <c r="L348" s="2"/>
      <c r="M348" s="2"/>
      <c r="N348" s="2"/>
      <c r="O348" s="2"/>
      <c r="P348" s="2"/>
      <c r="Q348" s="2"/>
      <c r="R348" s="2"/>
      <c r="S348" s="2"/>
      <c r="T348" s="2"/>
      <c r="U348" s="2"/>
      <c r="V348" s="2"/>
      <c r="W348" s="2"/>
      <c r="X348" s="2"/>
      <c r="Y348" s="4"/>
    </row>
    <row r="349" spans="1:25">
      <c r="A349" s="1" t="s">
        <v>945</v>
      </c>
      <c r="B349" s="2" t="s">
        <v>946</v>
      </c>
      <c r="C349" s="2" t="s">
        <v>67</v>
      </c>
      <c r="D349" s="3">
        <v>43348</v>
      </c>
      <c r="E349" s="9">
        <v>117450119</v>
      </c>
      <c r="F349" s="9">
        <v>248101575</v>
      </c>
      <c r="G349" s="9">
        <v>365551694</v>
      </c>
      <c r="H349" s="2" t="s">
        <v>947</v>
      </c>
      <c r="I349" s="2" t="s">
        <v>361</v>
      </c>
      <c r="J349" s="2" t="s">
        <v>129</v>
      </c>
      <c r="K349" s="2"/>
      <c r="L349" s="2"/>
      <c r="M349" s="2"/>
      <c r="N349" s="2"/>
      <c r="O349" s="2"/>
      <c r="P349" s="2"/>
      <c r="Q349" s="2"/>
      <c r="R349" s="2"/>
      <c r="S349" s="2"/>
      <c r="T349" s="2"/>
      <c r="U349" s="2"/>
      <c r="V349" s="2"/>
      <c r="W349" s="2"/>
      <c r="X349" s="2"/>
      <c r="Y349" s="4"/>
    </row>
    <row r="350" spans="1:25">
      <c r="A350" s="1" t="s">
        <v>948</v>
      </c>
      <c r="B350" s="2" t="s">
        <v>949</v>
      </c>
      <c r="C350" s="2" t="s">
        <v>12</v>
      </c>
      <c r="D350" s="3">
        <v>39428</v>
      </c>
      <c r="E350" s="9">
        <v>217326974</v>
      </c>
      <c r="F350" s="9">
        <v>148025572</v>
      </c>
      <c r="G350" s="9">
        <v>365352546</v>
      </c>
      <c r="H350" s="2" t="s">
        <v>732</v>
      </c>
      <c r="I350" s="2" t="s">
        <v>437</v>
      </c>
      <c r="J350" s="2" t="s">
        <v>43</v>
      </c>
      <c r="K350" s="2"/>
      <c r="L350" s="2"/>
      <c r="M350" s="2"/>
      <c r="N350" s="2"/>
      <c r="O350" s="2"/>
      <c r="P350" s="2"/>
      <c r="Q350" s="2"/>
      <c r="R350" s="2"/>
      <c r="S350" s="2"/>
      <c r="T350" s="2"/>
      <c r="U350" s="2"/>
      <c r="V350" s="2"/>
      <c r="W350" s="2"/>
      <c r="X350" s="2"/>
      <c r="Y350" s="4"/>
    </row>
    <row r="351" spans="1:25">
      <c r="A351" s="1" t="s">
        <v>950</v>
      </c>
      <c r="B351" s="2" t="s">
        <v>951</v>
      </c>
      <c r="C351" s="2" t="s">
        <v>37</v>
      </c>
      <c r="D351" s="3">
        <v>36308</v>
      </c>
      <c r="E351" s="9">
        <v>116089678</v>
      </c>
      <c r="F351" s="9">
        <v>247800000</v>
      </c>
      <c r="G351" s="9">
        <v>363889678</v>
      </c>
      <c r="H351" s="2" t="s">
        <v>791</v>
      </c>
      <c r="I351" s="2" t="s">
        <v>38</v>
      </c>
      <c r="J351" s="2" t="s">
        <v>15</v>
      </c>
      <c r="K351" s="2"/>
      <c r="L351" s="2"/>
      <c r="M351" s="2"/>
      <c r="N351" s="2"/>
      <c r="O351" s="2"/>
      <c r="P351" s="2"/>
      <c r="Q351" s="2"/>
      <c r="R351" s="2"/>
      <c r="S351" s="2"/>
      <c r="T351" s="2"/>
      <c r="U351" s="2"/>
      <c r="V351" s="2"/>
      <c r="W351" s="2"/>
      <c r="X351" s="2"/>
      <c r="Y351" s="4"/>
    </row>
    <row r="352" spans="1:25">
      <c r="A352" s="1" t="s">
        <v>952</v>
      </c>
      <c r="B352" s="2" t="s">
        <v>953</v>
      </c>
      <c r="C352" s="2" t="s">
        <v>18</v>
      </c>
      <c r="D352" s="3">
        <v>36119</v>
      </c>
      <c r="E352" s="9">
        <v>162798565</v>
      </c>
      <c r="F352" s="9">
        <v>200460294</v>
      </c>
      <c r="G352" s="9">
        <v>363258859</v>
      </c>
      <c r="H352" s="2" t="s">
        <v>134</v>
      </c>
      <c r="I352" s="2" t="s">
        <v>263</v>
      </c>
      <c r="J352" s="2" t="s">
        <v>34</v>
      </c>
      <c r="K352" s="2"/>
      <c r="L352" s="2"/>
      <c r="M352" s="2"/>
      <c r="N352" s="2"/>
      <c r="O352" s="2"/>
      <c r="P352" s="2"/>
      <c r="Q352" s="2"/>
      <c r="R352" s="2"/>
      <c r="S352" s="2"/>
      <c r="T352" s="2"/>
      <c r="U352" s="2"/>
      <c r="V352" s="2"/>
      <c r="W352" s="2"/>
      <c r="X352" s="2"/>
      <c r="Y352" s="4"/>
    </row>
    <row r="353" spans="1:25">
      <c r="A353" s="1" t="s">
        <v>954</v>
      </c>
      <c r="B353" s="2" t="s">
        <v>955</v>
      </c>
      <c r="C353" s="2" t="s">
        <v>12</v>
      </c>
      <c r="D353" s="3">
        <v>41990</v>
      </c>
      <c r="E353" s="9">
        <v>113746621</v>
      </c>
      <c r="F353" s="9">
        <v>249458014</v>
      </c>
      <c r="G353" s="9">
        <v>363204635</v>
      </c>
      <c r="H353" s="2" t="s">
        <v>506</v>
      </c>
      <c r="I353" s="2" t="s">
        <v>189</v>
      </c>
      <c r="J353" s="2" t="s">
        <v>43</v>
      </c>
      <c r="K353" s="2"/>
      <c r="L353" s="2"/>
      <c r="M353" s="2"/>
      <c r="N353" s="2"/>
      <c r="O353" s="2"/>
      <c r="P353" s="2"/>
      <c r="Q353" s="2"/>
      <c r="R353" s="2"/>
      <c r="S353" s="2"/>
      <c r="T353" s="2"/>
      <c r="U353" s="2"/>
      <c r="V353" s="2"/>
      <c r="W353" s="2"/>
      <c r="X353" s="2"/>
      <c r="Y353" s="4"/>
    </row>
    <row r="354" spans="1:25">
      <c r="A354" s="1" t="s">
        <v>956</v>
      </c>
      <c r="B354" s="2" t="s">
        <v>957</v>
      </c>
      <c r="C354" s="2" t="s">
        <v>67</v>
      </c>
      <c r="D354" s="3">
        <v>38330</v>
      </c>
      <c r="E354" s="9">
        <v>125544280</v>
      </c>
      <c r="F354" s="9">
        <v>237200000</v>
      </c>
      <c r="G354" s="9">
        <v>362744280</v>
      </c>
      <c r="H354" s="2" t="s">
        <v>709</v>
      </c>
      <c r="I354" s="2" t="s">
        <v>510</v>
      </c>
      <c r="J354" s="2" t="s">
        <v>15</v>
      </c>
      <c r="K354" s="2"/>
      <c r="L354" s="2"/>
      <c r="M354" s="2"/>
      <c r="N354" s="2"/>
      <c r="O354" s="2"/>
      <c r="P354" s="2"/>
      <c r="Q354" s="2"/>
      <c r="R354" s="2"/>
      <c r="S354" s="2"/>
      <c r="T354" s="2"/>
      <c r="U354" s="2"/>
      <c r="V354" s="2"/>
      <c r="W354" s="2"/>
      <c r="X354" s="2"/>
      <c r="Y354" s="4"/>
    </row>
    <row r="355" spans="1:25">
      <c r="A355" s="1" t="s">
        <v>958</v>
      </c>
      <c r="B355" s="2" t="s">
        <v>959</v>
      </c>
      <c r="C355" s="2" t="s">
        <v>12</v>
      </c>
      <c r="D355" s="3">
        <v>37099</v>
      </c>
      <c r="E355" s="9">
        <v>180011740</v>
      </c>
      <c r="F355" s="9">
        <v>182200000</v>
      </c>
      <c r="G355" s="9">
        <v>362211740</v>
      </c>
      <c r="H355" s="2" t="s">
        <v>159</v>
      </c>
      <c r="I355" s="2" t="s">
        <v>197</v>
      </c>
      <c r="J355" s="2" t="s">
        <v>15</v>
      </c>
      <c r="K355" s="2"/>
      <c r="L355" s="2"/>
      <c r="M355" s="2"/>
      <c r="N355" s="2"/>
      <c r="O355" s="2"/>
      <c r="P355" s="2"/>
      <c r="Q355" s="2"/>
      <c r="R355" s="2"/>
      <c r="S355" s="2"/>
      <c r="T355" s="2"/>
      <c r="U355" s="2"/>
      <c r="V355" s="2"/>
      <c r="W355" s="2"/>
      <c r="X355" s="2"/>
      <c r="Y355" s="4"/>
    </row>
    <row r="356" spans="1:25">
      <c r="A356" s="1" t="s">
        <v>960</v>
      </c>
      <c r="B356" s="2" t="s">
        <v>961</v>
      </c>
      <c r="C356" s="2" t="s">
        <v>67</v>
      </c>
      <c r="D356" s="3">
        <v>41417</v>
      </c>
      <c r="E356" s="9">
        <v>112200072</v>
      </c>
      <c r="F356" s="9">
        <v>249800000</v>
      </c>
      <c r="G356" s="9">
        <v>362000072</v>
      </c>
      <c r="H356" s="2" t="s">
        <v>962</v>
      </c>
      <c r="I356" s="2" t="s">
        <v>135</v>
      </c>
      <c r="J356" s="2" t="s">
        <v>129</v>
      </c>
      <c r="K356" s="2"/>
      <c r="L356" s="2"/>
      <c r="M356" s="2"/>
      <c r="N356" s="2"/>
      <c r="O356" s="2"/>
      <c r="P356" s="2"/>
      <c r="Q356" s="2"/>
      <c r="R356" s="2"/>
      <c r="S356" s="2"/>
      <c r="T356" s="2"/>
      <c r="U356" s="2"/>
      <c r="V356" s="2"/>
      <c r="W356" s="2"/>
      <c r="X356" s="2"/>
      <c r="Y356" s="4"/>
    </row>
    <row r="357" spans="1:25">
      <c r="A357" s="1" t="s">
        <v>963</v>
      </c>
      <c r="B357" s="2" t="s">
        <v>964</v>
      </c>
      <c r="C357" s="2" t="s">
        <v>326</v>
      </c>
      <c r="D357" s="3">
        <v>36483</v>
      </c>
      <c r="E357" s="9">
        <v>126943684</v>
      </c>
      <c r="F357" s="9">
        <v>234888716</v>
      </c>
      <c r="G357" s="9">
        <v>361832400</v>
      </c>
      <c r="H357" s="2" t="s">
        <v>117</v>
      </c>
      <c r="I357" s="2" t="s">
        <v>75</v>
      </c>
      <c r="J357" s="2" t="s">
        <v>15</v>
      </c>
      <c r="K357" s="2"/>
      <c r="L357" s="2"/>
      <c r="M357" s="2"/>
      <c r="N357" s="2"/>
      <c r="O357" s="2"/>
      <c r="P357" s="2"/>
      <c r="Q357" s="2"/>
      <c r="R357" s="2"/>
      <c r="S357" s="2"/>
      <c r="T357" s="2"/>
      <c r="U357" s="2"/>
      <c r="V357" s="2"/>
      <c r="W357" s="2"/>
      <c r="X357" s="2"/>
      <c r="Y357" s="4"/>
    </row>
    <row r="358" spans="1:25">
      <c r="A358" s="1" t="s">
        <v>965</v>
      </c>
      <c r="B358" s="2" t="s">
        <v>966</v>
      </c>
      <c r="C358" s="2" t="s">
        <v>37</v>
      </c>
      <c r="D358" s="3">
        <v>39905</v>
      </c>
      <c r="E358" s="9">
        <v>155064265</v>
      </c>
      <c r="F358" s="9">
        <v>205302605</v>
      </c>
      <c r="G358" s="9">
        <v>360366870</v>
      </c>
      <c r="H358" s="2" t="s">
        <v>88</v>
      </c>
      <c r="I358" s="2" t="s">
        <v>406</v>
      </c>
      <c r="J358" s="2" t="s">
        <v>15</v>
      </c>
      <c r="K358" s="2"/>
      <c r="L358" s="2"/>
      <c r="M358" s="2"/>
      <c r="N358" s="2"/>
      <c r="O358" s="2"/>
      <c r="P358" s="2"/>
      <c r="Q358" s="2"/>
      <c r="R358" s="2"/>
      <c r="S358" s="2"/>
      <c r="T358" s="2"/>
      <c r="U358" s="2"/>
      <c r="V358" s="2"/>
      <c r="W358" s="2"/>
      <c r="X358" s="2"/>
      <c r="Y358" s="4"/>
    </row>
    <row r="359" spans="1:25">
      <c r="A359" s="1" t="s">
        <v>967</v>
      </c>
      <c r="B359" s="2" t="s">
        <v>968</v>
      </c>
      <c r="C359" s="2" t="s">
        <v>23</v>
      </c>
      <c r="D359" s="3">
        <v>41718</v>
      </c>
      <c r="E359" s="9">
        <v>101200044</v>
      </c>
      <c r="F359" s="9">
        <v>258000000</v>
      </c>
      <c r="G359" s="9">
        <v>359200044</v>
      </c>
      <c r="H359" s="2" t="s">
        <v>686</v>
      </c>
      <c r="I359" s="2" t="s">
        <v>29</v>
      </c>
      <c r="J359" s="2" t="s">
        <v>15</v>
      </c>
      <c r="K359" s="2"/>
      <c r="L359" s="2"/>
      <c r="M359" s="2"/>
      <c r="N359" s="2"/>
      <c r="O359" s="2"/>
      <c r="P359" s="2"/>
      <c r="Q359" s="2"/>
      <c r="R359" s="2"/>
      <c r="S359" s="2"/>
      <c r="T359" s="2"/>
      <c r="U359" s="2"/>
      <c r="V359" s="2"/>
      <c r="W359" s="2"/>
      <c r="X359" s="2"/>
      <c r="Y359" s="4"/>
    </row>
    <row r="360" spans="1:25">
      <c r="A360" s="1" t="s">
        <v>969</v>
      </c>
      <c r="B360" s="2" t="s">
        <v>970</v>
      </c>
      <c r="C360" s="2" t="s">
        <v>46</v>
      </c>
      <c r="D360" s="3">
        <v>40339</v>
      </c>
      <c r="E360" s="9">
        <v>176591618</v>
      </c>
      <c r="F360" s="9">
        <v>182534404</v>
      </c>
      <c r="G360" s="9">
        <v>359126022</v>
      </c>
      <c r="H360" s="2" t="s">
        <v>971</v>
      </c>
      <c r="I360" s="2" t="s">
        <v>252</v>
      </c>
      <c r="J360" s="2" t="s">
        <v>43</v>
      </c>
      <c r="K360" s="2"/>
      <c r="L360" s="2"/>
      <c r="M360" s="2"/>
      <c r="N360" s="2"/>
      <c r="O360" s="2"/>
      <c r="P360" s="2"/>
      <c r="Q360" s="2"/>
      <c r="R360" s="2"/>
      <c r="S360" s="2"/>
      <c r="T360" s="2"/>
      <c r="U360" s="2"/>
      <c r="V360" s="2"/>
      <c r="W360" s="2"/>
      <c r="X360" s="2"/>
      <c r="Y360" s="4"/>
    </row>
    <row r="361" spans="1:25">
      <c r="A361" s="1" t="s">
        <v>972</v>
      </c>
      <c r="B361" s="2" t="s">
        <v>973</v>
      </c>
      <c r="C361" s="2" t="s">
        <v>12</v>
      </c>
      <c r="D361" s="2" t="s">
        <v>32</v>
      </c>
      <c r="E361" s="9">
        <v>173585516</v>
      </c>
      <c r="F361" s="9">
        <v>185409334</v>
      </c>
      <c r="G361" s="9">
        <v>358994850</v>
      </c>
      <c r="H361" s="2" t="s">
        <v>974</v>
      </c>
      <c r="I361" s="2" t="s">
        <v>419</v>
      </c>
      <c r="J361" s="2" t="s">
        <v>34</v>
      </c>
      <c r="K361" s="2"/>
      <c r="L361" s="2"/>
      <c r="M361" s="2"/>
      <c r="N361" s="2"/>
      <c r="O361" s="2"/>
      <c r="P361" s="2"/>
      <c r="Q361" s="2"/>
      <c r="R361" s="2"/>
      <c r="S361" s="2"/>
      <c r="T361" s="2"/>
      <c r="U361" s="2"/>
      <c r="V361" s="2"/>
      <c r="W361" s="2"/>
      <c r="X361" s="2"/>
      <c r="Y361" s="4"/>
    </row>
    <row r="362" spans="1:25">
      <c r="A362" s="1" t="s">
        <v>975</v>
      </c>
      <c r="B362" s="2" t="s">
        <v>976</v>
      </c>
      <c r="C362" s="2" t="s">
        <v>46</v>
      </c>
      <c r="D362" s="3">
        <v>41172</v>
      </c>
      <c r="E362" s="9">
        <v>148313048</v>
      </c>
      <c r="F362" s="9">
        <v>210062555</v>
      </c>
      <c r="G362" s="9">
        <v>358375603</v>
      </c>
      <c r="H362" s="2" t="s">
        <v>977</v>
      </c>
      <c r="I362" s="2" t="s">
        <v>95</v>
      </c>
      <c r="J362" s="2" t="s">
        <v>43</v>
      </c>
      <c r="K362" s="2"/>
      <c r="L362" s="2"/>
      <c r="M362" s="2"/>
      <c r="N362" s="2"/>
      <c r="O362" s="2"/>
      <c r="P362" s="2"/>
      <c r="Q362" s="2"/>
      <c r="R362" s="2"/>
      <c r="S362" s="2"/>
      <c r="T362" s="2"/>
      <c r="U362" s="2"/>
      <c r="V362" s="2"/>
      <c r="W362" s="2"/>
      <c r="X362" s="2"/>
      <c r="Y362" s="4"/>
    </row>
    <row r="363" spans="1:25">
      <c r="A363" s="1" t="s">
        <v>978</v>
      </c>
      <c r="B363" s="2" t="s">
        <v>979</v>
      </c>
      <c r="C363" s="2" t="s">
        <v>12</v>
      </c>
      <c r="D363" s="3">
        <v>37427</v>
      </c>
      <c r="E363" s="9">
        <v>132072926</v>
      </c>
      <c r="F363" s="9">
        <v>226300000</v>
      </c>
      <c r="G363" s="9">
        <v>358372926</v>
      </c>
      <c r="H363" s="2" t="s">
        <v>980</v>
      </c>
      <c r="I363" s="2" t="s">
        <v>286</v>
      </c>
      <c r="J363" s="2" t="s">
        <v>15</v>
      </c>
      <c r="K363" s="2"/>
      <c r="L363" s="2"/>
      <c r="M363" s="2"/>
      <c r="N363" s="2"/>
      <c r="O363" s="2"/>
      <c r="P363" s="2"/>
      <c r="Q363" s="2"/>
      <c r="R363" s="2"/>
      <c r="S363" s="2"/>
      <c r="T363" s="2"/>
      <c r="U363" s="2"/>
      <c r="V363" s="2"/>
      <c r="W363" s="2"/>
      <c r="X363" s="2"/>
      <c r="Y363" s="4"/>
    </row>
    <row r="364" spans="1:25">
      <c r="A364" s="1" t="s">
        <v>981</v>
      </c>
      <c r="B364" s="2" t="s">
        <v>982</v>
      </c>
      <c r="C364" s="2" t="s">
        <v>67</v>
      </c>
      <c r="D364" s="3">
        <v>42550</v>
      </c>
      <c r="E364" s="9">
        <v>126643061</v>
      </c>
      <c r="F364" s="9">
        <v>230057296</v>
      </c>
      <c r="G364" s="9">
        <v>356700357</v>
      </c>
      <c r="H364" s="2" t="s">
        <v>983</v>
      </c>
      <c r="I364" s="2" t="s">
        <v>701</v>
      </c>
      <c r="J364" s="2" t="s">
        <v>15</v>
      </c>
      <c r="K364" s="2"/>
      <c r="L364" s="2"/>
      <c r="M364" s="2"/>
      <c r="N364" s="2"/>
      <c r="O364" s="2"/>
      <c r="P364" s="2"/>
      <c r="Q364" s="2"/>
      <c r="R364" s="2"/>
      <c r="S364" s="2"/>
      <c r="T364" s="2"/>
      <c r="U364" s="2"/>
      <c r="V364" s="2"/>
      <c r="W364" s="2"/>
      <c r="X364" s="2"/>
      <c r="Y364" s="4"/>
    </row>
    <row r="365" spans="1:25">
      <c r="A365" s="1" t="s">
        <v>984</v>
      </c>
      <c r="B365" s="2" t="s">
        <v>985</v>
      </c>
      <c r="C365" s="2" t="s">
        <v>219</v>
      </c>
      <c r="D365" s="3">
        <v>36418</v>
      </c>
      <c r="E365" s="9">
        <v>130096601</v>
      </c>
      <c r="F365" s="9">
        <v>226200000</v>
      </c>
      <c r="G365" s="9">
        <v>356296601</v>
      </c>
      <c r="H365" s="2" t="s">
        <v>468</v>
      </c>
      <c r="I365" s="2" t="s">
        <v>128</v>
      </c>
      <c r="J365" s="2" t="s">
        <v>129</v>
      </c>
      <c r="K365" s="2"/>
      <c r="L365" s="2"/>
      <c r="M365" s="2"/>
      <c r="N365" s="2"/>
      <c r="O365" s="2"/>
      <c r="P365" s="2"/>
      <c r="Q365" s="2"/>
      <c r="R365" s="2"/>
      <c r="S365" s="2"/>
      <c r="T365" s="2"/>
      <c r="U365" s="2"/>
      <c r="V365" s="2"/>
      <c r="W365" s="2"/>
      <c r="X365" s="2"/>
      <c r="Y365" s="4"/>
    </row>
    <row r="366" spans="1:25">
      <c r="A366" s="1" t="s">
        <v>986</v>
      </c>
      <c r="B366" s="2" t="s">
        <v>987</v>
      </c>
      <c r="C366" s="2" t="s">
        <v>37</v>
      </c>
      <c r="D366" s="2" t="s">
        <v>32</v>
      </c>
      <c r="E366" s="9">
        <v>173837933</v>
      </c>
      <c r="F366" s="9">
        <v>181077570</v>
      </c>
      <c r="G366" s="9">
        <v>355237933</v>
      </c>
      <c r="H366" s="2" t="s">
        <v>988</v>
      </c>
      <c r="I366" s="2" t="s">
        <v>252</v>
      </c>
      <c r="J366" s="2" t="s">
        <v>34</v>
      </c>
      <c r="K366" s="2"/>
      <c r="L366" s="2"/>
      <c r="M366" s="2"/>
      <c r="N366" s="2"/>
      <c r="O366" s="2"/>
      <c r="P366" s="2"/>
      <c r="Q366" s="2"/>
      <c r="R366" s="2"/>
      <c r="S366" s="2"/>
      <c r="T366" s="2"/>
      <c r="U366" s="2"/>
      <c r="V366" s="2"/>
      <c r="W366" s="2"/>
      <c r="X366" s="2"/>
      <c r="Y366" s="4"/>
    </row>
    <row r="367" spans="1:25">
      <c r="A367" s="1" t="s">
        <v>989</v>
      </c>
      <c r="B367" s="2" t="s">
        <v>990</v>
      </c>
      <c r="C367" s="2" t="s">
        <v>326</v>
      </c>
      <c r="D367" s="3">
        <v>32493</v>
      </c>
      <c r="E367" s="9">
        <v>172825435</v>
      </c>
      <c r="F367" s="9">
        <v>182000000</v>
      </c>
      <c r="G367" s="9">
        <v>354825435</v>
      </c>
      <c r="H367" s="2" t="s">
        <v>468</v>
      </c>
      <c r="I367" s="2" t="s">
        <v>148</v>
      </c>
      <c r="J367" s="2" t="s">
        <v>34</v>
      </c>
      <c r="K367" s="2"/>
      <c r="L367" s="2"/>
      <c r="M367" s="2"/>
      <c r="N367" s="2"/>
      <c r="O367" s="2"/>
      <c r="P367" s="2"/>
      <c r="Q367" s="2"/>
      <c r="R367" s="2"/>
      <c r="S367" s="2"/>
      <c r="T367" s="2"/>
      <c r="U367" s="2"/>
      <c r="V367" s="2"/>
      <c r="W367" s="2"/>
      <c r="X367" s="2"/>
      <c r="Y367" s="4"/>
    </row>
    <row r="368" spans="1:25">
      <c r="A368" s="1" t="s">
        <v>991</v>
      </c>
      <c r="B368" s="2" t="s">
        <v>992</v>
      </c>
      <c r="C368" s="2" t="s">
        <v>67</v>
      </c>
      <c r="D368" s="3">
        <v>41404</v>
      </c>
      <c r="E368" s="9">
        <v>144840419</v>
      </c>
      <c r="F368" s="9">
        <v>208801855</v>
      </c>
      <c r="G368" s="9">
        <v>353642274</v>
      </c>
      <c r="H368" s="2" t="s">
        <v>24</v>
      </c>
      <c r="I368" s="2" t="s">
        <v>50</v>
      </c>
      <c r="J368" s="2" t="s">
        <v>15</v>
      </c>
      <c r="K368" s="2"/>
      <c r="L368" s="2"/>
      <c r="M368" s="2"/>
      <c r="N368" s="2"/>
      <c r="O368" s="2"/>
      <c r="P368" s="2"/>
      <c r="Q368" s="2"/>
      <c r="R368" s="2"/>
      <c r="S368" s="2"/>
      <c r="T368" s="2"/>
      <c r="U368" s="2"/>
      <c r="V368" s="2"/>
      <c r="W368" s="2"/>
      <c r="X368" s="2"/>
      <c r="Y368" s="4"/>
    </row>
    <row r="369" spans="1:25">
      <c r="A369" s="1" t="s">
        <v>993</v>
      </c>
      <c r="B369" s="2" t="s">
        <v>994</v>
      </c>
      <c r="C369" s="2" t="s">
        <v>18</v>
      </c>
      <c r="D369" s="3">
        <v>43551</v>
      </c>
      <c r="E369" s="9">
        <v>114766307</v>
      </c>
      <c r="F369" s="9">
        <v>238518314</v>
      </c>
      <c r="G369" s="9">
        <v>353284621</v>
      </c>
      <c r="H369" s="2" t="s">
        <v>180</v>
      </c>
      <c r="I369" s="2" t="s">
        <v>266</v>
      </c>
      <c r="J369" s="2" t="s">
        <v>43</v>
      </c>
      <c r="K369" s="2"/>
      <c r="L369" s="2"/>
      <c r="M369" s="2"/>
      <c r="N369" s="2"/>
      <c r="O369" s="2"/>
      <c r="P369" s="2"/>
      <c r="Q369" s="2"/>
      <c r="R369" s="2"/>
      <c r="S369" s="2"/>
      <c r="T369" s="2"/>
      <c r="U369" s="2"/>
      <c r="V369" s="2"/>
      <c r="W369" s="2"/>
      <c r="X369" s="2"/>
      <c r="Y369" s="4"/>
    </row>
    <row r="370" spans="1:25">
      <c r="A370" s="1" t="s">
        <v>995</v>
      </c>
      <c r="B370" s="2" t="s">
        <v>996</v>
      </c>
      <c r="C370" s="2" t="s">
        <v>12</v>
      </c>
      <c r="D370" s="3">
        <v>38183</v>
      </c>
      <c r="E370" s="9">
        <v>144801023</v>
      </c>
      <c r="F370" s="9">
        <v>208332875</v>
      </c>
      <c r="G370" s="9">
        <v>353133898</v>
      </c>
      <c r="H370" s="2" t="s">
        <v>997</v>
      </c>
      <c r="I370" s="2" t="s">
        <v>277</v>
      </c>
      <c r="J370" s="2" t="s">
        <v>15</v>
      </c>
      <c r="K370" s="2"/>
      <c r="L370" s="2"/>
      <c r="M370" s="2"/>
      <c r="N370" s="2"/>
      <c r="O370" s="2"/>
      <c r="P370" s="2"/>
      <c r="Q370" s="2"/>
      <c r="R370" s="2"/>
      <c r="S370" s="2"/>
      <c r="T370" s="2"/>
      <c r="U370" s="2"/>
      <c r="V370" s="2"/>
      <c r="W370" s="2"/>
      <c r="X370" s="2"/>
      <c r="Y370" s="4"/>
    </row>
    <row r="371" spans="1:25">
      <c r="A371" s="1" t="s">
        <v>998</v>
      </c>
      <c r="B371" s="2" t="s">
        <v>999</v>
      </c>
      <c r="C371" s="2" t="s">
        <v>593</v>
      </c>
      <c r="D371" s="3">
        <v>33683</v>
      </c>
      <c r="E371" s="9">
        <v>117727224</v>
      </c>
      <c r="F371" s="9">
        <v>235200000</v>
      </c>
      <c r="G371" s="9">
        <v>352927224</v>
      </c>
      <c r="H371" s="2" t="s">
        <v>405</v>
      </c>
      <c r="I371" s="2" t="s">
        <v>160</v>
      </c>
      <c r="J371" s="2" t="s">
        <v>129</v>
      </c>
      <c r="K371" s="2"/>
      <c r="L371" s="2"/>
      <c r="M371" s="2"/>
      <c r="N371" s="2"/>
      <c r="O371" s="2"/>
      <c r="P371" s="2"/>
      <c r="Q371" s="2"/>
      <c r="R371" s="2"/>
      <c r="S371" s="2"/>
      <c r="T371" s="2"/>
      <c r="U371" s="2"/>
      <c r="V371" s="2"/>
      <c r="W371" s="2"/>
      <c r="X371" s="2"/>
      <c r="Y371" s="4"/>
    </row>
    <row r="372" spans="1:25">
      <c r="A372" s="1" t="s">
        <v>1000</v>
      </c>
      <c r="B372" s="2" t="s">
        <v>1001</v>
      </c>
      <c r="C372" s="2" t="s">
        <v>12</v>
      </c>
      <c r="D372" s="3">
        <v>43042</v>
      </c>
      <c r="E372" s="9">
        <v>102826543</v>
      </c>
      <c r="F372" s="9">
        <v>249967538</v>
      </c>
      <c r="G372" s="9">
        <v>352794081</v>
      </c>
      <c r="H372" s="2" t="s">
        <v>1002</v>
      </c>
      <c r="I372" s="2" t="s">
        <v>661</v>
      </c>
      <c r="J372" s="2" t="s">
        <v>15</v>
      </c>
      <c r="K372" s="2"/>
      <c r="L372" s="2"/>
      <c r="M372" s="2"/>
      <c r="N372" s="2"/>
      <c r="O372" s="2"/>
      <c r="P372" s="2"/>
      <c r="Q372" s="2"/>
      <c r="R372" s="2"/>
      <c r="S372" s="2"/>
      <c r="T372" s="2"/>
      <c r="U372" s="2"/>
      <c r="V372" s="2"/>
      <c r="W372" s="2"/>
      <c r="X372" s="2"/>
      <c r="Y372" s="4"/>
    </row>
    <row r="373" spans="1:25">
      <c r="A373" s="1" t="s">
        <v>1003</v>
      </c>
      <c r="B373" s="2" t="s">
        <v>1004</v>
      </c>
      <c r="C373" s="2" t="s">
        <v>12</v>
      </c>
      <c r="D373" s="3">
        <v>40695</v>
      </c>
      <c r="E373" s="9">
        <v>146408305</v>
      </c>
      <c r="F373" s="9">
        <v>206208385</v>
      </c>
      <c r="G373" s="9">
        <v>352616690</v>
      </c>
      <c r="H373" s="2" t="s">
        <v>28</v>
      </c>
      <c r="I373" s="2" t="s">
        <v>398</v>
      </c>
      <c r="J373" s="2" t="s">
        <v>15</v>
      </c>
      <c r="K373" s="2"/>
      <c r="L373" s="2"/>
      <c r="M373" s="2"/>
      <c r="N373" s="2"/>
      <c r="O373" s="2"/>
      <c r="P373" s="2"/>
      <c r="Q373" s="2"/>
      <c r="R373" s="2"/>
      <c r="S373" s="2"/>
      <c r="T373" s="2"/>
      <c r="U373" s="2"/>
      <c r="V373" s="2"/>
      <c r="W373" s="2"/>
      <c r="X373" s="2"/>
      <c r="Y373" s="4"/>
    </row>
    <row r="374" spans="1:25">
      <c r="A374" s="1" t="s">
        <v>1005</v>
      </c>
      <c r="B374" s="2" t="s">
        <v>1006</v>
      </c>
      <c r="C374" s="2" t="s">
        <v>46</v>
      </c>
      <c r="D374" s="3">
        <v>42501</v>
      </c>
      <c r="E374" s="9">
        <v>107509366</v>
      </c>
      <c r="F374" s="9">
        <v>244824563</v>
      </c>
      <c r="G374" s="9">
        <v>352333929</v>
      </c>
      <c r="H374" s="2" t="s">
        <v>1007</v>
      </c>
      <c r="I374" s="2" t="s">
        <v>164</v>
      </c>
      <c r="J374" s="2" t="s">
        <v>43</v>
      </c>
      <c r="K374" s="2"/>
      <c r="L374" s="2"/>
      <c r="M374" s="2"/>
      <c r="N374" s="2"/>
      <c r="O374" s="2"/>
      <c r="P374" s="2"/>
      <c r="Q374" s="2"/>
      <c r="R374" s="2"/>
      <c r="S374" s="2"/>
      <c r="T374" s="2"/>
      <c r="U374" s="2"/>
      <c r="V374" s="2"/>
      <c r="W374" s="2"/>
      <c r="X374" s="2"/>
      <c r="Y374" s="4"/>
    </row>
    <row r="375" spans="1:25">
      <c r="A375" s="1" t="s">
        <v>1008</v>
      </c>
      <c r="B375" s="2" t="s">
        <v>1009</v>
      </c>
      <c r="C375" s="2" t="s">
        <v>326</v>
      </c>
      <c r="D375" s="2" t="s">
        <v>32</v>
      </c>
      <c r="E375" s="9">
        <v>106429941</v>
      </c>
      <c r="F375" s="9">
        <v>245764093</v>
      </c>
      <c r="G375" s="9">
        <v>352194034</v>
      </c>
      <c r="H375" s="2" t="s">
        <v>117</v>
      </c>
      <c r="I375" s="2" t="s">
        <v>69</v>
      </c>
      <c r="J375" s="2" t="s">
        <v>34</v>
      </c>
      <c r="K375" s="2"/>
      <c r="L375" s="2"/>
      <c r="M375" s="2"/>
      <c r="N375" s="2"/>
      <c r="O375" s="2"/>
      <c r="P375" s="2"/>
      <c r="Q375" s="2"/>
      <c r="R375" s="2"/>
      <c r="S375" s="2"/>
      <c r="T375" s="2"/>
      <c r="U375" s="2"/>
      <c r="V375" s="2"/>
      <c r="W375" s="2"/>
      <c r="X375" s="2"/>
      <c r="Y375" s="4"/>
    </row>
    <row r="376" spans="1:25">
      <c r="A376" s="1" t="s">
        <v>1010</v>
      </c>
      <c r="B376" s="2" t="s">
        <v>1011</v>
      </c>
      <c r="C376" s="2" t="s">
        <v>219</v>
      </c>
      <c r="D376" s="3">
        <v>37615</v>
      </c>
      <c r="E376" s="9">
        <v>164615351</v>
      </c>
      <c r="F376" s="9">
        <v>187498961</v>
      </c>
      <c r="G376" s="9">
        <v>352114312</v>
      </c>
      <c r="H376" s="2" t="s">
        <v>1012</v>
      </c>
      <c r="I376" s="2" t="s">
        <v>61</v>
      </c>
      <c r="J376" s="2" t="s">
        <v>15</v>
      </c>
      <c r="K376" s="2"/>
      <c r="L376" s="2"/>
      <c r="M376" s="2"/>
      <c r="N376" s="2"/>
      <c r="O376" s="2"/>
      <c r="P376" s="2"/>
      <c r="Q376" s="2"/>
      <c r="R376" s="2"/>
      <c r="S376" s="2"/>
      <c r="T376" s="2"/>
      <c r="U376" s="2"/>
      <c r="V376" s="2"/>
      <c r="W376" s="2"/>
      <c r="X376" s="2"/>
      <c r="Y376" s="4"/>
    </row>
    <row r="377" spans="1:25">
      <c r="A377" s="1" t="s">
        <v>1013</v>
      </c>
      <c r="B377" s="2" t="s">
        <v>1014</v>
      </c>
      <c r="C377" s="2" t="s">
        <v>255</v>
      </c>
      <c r="D377" s="3">
        <v>41423</v>
      </c>
      <c r="E377" s="9">
        <v>117723989</v>
      </c>
      <c r="F377" s="9">
        <v>234000000</v>
      </c>
      <c r="G377" s="9">
        <v>351723989</v>
      </c>
      <c r="H377" s="2" t="s">
        <v>1015</v>
      </c>
      <c r="I377" s="2" t="s">
        <v>277</v>
      </c>
      <c r="J377" s="2" t="s">
        <v>15</v>
      </c>
      <c r="K377" s="2"/>
      <c r="L377" s="2"/>
      <c r="M377" s="2"/>
      <c r="N377" s="2"/>
      <c r="O377" s="2"/>
      <c r="P377" s="2"/>
      <c r="Q377" s="2"/>
      <c r="R377" s="2"/>
      <c r="S377" s="2"/>
      <c r="T377" s="2"/>
      <c r="U377" s="2"/>
      <c r="V377" s="2"/>
      <c r="W377" s="2"/>
      <c r="X377" s="2"/>
      <c r="Y377" s="4"/>
    </row>
    <row r="378" spans="1:25">
      <c r="A378" s="1" t="s">
        <v>1016</v>
      </c>
      <c r="B378" s="2" t="s">
        <v>1017</v>
      </c>
      <c r="C378" s="2" t="s">
        <v>326</v>
      </c>
      <c r="D378" s="3">
        <v>36931</v>
      </c>
      <c r="E378" s="9">
        <v>165092268</v>
      </c>
      <c r="F378" s="9">
        <v>186600000</v>
      </c>
      <c r="G378" s="9">
        <v>351692268</v>
      </c>
      <c r="H378" s="2" t="s">
        <v>127</v>
      </c>
      <c r="I378" s="2" t="s">
        <v>398</v>
      </c>
      <c r="J378" s="2" t="s">
        <v>129</v>
      </c>
      <c r="K378" s="2"/>
      <c r="L378" s="2"/>
      <c r="M378" s="2"/>
      <c r="N378" s="2"/>
      <c r="O378" s="2"/>
      <c r="P378" s="2"/>
      <c r="Q378" s="2"/>
      <c r="R378" s="2"/>
      <c r="S378" s="2"/>
      <c r="T378" s="2"/>
      <c r="U378" s="2"/>
      <c r="V378" s="2"/>
      <c r="W378" s="2"/>
      <c r="X378" s="2"/>
      <c r="Y378" s="4"/>
    </row>
    <row r="379" spans="1:25">
      <c r="A379" s="1" t="s">
        <v>1018</v>
      </c>
      <c r="B379" s="2" t="s">
        <v>1019</v>
      </c>
      <c r="C379" s="2" t="s">
        <v>103</v>
      </c>
      <c r="D379" s="3">
        <v>34544</v>
      </c>
      <c r="E379" s="9">
        <v>119938730</v>
      </c>
      <c r="F379" s="9">
        <v>231644677</v>
      </c>
      <c r="G379" s="9">
        <v>351583407</v>
      </c>
      <c r="H379" s="2" t="s">
        <v>1020</v>
      </c>
      <c r="I379" s="2" t="s">
        <v>499</v>
      </c>
      <c r="J379" s="2" t="s">
        <v>15</v>
      </c>
      <c r="K379" s="2"/>
      <c r="L379" s="2"/>
      <c r="M379" s="2"/>
      <c r="N379" s="2"/>
      <c r="O379" s="2"/>
      <c r="P379" s="2"/>
      <c r="Q379" s="2"/>
      <c r="R379" s="2"/>
      <c r="S379" s="2"/>
      <c r="T379" s="2"/>
      <c r="U379" s="2"/>
      <c r="V379" s="2"/>
      <c r="W379" s="2"/>
      <c r="X379" s="2"/>
      <c r="Y379" s="4"/>
    </row>
    <row r="380" spans="1:25">
      <c r="A380" s="1" t="s">
        <v>1021</v>
      </c>
      <c r="B380" s="2" t="s">
        <v>1022</v>
      </c>
      <c r="C380" s="2" t="s">
        <v>46</v>
      </c>
      <c r="D380" s="3">
        <v>43139</v>
      </c>
      <c r="E380" s="9">
        <v>115253424</v>
      </c>
      <c r="F380" s="9">
        <v>236242642</v>
      </c>
      <c r="G380" s="9">
        <v>351496066</v>
      </c>
      <c r="H380" s="2" t="s">
        <v>1023</v>
      </c>
      <c r="I380" s="2" t="s">
        <v>263</v>
      </c>
      <c r="J380" s="2" t="s">
        <v>43</v>
      </c>
      <c r="K380" s="2"/>
      <c r="L380" s="2"/>
      <c r="M380" s="2"/>
      <c r="N380" s="2"/>
      <c r="O380" s="2"/>
      <c r="P380" s="2"/>
      <c r="Q380" s="2"/>
      <c r="R380" s="2"/>
      <c r="S380" s="2"/>
      <c r="T380" s="2"/>
      <c r="U380" s="2"/>
      <c r="V380" s="2"/>
      <c r="W380" s="2"/>
      <c r="X380" s="2"/>
      <c r="Y380" s="4"/>
    </row>
    <row r="381" spans="1:25">
      <c r="A381" s="1" t="s">
        <v>1024</v>
      </c>
      <c r="B381" s="2" t="s">
        <v>1025</v>
      </c>
      <c r="C381" s="2" t="s">
        <v>12</v>
      </c>
      <c r="D381" s="3">
        <v>34495</v>
      </c>
      <c r="E381" s="9">
        <v>121248145</v>
      </c>
      <c r="F381" s="9">
        <v>229200000</v>
      </c>
      <c r="G381" s="9">
        <v>350448145</v>
      </c>
      <c r="H381" s="2" t="s">
        <v>117</v>
      </c>
      <c r="I381" s="2" t="s">
        <v>481</v>
      </c>
      <c r="J381" s="2" t="s">
        <v>129</v>
      </c>
      <c r="K381" s="2"/>
      <c r="L381" s="2"/>
      <c r="M381" s="2"/>
      <c r="N381" s="2"/>
      <c r="O381" s="2"/>
      <c r="P381" s="2"/>
      <c r="Q381" s="2"/>
      <c r="R381" s="2"/>
      <c r="S381" s="2"/>
      <c r="T381" s="2"/>
      <c r="U381" s="2"/>
      <c r="V381" s="2"/>
      <c r="W381" s="2"/>
      <c r="X381" s="2"/>
      <c r="Y381" s="4"/>
    </row>
    <row r="382" spans="1:25">
      <c r="A382" s="1" t="s">
        <v>1026</v>
      </c>
      <c r="B382" s="2" t="s">
        <v>1027</v>
      </c>
      <c r="C382" s="2" t="s">
        <v>18</v>
      </c>
      <c r="D382" s="3">
        <v>36665</v>
      </c>
      <c r="E382" s="9">
        <v>137748063</v>
      </c>
      <c r="F382" s="9">
        <v>212074702</v>
      </c>
      <c r="G382" s="9">
        <v>349822765</v>
      </c>
      <c r="H382" s="2" t="s">
        <v>1028</v>
      </c>
      <c r="I382" s="2" t="s">
        <v>1029</v>
      </c>
      <c r="J382" s="2" t="s">
        <v>43</v>
      </c>
      <c r="K382" s="2"/>
      <c r="L382" s="2"/>
      <c r="M382" s="2"/>
      <c r="N382" s="2"/>
      <c r="O382" s="2"/>
      <c r="P382" s="2"/>
      <c r="Q382" s="2"/>
      <c r="R382" s="2"/>
      <c r="S382" s="2"/>
      <c r="T382" s="2"/>
      <c r="U382" s="2"/>
      <c r="V382" s="2"/>
      <c r="W382" s="2"/>
      <c r="X382" s="2"/>
      <c r="Y382" s="4"/>
    </row>
    <row r="383" spans="1:25">
      <c r="A383" s="1" t="s">
        <v>1030</v>
      </c>
      <c r="B383" s="2" t="s">
        <v>1031</v>
      </c>
      <c r="C383" s="2" t="s">
        <v>18</v>
      </c>
      <c r="D383" s="3">
        <v>43453</v>
      </c>
      <c r="E383" s="9">
        <v>171958438</v>
      </c>
      <c r="F383" s="9">
        <v>177587704</v>
      </c>
      <c r="G383" s="9">
        <v>349546142</v>
      </c>
      <c r="H383" s="2" t="s">
        <v>656</v>
      </c>
      <c r="I383" s="2" t="s">
        <v>69</v>
      </c>
      <c r="J383" s="2" t="s">
        <v>43</v>
      </c>
      <c r="K383" s="2"/>
      <c r="L383" s="2"/>
      <c r="M383" s="2"/>
      <c r="N383" s="2"/>
      <c r="O383" s="2"/>
      <c r="P383" s="2"/>
      <c r="Q383" s="2"/>
      <c r="R383" s="2"/>
      <c r="S383" s="2"/>
      <c r="T383" s="2"/>
      <c r="U383" s="2"/>
      <c r="V383" s="2"/>
      <c r="W383" s="2"/>
      <c r="X383" s="2"/>
      <c r="Y383" s="4"/>
    </row>
    <row r="384" spans="1:25">
      <c r="A384" s="1" t="s">
        <v>1032</v>
      </c>
      <c r="B384" s="2" t="s">
        <v>1033</v>
      </c>
      <c r="C384" s="2" t="s">
        <v>23</v>
      </c>
      <c r="D384" s="2" t="s">
        <v>32</v>
      </c>
      <c r="E384" s="9">
        <v>140464664</v>
      </c>
      <c r="F384" s="9">
        <v>209000000</v>
      </c>
      <c r="G384" s="9">
        <v>349464664</v>
      </c>
      <c r="H384" s="2" t="s">
        <v>366</v>
      </c>
      <c r="I384" s="2" t="s">
        <v>419</v>
      </c>
      <c r="J384" s="2" t="s">
        <v>34</v>
      </c>
      <c r="K384" s="2"/>
      <c r="L384" s="2"/>
      <c r="M384" s="2"/>
      <c r="N384" s="2"/>
      <c r="O384" s="2"/>
      <c r="P384" s="2"/>
      <c r="Q384" s="2"/>
      <c r="R384" s="2"/>
      <c r="S384" s="2"/>
      <c r="T384" s="2"/>
      <c r="U384" s="2"/>
      <c r="V384" s="2"/>
      <c r="W384" s="2"/>
      <c r="X384" s="2"/>
      <c r="Y384" s="4"/>
    </row>
    <row r="385" spans="1:25">
      <c r="A385" s="1" t="s">
        <v>1034</v>
      </c>
      <c r="B385" s="2" t="s">
        <v>1035</v>
      </c>
      <c r="C385" s="2" t="s">
        <v>37</v>
      </c>
      <c r="D385" s="3">
        <v>40969</v>
      </c>
      <c r="E385" s="9">
        <v>214030500</v>
      </c>
      <c r="F385" s="9">
        <v>134809816</v>
      </c>
      <c r="G385" s="9">
        <v>348840316</v>
      </c>
      <c r="H385" s="2" t="s">
        <v>1036</v>
      </c>
      <c r="I385" s="2" t="s">
        <v>547</v>
      </c>
      <c r="J385" s="2" t="s">
        <v>43</v>
      </c>
      <c r="K385" s="2"/>
      <c r="L385" s="2"/>
      <c r="M385" s="2"/>
      <c r="N385" s="2"/>
      <c r="O385" s="2"/>
      <c r="P385" s="2"/>
      <c r="Q385" s="2"/>
      <c r="R385" s="2"/>
      <c r="S385" s="2"/>
      <c r="T385" s="2"/>
      <c r="U385" s="2"/>
      <c r="V385" s="2"/>
      <c r="W385" s="2"/>
      <c r="X385" s="2"/>
      <c r="Y385" s="4"/>
    </row>
    <row r="386" spans="1:25">
      <c r="A386" s="1" t="s">
        <v>1037</v>
      </c>
      <c r="B386" s="2" t="s">
        <v>1038</v>
      </c>
      <c r="C386" s="2" t="s">
        <v>12</v>
      </c>
      <c r="D386" s="3">
        <v>41893</v>
      </c>
      <c r="E386" s="9">
        <v>102427862</v>
      </c>
      <c r="F386" s="9">
        <v>245891999</v>
      </c>
      <c r="G386" s="9">
        <v>348319861</v>
      </c>
      <c r="H386" s="2" t="s">
        <v>997</v>
      </c>
      <c r="I386" s="2" t="s">
        <v>565</v>
      </c>
      <c r="J386" s="2" t="s">
        <v>15</v>
      </c>
      <c r="K386" s="2"/>
      <c r="L386" s="2"/>
      <c r="M386" s="2"/>
      <c r="N386" s="2"/>
      <c r="O386" s="2"/>
      <c r="P386" s="2"/>
      <c r="Q386" s="2"/>
      <c r="R386" s="2"/>
      <c r="S386" s="2"/>
      <c r="T386" s="2"/>
      <c r="U386" s="2"/>
      <c r="V386" s="2"/>
      <c r="W386" s="2"/>
      <c r="X386" s="2"/>
      <c r="Y386" s="4"/>
    </row>
    <row r="387" spans="1:25">
      <c r="A387" s="1" t="s">
        <v>1039</v>
      </c>
      <c r="B387" s="2" t="s">
        <v>1040</v>
      </c>
      <c r="C387" s="2" t="s">
        <v>18</v>
      </c>
      <c r="D387" s="3">
        <v>38310</v>
      </c>
      <c r="E387" s="9">
        <v>173008894</v>
      </c>
      <c r="F387" s="9">
        <v>174503424</v>
      </c>
      <c r="G387" s="9">
        <v>347512318</v>
      </c>
      <c r="H387" s="2" t="s">
        <v>696</v>
      </c>
      <c r="I387" s="2" t="s">
        <v>398</v>
      </c>
      <c r="J387" s="2" t="s">
        <v>43</v>
      </c>
      <c r="K387" s="2"/>
      <c r="L387" s="2"/>
      <c r="M387" s="2"/>
      <c r="N387" s="2"/>
      <c r="O387" s="2"/>
      <c r="P387" s="2"/>
      <c r="Q387" s="2"/>
      <c r="R387" s="2"/>
      <c r="S387" s="2"/>
      <c r="T387" s="2"/>
      <c r="U387" s="2"/>
      <c r="V387" s="2"/>
      <c r="W387" s="2"/>
      <c r="X387" s="2"/>
      <c r="Y387" s="4"/>
    </row>
    <row r="388" spans="1:25">
      <c r="A388" s="1" t="s">
        <v>1041</v>
      </c>
      <c r="B388" s="2" t="s">
        <v>1042</v>
      </c>
      <c r="C388" s="2" t="s">
        <v>103</v>
      </c>
      <c r="D388" s="3">
        <v>37106</v>
      </c>
      <c r="E388" s="9">
        <v>226164286</v>
      </c>
      <c r="F388" s="9">
        <v>121161516</v>
      </c>
      <c r="G388" s="9">
        <v>347325802</v>
      </c>
      <c r="H388" s="2" t="s">
        <v>630</v>
      </c>
      <c r="I388" s="2" t="s">
        <v>414</v>
      </c>
      <c r="J388" s="2" t="s">
        <v>15</v>
      </c>
      <c r="K388" s="2"/>
      <c r="L388" s="2"/>
      <c r="M388" s="2"/>
      <c r="N388" s="2"/>
      <c r="O388" s="2"/>
      <c r="P388" s="2"/>
      <c r="Q388" s="2"/>
      <c r="R388" s="2"/>
      <c r="S388" s="2"/>
      <c r="T388" s="2"/>
      <c r="U388" s="2"/>
      <c r="V388" s="2"/>
      <c r="W388" s="2"/>
      <c r="X388" s="2"/>
      <c r="Y388" s="4"/>
    </row>
    <row r="389" spans="1:25">
      <c r="A389" s="1" t="s">
        <v>1043</v>
      </c>
      <c r="B389" s="2" t="s">
        <v>1044</v>
      </c>
      <c r="C389" s="2" t="s">
        <v>12</v>
      </c>
      <c r="D389" s="3">
        <v>42656</v>
      </c>
      <c r="E389" s="9">
        <v>153707064</v>
      </c>
      <c r="F389" s="9">
        <v>193157822</v>
      </c>
      <c r="G389" s="9">
        <v>346864886</v>
      </c>
      <c r="H389" s="2" t="s">
        <v>484</v>
      </c>
      <c r="I389" s="2" t="s">
        <v>437</v>
      </c>
      <c r="J389" s="2" t="s">
        <v>43</v>
      </c>
      <c r="K389" s="2"/>
      <c r="L389" s="2"/>
      <c r="M389" s="2"/>
      <c r="N389" s="2"/>
      <c r="O389" s="2"/>
      <c r="P389" s="2"/>
      <c r="Q389" s="2"/>
      <c r="R389" s="2"/>
      <c r="S389" s="2"/>
      <c r="T389" s="2"/>
      <c r="U389" s="2"/>
      <c r="V389" s="2"/>
      <c r="W389" s="2"/>
      <c r="X389" s="2"/>
      <c r="Y389" s="4"/>
    </row>
    <row r="390" spans="1:25">
      <c r="A390" s="1" t="s">
        <v>1045</v>
      </c>
      <c r="B390" s="2" t="s">
        <v>1046</v>
      </c>
      <c r="C390" s="2" t="s">
        <v>18</v>
      </c>
      <c r="D390" s="2" t="s">
        <v>32</v>
      </c>
      <c r="E390" s="9">
        <v>141579773</v>
      </c>
      <c r="F390" s="9">
        <v>204500000</v>
      </c>
      <c r="G390" s="9">
        <v>346079773</v>
      </c>
      <c r="H390" s="2" t="s">
        <v>1047</v>
      </c>
      <c r="I390" s="2" t="s">
        <v>877</v>
      </c>
      <c r="J390" s="2" t="s">
        <v>34</v>
      </c>
      <c r="K390" s="2"/>
      <c r="L390" s="2"/>
      <c r="M390" s="2"/>
      <c r="N390" s="2"/>
      <c r="O390" s="2"/>
      <c r="P390" s="2"/>
      <c r="Q390" s="2"/>
      <c r="R390" s="2"/>
      <c r="S390" s="2"/>
      <c r="T390" s="2"/>
      <c r="U390" s="2"/>
      <c r="V390" s="2"/>
      <c r="W390" s="2"/>
      <c r="X390" s="2"/>
      <c r="Y390" s="4"/>
    </row>
    <row r="391" spans="1:25">
      <c r="A391" s="1" t="s">
        <v>1048</v>
      </c>
      <c r="B391" s="2" t="s">
        <v>1049</v>
      </c>
      <c r="C391" s="2" t="s">
        <v>37</v>
      </c>
      <c r="D391" s="3">
        <v>36847</v>
      </c>
      <c r="E391" s="9">
        <v>260465005</v>
      </c>
      <c r="F391" s="9">
        <v>85108027</v>
      </c>
      <c r="G391" s="9">
        <v>345573032</v>
      </c>
      <c r="H391" s="2" t="s">
        <v>1050</v>
      </c>
      <c r="I391" s="2" t="s">
        <v>354</v>
      </c>
      <c r="J391" s="2" t="s">
        <v>43</v>
      </c>
      <c r="K391" s="2"/>
      <c r="L391" s="2"/>
      <c r="M391" s="2"/>
      <c r="N391" s="2"/>
      <c r="O391" s="2"/>
      <c r="P391" s="2"/>
      <c r="Q391" s="2"/>
      <c r="R391" s="2"/>
      <c r="S391" s="2"/>
      <c r="T391" s="2"/>
      <c r="U391" s="2"/>
      <c r="V391" s="2"/>
      <c r="W391" s="2"/>
      <c r="X391" s="2"/>
      <c r="Y391" s="4"/>
    </row>
    <row r="392" spans="1:25">
      <c r="A392" s="1" t="s">
        <v>1051</v>
      </c>
      <c r="B392" s="2" t="s">
        <v>1052</v>
      </c>
      <c r="C392" s="2" t="s">
        <v>23</v>
      </c>
      <c r="D392" s="3">
        <v>42571</v>
      </c>
      <c r="E392" s="9">
        <v>158848340</v>
      </c>
      <c r="F392" s="9">
        <v>184623476</v>
      </c>
      <c r="G392" s="9">
        <v>343471816</v>
      </c>
      <c r="H392" s="2" t="s">
        <v>159</v>
      </c>
      <c r="I392" s="2" t="s">
        <v>128</v>
      </c>
      <c r="J392" s="2" t="s">
        <v>15</v>
      </c>
      <c r="K392" s="2"/>
      <c r="L392" s="2"/>
      <c r="M392" s="2"/>
      <c r="N392" s="2"/>
      <c r="O392" s="2"/>
      <c r="P392" s="2"/>
      <c r="Q392" s="2"/>
      <c r="R392" s="2"/>
      <c r="S392" s="2"/>
      <c r="T392" s="2"/>
      <c r="U392" s="2"/>
      <c r="V392" s="2"/>
      <c r="W392" s="2"/>
      <c r="X392" s="2"/>
      <c r="Y392" s="4"/>
    </row>
    <row r="393" spans="1:25">
      <c r="A393" s="1" t="s">
        <v>1053</v>
      </c>
      <c r="B393" s="2" t="s">
        <v>1054</v>
      </c>
      <c r="C393" s="2" t="s">
        <v>12</v>
      </c>
      <c r="D393" s="3">
        <v>40891</v>
      </c>
      <c r="E393" s="9">
        <v>133110742</v>
      </c>
      <c r="F393" s="9">
        <v>209584693</v>
      </c>
      <c r="G393" s="9">
        <v>342695435</v>
      </c>
      <c r="H393" s="2" t="s">
        <v>1055</v>
      </c>
      <c r="I393" s="2" t="s">
        <v>247</v>
      </c>
      <c r="J393" s="2" t="s">
        <v>136</v>
      </c>
      <c r="K393" s="2"/>
      <c r="L393" s="2"/>
      <c r="M393" s="2"/>
      <c r="N393" s="2"/>
      <c r="O393" s="2"/>
      <c r="P393" s="2"/>
      <c r="Q393" s="2"/>
      <c r="R393" s="2"/>
      <c r="S393" s="2"/>
      <c r="T393" s="2"/>
      <c r="U393" s="2"/>
      <c r="V393" s="2"/>
      <c r="W393" s="2"/>
      <c r="X393" s="2"/>
      <c r="Y393" s="4"/>
    </row>
    <row r="394" spans="1:25">
      <c r="A394" s="1" t="s">
        <v>1056</v>
      </c>
      <c r="B394" s="2" t="s">
        <v>1057</v>
      </c>
      <c r="C394" s="2" t="s">
        <v>37</v>
      </c>
      <c r="D394" s="3">
        <v>39625</v>
      </c>
      <c r="E394" s="9">
        <v>134508551</v>
      </c>
      <c r="F394" s="9">
        <v>207954512</v>
      </c>
      <c r="G394" s="9">
        <v>342463063</v>
      </c>
      <c r="H394" s="2" t="s">
        <v>88</v>
      </c>
      <c r="I394" s="2" t="s">
        <v>701</v>
      </c>
      <c r="J394" s="2" t="s">
        <v>129</v>
      </c>
      <c r="K394" s="2"/>
      <c r="L394" s="2"/>
      <c r="M394" s="2"/>
      <c r="N394" s="2"/>
      <c r="O394" s="2"/>
      <c r="P394" s="2"/>
      <c r="Q394" s="2"/>
      <c r="R394" s="2"/>
      <c r="S394" s="2"/>
      <c r="T394" s="2"/>
      <c r="U394" s="2"/>
      <c r="V394" s="2"/>
      <c r="W394" s="2"/>
      <c r="X394" s="2"/>
      <c r="Y394" s="4"/>
    </row>
    <row r="395" spans="1:25">
      <c r="A395" s="1" t="s">
        <v>1058</v>
      </c>
      <c r="B395" s="2" t="s">
        <v>1059</v>
      </c>
      <c r="C395" s="2" t="s">
        <v>37</v>
      </c>
      <c r="D395" s="3">
        <v>34481</v>
      </c>
      <c r="E395" s="9">
        <v>130531208</v>
      </c>
      <c r="F395" s="9">
        <v>211100000</v>
      </c>
      <c r="G395" s="9">
        <v>341631208</v>
      </c>
      <c r="H395" s="2" t="s">
        <v>1050</v>
      </c>
      <c r="I395" s="2" t="s">
        <v>95</v>
      </c>
      <c r="J395" s="2" t="s">
        <v>43</v>
      </c>
      <c r="K395" s="2"/>
      <c r="L395" s="2"/>
      <c r="M395" s="2"/>
      <c r="N395" s="2"/>
      <c r="O395" s="2"/>
      <c r="P395" s="2"/>
      <c r="Q395" s="2"/>
      <c r="R395" s="2"/>
      <c r="S395" s="2"/>
      <c r="T395" s="2"/>
      <c r="U395" s="2"/>
      <c r="V395" s="2"/>
      <c r="W395" s="2"/>
      <c r="X395" s="2"/>
      <c r="Y395" s="4"/>
    </row>
    <row r="396" spans="1:25">
      <c r="A396" s="1" t="s">
        <v>1060</v>
      </c>
      <c r="B396" s="2" t="s">
        <v>1061</v>
      </c>
      <c r="C396" s="2" t="s">
        <v>23</v>
      </c>
      <c r="D396" s="3">
        <v>43194</v>
      </c>
      <c r="E396" s="9">
        <v>188024361</v>
      </c>
      <c r="F396" s="9">
        <v>152928610</v>
      </c>
      <c r="G396" s="9">
        <v>340952971</v>
      </c>
      <c r="H396" s="2" t="s">
        <v>1062</v>
      </c>
      <c r="I396" s="2" t="s">
        <v>414</v>
      </c>
      <c r="J396" s="2" t="s">
        <v>15</v>
      </c>
      <c r="K396" s="2"/>
      <c r="L396" s="2"/>
      <c r="M396" s="2"/>
      <c r="N396" s="2"/>
      <c r="O396" s="2"/>
      <c r="P396" s="2"/>
      <c r="Q396" s="2"/>
      <c r="R396" s="2"/>
      <c r="S396" s="2"/>
      <c r="T396" s="2"/>
      <c r="U396" s="2"/>
      <c r="V396" s="2"/>
      <c r="W396" s="2"/>
      <c r="X396" s="2"/>
      <c r="Y396" s="4"/>
    </row>
    <row r="397" spans="1:25">
      <c r="A397" s="1" t="s">
        <v>1063</v>
      </c>
      <c r="B397" s="2" t="s">
        <v>1064</v>
      </c>
      <c r="C397" s="2" t="s">
        <v>18</v>
      </c>
      <c r="D397" s="3">
        <v>39407</v>
      </c>
      <c r="E397" s="9">
        <v>127807262</v>
      </c>
      <c r="F397" s="9">
        <v>212680574</v>
      </c>
      <c r="G397" s="9">
        <v>340487836</v>
      </c>
      <c r="H397" s="2" t="s">
        <v>484</v>
      </c>
      <c r="I397" s="2" t="s">
        <v>406</v>
      </c>
      <c r="J397" s="2" t="s">
        <v>43</v>
      </c>
      <c r="K397" s="2"/>
      <c r="L397" s="2"/>
      <c r="M397" s="2"/>
      <c r="N397" s="2"/>
      <c r="O397" s="2"/>
      <c r="P397" s="2"/>
      <c r="Q397" s="2"/>
      <c r="R397" s="2"/>
      <c r="S397" s="2"/>
      <c r="T397" s="2"/>
      <c r="U397" s="2"/>
      <c r="V397" s="2"/>
      <c r="W397" s="2"/>
      <c r="X397" s="2"/>
      <c r="Y397" s="4"/>
    </row>
    <row r="398" spans="1:25">
      <c r="A398" s="1" t="s">
        <v>1065</v>
      </c>
      <c r="B398" s="2" t="s">
        <v>1066</v>
      </c>
      <c r="C398" s="2" t="s">
        <v>113</v>
      </c>
      <c r="D398" s="2" t="s">
        <v>32</v>
      </c>
      <c r="E398" s="9">
        <v>155019340</v>
      </c>
      <c r="F398" s="9">
        <v>184776550</v>
      </c>
      <c r="G398" s="9">
        <v>339795890</v>
      </c>
      <c r="H398" s="2" t="s">
        <v>163</v>
      </c>
      <c r="I398" s="2" t="s">
        <v>1067</v>
      </c>
      <c r="J398" s="2" t="s">
        <v>34</v>
      </c>
      <c r="K398" s="2"/>
      <c r="L398" s="2"/>
      <c r="M398" s="2"/>
      <c r="N398" s="2"/>
      <c r="O398" s="2"/>
      <c r="P398" s="2"/>
      <c r="Q398" s="2"/>
      <c r="R398" s="2"/>
      <c r="S398" s="2"/>
      <c r="T398" s="2"/>
      <c r="U398" s="2"/>
      <c r="V398" s="2"/>
      <c r="W398" s="2"/>
      <c r="X398" s="2"/>
      <c r="Y398" s="4"/>
    </row>
    <row r="399" spans="1:25">
      <c r="A399" s="1" t="s">
        <v>1068</v>
      </c>
      <c r="B399" s="2" t="s">
        <v>1069</v>
      </c>
      <c r="C399" s="2" t="s">
        <v>67</v>
      </c>
      <c r="D399" s="3">
        <v>41703</v>
      </c>
      <c r="E399" s="9">
        <v>106580051</v>
      </c>
      <c r="F399" s="9">
        <v>231000000</v>
      </c>
      <c r="G399" s="9">
        <v>337580051</v>
      </c>
      <c r="H399" s="2" t="s">
        <v>704</v>
      </c>
      <c r="I399" s="2" t="s">
        <v>78</v>
      </c>
      <c r="J399" s="2" t="s">
        <v>129</v>
      </c>
      <c r="K399" s="2"/>
      <c r="L399" s="2"/>
      <c r="M399" s="2"/>
      <c r="N399" s="2"/>
      <c r="O399" s="2"/>
      <c r="P399" s="2"/>
      <c r="Q399" s="2"/>
      <c r="R399" s="2"/>
      <c r="S399" s="2"/>
      <c r="T399" s="2"/>
      <c r="U399" s="2"/>
      <c r="V399" s="2"/>
      <c r="W399" s="2"/>
      <c r="X399" s="2"/>
      <c r="Y399" s="4"/>
    </row>
    <row r="400" spans="1:25">
      <c r="A400" s="1" t="s">
        <v>1070</v>
      </c>
      <c r="B400" s="2" t="s">
        <v>1071</v>
      </c>
      <c r="C400" s="2" t="s">
        <v>67</v>
      </c>
      <c r="D400" s="3">
        <v>34866</v>
      </c>
      <c r="E400" s="9">
        <v>184069126</v>
      </c>
      <c r="F400" s="9">
        <v>152498032</v>
      </c>
      <c r="G400" s="9">
        <v>336567158</v>
      </c>
      <c r="H400" s="2" t="s">
        <v>313</v>
      </c>
      <c r="I400" s="2" t="s">
        <v>280</v>
      </c>
      <c r="J400" s="2" t="s">
        <v>15</v>
      </c>
      <c r="K400" s="2"/>
      <c r="L400" s="2"/>
      <c r="M400" s="2"/>
      <c r="N400" s="2"/>
      <c r="O400" s="2"/>
      <c r="P400" s="2"/>
      <c r="Q400" s="2"/>
      <c r="R400" s="2"/>
      <c r="S400" s="2"/>
      <c r="T400" s="2"/>
      <c r="U400" s="2"/>
      <c r="V400" s="2"/>
      <c r="W400" s="2"/>
      <c r="X400" s="2"/>
      <c r="Y400" s="4"/>
    </row>
    <row r="401" spans="1:25">
      <c r="A401" s="1" t="s">
        <v>1072</v>
      </c>
      <c r="B401" s="2" t="s">
        <v>1073</v>
      </c>
      <c r="C401" s="2" t="s">
        <v>18</v>
      </c>
      <c r="D401" s="3">
        <v>40010</v>
      </c>
      <c r="E401" s="9">
        <v>90759676</v>
      </c>
      <c r="F401" s="9">
        <v>245606000</v>
      </c>
      <c r="G401" s="9">
        <v>336365676</v>
      </c>
      <c r="H401" s="2" t="s">
        <v>141</v>
      </c>
      <c r="I401" s="2" t="s">
        <v>481</v>
      </c>
      <c r="J401" s="2" t="s">
        <v>15</v>
      </c>
      <c r="K401" s="2"/>
      <c r="L401" s="2"/>
      <c r="M401" s="2"/>
      <c r="N401" s="2"/>
      <c r="O401" s="2"/>
      <c r="P401" s="2"/>
      <c r="Q401" s="2"/>
      <c r="R401" s="2"/>
      <c r="S401" s="2"/>
      <c r="T401" s="2"/>
      <c r="U401" s="2"/>
      <c r="V401" s="2"/>
      <c r="W401" s="2"/>
      <c r="X401" s="2"/>
      <c r="Y401" s="4"/>
    </row>
    <row r="402" spans="1:25">
      <c r="A402" s="1" t="s">
        <v>1074</v>
      </c>
      <c r="B402" s="2" t="s">
        <v>1075</v>
      </c>
      <c r="C402" s="2" t="s">
        <v>23</v>
      </c>
      <c r="D402" s="3">
        <v>39807</v>
      </c>
      <c r="E402" s="9">
        <v>127509326</v>
      </c>
      <c r="F402" s="9">
        <v>208293460</v>
      </c>
      <c r="G402" s="9">
        <v>335802786</v>
      </c>
      <c r="H402" s="2" t="s">
        <v>817</v>
      </c>
      <c r="I402" s="2" t="s">
        <v>1076</v>
      </c>
      <c r="J402" s="2" t="s">
        <v>15</v>
      </c>
      <c r="K402" s="2"/>
      <c r="L402" s="2"/>
      <c r="M402" s="2"/>
      <c r="N402" s="2"/>
      <c r="O402" s="2"/>
      <c r="P402" s="2"/>
      <c r="Q402" s="2"/>
      <c r="R402" s="2"/>
      <c r="S402" s="2"/>
      <c r="T402" s="2"/>
      <c r="U402" s="2"/>
      <c r="V402" s="2"/>
      <c r="W402" s="2"/>
      <c r="X402" s="2"/>
      <c r="Y402" s="4"/>
    </row>
    <row r="403" spans="1:25">
      <c r="A403" s="1" t="s">
        <v>1077</v>
      </c>
      <c r="B403" s="2" t="s">
        <v>1078</v>
      </c>
      <c r="C403" s="2" t="s">
        <v>67</v>
      </c>
      <c r="D403" s="3">
        <v>40927</v>
      </c>
      <c r="E403" s="9">
        <v>103860290</v>
      </c>
      <c r="F403" s="9">
        <v>231400000</v>
      </c>
      <c r="G403" s="9">
        <v>335260290</v>
      </c>
      <c r="H403" s="2" t="s">
        <v>1079</v>
      </c>
      <c r="I403" s="2" t="s">
        <v>236</v>
      </c>
      <c r="J403" s="2" t="s">
        <v>43</v>
      </c>
      <c r="K403" s="2"/>
      <c r="L403" s="2"/>
      <c r="M403" s="2"/>
      <c r="N403" s="2"/>
      <c r="O403" s="2"/>
      <c r="P403" s="2"/>
      <c r="Q403" s="2"/>
      <c r="R403" s="2"/>
      <c r="S403" s="2"/>
      <c r="T403" s="2"/>
      <c r="U403" s="2"/>
      <c r="V403" s="2"/>
      <c r="W403" s="2"/>
      <c r="X403" s="2"/>
      <c r="Y403" s="4"/>
    </row>
    <row r="404" spans="1:25">
      <c r="A404" s="1" t="s">
        <v>1080</v>
      </c>
      <c r="B404" s="2" t="s">
        <v>1081</v>
      </c>
      <c r="C404" s="2" t="s">
        <v>18</v>
      </c>
      <c r="D404" s="3">
        <v>35223</v>
      </c>
      <c r="E404" s="9">
        <v>134069511</v>
      </c>
      <c r="F404" s="9">
        <v>200993110</v>
      </c>
      <c r="G404" s="9">
        <v>335062621</v>
      </c>
      <c r="H404" s="2" t="s">
        <v>117</v>
      </c>
      <c r="I404" s="2" t="s">
        <v>89</v>
      </c>
      <c r="J404" s="2" t="s">
        <v>129</v>
      </c>
      <c r="K404" s="2"/>
      <c r="L404" s="2"/>
      <c r="M404" s="2"/>
      <c r="N404" s="2"/>
      <c r="O404" s="2"/>
      <c r="P404" s="2"/>
      <c r="Q404" s="2"/>
      <c r="R404" s="2"/>
      <c r="S404" s="2"/>
      <c r="T404" s="2"/>
      <c r="U404" s="2"/>
      <c r="V404" s="2"/>
      <c r="W404" s="2"/>
      <c r="X404" s="2"/>
      <c r="Y404" s="4"/>
    </row>
    <row r="405" spans="1:25">
      <c r="A405" s="1" t="s">
        <v>1082</v>
      </c>
      <c r="B405" s="2" t="s">
        <v>1083</v>
      </c>
      <c r="C405" s="2" t="s">
        <v>12</v>
      </c>
      <c r="D405" s="3">
        <v>38539</v>
      </c>
      <c r="E405" s="9">
        <v>154696080</v>
      </c>
      <c r="F405" s="9">
        <v>178839854</v>
      </c>
      <c r="G405" s="9">
        <v>333535934</v>
      </c>
      <c r="H405" s="2" t="s">
        <v>13</v>
      </c>
      <c r="I405" s="2" t="s">
        <v>193</v>
      </c>
      <c r="J405" s="2" t="s">
        <v>15</v>
      </c>
      <c r="K405" s="2"/>
      <c r="L405" s="2"/>
      <c r="M405" s="2"/>
      <c r="N405" s="2"/>
      <c r="O405" s="2"/>
      <c r="P405" s="2"/>
      <c r="Q405" s="2"/>
      <c r="R405" s="2"/>
      <c r="S405" s="2"/>
      <c r="T405" s="2"/>
      <c r="U405" s="2"/>
      <c r="V405" s="2"/>
      <c r="W405" s="2"/>
      <c r="X405" s="2"/>
      <c r="Y405" s="4"/>
    </row>
    <row r="406" spans="1:25">
      <c r="A406" s="1" t="s">
        <v>1084</v>
      </c>
      <c r="B406" s="2" t="s">
        <v>1085</v>
      </c>
      <c r="C406" s="2" t="s">
        <v>23</v>
      </c>
      <c r="D406" s="3">
        <v>30825</v>
      </c>
      <c r="E406" s="9">
        <v>179870271</v>
      </c>
      <c r="F406" s="9">
        <v>153237000</v>
      </c>
      <c r="G406" s="9">
        <v>333107271</v>
      </c>
      <c r="H406" s="2" t="s">
        <v>313</v>
      </c>
      <c r="I406" s="2" t="s">
        <v>42</v>
      </c>
      <c r="J406" s="2" t="s">
        <v>34</v>
      </c>
      <c r="K406" s="2"/>
      <c r="L406" s="2"/>
      <c r="M406" s="2"/>
      <c r="N406" s="2"/>
      <c r="O406" s="2"/>
      <c r="P406" s="2"/>
      <c r="Q406" s="2"/>
      <c r="R406" s="2"/>
      <c r="S406" s="2"/>
      <c r="T406" s="2"/>
      <c r="U406" s="2"/>
      <c r="V406" s="2"/>
      <c r="W406" s="2"/>
      <c r="X406" s="2"/>
      <c r="Y406" s="4"/>
    </row>
    <row r="407" spans="1:25">
      <c r="A407" s="1" t="s">
        <v>1086</v>
      </c>
      <c r="B407" s="2" t="s">
        <v>1087</v>
      </c>
      <c r="C407" s="2" t="s">
        <v>326</v>
      </c>
      <c r="D407" s="2" t="s">
        <v>32</v>
      </c>
      <c r="E407" s="9">
        <v>125304276</v>
      </c>
      <c r="F407" s="9">
        <v>207706792</v>
      </c>
      <c r="G407" s="9">
        <v>333011068</v>
      </c>
      <c r="H407" s="2" t="s">
        <v>117</v>
      </c>
      <c r="I407" s="2" t="s">
        <v>197</v>
      </c>
      <c r="J407" s="2" t="s">
        <v>34</v>
      </c>
      <c r="K407" s="2"/>
      <c r="L407" s="2"/>
      <c r="M407" s="2"/>
      <c r="N407" s="2"/>
      <c r="O407" s="2"/>
      <c r="P407" s="2"/>
      <c r="Q407" s="2"/>
      <c r="R407" s="2"/>
      <c r="S407" s="2"/>
      <c r="T407" s="2"/>
      <c r="U407" s="2"/>
      <c r="V407" s="2"/>
      <c r="W407" s="2"/>
      <c r="X407" s="2"/>
      <c r="Y407" s="4"/>
    </row>
    <row r="408" spans="1:25">
      <c r="A408" s="1" t="s">
        <v>1088</v>
      </c>
      <c r="B408" s="2" t="s">
        <v>1089</v>
      </c>
      <c r="C408" s="2" t="s">
        <v>37</v>
      </c>
      <c r="D408" s="3">
        <v>32834</v>
      </c>
      <c r="E408" s="9">
        <v>119000002</v>
      </c>
      <c r="F408" s="9">
        <v>213500000</v>
      </c>
      <c r="G408" s="9">
        <v>332500002</v>
      </c>
      <c r="H408" s="2" t="s">
        <v>880</v>
      </c>
      <c r="I408" s="2" t="s">
        <v>170</v>
      </c>
      <c r="J408" s="2" t="s">
        <v>34</v>
      </c>
      <c r="K408" s="2"/>
      <c r="L408" s="2"/>
      <c r="M408" s="2"/>
      <c r="N408" s="2"/>
      <c r="O408" s="2"/>
      <c r="P408" s="2"/>
      <c r="Q408" s="2"/>
      <c r="R408" s="2"/>
      <c r="S408" s="2"/>
      <c r="T408" s="2"/>
      <c r="U408" s="2"/>
      <c r="V408" s="2"/>
      <c r="W408" s="2"/>
      <c r="X408" s="2"/>
      <c r="Y408" s="4"/>
    </row>
    <row r="409" spans="1:25">
      <c r="A409" s="1" t="s">
        <v>1090</v>
      </c>
      <c r="B409" s="2" t="s">
        <v>1091</v>
      </c>
      <c r="C409" s="2" t="s">
        <v>18</v>
      </c>
      <c r="D409" s="2" t="s">
        <v>32</v>
      </c>
      <c r="E409" s="9">
        <v>123087120</v>
      </c>
      <c r="F409" s="9">
        <v>209120551</v>
      </c>
      <c r="G409" s="9">
        <v>332207671</v>
      </c>
      <c r="H409" s="2" t="s">
        <v>360</v>
      </c>
      <c r="I409" s="2" t="s">
        <v>221</v>
      </c>
      <c r="J409" s="2" t="s">
        <v>34</v>
      </c>
      <c r="K409" s="2"/>
      <c r="L409" s="2"/>
      <c r="M409" s="2"/>
      <c r="N409" s="2"/>
      <c r="O409" s="2"/>
      <c r="P409" s="2"/>
      <c r="Q409" s="2"/>
      <c r="R409" s="2"/>
      <c r="S409" s="2"/>
      <c r="T409" s="2"/>
      <c r="U409" s="2"/>
      <c r="V409" s="2"/>
      <c r="W409" s="2"/>
      <c r="X409" s="2"/>
      <c r="Y409" s="4"/>
    </row>
    <row r="410" spans="1:25">
      <c r="A410" s="1" t="s">
        <v>1092</v>
      </c>
      <c r="B410" s="2" t="s">
        <v>1093</v>
      </c>
      <c r="C410" s="2" t="s">
        <v>1094</v>
      </c>
      <c r="D410" s="2" t="s">
        <v>32</v>
      </c>
      <c r="E410" s="9">
        <v>121626598</v>
      </c>
      <c r="F410" s="9">
        <v>209877159</v>
      </c>
      <c r="G410" s="9">
        <v>331503757</v>
      </c>
      <c r="H410" s="2" t="s">
        <v>269</v>
      </c>
      <c r="I410" s="2" t="s">
        <v>277</v>
      </c>
      <c r="J410" s="2" t="s">
        <v>34</v>
      </c>
      <c r="K410" s="2"/>
      <c r="L410" s="2"/>
      <c r="M410" s="2"/>
      <c r="N410" s="2"/>
      <c r="O410" s="2"/>
      <c r="P410" s="2"/>
      <c r="Q410" s="2"/>
      <c r="R410" s="2"/>
      <c r="S410" s="2"/>
      <c r="T410" s="2"/>
      <c r="U410" s="2"/>
      <c r="V410" s="2"/>
      <c r="W410" s="2"/>
      <c r="X410" s="2"/>
      <c r="Y410" s="4"/>
    </row>
    <row r="411" spans="1:25">
      <c r="A411" s="1" t="s">
        <v>1095</v>
      </c>
      <c r="B411" s="2" t="s">
        <v>1096</v>
      </c>
      <c r="C411" s="2" t="s">
        <v>46</v>
      </c>
      <c r="D411" s="3">
        <v>41795</v>
      </c>
      <c r="E411" s="9">
        <v>191719337</v>
      </c>
      <c r="F411" s="9">
        <v>139614539</v>
      </c>
      <c r="G411" s="9">
        <v>331333876</v>
      </c>
      <c r="H411" s="2" t="s">
        <v>1097</v>
      </c>
      <c r="I411" s="2" t="s">
        <v>266</v>
      </c>
      <c r="J411" s="2" t="s">
        <v>129</v>
      </c>
      <c r="K411" s="2"/>
      <c r="L411" s="2"/>
      <c r="M411" s="2"/>
      <c r="N411" s="2"/>
      <c r="O411" s="2"/>
      <c r="P411" s="2"/>
      <c r="Q411" s="2"/>
      <c r="R411" s="2"/>
      <c r="S411" s="2"/>
      <c r="T411" s="2"/>
      <c r="U411" s="2"/>
      <c r="V411" s="2"/>
      <c r="W411" s="2"/>
      <c r="X411" s="2"/>
      <c r="Y411" s="4"/>
    </row>
    <row r="412" spans="1:25">
      <c r="A412" s="1" t="s">
        <v>1098</v>
      </c>
      <c r="B412" s="2" t="s">
        <v>1099</v>
      </c>
      <c r="C412" s="2" t="s">
        <v>37</v>
      </c>
      <c r="D412" s="3">
        <v>36805</v>
      </c>
      <c r="E412" s="9">
        <v>166244045</v>
      </c>
      <c r="F412" s="9">
        <v>164200000</v>
      </c>
      <c r="G412" s="9">
        <v>330444045</v>
      </c>
      <c r="H412" s="2" t="s">
        <v>585</v>
      </c>
      <c r="I412" s="2" t="s">
        <v>170</v>
      </c>
      <c r="J412" s="2" t="s">
        <v>15</v>
      </c>
      <c r="K412" s="2"/>
      <c r="L412" s="2"/>
      <c r="M412" s="2"/>
      <c r="N412" s="2"/>
      <c r="O412" s="2"/>
      <c r="P412" s="2"/>
      <c r="Q412" s="2"/>
      <c r="R412" s="2"/>
      <c r="S412" s="2"/>
      <c r="T412" s="2"/>
      <c r="U412" s="2"/>
      <c r="V412" s="2"/>
      <c r="W412" s="2"/>
      <c r="X412" s="2"/>
      <c r="Y412" s="4"/>
    </row>
    <row r="413" spans="1:25">
      <c r="A413" s="1" t="s">
        <v>1100</v>
      </c>
      <c r="B413" s="2" t="s">
        <v>1101</v>
      </c>
      <c r="C413" s="2" t="s">
        <v>18</v>
      </c>
      <c r="D413" s="3">
        <v>32318</v>
      </c>
      <c r="E413" s="9">
        <v>156452370</v>
      </c>
      <c r="F413" s="9">
        <v>173351588</v>
      </c>
      <c r="G413" s="9">
        <v>329803958</v>
      </c>
      <c r="H413" s="2" t="s">
        <v>1102</v>
      </c>
      <c r="I413" s="2" t="s">
        <v>354</v>
      </c>
      <c r="J413" s="2" t="s">
        <v>34</v>
      </c>
      <c r="K413" s="2"/>
      <c r="L413" s="2"/>
      <c r="M413" s="2"/>
      <c r="N413" s="2"/>
      <c r="O413" s="2"/>
      <c r="P413" s="2"/>
      <c r="Q413" s="2"/>
      <c r="R413" s="2"/>
      <c r="S413" s="2"/>
      <c r="T413" s="2"/>
      <c r="U413" s="2"/>
      <c r="V413" s="2"/>
      <c r="W413" s="2"/>
      <c r="X413" s="2"/>
      <c r="Y413" s="4"/>
    </row>
    <row r="414" spans="1:25">
      <c r="A414" s="1" t="s">
        <v>1103</v>
      </c>
      <c r="B414" s="2" t="s">
        <v>1104</v>
      </c>
      <c r="C414" s="2" t="s">
        <v>894</v>
      </c>
      <c r="D414" s="3">
        <v>40515</v>
      </c>
      <c r="E414" s="9">
        <v>106954678</v>
      </c>
      <c r="F414" s="9">
        <v>222443368</v>
      </c>
      <c r="G414" s="9">
        <v>329398046</v>
      </c>
      <c r="H414" s="2" t="s">
        <v>1105</v>
      </c>
      <c r="I414" s="2" t="s">
        <v>170</v>
      </c>
      <c r="J414" s="2" t="s">
        <v>129</v>
      </c>
      <c r="K414" s="2"/>
      <c r="L414" s="2"/>
      <c r="M414" s="2"/>
      <c r="N414" s="2"/>
      <c r="O414" s="2"/>
      <c r="P414" s="2"/>
      <c r="Q414" s="2"/>
      <c r="R414" s="2"/>
      <c r="S414" s="2"/>
      <c r="T414" s="2"/>
      <c r="U414" s="2"/>
      <c r="V414" s="2"/>
      <c r="W414" s="2"/>
      <c r="X414" s="2"/>
      <c r="Y414" s="4"/>
    </row>
    <row r="415" spans="1:25">
      <c r="A415" s="1" t="s">
        <v>1106</v>
      </c>
      <c r="B415" s="2" t="s">
        <v>1107</v>
      </c>
      <c r="C415" s="2" t="s">
        <v>67</v>
      </c>
      <c r="D415" s="3">
        <v>36707</v>
      </c>
      <c r="E415" s="9">
        <v>182618434</v>
      </c>
      <c r="F415" s="9">
        <v>146100000</v>
      </c>
      <c r="G415" s="9">
        <v>328718434</v>
      </c>
      <c r="H415" s="2" t="s">
        <v>1108</v>
      </c>
      <c r="I415" s="2" t="s">
        <v>69</v>
      </c>
      <c r="J415" s="2" t="s">
        <v>15</v>
      </c>
      <c r="K415" s="2"/>
      <c r="L415" s="2"/>
      <c r="M415" s="2"/>
      <c r="N415" s="2"/>
      <c r="O415" s="2"/>
      <c r="P415" s="2"/>
      <c r="Q415" s="2"/>
      <c r="R415" s="2"/>
      <c r="S415" s="2"/>
      <c r="T415" s="2"/>
      <c r="U415" s="2"/>
      <c r="V415" s="2"/>
      <c r="W415" s="2"/>
      <c r="X415" s="2"/>
      <c r="Y415" s="4"/>
    </row>
    <row r="416" spans="1:25">
      <c r="A416" s="1" t="s">
        <v>1109</v>
      </c>
      <c r="B416" s="2" t="s">
        <v>1110</v>
      </c>
      <c r="C416" s="2" t="s">
        <v>103</v>
      </c>
      <c r="D416" s="3">
        <v>34964</v>
      </c>
      <c r="E416" s="9">
        <v>100125643</v>
      </c>
      <c r="F416" s="9">
        <v>227207916</v>
      </c>
      <c r="G416" s="9">
        <v>327333559</v>
      </c>
      <c r="H416" s="2" t="s">
        <v>1111</v>
      </c>
      <c r="I416" s="2" t="s">
        <v>160</v>
      </c>
      <c r="J416" s="2" t="s">
        <v>129</v>
      </c>
      <c r="K416" s="2"/>
      <c r="L416" s="2"/>
      <c r="M416" s="2"/>
      <c r="N416" s="2"/>
      <c r="O416" s="2"/>
      <c r="P416" s="2"/>
      <c r="Q416" s="2"/>
      <c r="R416" s="2"/>
      <c r="S416" s="2"/>
      <c r="T416" s="2"/>
      <c r="U416" s="2"/>
      <c r="V416" s="2"/>
      <c r="W416" s="2"/>
      <c r="X416" s="2"/>
      <c r="Y416" s="4"/>
    </row>
    <row r="417" spans="1:25">
      <c r="A417" s="1" t="s">
        <v>1112</v>
      </c>
      <c r="B417" s="2" t="s">
        <v>1113</v>
      </c>
      <c r="C417" s="2" t="s">
        <v>255</v>
      </c>
      <c r="D417" s="3">
        <v>43600</v>
      </c>
      <c r="E417" s="9">
        <v>171015687</v>
      </c>
      <c r="F417" s="9">
        <v>156266092</v>
      </c>
      <c r="G417" s="9">
        <v>327281779</v>
      </c>
      <c r="H417" s="2" t="s">
        <v>88</v>
      </c>
      <c r="I417" s="2" t="s">
        <v>69</v>
      </c>
      <c r="J417" s="2" t="s">
        <v>129</v>
      </c>
      <c r="K417" s="2"/>
      <c r="L417" s="2"/>
      <c r="M417" s="2"/>
      <c r="N417" s="2"/>
      <c r="O417" s="2"/>
      <c r="P417" s="2"/>
      <c r="Q417" s="2"/>
      <c r="R417" s="2"/>
      <c r="S417" s="2"/>
      <c r="T417" s="2"/>
      <c r="U417" s="2"/>
      <c r="V417" s="2"/>
      <c r="W417" s="2"/>
      <c r="X417" s="2"/>
      <c r="Y417" s="4"/>
    </row>
    <row r="418" spans="1:25">
      <c r="A418" s="1" t="s">
        <v>1114</v>
      </c>
      <c r="B418" s="2" t="s">
        <v>1115</v>
      </c>
      <c r="C418" s="2" t="s">
        <v>12</v>
      </c>
      <c r="D418" s="3">
        <v>38898</v>
      </c>
      <c r="E418" s="9">
        <v>124740460</v>
      </c>
      <c r="F418" s="9">
        <v>201965655</v>
      </c>
      <c r="G418" s="9">
        <v>326706115</v>
      </c>
      <c r="H418" s="2" t="s">
        <v>908</v>
      </c>
      <c r="I418" s="2" t="s">
        <v>754</v>
      </c>
      <c r="J418" s="2" t="s">
        <v>15</v>
      </c>
      <c r="K418" s="2"/>
      <c r="L418" s="2"/>
      <c r="M418" s="2"/>
      <c r="N418" s="2"/>
      <c r="O418" s="2"/>
      <c r="P418" s="2"/>
      <c r="Q418" s="2"/>
      <c r="R418" s="2"/>
      <c r="S418" s="2"/>
      <c r="T418" s="2"/>
      <c r="U418" s="2"/>
      <c r="V418" s="2"/>
      <c r="W418" s="2"/>
      <c r="X418" s="2"/>
      <c r="Y418" s="4"/>
    </row>
    <row r="419" spans="1:25">
      <c r="A419" s="1" t="s">
        <v>1116</v>
      </c>
      <c r="B419" s="2" t="s">
        <v>1117</v>
      </c>
      <c r="C419" s="2" t="s">
        <v>12</v>
      </c>
      <c r="D419" s="3">
        <v>42005</v>
      </c>
      <c r="E419" s="9">
        <v>89256424</v>
      </c>
      <c r="F419" s="9">
        <v>237222717</v>
      </c>
      <c r="G419" s="9">
        <v>326479141</v>
      </c>
      <c r="H419" s="2" t="s">
        <v>88</v>
      </c>
      <c r="I419" s="2" t="s">
        <v>170</v>
      </c>
      <c r="J419" s="2" t="s">
        <v>15</v>
      </c>
      <c r="K419" s="2"/>
      <c r="L419" s="2"/>
      <c r="M419" s="2"/>
      <c r="N419" s="2"/>
      <c r="O419" s="2"/>
      <c r="P419" s="2"/>
      <c r="Q419" s="2"/>
      <c r="R419" s="2"/>
      <c r="S419" s="2"/>
      <c r="T419" s="2"/>
      <c r="U419" s="2"/>
      <c r="V419" s="2"/>
      <c r="W419" s="2"/>
      <c r="X419" s="2"/>
      <c r="Y419" s="4"/>
    </row>
    <row r="420" spans="1:25">
      <c r="A420" s="1" t="s">
        <v>1118</v>
      </c>
      <c r="B420" s="2" t="s">
        <v>1119</v>
      </c>
      <c r="C420" s="2" t="s">
        <v>18</v>
      </c>
      <c r="D420" s="3">
        <v>35237</v>
      </c>
      <c r="E420" s="9">
        <v>100138851</v>
      </c>
      <c r="F420" s="9">
        <v>225200000</v>
      </c>
      <c r="G420" s="9">
        <v>325338851</v>
      </c>
      <c r="H420" s="2" t="s">
        <v>1120</v>
      </c>
      <c r="I420" s="2" t="s">
        <v>95</v>
      </c>
      <c r="J420" s="2" t="s">
        <v>34</v>
      </c>
      <c r="K420" s="2"/>
      <c r="L420" s="2"/>
      <c r="M420" s="2"/>
      <c r="N420" s="2"/>
      <c r="O420" s="2"/>
      <c r="P420" s="2"/>
      <c r="Q420" s="2"/>
      <c r="R420" s="2"/>
      <c r="S420" s="2"/>
      <c r="T420" s="2"/>
      <c r="U420" s="2"/>
      <c r="V420" s="2"/>
      <c r="W420" s="2"/>
      <c r="X420" s="2"/>
      <c r="Y420" s="4"/>
    </row>
    <row r="421" spans="1:25">
      <c r="A421" s="1" t="s">
        <v>1121</v>
      </c>
      <c r="B421" s="2" t="s">
        <v>1122</v>
      </c>
      <c r="C421" s="2" t="s">
        <v>18</v>
      </c>
      <c r="D421" s="3">
        <v>40065</v>
      </c>
      <c r="E421" s="9">
        <v>137855863</v>
      </c>
      <c r="F421" s="9">
        <v>187430783</v>
      </c>
      <c r="G421" s="9">
        <v>325286646</v>
      </c>
      <c r="H421" s="2" t="s">
        <v>1123</v>
      </c>
      <c r="I421" s="2" t="s">
        <v>361</v>
      </c>
      <c r="J421" s="2" t="s">
        <v>43</v>
      </c>
      <c r="K421" s="2"/>
      <c r="L421" s="2"/>
      <c r="M421" s="2"/>
      <c r="N421" s="2"/>
      <c r="O421" s="2"/>
      <c r="P421" s="2"/>
      <c r="Q421" s="2"/>
      <c r="R421" s="2"/>
      <c r="S421" s="2"/>
      <c r="T421" s="2"/>
      <c r="U421" s="2"/>
      <c r="V421" s="2"/>
      <c r="W421" s="2"/>
      <c r="X421" s="2"/>
      <c r="Y421" s="4"/>
    </row>
    <row r="422" spans="1:25">
      <c r="A422" s="1" t="s">
        <v>1124</v>
      </c>
      <c r="B422" s="2" t="s">
        <v>1125</v>
      </c>
      <c r="C422" s="2" t="s">
        <v>23</v>
      </c>
      <c r="D422" s="3">
        <v>42032</v>
      </c>
      <c r="E422" s="9">
        <v>162994032</v>
      </c>
      <c r="F422" s="9">
        <v>162192000</v>
      </c>
      <c r="G422" s="9">
        <v>325186032</v>
      </c>
      <c r="H422" s="2" t="s">
        <v>134</v>
      </c>
      <c r="I422" s="2" t="s">
        <v>437</v>
      </c>
      <c r="J422" s="2" t="s">
        <v>43</v>
      </c>
      <c r="K422" s="2"/>
      <c r="L422" s="2"/>
      <c r="M422" s="2"/>
      <c r="N422" s="2"/>
      <c r="O422" s="2"/>
      <c r="P422" s="2"/>
      <c r="Q422" s="2"/>
      <c r="R422" s="2"/>
      <c r="S422" s="2"/>
      <c r="T422" s="2"/>
      <c r="U422" s="2"/>
      <c r="V422" s="2"/>
      <c r="W422" s="2"/>
      <c r="X422" s="2"/>
      <c r="Y422" s="4"/>
    </row>
    <row r="423" spans="1:25">
      <c r="A423" s="1" t="s">
        <v>1126</v>
      </c>
      <c r="B423" s="2" t="s">
        <v>1127</v>
      </c>
      <c r="C423" s="2" t="s">
        <v>37</v>
      </c>
      <c r="D423" s="3">
        <v>34318</v>
      </c>
      <c r="E423" s="9">
        <v>96898818</v>
      </c>
      <c r="F423" s="9">
        <v>225262427</v>
      </c>
      <c r="G423" s="9">
        <v>322161245</v>
      </c>
      <c r="H423" s="2" t="s">
        <v>769</v>
      </c>
      <c r="I423" s="2" t="s">
        <v>1128</v>
      </c>
      <c r="J423" s="2" t="s">
        <v>129</v>
      </c>
      <c r="K423" s="2"/>
      <c r="L423" s="2"/>
      <c r="M423" s="2"/>
      <c r="N423" s="2"/>
      <c r="O423" s="2"/>
      <c r="P423" s="2"/>
      <c r="Q423" s="2"/>
      <c r="R423" s="2"/>
      <c r="S423" s="2"/>
      <c r="T423" s="2"/>
      <c r="U423" s="2"/>
      <c r="V423" s="2"/>
      <c r="W423" s="2"/>
      <c r="X423" s="2"/>
      <c r="Y423" s="4"/>
    </row>
    <row r="424" spans="1:25">
      <c r="A424" s="1" t="s">
        <v>1129</v>
      </c>
      <c r="B424" s="2" t="s">
        <v>1130</v>
      </c>
      <c r="C424" s="2" t="s">
        <v>113</v>
      </c>
      <c r="D424" s="3">
        <v>40479</v>
      </c>
      <c r="E424" s="9">
        <v>148415853</v>
      </c>
      <c r="F424" s="9">
        <v>173469912</v>
      </c>
      <c r="G424" s="9">
        <v>321885765</v>
      </c>
      <c r="H424" s="2" t="s">
        <v>1131</v>
      </c>
      <c r="I424" s="2" t="s">
        <v>263</v>
      </c>
      <c r="J424" s="2" t="s">
        <v>43</v>
      </c>
      <c r="K424" s="2"/>
      <c r="L424" s="2"/>
      <c r="M424" s="2"/>
      <c r="N424" s="2"/>
      <c r="O424" s="2"/>
      <c r="P424" s="2"/>
      <c r="Q424" s="2"/>
      <c r="R424" s="2"/>
      <c r="S424" s="2"/>
      <c r="T424" s="2"/>
      <c r="U424" s="2"/>
      <c r="V424" s="2"/>
      <c r="W424" s="2"/>
      <c r="X424" s="2"/>
      <c r="Y424" s="4"/>
    </row>
    <row r="425" spans="1:25">
      <c r="A425" s="1" t="s">
        <v>1132</v>
      </c>
      <c r="B425" s="2" t="s">
        <v>1133</v>
      </c>
      <c r="C425" s="2" t="s">
        <v>67</v>
      </c>
      <c r="D425" s="3">
        <v>42529</v>
      </c>
      <c r="E425" s="9">
        <v>102470008</v>
      </c>
      <c r="F425" s="9">
        <v>219318211</v>
      </c>
      <c r="G425" s="9">
        <v>321788219</v>
      </c>
      <c r="H425" s="2" t="s">
        <v>947</v>
      </c>
      <c r="I425" s="2" t="s">
        <v>64</v>
      </c>
      <c r="J425" s="2" t="s">
        <v>129</v>
      </c>
      <c r="K425" s="2"/>
      <c r="L425" s="2"/>
      <c r="M425" s="2"/>
      <c r="N425" s="2"/>
      <c r="O425" s="2"/>
      <c r="P425" s="2"/>
      <c r="Q425" s="2"/>
      <c r="R425" s="2"/>
      <c r="S425" s="2"/>
      <c r="T425" s="2"/>
      <c r="U425" s="2"/>
      <c r="V425" s="2"/>
      <c r="W425" s="2"/>
      <c r="X425" s="2"/>
      <c r="Y425" s="4"/>
    </row>
    <row r="426" spans="1:25">
      <c r="A426" s="1" t="s">
        <v>1134</v>
      </c>
      <c r="B426" s="2" t="s">
        <v>1135</v>
      </c>
      <c r="C426" s="2" t="s">
        <v>37</v>
      </c>
      <c r="D426" s="3">
        <v>43420</v>
      </c>
      <c r="E426" s="9">
        <v>85080171</v>
      </c>
      <c r="F426" s="9">
        <v>236672485</v>
      </c>
      <c r="G426" s="9">
        <v>321752656</v>
      </c>
      <c r="H426" s="2" t="s">
        <v>1136</v>
      </c>
      <c r="I426" s="2" t="s">
        <v>69</v>
      </c>
      <c r="J426" s="2" t="s">
        <v>15</v>
      </c>
      <c r="K426" s="2"/>
      <c r="L426" s="2"/>
      <c r="M426" s="2"/>
      <c r="N426" s="2"/>
      <c r="O426" s="2"/>
      <c r="P426" s="2"/>
      <c r="Q426" s="2"/>
      <c r="R426" s="2"/>
      <c r="S426" s="2"/>
      <c r="T426" s="2"/>
      <c r="U426" s="2"/>
      <c r="V426" s="2"/>
      <c r="W426" s="2"/>
      <c r="X426" s="2"/>
      <c r="Y426" s="4"/>
    </row>
    <row r="427" spans="1:25">
      <c r="A427" s="1" t="s">
        <v>1137</v>
      </c>
      <c r="B427" s="2" t="s">
        <v>1138</v>
      </c>
      <c r="C427" s="2" t="s">
        <v>67</v>
      </c>
      <c r="D427" s="3">
        <v>33739</v>
      </c>
      <c r="E427" s="9">
        <v>144731527</v>
      </c>
      <c r="F427" s="9">
        <v>177000000</v>
      </c>
      <c r="G427" s="9">
        <v>321731527</v>
      </c>
      <c r="H427" s="2" t="s">
        <v>88</v>
      </c>
      <c r="I427" s="2" t="s">
        <v>42</v>
      </c>
      <c r="J427" s="2" t="s">
        <v>129</v>
      </c>
      <c r="K427" s="2"/>
      <c r="L427" s="2"/>
      <c r="M427" s="2"/>
      <c r="N427" s="2"/>
      <c r="O427" s="2"/>
      <c r="P427" s="2"/>
      <c r="Q427" s="2"/>
      <c r="R427" s="2"/>
      <c r="S427" s="2"/>
      <c r="T427" s="2"/>
      <c r="U427" s="2"/>
      <c r="V427" s="2"/>
      <c r="W427" s="2"/>
      <c r="X427" s="2"/>
      <c r="Y427" s="4"/>
    </row>
    <row r="428" spans="1:25">
      <c r="A428" s="1" t="s">
        <v>1139</v>
      </c>
      <c r="B428" s="2" t="s">
        <v>1140</v>
      </c>
      <c r="C428" s="2" t="s">
        <v>46</v>
      </c>
      <c r="D428" s="3">
        <v>39870</v>
      </c>
      <c r="E428" s="9">
        <v>88915214</v>
      </c>
      <c r="F428" s="9">
        <v>232767386</v>
      </c>
      <c r="G428" s="9">
        <v>321682600</v>
      </c>
      <c r="H428" s="2" t="s">
        <v>585</v>
      </c>
      <c r="I428" s="2" t="s">
        <v>361</v>
      </c>
      <c r="J428" s="2" t="s">
        <v>129</v>
      </c>
      <c r="K428" s="2"/>
      <c r="L428" s="2"/>
      <c r="M428" s="2"/>
      <c r="N428" s="2"/>
      <c r="O428" s="2"/>
      <c r="P428" s="2"/>
      <c r="Q428" s="2"/>
      <c r="R428" s="2"/>
      <c r="S428" s="2"/>
      <c r="T428" s="2"/>
      <c r="U428" s="2"/>
      <c r="V428" s="2"/>
      <c r="W428" s="2"/>
      <c r="X428" s="2"/>
      <c r="Y428" s="4"/>
    </row>
    <row r="429" spans="1:25">
      <c r="A429" s="1" t="s">
        <v>1141</v>
      </c>
      <c r="B429" s="2" t="s">
        <v>1142</v>
      </c>
      <c r="C429" s="2" t="s">
        <v>37</v>
      </c>
      <c r="D429" s="3">
        <v>40310</v>
      </c>
      <c r="E429" s="9">
        <v>105269730</v>
      </c>
      <c r="F429" s="9">
        <v>216400011</v>
      </c>
      <c r="G429" s="9">
        <v>321669741</v>
      </c>
      <c r="H429" s="2" t="s">
        <v>1143</v>
      </c>
      <c r="I429" s="2" t="s">
        <v>252</v>
      </c>
      <c r="J429" s="2" t="s">
        <v>15</v>
      </c>
      <c r="K429" s="2"/>
      <c r="L429" s="2"/>
      <c r="M429" s="2"/>
      <c r="N429" s="2"/>
      <c r="O429" s="2"/>
      <c r="P429" s="2"/>
      <c r="Q429" s="2"/>
      <c r="R429" s="2"/>
      <c r="S429" s="2"/>
      <c r="T429" s="2"/>
      <c r="U429" s="2"/>
      <c r="V429" s="2"/>
      <c r="W429" s="2"/>
      <c r="X429" s="2"/>
      <c r="Y429" s="4"/>
    </row>
    <row r="430" spans="1:25">
      <c r="A430" s="1" t="s">
        <v>1144</v>
      </c>
      <c r="B430" s="2" t="s">
        <v>1145</v>
      </c>
      <c r="C430" s="2" t="s">
        <v>768</v>
      </c>
      <c r="D430" s="3">
        <v>40044</v>
      </c>
      <c r="E430" s="9">
        <v>120540719</v>
      </c>
      <c r="F430" s="9">
        <v>200917028</v>
      </c>
      <c r="G430" s="9">
        <v>321457747</v>
      </c>
      <c r="H430" s="2" t="s">
        <v>1146</v>
      </c>
      <c r="I430" s="2" t="s">
        <v>216</v>
      </c>
      <c r="J430" s="2" t="s">
        <v>129</v>
      </c>
      <c r="K430" s="2"/>
      <c r="L430" s="2"/>
      <c r="M430" s="2"/>
      <c r="N430" s="2"/>
      <c r="O430" s="2"/>
      <c r="P430" s="2"/>
      <c r="Q430" s="2"/>
      <c r="R430" s="2"/>
      <c r="S430" s="2"/>
      <c r="T430" s="2"/>
      <c r="U430" s="2"/>
      <c r="V430" s="2"/>
      <c r="W430" s="2"/>
      <c r="X430" s="2"/>
      <c r="Y430" s="4"/>
    </row>
    <row r="431" spans="1:25">
      <c r="A431" s="1" t="s">
        <v>1147</v>
      </c>
      <c r="B431" s="2" t="s">
        <v>1148</v>
      </c>
      <c r="C431" s="2" t="s">
        <v>67</v>
      </c>
      <c r="D431" s="3">
        <v>41473</v>
      </c>
      <c r="E431" s="9">
        <v>137400141</v>
      </c>
      <c r="F431" s="9">
        <v>182890848</v>
      </c>
      <c r="G431" s="9">
        <v>320290989</v>
      </c>
      <c r="H431" s="2" t="s">
        <v>947</v>
      </c>
      <c r="I431" s="2" t="s">
        <v>266</v>
      </c>
      <c r="J431" s="2" t="s">
        <v>129</v>
      </c>
      <c r="K431" s="2"/>
      <c r="L431" s="2"/>
      <c r="M431" s="2"/>
      <c r="N431" s="2"/>
      <c r="O431" s="2"/>
      <c r="P431" s="2"/>
      <c r="Q431" s="2"/>
      <c r="R431" s="2"/>
      <c r="S431" s="2"/>
      <c r="T431" s="2"/>
      <c r="U431" s="2"/>
      <c r="V431" s="2"/>
      <c r="W431" s="2"/>
      <c r="X431" s="2"/>
      <c r="Y431" s="4"/>
    </row>
    <row r="432" spans="1:25">
      <c r="A432" s="1" t="s">
        <v>1149</v>
      </c>
      <c r="B432" s="2" t="s">
        <v>1150</v>
      </c>
      <c r="C432" s="2" t="s">
        <v>23</v>
      </c>
      <c r="D432" s="3">
        <v>43873</v>
      </c>
      <c r="E432" s="9">
        <v>148974665</v>
      </c>
      <c r="F432" s="9">
        <v>170741018</v>
      </c>
      <c r="G432" s="9">
        <v>319715683</v>
      </c>
      <c r="H432" s="2" t="s">
        <v>259</v>
      </c>
      <c r="I432" s="2" t="s">
        <v>1151</v>
      </c>
      <c r="J432" s="2" t="s">
        <v>43</v>
      </c>
      <c r="K432" s="2"/>
      <c r="L432" s="2"/>
      <c r="M432" s="2"/>
      <c r="N432" s="2"/>
      <c r="O432" s="2"/>
      <c r="P432" s="2"/>
      <c r="Q432" s="2"/>
      <c r="R432" s="2"/>
      <c r="S432" s="2"/>
      <c r="T432" s="2"/>
      <c r="U432" s="2"/>
      <c r="V432" s="2"/>
      <c r="W432" s="2"/>
      <c r="X432" s="2"/>
      <c r="Y432" s="4"/>
    </row>
    <row r="433" spans="1:25">
      <c r="A433" s="1" t="s">
        <v>1152</v>
      </c>
      <c r="B433" s="2" t="s">
        <v>1153</v>
      </c>
      <c r="C433" s="2" t="s">
        <v>23</v>
      </c>
      <c r="D433" s="3">
        <v>40360</v>
      </c>
      <c r="E433" s="9">
        <v>131772187</v>
      </c>
      <c r="F433" s="9">
        <v>187941694</v>
      </c>
      <c r="G433" s="9">
        <v>319713881</v>
      </c>
      <c r="H433" s="2" t="s">
        <v>787</v>
      </c>
      <c r="I433" s="2" t="s">
        <v>58</v>
      </c>
      <c r="J433" s="2" t="s">
        <v>43</v>
      </c>
      <c r="K433" s="2"/>
      <c r="L433" s="2"/>
      <c r="M433" s="2"/>
      <c r="N433" s="2"/>
      <c r="O433" s="2"/>
      <c r="P433" s="2"/>
      <c r="Q433" s="2"/>
      <c r="R433" s="2"/>
      <c r="S433" s="2"/>
      <c r="T433" s="2"/>
      <c r="U433" s="2"/>
      <c r="V433" s="2"/>
      <c r="W433" s="2"/>
      <c r="X433" s="2"/>
      <c r="Y433" s="4"/>
    </row>
    <row r="434" spans="1:25">
      <c r="A434" s="1" t="s">
        <v>1154</v>
      </c>
      <c r="B434" s="2" t="s">
        <v>1155</v>
      </c>
      <c r="C434" s="2" t="s">
        <v>18</v>
      </c>
      <c r="D434" s="3">
        <v>39981</v>
      </c>
      <c r="E434" s="9">
        <v>163958031</v>
      </c>
      <c r="F434" s="9">
        <v>153417000</v>
      </c>
      <c r="G434" s="9">
        <v>317375031</v>
      </c>
      <c r="H434" s="2" t="s">
        <v>791</v>
      </c>
      <c r="I434" s="2" t="s">
        <v>170</v>
      </c>
      <c r="J434" s="2" t="s">
        <v>15</v>
      </c>
      <c r="K434" s="2"/>
      <c r="L434" s="2"/>
      <c r="M434" s="2"/>
      <c r="N434" s="2"/>
      <c r="O434" s="2"/>
      <c r="P434" s="2"/>
      <c r="Q434" s="2"/>
      <c r="R434" s="2"/>
      <c r="S434" s="2"/>
      <c r="T434" s="2"/>
      <c r="U434" s="2"/>
      <c r="V434" s="2"/>
      <c r="W434" s="2"/>
      <c r="X434" s="2"/>
      <c r="Y434" s="4"/>
    </row>
    <row r="435" spans="1:25">
      <c r="A435" s="1" t="s">
        <v>1156</v>
      </c>
      <c r="B435" s="2" t="s">
        <v>1157</v>
      </c>
      <c r="C435" s="2" t="s">
        <v>37</v>
      </c>
      <c r="D435" s="3">
        <v>37246</v>
      </c>
      <c r="E435" s="9">
        <v>170742341</v>
      </c>
      <c r="F435" s="9">
        <v>146048916</v>
      </c>
      <c r="G435" s="9">
        <v>316791257</v>
      </c>
      <c r="H435" s="2" t="s">
        <v>1158</v>
      </c>
      <c r="I435" s="2" t="s">
        <v>385</v>
      </c>
      <c r="J435" s="2" t="s">
        <v>15</v>
      </c>
      <c r="K435" s="2"/>
      <c r="L435" s="2"/>
      <c r="M435" s="2"/>
      <c r="N435" s="2"/>
      <c r="O435" s="2"/>
      <c r="P435" s="2"/>
      <c r="Q435" s="2"/>
      <c r="R435" s="2"/>
      <c r="S435" s="2"/>
      <c r="T435" s="2"/>
      <c r="U435" s="2"/>
      <c r="V435" s="2"/>
      <c r="W435" s="2"/>
      <c r="X435" s="2"/>
      <c r="Y435" s="4"/>
    </row>
    <row r="436" spans="1:25">
      <c r="A436" s="1" t="s">
        <v>1159</v>
      </c>
      <c r="B436" s="2" t="s">
        <v>1160</v>
      </c>
      <c r="C436" s="2" t="s">
        <v>46</v>
      </c>
      <c r="D436" s="3">
        <v>35636</v>
      </c>
      <c r="E436" s="9">
        <v>172956409</v>
      </c>
      <c r="F436" s="9">
        <v>142200000</v>
      </c>
      <c r="G436" s="9">
        <v>315156409</v>
      </c>
      <c r="H436" s="2" t="s">
        <v>1161</v>
      </c>
      <c r="I436" s="2" t="s">
        <v>38</v>
      </c>
      <c r="J436" s="2" t="s">
        <v>129</v>
      </c>
      <c r="K436" s="2"/>
      <c r="L436" s="2"/>
      <c r="M436" s="2"/>
      <c r="N436" s="2"/>
      <c r="O436" s="2"/>
      <c r="P436" s="2"/>
      <c r="Q436" s="2"/>
      <c r="R436" s="2"/>
      <c r="S436" s="2"/>
      <c r="T436" s="2"/>
      <c r="U436" s="2"/>
      <c r="V436" s="2"/>
      <c r="W436" s="2"/>
      <c r="X436" s="2"/>
      <c r="Y436" s="4"/>
    </row>
    <row r="437" spans="1:25">
      <c r="A437" s="1" t="s">
        <v>1162</v>
      </c>
      <c r="B437" s="2" t="s">
        <v>1163</v>
      </c>
      <c r="C437" s="2" t="s">
        <v>255</v>
      </c>
      <c r="D437" s="3">
        <v>41136</v>
      </c>
      <c r="E437" s="9">
        <v>85028192</v>
      </c>
      <c r="F437" s="9">
        <v>229947763</v>
      </c>
      <c r="G437" s="9">
        <v>314975955</v>
      </c>
      <c r="H437" s="2" t="s">
        <v>117</v>
      </c>
      <c r="I437" s="2" t="s">
        <v>58</v>
      </c>
      <c r="J437" s="2" t="s">
        <v>129</v>
      </c>
      <c r="K437" s="2"/>
      <c r="L437" s="2"/>
      <c r="M437" s="2"/>
      <c r="N437" s="2"/>
      <c r="O437" s="2"/>
      <c r="P437" s="2"/>
      <c r="Q437" s="2"/>
      <c r="R437" s="2"/>
      <c r="S437" s="2"/>
      <c r="T437" s="2"/>
      <c r="U437" s="2"/>
      <c r="V437" s="2"/>
      <c r="W437" s="2"/>
      <c r="X437" s="2"/>
      <c r="Y437" s="4"/>
    </row>
    <row r="438" spans="1:25">
      <c r="A438" s="1" t="s">
        <v>1164</v>
      </c>
      <c r="B438" s="2" t="s">
        <v>1165</v>
      </c>
      <c r="C438" s="2" t="s">
        <v>18</v>
      </c>
      <c r="D438" s="3">
        <v>38660</v>
      </c>
      <c r="E438" s="9">
        <v>135386665</v>
      </c>
      <c r="F438" s="9">
        <v>179046172</v>
      </c>
      <c r="G438" s="9">
        <v>314432837</v>
      </c>
      <c r="H438" s="2" t="s">
        <v>568</v>
      </c>
      <c r="I438" s="2" t="s">
        <v>877</v>
      </c>
      <c r="J438" s="2" t="s">
        <v>136</v>
      </c>
      <c r="K438" s="2"/>
      <c r="L438" s="2"/>
      <c r="M438" s="2"/>
      <c r="N438" s="2"/>
      <c r="O438" s="2"/>
      <c r="P438" s="2"/>
      <c r="Q438" s="2"/>
      <c r="R438" s="2"/>
      <c r="S438" s="2"/>
      <c r="T438" s="2"/>
      <c r="U438" s="2"/>
      <c r="V438" s="2"/>
      <c r="W438" s="2"/>
      <c r="X438" s="2"/>
      <c r="Y438" s="4"/>
    </row>
    <row r="439" spans="1:25">
      <c r="A439" s="1" t="s">
        <v>1166</v>
      </c>
      <c r="B439" s="2" t="s">
        <v>1167</v>
      </c>
      <c r="C439" s="2" t="s">
        <v>67</v>
      </c>
      <c r="D439" s="3">
        <v>38301</v>
      </c>
      <c r="E439" s="9">
        <v>187935490</v>
      </c>
      <c r="F439" s="9">
        <v>126279964</v>
      </c>
      <c r="G439" s="9">
        <v>314215454</v>
      </c>
      <c r="H439" s="2" t="s">
        <v>57</v>
      </c>
      <c r="I439" s="2" t="s">
        <v>135</v>
      </c>
      <c r="J439" s="2" t="s">
        <v>34</v>
      </c>
      <c r="K439" s="2"/>
      <c r="L439" s="2"/>
      <c r="M439" s="2"/>
      <c r="N439" s="2"/>
      <c r="O439" s="2"/>
      <c r="P439" s="2"/>
      <c r="Q439" s="2"/>
      <c r="R439" s="2"/>
      <c r="S439" s="2"/>
      <c r="T439" s="2"/>
      <c r="U439" s="2"/>
      <c r="V439" s="2"/>
      <c r="W439" s="2"/>
      <c r="X439" s="2"/>
      <c r="Y439" s="4"/>
    </row>
    <row r="440" spans="1:25">
      <c r="A440" s="1" t="s">
        <v>1168</v>
      </c>
      <c r="B440" s="2" t="s">
        <v>1169</v>
      </c>
      <c r="C440" s="2" t="s">
        <v>46</v>
      </c>
      <c r="D440" s="3">
        <v>35787</v>
      </c>
      <c r="E440" s="9">
        <v>148478011</v>
      </c>
      <c r="F440" s="9">
        <v>165700000</v>
      </c>
      <c r="G440" s="9">
        <v>314178011</v>
      </c>
      <c r="H440" s="2" t="s">
        <v>791</v>
      </c>
      <c r="I440" s="2" t="s">
        <v>233</v>
      </c>
      <c r="J440" s="2" t="s">
        <v>15</v>
      </c>
      <c r="K440" s="2"/>
      <c r="L440" s="2"/>
      <c r="M440" s="2"/>
      <c r="N440" s="2"/>
      <c r="O440" s="2"/>
      <c r="P440" s="2"/>
      <c r="Q440" s="2"/>
      <c r="R440" s="2"/>
      <c r="S440" s="2"/>
      <c r="T440" s="2"/>
      <c r="U440" s="2"/>
      <c r="V440" s="2"/>
      <c r="W440" s="2"/>
      <c r="X440" s="2"/>
      <c r="Y440" s="4"/>
    </row>
    <row r="441" spans="1:25">
      <c r="A441" s="1" t="s">
        <v>1170</v>
      </c>
      <c r="B441" s="2" t="s">
        <v>1171</v>
      </c>
      <c r="C441" s="2" t="s">
        <v>12</v>
      </c>
      <c r="D441" s="3">
        <v>42256</v>
      </c>
      <c r="E441" s="9">
        <v>81697192</v>
      </c>
      <c r="F441" s="9">
        <v>230598864</v>
      </c>
      <c r="G441" s="9">
        <v>312296056</v>
      </c>
      <c r="H441" s="2" t="s">
        <v>159</v>
      </c>
      <c r="I441" s="2" t="s">
        <v>398</v>
      </c>
      <c r="J441" s="2" t="s">
        <v>15</v>
      </c>
      <c r="K441" s="2"/>
      <c r="L441" s="2"/>
      <c r="M441" s="2"/>
      <c r="N441" s="2"/>
      <c r="O441" s="2"/>
      <c r="P441" s="2"/>
      <c r="Q441" s="2"/>
      <c r="R441" s="2"/>
      <c r="S441" s="2"/>
      <c r="T441" s="2"/>
      <c r="U441" s="2"/>
      <c r="V441" s="2"/>
      <c r="W441" s="2"/>
      <c r="X441" s="2"/>
      <c r="Y441" s="4"/>
    </row>
    <row r="442" spans="1:25">
      <c r="A442" s="1" t="s">
        <v>1172</v>
      </c>
      <c r="B442" s="2" t="s">
        <v>1173</v>
      </c>
      <c r="C442" s="2" t="s">
        <v>103</v>
      </c>
      <c r="D442" s="3">
        <v>36322</v>
      </c>
      <c r="E442" s="9">
        <v>206040086</v>
      </c>
      <c r="F442" s="9">
        <v>105976842</v>
      </c>
      <c r="G442" s="9">
        <v>312016928</v>
      </c>
      <c r="H442" s="2" t="s">
        <v>1174</v>
      </c>
      <c r="I442" s="2" t="s">
        <v>263</v>
      </c>
      <c r="J442" s="2" t="s">
        <v>15</v>
      </c>
      <c r="K442" s="2"/>
      <c r="L442" s="2"/>
      <c r="M442" s="2"/>
      <c r="N442" s="2"/>
      <c r="O442" s="2"/>
      <c r="P442" s="2"/>
      <c r="Q442" s="2"/>
      <c r="R442" s="2"/>
      <c r="S442" s="2"/>
      <c r="T442" s="2"/>
      <c r="U442" s="2"/>
      <c r="V442" s="2"/>
      <c r="W442" s="2"/>
      <c r="X442" s="2"/>
      <c r="Y442" s="4"/>
    </row>
    <row r="443" spans="1:25">
      <c r="A443" s="1" t="s">
        <v>1175</v>
      </c>
      <c r="B443" s="2" t="s">
        <v>1176</v>
      </c>
      <c r="C443" s="2" t="s">
        <v>67</v>
      </c>
      <c r="D443" s="3">
        <v>42768</v>
      </c>
      <c r="E443" s="9">
        <v>175750384</v>
      </c>
      <c r="F443" s="9">
        <v>136200000</v>
      </c>
      <c r="G443" s="9">
        <v>311950384</v>
      </c>
      <c r="H443" s="2" t="s">
        <v>674</v>
      </c>
      <c r="I443" s="2" t="s">
        <v>354</v>
      </c>
      <c r="J443" s="2" t="s">
        <v>43</v>
      </c>
      <c r="K443" s="2"/>
      <c r="L443" s="2"/>
      <c r="M443" s="2"/>
      <c r="N443" s="2"/>
      <c r="O443" s="2"/>
      <c r="P443" s="2"/>
      <c r="Q443" s="2"/>
      <c r="R443" s="2"/>
      <c r="S443" s="2"/>
      <c r="T443" s="2"/>
      <c r="U443" s="2"/>
      <c r="V443" s="2"/>
      <c r="W443" s="2"/>
      <c r="X443" s="2"/>
      <c r="Y443" s="4"/>
    </row>
    <row r="444" spans="1:25">
      <c r="A444" s="1" t="s">
        <v>1177</v>
      </c>
      <c r="B444" s="2" t="s">
        <v>1178</v>
      </c>
      <c r="C444" s="2" t="s">
        <v>255</v>
      </c>
      <c r="D444" s="3">
        <v>43790</v>
      </c>
      <c r="E444" s="9">
        <v>165363234</v>
      </c>
      <c r="F444" s="9">
        <v>146242347</v>
      </c>
      <c r="G444" s="9">
        <v>311605581</v>
      </c>
      <c r="H444" s="2" t="s">
        <v>1179</v>
      </c>
      <c r="I444" s="2" t="s">
        <v>69</v>
      </c>
      <c r="J444" s="2" t="s">
        <v>15</v>
      </c>
      <c r="K444" s="2"/>
      <c r="L444" s="2"/>
      <c r="M444" s="2"/>
      <c r="N444" s="2"/>
      <c r="O444" s="2"/>
      <c r="P444" s="2"/>
      <c r="Q444" s="2"/>
      <c r="R444" s="2"/>
      <c r="S444" s="2"/>
      <c r="T444" s="2"/>
      <c r="U444" s="2"/>
      <c r="V444" s="2"/>
      <c r="W444" s="2"/>
      <c r="X444" s="2"/>
      <c r="Y444" s="4"/>
    </row>
    <row r="445" spans="1:25">
      <c r="A445" s="1" t="s">
        <v>1180</v>
      </c>
      <c r="B445" s="2" t="s">
        <v>1181</v>
      </c>
      <c r="C445" s="2" t="s">
        <v>67</v>
      </c>
      <c r="D445" s="2" t="s">
        <v>32</v>
      </c>
      <c r="E445" s="9">
        <v>117154724</v>
      </c>
      <c r="F445" s="9">
        <v>194157900</v>
      </c>
      <c r="G445" s="9">
        <v>311312624</v>
      </c>
      <c r="H445" s="2" t="s">
        <v>709</v>
      </c>
      <c r="I445" s="2" t="s">
        <v>128</v>
      </c>
      <c r="J445" s="2" t="s">
        <v>34</v>
      </c>
      <c r="K445" s="2"/>
      <c r="L445" s="2"/>
      <c r="M445" s="2"/>
      <c r="N445" s="2"/>
      <c r="O445" s="2"/>
      <c r="P445" s="2"/>
      <c r="Q445" s="2"/>
      <c r="R445" s="2"/>
      <c r="S445" s="2"/>
      <c r="T445" s="2"/>
      <c r="U445" s="2"/>
      <c r="V445" s="2"/>
      <c r="W445" s="2"/>
      <c r="X445" s="2"/>
      <c r="Y445" s="4"/>
    </row>
    <row r="446" spans="1:25">
      <c r="A446" s="1" t="s">
        <v>1182</v>
      </c>
      <c r="B446" s="2" t="s">
        <v>1183</v>
      </c>
      <c r="C446" s="2" t="s">
        <v>37</v>
      </c>
      <c r="D446" s="3">
        <v>40534</v>
      </c>
      <c r="E446" s="9">
        <v>148438600</v>
      </c>
      <c r="F446" s="9">
        <v>162211985</v>
      </c>
      <c r="G446" s="9">
        <v>310650585</v>
      </c>
      <c r="H446" s="2" t="s">
        <v>585</v>
      </c>
      <c r="I446" s="2" t="s">
        <v>189</v>
      </c>
      <c r="J446" s="2" t="s">
        <v>15</v>
      </c>
      <c r="K446" s="2"/>
      <c r="L446" s="2"/>
      <c r="M446" s="2"/>
      <c r="N446" s="2"/>
      <c r="O446" s="2"/>
      <c r="P446" s="2"/>
      <c r="Q446" s="2"/>
      <c r="R446" s="2"/>
      <c r="S446" s="2"/>
      <c r="T446" s="2"/>
      <c r="U446" s="2"/>
      <c r="V446" s="2"/>
      <c r="W446" s="2"/>
      <c r="X446" s="2"/>
      <c r="Y446" s="4"/>
    </row>
    <row r="447" spans="1:25">
      <c r="A447" s="1" t="s">
        <v>1184</v>
      </c>
      <c r="B447" s="2" t="s">
        <v>1185</v>
      </c>
      <c r="C447" s="2" t="s">
        <v>18</v>
      </c>
      <c r="D447" s="3">
        <v>39773</v>
      </c>
      <c r="E447" s="9">
        <v>114053579</v>
      </c>
      <c r="F447" s="9">
        <v>195926415</v>
      </c>
      <c r="G447" s="9">
        <v>309979994</v>
      </c>
      <c r="H447" s="2" t="s">
        <v>1186</v>
      </c>
      <c r="I447" s="2" t="s">
        <v>361</v>
      </c>
      <c r="J447" s="2" t="s">
        <v>43</v>
      </c>
      <c r="K447" s="2"/>
      <c r="L447" s="2"/>
      <c r="M447" s="2"/>
      <c r="N447" s="2"/>
      <c r="O447" s="2"/>
      <c r="P447" s="2"/>
      <c r="Q447" s="2"/>
      <c r="R447" s="2"/>
      <c r="S447" s="2"/>
      <c r="T447" s="2"/>
      <c r="U447" s="2"/>
      <c r="V447" s="2"/>
      <c r="W447" s="2"/>
      <c r="X447" s="2"/>
      <c r="Y447" s="4"/>
    </row>
    <row r="448" spans="1:25">
      <c r="A448" s="1" t="s">
        <v>1187</v>
      </c>
      <c r="B448" s="2" t="s">
        <v>1188</v>
      </c>
      <c r="C448" s="2" t="s">
        <v>18</v>
      </c>
      <c r="D448" s="2" t="s">
        <v>32</v>
      </c>
      <c r="E448" s="9">
        <v>136492681</v>
      </c>
      <c r="F448" s="9">
        <v>173000000</v>
      </c>
      <c r="G448" s="9">
        <v>309492681</v>
      </c>
      <c r="H448" s="2" t="s">
        <v>88</v>
      </c>
      <c r="I448" s="2" t="s">
        <v>280</v>
      </c>
      <c r="J448" s="2" t="s">
        <v>34</v>
      </c>
      <c r="K448" s="2"/>
      <c r="L448" s="2"/>
      <c r="M448" s="2"/>
      <c r="N448" s="2"/>
      <c r="O448" s="2"/>
      <c r="P448" s="2"/>
      <c r="Q448" s="2"/>
      <c r="R448" s="2"/>
      <c r="S448" s="2"/>
      <c r="T448" s="2"/>
      <c r="U448" s="2"/>
      <c r="V448" s="2"/>
      <c r="W448" s="2"/>
      <c r="X448" s="2"/>
      <c r="Y448" s="4"/>
    </row>
    <row r="449" spans="1:25">
      <c r="A449" s="1" t="s">
        <v>1189</v>
      </c>
      <c r="B449" s="2" t="s">
        <v>1190</v>
      </c>
      <c r="C449" s="2" t="s">
        <v>23</v>
      </c>
      <c r="D449" s="3">
        <v>36371</v>
      </c>
      <c r="E449" s="9">
        <v>152257509</v>
      </c>
      <c r="F449" s="9">
        <v>157202783</v>
      </c>
      <c r="G449" s="9">
        <v>309460292</v>
      </c>
      <c r="H449" s="2" t="s">
        <v>585</v>
      </c>
      <c r="I449" s="2" t="s">
        <v>481</v>
      </c>
      <c r="J449" s="2" t="s">
        <v>43</v>
      </c>
      <c r="K449" s="2"/>
      <c r="L449" s="2"/>
      <c r="M449" s="2"/>
      <c r="N449" s="2"/>
      <c r="O449" s="2"/>
      <c r="P449" s="2"/>
      <c r="Q449" s="2"/>
      <c r="R449" s="2"/>
      <c r="S449" s="2"/>
      <c r="T449" s="2"/>
      <c r="U449" s="2"/>
      <c r="V449" s="2"/>
      <c r="W449" s="2"/>
      <c r="X449" s="2"/>
      <c r="Y449" s="4"/>
    </row>
    <row r="450" spans="1:25">
      <c r="A450" s="1" t="s">
        <v>1191</v>
      </c>
      <c r="B450" s="2" t="s">
        <v>1192</v>
      </c>
      <c r="C450" s="2" t="s">
        <v>67</v>
      </c>
      <c r="D450" s="3">
        <v>40137</v>
      </c>
      <c r="E450" s="9">
        <v>255959475</v>
      </c>
      <c r="F450" s="9">
        <v>53248834</v>
      </c>
      <c r="G450" s="9">
        <v>309208309</v>
      </c>
      <c r="H450" s="2" t="s">
        <v>1193</v>
      </c>
      <c r="I450" s="2" t="s">
        <v>82</v>
      </c>
      <c r="J450" s="2" t="s">
        <v>15</v>
      </c>
      <c r="K450" s="2"/>
      <c r="L450" s="2"/>
      <c r="M450" s="2"/>
      <c r="N450" s="2"/>
      <c r="O450" s="2"/>
      <c r="P450" s="2"/>
      <c r="Q450" s="2"/>
      <c r="R450" s="2"/>
      <c r="S450" s="2"/>
      <c r="T450" s="2"/>
      <c r="U450" s="2"/>
      <c r="V450" s="2"/>
      <c r="W450" s="2"/>
      <c r="X450" s="2"/>
      <c r="Y450" s="4"/>
    </row>
    <row r="451" spans="1:25">
      <c r="A451" s="1" t="s">
        <v>1194</v>
      </c>
      <c r="B451" s="2" t="s">
        <v>1195</v>
      </c>
      <c r="C451" s="2" t="s">
        <v>12</v>
      </c>
      <c r="D451" s="3">
        <v>41794</v>
      </c>
      <c r="E451" s="9">
        <v>124872350</v>
      </c>
      <c r="F451" s="9">
        <v>182294484</v>
      </c>
      <c r="G451" s="9">
        <v>307166834</v>
      </c>
      <c r="H451" s="2" t="s">
        <v>24</v>
      </c>
      <c r="I451" s="2" t="s">
        <v>496</v>
      </c>
      <c r="J451" s="2" t="s">
        <v>15</v>
      </c>
      <c r="K451" s="2"/>
      <c r="L451" s="2"/>
      <c r="M451" s="2"/>
      <c r="N451" s="2"/>
      <c r="O451" s="2"/>
      <c r="P451" s="2"/>
      <c r="Q451" s="2"/>
      <c r="R451" s="2"/>
      <c r="S451" s="2"/>
      <c r="T451" s="2"/>
      <c r="U451" s="2"/>
      <c r="V451" s="2"/>
      <c r="W451" s="2"/>
      <c r="X451" s="2"/>
      <c r="Y451" s="4"/>
    </row>
    <row r="452" spans="1:25">
      <c r="A452" s="1" t="s">
        <v>1196</v>
      </c>
      <c r="B452" s="2" t="s">
        <v>1197</v>
      </c>
      <c r="C452" s="2" t="s">
        <v>46</v>
      </c>
      <c r="D452" s="3">
        <v>39066</v>
      </c>
      <c r="E452" s="9">
        <v>163566459</v>
      </c>
      <c r="F452" s="9">
        <v>143561166</v>
      </c>
      <c r="G452" s="9">
        <v>307127625</v>
      </c>
      <c r="H452" s="2" t="s">
        <v>1158</v>
      </c>
      <c r="I452" s="2" t="s">
        <v>373</v>
      </c>
      <c r="J452" s="2" t="s">
        <v>15</v>
      </c>
      <c r="K452" s="2"/>
      <c r="L452" s="2"/>
      <c r="M452" s="2"/>
      <c r="N452" s="2"/>
      <c r="O452" s="2"/>
      <c r="P452" s="2"/>
      <c r="Q452" s="2"/>
      <c r="R452" s="2"/>
      <c r="S452" s="2"/>
      <c r="T452" s="2"/>
      <c r="U452" s="2"/>
      <c r="V452" s="2"/>
      <c r="W452" s="2"/>
      <c r="X452" s="2"/>
      <c r="Y452" s="4"/>
    </row>
    <row r="453" spans="1:25">
      <c r="A453" s="1" t="s">
        <v>1198</v>
      </c>
      <c r="B453" s="2" t="s">
        <v>1199</v>
      </c>
      <c r="C453" s="2" t="s">
        <v>113</v>
      </c>
      <c r="D453" s="3">
        <v>41234</v>
      </c>
      <c r="E453" s="9">
        <v>103412758</v>
      </c>
      <c r="F453" s="9">
        <v>203528912</v>
      </c>
      <c r="G453" s="9">
        <v>306941670</v>
      </c>
      <c r="H453" s="2" t="s">
        <v>1200</v>
      </c>
      <c r="I453" s="2" t="s">
        <v>164</v>
      </c>
      <c r="J453" s="2" t="s">
        <v>43</v>
      </c>
      <c r="K453" s="2"/>
      <c r="L453" s="2"/>
      <c r="M453" s="2"/>
      <c r="N453" s="2"/>
      <c r="O453" s="2"/>
      <c r="P453" s="2"/>
      <c r="Q453" s="2"/>
      <c r="R453" s="2"/>
      <c r="S453" s="2"/>
      <c r="T453" s="2"/>
      <c r="U453" s="2"/>
      <c r="V453" s="2"/>
      <c r="W453" s="2"/>
      <c r="X453" s="2"/>
      <c r="Y453" s="4"/>
    </row>
    <row r="454" spans="1:25">
      <c r="A454" s="1" t="s">
        <v>1201</v>
      </c>
      <c r="B454" s="2" t="s">
        <v>1202</v>
      </c>
      <c r="C454" s="2" t="s">
        <v>1203</v>
      </c>
      <c r="D454" s="3">
        <v>37313</v>
      </c>
      <c r="E454" s="9">
        <v>170687518</v>
      </c>
      <c r="F454" s="9">
        <v>136089214</v>
      </c>
      <c r="G454" s="9">
        <v>306776732</v>
      </c>
      <c r="H454" s="2" t="s">
        <v>1204</v>
      </c>
      <c r="I454" s="2" t="s">
        <v>565</v>
      </c>
      <c r="J454" s="2" t="s">
        <v>15</v>
      </c>
      <c r="K454" s="2"/>
      <c r="L454" s="2"/>
      <c r="M454" s="2"/>
      <c r="N454" s="2"/>
      <c r="O454" s="2"/>
      <c r="P454" s="2"/>
      <c r="Q454" s="2"/>
      <c r="R454" s="2"/>
      <c r="S454" s="2"/>
      <c r="T454" s="2"/>
      <c r="U454" s="2"/>
      <c r="V454" s="2"/>
      <c r="W454" s="2"/>
      <c r="X454" s="2"/>
      <c r="Y454" s="4"/>
    </row>
    <row r="455" spans="1:25">
      <c r="A455" s="1" t="s">
        <v>1205</v>
      </c>
      <c r="B455" s="2" t="s">
        <v>1206</v>
      </c>
      <c r="C455" s="2" t="s">
        <v>67</v>
      </c>
      <c r="D455" s="3">
        <v>42950</v>
      </c>
      <c r="E455" s="9">
        <v>102092201</v>
      </c>
      <c r="F455" s="9">
        <v>204423683</v>
      </c>
      <c r="G455" s="9">
        <v>306515884</v>
      </c>
      <c r="H455" s="2" t="s">
        <v>947</v>
      </c>
      <c r="I455" s="2" t="s">
        <v>754</v>
      </c>
      <c r="J455" s="2" t="s">
        <v>129</v>
      </c>
      <c r="K455" s="2"/>
      <c r="L455" s="2"/>
      <c r="M455" s="2"/>
      <c r="N455" s="2"/>
      <c r="O455" s="2"/>
      <c r="P455" s="2"/>
      <c r="Q455" s="2"/>
      <c r="R455" s="2"/>
      <c r="S455" s="2"/>
      <c r="T455" s="2"/>
      <c r="U455" s="2"/>
      <c r="V455" s="2"/>
      <c r="W455" s="2"/>
      <c r="X455" s="2"/>
      <c r="Y455" s="4"/>
    </row>
    <row r="456" spans="1:25">
      <c r="A456" s="1" t="s">
        <v>1207</v>
      </c>
      <c r="B456" s="2" t="s">
        <v>1208</v>
      </c>
      <c r="C456" s="2" t="s">
        <v>255</v>
      </c>
      <c r="D456" s="2" t="s">
        <v>32</v>
      </c>
      <c r="E456" s="9">
        <v>132422809</v>
      </c>
      <c r="F456" s="9">
        <v>173786480</v>
      </c>
      <c r="G456" s="9">
        <v>306209289</v>
      </c>
      <c r="H456" s="2" t="s">
        <v>1209</v>
      </c>
      <c r="I456" s="2" t="s">
        <v>565</v>
      </c>
      <c r="J456" s="2" t="s">
        <v>34</v>
      </c>
      <c r="K456" s="2"/>
      <c r="L456" s="2"/>
      <c r="M456" s="2"/>
      <c r="N456" s="2"/>
      <c r="O456" s="2"/>
      <c r="P456" s="2"/>
      <c r="Q456" s="2"/>
      <c r="R456" s="2"/>
      <c r="S456" s="2"/>
      <c r="T456" s="2"/>
      <c r="U456" s="2"/>
      <c r="V456" s="2"/>
      <c r="W456" s="2"/>
      <c r="X456" s="2"/>
      <c r="Y456" s="4"/>
    </row>
    <row r="457" spans="1:25">
      <c r="A457" s="1" t="s">
        <v>1210</v>
      </c>
      <c r="B457" s="2" t="s">
        <v>1211</v>
      </c>
      <c r="C457" s="2" t="s">
        <v>46</v>
      </c>
      <c r="D457" s="3">
        <v>42725</v>
      </c>
      <c r="E457" s="9">
        <v>100014699</v>
      </c>
      <c r="F457" s="9">
        <v>203129453</v>
      </c>
      <c r="G457" s="9">
        <v>303144152</v>
      </c>
      <c r="H457" s="2" t="s">
        <v>1212</v>
      </c>
      <c r="I457" s="2" t="s">
        <v>481</v>
      </c>
      <c r="J457" s="2" t="s">
        <v>15</v>
      </c>
      <c r="K457" s="2"/>
      <c r="L457" s="2"/>
      <c r="M457" s="2"/>
      <c r="N457" s="2"/>
      <c r="O457" s="2"/>
      <c r="P457" s="2"/>
      <c r="Q457" s="2"/>
      <c r="R457" s="2"/>
      <c r="S457" s="2"/>
      <c r="T457" s="2"/>
      <c r="U457" s="2"/>
      <c r="V457" s="2"/>
      <c r="W457" s="2"/>
      <c r="X457" s="2"/>
      <c r="Y457" s="4"/>
    </row>
    <row r="458" spans="1:25">
      <c r="A458" s="1" t="s">
        <v>1213</v>
      </c>
      <c r="B458" s="2" t="s">
        <v>1214</v>
      </c>
      <c r="C458" s="2" t="s">
        <v>37</v>
      </c>
      <c r="D458" s="2" t="s">
        <v>32</v>
      </c>
      <c r="E458" s="9">
        <v>181410615</v>
      </c>
      <c r="F458" s="9">
        <v>121300000</v>
      </c>
      <c r="G458" s="9">
        <v>302710615</v>
      </c>
      <c r="H458" s="2" t="s">
        <v>639</v>
      </c>
      <c r="I458" s="2" t="s">
        <v>547</v>
      </c>
      <c r="J458" s="2" t="s">
        <v>34</v>
      </c>
      <c r="K458" s="2"/>
      <c r="L458" s="2"/>
      <c r="M458" s="2"/>
      <c r="N458" s="2"/>
      <c r="O458" s="2"/>
      <c r="P458" s="2"/>
      <c r="Q458" s="2"/>
      <c r="R458" s="2"/>
      <c r="S458" s="2"/>
      <c r="T458" s="2"/>
      <c r="U458" s="2"/>
      <c r="V458" s="2"/>
      <c r="W458" s="2"/>
      <c r="X458" s="2"/>
      <c r="Y458" s="4"/>
    </row>
    <row r="459" spans="1:25">
      <c r="A459" s="1" t="s">
        <v>1215</v>
      </c>
      <c r="B459" s="2" t="s">
        <v>1216</v>
      </c>
      <c r="C459" s="2" t="s">
        <v>23</v>
      </c>
      <c r="D459" s="3">
        <v>40030</v>
      </c>
      <c r="E459" s="9">
        <v>150201498</v>
      </c>
      <c r="F459" s="9">
        <v>152267519</v>
      </c>
      <c r="G459" s="9">
        <v>302469017</v>
      </c>
      <c r="H459" s="2" t="s">
        <v>159</v>
      </c>
      <c r="I459" s="2" t="s">
        <v>42</v>
      </c>
      <c r="J459" s="2" t="s">
        <v>15</v>
      </c>
      <c r="K459" s="2"/>
      <c r="L459" s="2"/>
      <c r="M459" s="2"/>
      <c r="N459" s="2"/>
      <c r="O459" s="2"/>
      <c r="P459" s="2"/>
      <c r="Q459" s="2"/>
      <c r="R459" s="2"/>
      <c r="S459" s="2"/>
      <c r="T459" s="2"/>
      <c r="U459" s="2"/>
      <c r="V459" s="2"/>
      <c r="W459" s="2"/>
      <c r="X459" s="2"/>
      <c r="Y459" s="4"/>
    </row>
    <row r="460" spans="1:25">
      <c r="A460" s="1" t="s">
        <v>1217</v>
      </c>
      <c r="B460" s="2" t="s">
        <v>1218</v>
      </c>
      <c r="C460" s="2" t="s">
        <v>67</v>
      </c>
      <c r="D460" s="3">
        <v>40996</v>
      </c>
      <c r="E460" s="9">
        <v>83670083</v>
      </c>
      <c r="F460" s="9">
        <v>218300000</v>
      </c>
      <c r="G460" s="9">
        <v>301970083</v>
      </c>
      <c r="H460" s="2" t="s">
        <v>141</v>
      </c>
      <c r="I460" s="2" t="s">
        <v>1151</v>
      </c>
      <c r="J460" s="2" t="s">
        <v>15</v>
      </c>
      <c r="K460" s="2"/>
      <c r="L460" s="2"/>
      <c r="M460" s="2"/>
      <c r="N460" s="2"/>
      <c r="O460" s="2"/>
      <c r="P460" s="2"/>
      <c r="Q460" s="2"/>
      <c r="R460" s="2"/>
      <c r="S460" s="2"/>
      <c r="T460" s="2"/>
      <c r="U460" s="2"/>
      <c r="V460" s="2"/>
      <c r="W460" s="2"/>
      <c r="X460" s="2"/>
      <c r="Y460" s="4"/>
    </row>
    <row r="461" spans="1:25">
      <c r="A461" s="1" t="s">
        <v>1219</v>
      </c>
      <c r="B461" s="2" t="s">
        <v>1220</v>
      </c>
      <c r="C461" s="2" t="s">
        <v>12</v>
      </c>
      <c r="D461" s="3">
        <v>39246</v>
      </c>
      <c r="E461" s="9">
        <v>131921738</v>
      </c>
      <c r="F461" s="9">
        <v>169991393</v>
      </c>
      <c r="G461" s="9">
        <v>301913131</v>
      </c>
      <c r="H461" s="2" t="s">
        <v>13</v>
      </c>
      <c r="I461" s="2" t="s">
        <v>437</v>
      </c>
      <c r="J461" s="2" t="s">
        <v>43</v>
      </c>
      <c r="K461" s="2"/>
      <c r="L461" s="2"/>
      <c r="M461" s="2"/>
      <c r="N461" s="2"/>
      <c r="O461" s="2"/>
      <c r="P461" s="2"/>
      <c r="Q461" s="2"/>
      <c r="R461" s="2"/>
      <c r="S461" s="2"/>
      <c r="T461" s="2"/>
      <c r="U461" s="2"/>
      <c r="V461" s="2"/>
      <c r="W461" s="2"/>
      <c r="X461" s="2"/>
      <c r="Y461" s="4"/>
    </row>
    <row r="462" spans="1:25">
      <c r="A462" s="1" t="s">
        <v>1221</v>
      </c>
      <c r="B462" s="2" t="s">
        <v>1222</v>
      </c>
      <c r="C462" s="2" t="s">
        <v>593</v>
      </c>
      <c r="D462" s="3">
        <v>33583</v>
      </c>
      <c r="E462" s="9">
        <v>119654823</v>
      </c>
      <c r="F462" s="9">
        <v>181200000</v>
      </c>
      <c r="G462" s="9">
        <v>300854823</v>
      </c>
      <c r="H462" s="2" t="s">
        <v>506</v>
      </c>
      <c r="I462" s="2" t="s">
        <v>300</v>
      </c>
      <c r="J462" s="2" t="s">
        <v>34</v>
      </c>
      <c r="K462" s="2"/>
      <c r="L462" s="2"/>
      <c r="M462" s="2"/>
      <c r="N462" s="2"/>
      <c r="O462" s="2"/>
      <c r="P462" s="2"/>
      <c r="Q462" s="2"/>
      <c r="R462" s="2"/>
      <c r="S462" s="2"/>
      <c r="T462" s="2"/>
      <c r="U462" s="2"/>
      <c r="V462" s="2"/>
      <c r="W462" s="2"/>
      <c r="X462" s="2"/>
      <c r="Y462" s="4"/>
    </row>
    <row r="463" spans="1:25">
      <c r="A463" s="1" t="s">
        <v>1223</v>
      </c>
      <c r="B463" s="2" t="s">
        <v>1224</v>
      </c>
      <c r="C463" s="2" t="s">
        <v>1225</v>
      </c>
      <c r="D463" s="2" t="s">
        <v>32</v>
      </c>
      <c r="E463" s="9">
        <v>127873716</v>
      </c>
      <c r="F463" s="9">
        <v>172600000</v>
      </c>
      <c r="G463" s="9">
        <v>300473716</v>
      </c>
      <c r="H463" s="2" t="s">
        <v>1226</v>
      </c>
      <c r="I463" s="2" t="s">
        <v>95</v>
      </c>
      <c r="J463" s="2" t="s">
        <v>34</v>
      </c>
      <c r="K463" s="2"/>
      <c r="L463" s="2"/>
      <c r="M463" s="2"/>
      <c r="N463" s="2"/>
      <c r="O463" s="2"/>
      <c r="P463" s="2"/>
      <c r="Q463" s="2"/>
      <c r="R463" s="2"/>
      <c r="S463" s="2"/>
      <c r="T463" s="2"/>
      <c r="U463" s="2"/>
      <c r="V463" s="2"/>
      <c r="W463" s="2"/>
      <c r="X463" s="2"/>
      <c r="Y463" s="4"/>
    </row>
    <row r="464" spans="1:25">
      <c r="A464" s="1" t="s">
        <v>1227</v>
      </c>
      <c r="B464" s="2" t="s">
        <v>1228</v>
      </c>
      <c r="C464" s="2" t="s">
        <v>67</v>
      </c>
      <c r="D464" s="3">
        <v>28839</v>
      </c>
      <c r="E464" s="9">
        <v>134451603</v>
      </c>
      <c r="F464" s="9">
        <v>166000000</v>
      </c>
      <c r="G464" s="9">
        <v>300451603</v>
      </c>
      <c r="H464" s="2" t="s">
        <v>28</v>
      </c>
      <c r="I464" s="2" t="s">
        <v>50</v>
      </c>
      <c r="J464" s="2" t="s">
        <v>43</v>
      </c>
      <c r="K464" s="2"/>
      <c r="L464" s="2"/>
      <c r="M464" s="2"/>
      <c r="N464" s="2"/>
      <c r="O464" s="2"/>
      <c r="P464" s="2"/>
      <c r="Q464" s="2"/>
      <c r="R464" s="2"/>
      <c r="S464" s="2"/>
      <c r="T464" s="2"/>
      <c r="U464" s="2"/>
      <c r="V464" s="2"/>
      <c r="W464" s="2"/>
      <c r="X464" s="2"/>
      <c r="Y464" s="4"/>
    </row>
    <row r="465" spans="1:25">
      <c r="A465" s="1" t="s">
        <v>1229</v>
      </c>
      <c r="B465" s="2" t="s">
        <v>1230</v>
      </c>
      <c r="C465" s="2" t="s">
        <v>37</v>
      </c>
      <c r="D465" s="3">
        <v>38112</v>
      </c>
      <c r="E465" s="9">
        <v>120177084</v>
      </c>
      <c r="F465" s="9">
        <v>179980554</v>
      </c>
      <c r="G465" s="9">
        <v>300157638</v>
      </c>
      <c r="H465" s="2" t="s">
        <v>729</v>
      </c>
      <c r="I465" s="2" t="s">
        <v>398</v>
      </c>
      <c r="J465" s="2" t="s">
        <v>15</v>
      </c>
      <c r="K465" s="2"/>
      <c r="L465" s="2"/>
      <c r="M465" s="2"/>
      <c r="N465" s="2"/>
      <c r="O465" s="2"/>
      <c r="P465" s="2"/>
      <c r="Q465" s="2"/>
      <c r="R465" s="2"/>
      <c r="S465" s="2"/>
      <c r="T465" s="2"/>
      <c r="U465" s="2"/>
      <c r="V465" s="2"/>
      <c r="W465" s="2"/>
      <c r="X465" s="2"/>
      <c r="Y465" s="4"/>
    </row>
    <row r="466" spans="1:25">
      <c r="A466" s="1" t="s">
        <v>1231</v>
      </c>
      <c r="B466" s="2" t="s">
        <v>1232</v>
      </c>
      <c r="C466" s="2" t="s">
        <v>46</v>
      </c>
      <c r="D466" s="3">
        <v>36511</v>
      </c>
      <c r="E466" s="9">
        <v>140035367</v>
      </c>
      <c r="F466" s="9">
        <v>160100000</v>
      </c>
      <c r="G466" s="9">
        <v>300135367</v>
      </c>
      <c r="H466" s="2" t="s">
        <v>506</v>
      </c>
      <c r="I466" s="2" t="s">
        <v>780</v>
      </c>
      <c r="J466" s="2" t="s">
        <v>43</v>
      </c>
      <c r="K466" s="2"/>
      <c r="L466" s="2"/>
      <c r="M466" s="2"/>
      <c r="N466" s="2"/>
      <c r="O466" s="2"/>
      <c r="P466" s="2"/>
      <c r="Q466" s="2"/>
      <c r="R466" s="2"/>
      <c r="S466" s="2"/>
      <c r="T466" s="2"/>
      <c r="U466" s="2"/>
      <c r="V466" s="2"/>
      <c r="W466" s="2"/>
      <c r="X466" s="2"/>
      <c r="Y466" s="4"/>
    </row>
    <row r="467" spans="1:25">
      <c r="A467" s="1" t="s">
        <v>1233</v>
      </c>
      <c r="B467" s="2" t="s">
        <v>1234</v>
      </c>
      <c r="C467" s="2" t="s">
        <v>46</v>
      </c>
      <c r="D467" s="3">
        <v>35601</v>
      </c>
      <c r="E467" s="9">
        <v>127120029</v>
      </c>
      <c r="F467" s="9">
        <v>172168576</v>
      </c>
      <c r="G467" s="9">
        <v>299288605</v>
      </c>
      <c r="H467" s="2" t="s">
        <v>791</v>
      </c>
      <c r="I467" s="2" t="s">
        <v>295</v>
      </c>
      <c r="J467" s="2" t="s">
        <v>15</v>
      </c>
      <c r="K467" s="2"/>
      <c r="L467" s="2"/>
      <c r="M467" s="2"/>
      <c r="N467" s="2"/>
      <c r="O467" s="2"/>
      <c r="P467" s="2"/>
      <c r="Q467" s="2"/>
      <c r="R467" s="2"/>
      <c r="S467" s="2"/>
      <c r="T467" s="2"/>
      <c r="U467" s="2"/>
      <c r="V467" s="2"/>
      <c r="W467" s="2"/>
      <c r="X467" s="2"/>
      <c r="Y467" s="4"/>
    </row>
    <row r="468" spans="1:25">
      <c r="A468" s="1" t="s">
        <v>1235</v>
      </c>
      <c r="B468" s="2" t="s">
        <v>1236</v>
      </c>
      <c r="C468" s="2" t="s">
        <v>18</v>
      </c>
      <c r="D468" s="2" t="s">
        <v>32</v>
      </c>
      <c r="E468" s="9">
        <v>85468508</v>
      </c>
      <c r="F468" s="9">
        <v>213800000</v>
      </c>
      <c r="G468" s="9">
        <v>299268508</v>
      </c>
      <c r="H468" s="2" t="s">
        <v>1237</v>
      </c>
      <c r="I468" s="2" t="s">
        <v>160</v>
      </c>
      <c r="J468" s="2" t="s">
        <v>34</v>
      </c>
      <c r="K468" s="2"/>
      <c r="L468" s="2"/>
      <c r="M468" s="2"/>
      <c r="N468" s="2"/>
      <c r="O468" s="2"/>
      <c r="P468" s="2"/>
      <c r="Q468" s="2"/>
      <c r="R468" s="2"/>
      <c r="S468" s="2"/>
      <c r="T468" s="2"/>
      <c r="U468" s="2"/>
      <c r="V468" s="2"/>
      <c r="W468" s="2"/>
      <c r="X468" s="2"/>
      <c r="Y468" s="4"/>
    </row>
    <row r="469" spans="1:25">
      <c r="A469" s="1" t="s">
        <v>1238</v>
      </c>
      <c r="B469" s="2" t="s">
        <v>1239</v>
      </c>
      <c r="C469" s="2" t="s">
        <v>12</v>
      </c>
      <c r="D469" s="3">
        <v>39519</v>
      </c>
      <c r="E469" s="9">
        <v>154529439</v>
      </c>
      <c r="F469" s="9">
        <v>144043360</v>
      </c>
      <c r="G469" s="9">
        <v>298572799</v>
      </c>
      <c r="H469" s="2" t="s">
        <v>1240</v>
      </c>
      <c r="I469" s="2" t="s">
        <v>547</v>
      </c>
      <c r="J469" s="2" t="s">
        <v>34</v>
      </c>
      <c r="K469" s="2"/>
      <c r="L469" s="2"/>
      <c r="M469" s="2"/>
      <c r="N469" s="2"/>
      <c r="O469" s="2"/>
      <c r="P469" s="2"/>
      <c r="Q469" s="2"/>
      <c r="R469" s="2"/>
      <c r="S469" s="2"/>
      <c r="T469" s="2"/>
      <c r="U469" s="2"/>
      <c r="V469" s="2"/>
      <c r="W469" s="2"/>
      <c r="X469" s="2"/>
      <c r="Y469" s="4"/>
    </row>
    <row r="470" spans="1:25">
      <c r="A470" s="1" t="s">
        <v>1241</v>
      </c>
      <c r="B470" s="2" t="s">
        <v>1242</v>
      </c>
      <c r="C470" s="2" t="s">
        <v>67</v>
      </c>
      <c r="D470" s="3">
        <v>43258</v>
      </c>
      <c r="E470" s="9">
        <v>140218711</v>
      </c>
      <c r="F470" s="9">
        <v>157500000</v>
      </c>
      <c r="G470" s="9">
        <v>297718711</v>
      </c>
      <c r="H470" s="2" t="s">
        <v>630</v>
      </c>
      <c r="I470" s="2" t="s">
        <v>701</v>
      </c>
      <c r="J470" s="2" t="s">
        <v>15</v>
      </c>
      <c r="K470" s="2"/>
      <c r="L470" s="2"/>
      <c r="M470" s="2"/>
      <c r="N470" s="2"/>
      <c r="O470" s="2"/>
      <c r="P470" s="2"/>
      <c r="Q470" s="2"/>
      <c r="R470" s="2"/>
      <c r="S470" s="2"/>
      <c r="T470" s="2"/>
      <c r="U470" s="2"/>
      <c r="V470" s="2"/>
      <c r="W470" s="2"/>
      <c r="X470" s="2"/>
      <c r="Y470" s="4"/>
    </row>
    <row r="471" spans="1:25">
      <c r="A471" s="1" t="s">
        <v>1243</v>
      </c>
      <c r="B471" s="2" t="s">
        <v>1244</v>
      </c>
      <c r="C471" s="2" t="s">
        <v>23</v>
      </c>
      <c r="D471" s="2" t="s">
        <v>32</v>
      </c>
      <c r="E471" s="9">
        <v>160072261</v>
      </c>
      <c r="F471" s="9">
        <v>137300000</v>
      </c>
      <c r="G471" s="9">
        <v>297372261</v>
      </c>
      <c r="H471" s="2" t="s">
        <v>1245</v>
      </c>
      <c r="I471" s="2" t="s">
        <v>164</v>
      </c>
      <c r="J471" s="2" t="s">
        <v>34</v>
      </c>
      <c r="K471" s="2"/>
      <c r="L471" s="2"/>
      <c r="M471" s="2"/>
      <c r="N471" s="2"/>
      <c r="O471" s="2"/>
      <c r="P471" s="2"/>
      <c r="Q471" s="2"/>
      <c r="R471" s="2"/>
      <c r="S471" s="2"/>
      <c r="T471" s="2"/>
      <c r="U471" s="2"/>
      <c r="V471" s="2"/>
      <c r="W471" s="2"/>
      <c r="X471" s="2"/>
      <c r="Y471" s="4"/>
    </row>
    <row r="472" spans="1:25">
      <c r="A472" s="1" t="s">
        <v>1246</v>
      </c>
      <c r="B472" s="2" t="s">
        <v>1247</v>
      </c>
      <c r="C472" s="2" t="s">
        <v>255</v>
      </c>
      <c r="D472" s="3">
        <v>42081</v>
      </c>
      <c r="E472" s="9">
        <v>130179072</v>
      </c>
      <c r="F472" s="9">
        <v>166823455</v>
      </c>
      <c r="G472" s="9">
        <v>297002527</v>
      </c>
      <c r="H472" s="2" t="s">
        <v>159</v>
      </c>
      <c r="I472" s="2" t="s">
        <v>197</v>
      </c>
      <c r="J472" s="2" t="s">
        <v>15</v>
      </c>
      <c r="K472" s="2"/>
      <c r="L472" s="2"/>
      <c r="M472" s="2"/>
      <c r="N472" s="2"/>
      <c r="O472" s="2"/>
      <c r="P472" s="2"/>
      <c r="Q472" s="2"/>
      <c r="R472" s="2"/>
      <c r="S472" s="2"/>
      <c r="T472" s="2"/>
      <c r="U472" s="2"/>
      <c r="V472" s="2"/>
      <c r="W472" s="2"/>
      <c r="X472" s="2"/>
      <c r="Y472" s="4"/>
    </row>
    <row r="473" spans="1:25">
      <c r="A473" s="1" t="s">
        <v>1248</v>
      </c>
      <c r="B473" s="2" t="s">
        <v>1249</v>
      </c>
      <c r="C473" s="2" t="s">
        <v>103</v>
      </c>
      <c r="D473" s="3">
        <v>37463</v>
      </c>
      <c r="E473" s="9">
        <v>213307889</v>
      </c>
      <c r="F473" s="9">
        <v>83630912</v>
      </c>
      <c r="G473" s="9">
        <v>296938801</v>
      </c>
      <c r="H473" s="2" t="s">
        <v>1174</v>
      </c>
      <c r="I473" s="2" t="s">
        <v>236</v>
      </c>
      <c r="J473" s="2" t="s">
        <v>15</v>
      </c>
      <c r="K473" s="2"/>
      <c r="L473" s="2"/>
      <c r="M473" s="2"/>
      <c r="N473" s="2"/>
      <c r="O473" s="2"/>
      <c r="P473" s="2"/>
      <c r="Q473" s="2"/>
      <c r="R473" s="2"/>
      <c r="S473" s="2"/>
      <c r="T473" s="2"/>
      <c r="U473" s="2"/>
      <c r="V473" s="2"/>
      <c r="W473" s="2"/>
      <c r="X473" s="2"/>
      <c r="Y473" s="4"/>
    </row>
    <row r="474" spans="1:25">
      <c r="A474" s="1" t="s">
        <v>1250</v>
      </c>
      <c r="B474" s="2" t="s">
        <v>1251</v>
      </c>
      <c r="C474" s="2" t="s">
        <v>1252</v>
      </c>
      <c r="D474" s="3">
        <v>30841</v>
      </c>
      <c r="E474" s="9">
        <v>243578797</v>
      </c>
      <c r="F474" s="9">
        <v>53000000</v>
      </c>
      <c r="G474" s="9">
        <v>296578797</v>
      </c>
      <c r="H474" s="2" t="s">
        <v>1253</v>
      </c>
      <c r="I474" s="2" t="s">
        <v>295</v>
      </c>
      <c r="J474" s="2" t="s">
        <v>34</v>
      </c>
      <c r="K474" s="2"/>
      <c r="L474" s="2"/>
      <c r="M474" s="2"/>
      <c r="N474" s="2"/>
      <c r="O474" s="2"/>
      <c r="P474" s="2"/>
      <c r="Q474" s="2"/>
      <c r="R474" s="2"/>
      <c r="S474" s="2"/>
      <c r="T474" s="2"/>
      <c r="U474" s="2"/>
      <c r="V474" s="2"/>
      <c r="W474" s="2"/>
      <c r="X474" s="2"/>
      <c r="Y474" s="4"/>
    </row>
    <row r="475" spans="1:25">
      <c r="A475" s="1" t="s">
        <v>1254</v>
      </c>
      <c r="B475" s="2" t="s">
        <v>1255</v>
      </c>
      <c r="C475" s="2" t="s">
        <v>12</v>
      </c>
      <c r="D475" s="3">
        <v>42641</v>
      </c>
      <c r="E475" s="9">
        <v>87242834</v>
      </c>
      <c r="F475" s="9">
        <v>209239612</v>
      </c>
      <c r="G475" s="9">
        <v>296482446</v>
      </c>
      <c r="H475" s="2" t="s">
        <v>1256</v>
      </c>
      <c r="I475" s="2" t="s">
        <v>160</v>
      </c>
      <c r="J475" s="2" t="s">
        <v>15</v>
      </c>
      <c r="K475" s="2"/>
      <c r="L475" s="2"/>
      <c r="M475" s="2"/>
      <c r="N475" s="2"/>
      <c r="O475" s="2"/>
      <c r="P475" s="2"/>
      <c r="Q475" s="2"/>
      <c r="R475" s="2"/>
      <c r="S475" s="2"/>
      <c r="T475" s="2"/>
      <c r="U475" s="2"/>
      <c r="V475" s="2"/>
      <c r="W475" s="2"/>
      <c r="X475" s="2"/>
      <c r="Y475" s="4"/>
    </row>
    <row r="476" spans="1:25">
      <c r="A476" s="1" t="s">
        <v>1257</v>
      </c>
      <c r="B476" s="2" t="s">
        <v>1258</v>
      </c>
      <c r="C476" s="2" t="s">
        <v>12</v>
      </c>
      <c r="D476" s="3">
        <v>36720</v>
      </c>
      <c r="E476" s="9">
        <v>157299718</v>
      </c>
      <c r="F476" s="9">
        <v>139039810</v>
      </c>
      <c r="G476" s="9">
        <v>296339528</v>
      </c>
      <c r="H476" s="2" t="s">
        <v>28</v>
      </c>
      <c r="I476" s="2" t="s">
        <v>354</v>
      </c>
      <c r="J476" s="2" t="s">
        <v>15</v>
      </c>
      <c r="K476" s="2"/>
      <c r="L476" s="2"/>
      <c r="M476" s="2"/>
      <c r="N476" s="2"/>
      <c r="O476" s="2"/>
      <c r="P476" s="2"/>
      <c r="Q476" s="2"/>
      <c r="R476" s="2"/>
      <c r="S476" s="2"/>
      <c r="T476" s="2"/>
      <c r="U476" s="2"/>
      <c r="V476" s="2"/>
      <c r="W476" s="2"/>
      <c r="X476" s="2"/>
      <c r="Y476" s="4"/>
    </row>
    <row r="477" spans="1:25">
      <c r="A477" s="1" t="s">
        <v>1259</v>
      </c>
      <c r="B477" s="2" t="s">
        <v>1260</v>
      </c>
      <c r="C477" s="2" t="s">
        <v>12</v>
      </c>
      <c r="D477" s="3">
        <v>43082</v>
      </c>
      <c r="E477" s="9">
        <v>84410380</v>
      </c>
      <c r="F477" s="9">
        <v>211658819</v>
      </c>
      <c r="G477" s="9">
        <v>296069199</v>
      </c>
      <c r="H477" s="2" t="s">
        <v>360</v>
      </c>
      <c r="I477" s="2" t="s">
        <v>170</v>
      </c>
      <c r="J477" s="2" t="s">
        <v>43</v>
      </c>
      <c r="K477" s="2"/>
      <c r="L477" s="2"/>
      <c r="M477" s="2"/>
      <c r="N477" s="2"/>
      <c r="O477" s="2"/>
      <c r="P477" s="2"/>
      <c r="Q477" s="2"/>
      <c r="R477" s="2"/>
      <c r="S477" s="2"/>
      <c r="T477" s="2"/>
      <c r="U477" s="2"/>
      <c r="V477" s="2"/>
      <c r="W477" s="2"/>
      <c r="X477" s="2"/>
      <c r="Y477" s="4"/>
    </row>
    <row r="478" spans="1:25">
      <c r="A478" s="1" t="s">
        <v>1261</v>
      </c>
      <c r="B478" s="2" t="s">
        <v>1262</v>
      </c>
      <c r="C478" s="2" t="s">
        <v>23</v>
      </c>
      <c r="D478" s="3">
        <v>40227</v>
      </c>
      <c r="E478" s="9">
        <v>128012934</v>
      </c>
      <c r="F478" s="9">
        <v>166792763</v>
      </c>
      <c r="G478" s="9">
        <v>294805697</v>
      </c>
      <c r="H478" s="2" t="s">
        <v>332</v>
      </c>
      <c r="I478" s="2" t="s">
        <v>29</v>
      </c>
      <c r="J478" s="2" t="s">
        <v>129</v>
      </c>
      <c r="K478" s="2"/>
      <c r="L478" s="2"/>
      <c r="M478" s="2"/>
      <c r="N478" s="2"/>
      <c r="O478" s="2"/>
      <c r="P478" s="2"/>
      <c r="Q478" s="2"/>
      <c r="R478" s="2"/>
      <c r="S478" s="2"/>
      <c r="T478" s="2"/>
      <c r="U478" s="2"/>
      <c r="V478" s="2"/>
      <c r="W478" s="2"/>
      <c r="X478" s="2"/>
      <c r="Y478" s="4"/>
    </row>
    <row r="479" spans="1:25">
      <c r="A479" s="1" t="s">
        <v>1263</v>
      </c>
      <c r="B479" s="2" t="s">
        <v>1264</v>
      </c>
      <c r="C479" s="2" t="s">
        <v>12</v>
      </c>
      <c r="D479" s="2" t="s">
        <v>32</v>
      </c>
      <c r="E479" s="9">
        <v>144156605</v>
      </c>
      <c r="F479" s="9">
        <v>150300000</v>
      </c>
      <c r="G479" s="9">
        <v>294456605</v>
      </c>
      <c r="H479" s="2" t="s">
        <v>1050</v>
      </c>
      <c r="I479" s="2" t="s">
        <v>598</v>
      </c>
      <c r="J479" s="2" t="s">
        <v>34</v>
      </c>
      <c r="K479" s="2"/>
      <c r="L479" s="2"/>
      <c r="M479" s="2"/>
      <c r="N479" s="2"/>
      <c r="O479" s="2"/>
      <c r="P479" s="2"/>
      <c r="Q479" s="2"/>
      <c r="R479" s="2"/>
      <c r="S479" s="2"/>
      <c r="T479" s="2"/>
      <c r="U479" s="2"/>
      <c r="V479" s="2"/>
      <c r="W479" s="2"/>
      <c r="X479" s="2"/>
      <c r="Y479" s="4"/>
    </row>
    <row r="480" spans="1:25">
      <c r="A480" s="1" t="s">
        <v>1265</v>
      </c>
      <c r="B480" s="2" t="s">
        <v>1266</v>
      </c>
      <c r="C480" s="2" t="s">
        <v>113</v>
      </c>
      <c r="D480" s="3">
        <v>39387</v>
      </c>
      <c r="E480" s="9">
        <v>126631277</v>
      </c>
      <c r="F480" s="9">
        <v>166883059</v>
      </c>
      <c r="G480" s="9">
        <v>293514336</v>
      </c>
      <c r="H480" s="2" t="s">
        <v>360</v>
      </c>
      <c r="I480" s="2" t="s">
        <v>95</v>
      </c>
      <c r="J480" s="2" t="s">
        <v>43</v>
      </c>
      <c r="K480" s="2"/>
      <c r="L480" s="2"/>
      <c r="M480" s="2"/>
      <c r="N480" s="2"/>
      <c r="O480" s="2"/>
      <c r="P480" s="2"/>
      <c r="Q480" s="2"/>
      <c r="R480" s="2"/>
      <c r="S480" s="2"/>
      <c r="T480" s="2"/>
      <c r="U480" s="2"/>
      <c r="V480" s="2"/>
      <c r="W480" s="2"/>
      <c r="X480" s="2"/>
      <c r="Y480" s="4"/>
    </row>
    <row r="481" spans="1:25">
      <c r="A481" s="1" t="s">
        <v>1267</v>
      </c>
      <c r="B481" s="2" t="s">
        <v>1268</v>
      </c>
      <c r="C481" s="2" t="s">
        <v>46</v>
      </c>
      <c r="D481" s="3">
        <v>40380</v>
      </c>
      <c r="E481" s="9">
        <v>118311368</v>
      </c>
      <c r="F481" s="9">
        <v>175191986</v>
      </c>
      <c r="G481" s="9">
        <v>293503354</v>
      </c>
      <c r="H481" s="2" t="s">
        <v>53</v>
      </c>
      <c r="I481" s="2" t="s">
        <v>135</v>
      </c>
      <c r="J481" s="2" t="s">
        <v>15</v>
      </c>
      <c r="K481" s="2"/>
      <c r="L481" s="2"/>
      <c r="M481" s="2"/>
      <c r="N481" s="2"/>
      <c r="O481" s="2"/>
      <c r="P481" s="2"/>
      <c r="Q481" s="2"/>
      <c r="R481" s="2"/>
      <c r="S481" s="2"/>
      <c r="T481" s="2"/>
      <c r="U481" s="2"/>
      <c r="V481" s="2"/>
      <c r="W481" s="2"/>
      <c r="X481" s="2"/>
      <c r="Y481" s="4"/>
    </row>
    <row r="482" spans="1:25">
      <c r="A482" s="1" t="s">
        <v>1269</v>
      </c>
      <c r="B482" s="2" t="s">
        <v>1270</v>
      </c>
      <c r="C482" s="2" t="s">
        <v>18</v>
      </c>
      <c r="D482" s="3">
        <v>40017</v>
      </c>
      <c r="E482" s="9">
        <v>119436770</v>
      </c>
      <c r="F482" s="9">
        <v>173381128</v>
      </c>
      <c r="G482" s="9">
        <v>292817898</v>
      </c>
      <c r="H482" s="2" t="s">
        <v>674</v>
      </c>
      <c r="I482" s="2" t="s">
        <v>145</v>
      </c>
      <c r="J482" s="2" t="s">
        <v>43</v>
      </c>
      <c r="K482" s="2"/>
      <c r="L482" s="2"/>
      <c r="M482" s="2"/>
      <c r="N482" s="2"/>
      <c r="O482" s="2"/>
      <c r="P482" s="2"/>
      <c r="Q482" s="2"/>
      <c r="R482" s="2"/>
      <c r="S482" s="2"/>
      <c r="T482" s="2"/>
      <c r="U482" s="2"/>
      <c r="V482" s="2"/>
      <c r="W482" s="2"/>
      <c r="X482" s="2"/>
      <c r="Y482" s="4"/>
    </row>
    <row r="483" spans="1:25">
      <c r="A483" s="1" t="s">
        <v>1271</v>
      </c>
      <c r="B483" s="2" t="s">
        <v>1272</v>
      </c>
      <c r="C483" s="2" t="s">
        <v>67</v>
      </c>
      <c r="D483" s="3">
        <v>38995</v>
      </c>
      <c r="E483" s="9">
        <v>132384315</v>
      </c>
      <c r="F483" s="9">
        <v>159081058</v>
      </c>
      <c r="G483" s="9">
        <v>291465373</v>
      </c>
      <c r="H483" s="2" t="s">
        <v>127</v>
      </c>
      <c r="I483" s="2" t="s">
        <v>142</v>
      </c>
      <c r="J483" s="2" t="s">
        <v>129</v>
      </c>
      <c r="K483" s="2"/>
      <c r="L483" s="2"/>
      <c r="M483" s="2"/>
      <c r="N483" s="2"/>
      <c r="O483" s="2"/>
      <c r="P483" s="2"/>
      <c r="Q483" s="2"/>
      <c r="R483" s="2"/>
      <c r="S483" s="2"/>
      <c r="T483" s="2"/>
      <c r="U483" s="2"/>
      <c r="V483" s="2"/>
      <c r="W483" s="2"/>
      <c r="X483" s="2"/>
      <c r="Y483" s="4"/>
    </row>
    <row r="484" spans="1:25">
      <c r="A484" s="1" t="s">
        <v>1273</v>
      </c>
      <c r="B484" s="2" t="s">
        <v>1274</v>
      </c>
      <c r="C484" s="2" t="s">
        <v>219</v>
      </c>
      <c r="D484" s="3">
        <v>36728</v>
      </c>
      <c r="E484" s="9">
        <v>155464351</v>
      </c>
      <c r="F484" s="9">
        <v>135956000</v>
      </c>
      <c r="G484" s="9">
        <v>291420351</v>
      </c>
      <c r="H484" s="2" t="s">
        <v>1275</v>
      </c>
      <c r="I484" s="2" t="s">
        <v>69</v>
      </c>
      <c r="J484" s="2" t="s">
        <v>15</v>
      </c>
      <c r="K484" s="2"/>
      <c r="L484" s="2"/>
      <c r="M484" s="2"/>
      <c r="N484" s="2"/>
      <c r="O484" s="2"/>
      <c r="P484" s="2"/>
      <c r="Q484" s="2"/>
      <c r="R484" s="2"/>
      <c r="S484" s="2"/>
      <c r="T484" s="2"/>
      <c r="U484" s="2"/>
      <c r="V484" s="2"/>
      <c r="W484" s="2"/>
      <c r="X484" s="2"/>
      <c r="Y484" s="4"/>
    </row>
    <row r="485" spans="1:25">
      <c r="A485" s="1" t="s">
        <v>1276</v>
      </c>
      <c r="B485" s="2" t="s">
        <v>1277</v>
      </c>
      <c r="C485" s="2" t="s">
        <v>37</v>
      </c>
      <c r="D485" s="3">
        <v>38191</v>
      </c>
      <c r="E485" s="9">
        <v>176241941</v>
      </c>
      <c r="F485" s="9">
        <v>114593328</v>
      </c>
      <c r="G485" s="9">
        <v>290835269</v>
      </c>
      <c r="H485" s="2" t="s">
        <v>633</v>
      </c>
      <c r="I485" s="2" t="s">
        <v>170</v>
      </c>
      <c r="J485" s="2" t="s">
        <v>15</v>
      </c>
      <c r="K485" s="2"/>
      <c r="L485" s="2"/>
      <c r="M485" s="2"/>
      <c r="N485" s="2"/>
      <c r="O485" s="2"/>
      <c r="P485" s="2"/>
      <c r="Q485" s="2"/>
      <c r="R485" s="2"/>
      <c r="S485" s="2"/>
      <c r="T485" s="2"/>
      <c r="U485" s="2"/>
      <c r="V485" s="2"/>
      <c r="W485" s="2"/>
      <c r="X485" s="2"/>
      <c r="Y485" s="4"/>
    </row>
    <row r="486" spans="1:25">
      <c r="A486" s="1" t="s">
        <v>1278</v>
      </c>
      <c r="B486" s="2" t="s">
        <v>1279</v>
      </c>
      <c r="C486" s="2" t="s">
        <v>67</v>
      </c>
      <c r="D486" s="3">
        <v>40325</v>
      </c>
      <c r="E486" s="9">
        <v>95347692</v>
      </c>
      <c r="F486" s="9">
        <v>195397363</v>
      </c>
      <c r="G486" s="9">
        <v>290745055</v>
      </c>
      <c r="H486" s="2" t="s">
        <v>791</v>
      </c>
      <c r="I486" s="2" t="s">
        <v>186</v>
      </c>
      <c r="J486" s="2" t="s">
        <v>129</v>
      </c>
      <c r="K486" s="2"/>
      <c r="L486" s="2"/>
      <c r="M486" s="2"/>
      <c r="N486" s="2"/>
      <c r="O486" s="2"/>
      <c r="P486" s="2"/>
      <c r="Q486" s="2"/>
      <c r="R486" s="2"/>
      <c r="S486" s="2"/>
      <c r="T486" s="2"/>
      <c r="U486" s="2"/>
      <c r="V486" s="2"/>
      <c r="W486" s="2"/>
      <c r="X486" s="2"/>
      <c r="Y486" s="4"/>
    </row>
    <row r="487" spans="1:25">
      <c r="A487" s="1" t="s">
        <v>1280</v>
      </c>
      <c r="B487" s="2" t="s">
        <v>1281</v>
      </c>
      <c r="C487" s="2" t="s">
        <v>1203</v>
      </c>
      <c r="D487" s="3">
        <v>36140</v>
      </c>
      <c r="E487" s="9">
        <v>100317794</v>
      </c>
      <c r="F487" s="9">
        <v>189000000</v>
      </c>
      <c r="G487" s="9">
        <v>289317794</v>
      </c>
      <c r="H487" s="2" t="s">
        <v>1282</v>
      </c>
      <c r="I487" s="2" t="s">
        <v>110</v>
      </c>
      <c r="J487" s="2" t="s">
        <v>129</v>
      </c>
      <c r="K487" s="2"/>
      <c r="L487" s="2"/>
      <c r="M487" s="2"/>
      <c r="N487" s="2"/>
      <c r="O487" s="2"/>
      <c r="P487" s="2"/>
      <c r="Q487" s="2"/>
      <c r="R487" s="2"/>
      <c r="S487" s="2"/>
      <c r="T487" s="2"/>
      <c r="U487" s="2"/>
      <c r="V487" s="2"/>
      <c r="W487" s="2"/>
      <c r="X487" s="2"/>
      <c r="Y487" s="4"/>
    </row>
    <row r="488" spans="1:25">
      <c r="A488" s="1" t="s">
        <v>1283</v>
      </c>
      <c r="B488" s="2" t="s">
        <v>1284</v>
      </c>
      <c r="C488" s="2" t="s">
        <v>255</v>
      </c>
      <c r="D488" s="3">
        <v>41718</v>
      </c>
      <c r="E488" s="9">
        <v>150947895</v>
      </c>
      <c r="F488" s="9">
        <v>137937923</v>
      </c>
      <c r="G488" s="9">
        <v>288885818</v>
      </c>
      <c r="H488" s="2" t="s">
        <v>1285</v>
      </c>
      <c r="I488" s="2" t="s">
        <v>233</v>
      </c>
      <c r="J488" s="2" t="s">
        <v>15</v>
      </c>
      <c r="K488" s="2"/>
      <c r="L488" s="2"/>
      <c r="M488" s="2"/>
      <c r="N488" s="2"/>
      <c r="O488" s="2"/>
      <c r="P488" s="2"/>
      <c r="Q488" s="2"/>
      <c r="R488" s="2"/>
      <c r="S488" s="2"/>
      <c r="T488" s="2"/>
      <c r="U488" s="2"/>
      <c r="V488" s="2"/>
      <c r="W488" s="2"/>
      <c r="X488" s="2"/>
      <c r="Y488" s="4"/>
    </row>
    <row r="489" spans="1:25">
      <c r="A489" s="1" t="s">
        <v>1286</v>
      </c>
      <c r="B489" s="2" t="s">
        <v>1287</v>
      </c>
      <c r="C489" s="2" t="s">
        <v>103</v>
      </c>
      <c r="D489" s="3">
        <v>38547</v>
      </c>
      <c r="E489" s="9">
        <v>209255921</v>
      </c>
      <c r="F489" s="9">
        <v>79211724</v>
      </c>
      <c r="G489" s="9">
        <v>288467645</v>
      </c>
      <c r="H489" s="2" t="s">
        <v>585</v>
      </c>
      <c r="I489" s="2" t="s">
        <v>197</v>
      </c>
      <c r="J489" s="2" t="s">
        <v>129</v>
      </c>
      <c r="K489" s="2"/>
      <c r="L489" s="2"/>
      <c r="M489" s="2"/>
      <c r="N489" s="2"/>
      <c r="O489" s="2"/>
      <c r="P489" s="2"/>
      <c r="Q489" s="2"/>
      <c r="R489" s="2"/>
      <c r="S489" s="2"/>
      <c r="T489" s="2"/>
      <c r="U489" s="2"/>
      <c r="V489" s="2"/>
      <c r="W489" s="2"/>
      <c r="X489" s="2"/>
      <c r="Y489" s="4"/>
    </row>
    <row r="490" spans="1:25">
      <c r="A490" s="1" t="s">
        <v>1288</v>
      </c>
      <c r="B490" s="2" t="s">
        <v>1289</v>
      </c>
      <c r="C490" s="2" t="s">
        <v>37</v>
      </c>
      <c r="D490" s="3">
        <v>40675</v>
      </c>
      <c r="E490" s="9">
        <v>169106725</v>
      </c>
      <c r="F490" s="9">
        <v>119276798</v>
      </c>
      <c r="G490" s="9">
        <v>288383523</v>
      </c>
      <c r="H490" s="2" t="s">
        <v>585</v>
      </c>
      <c r="I490" s="2" t="s">
        <v>510</v>
      </c>
      <c r="J490" s="2" t="s">
        <v>129</v>
      </c>
      <c r="K490" s="2"/>
      <c r="L490" s="2"/>
      <c r="M490" s="2"/>
      <c r="N490" s="2"/>
      <c r="O490" s="2"/>
      <c r="P490" s="2"/>
      <c r="Q490" s="2"/>
      <c r="R490" s="2"/>
      <c r="S490" s="2"/>
      <c r="T490" s="2"/>
      <c r="U490" s="2"/>
      <c r="V490" s="2"/>
      <c r="W490" s="2"/>
      <c r="X490" s="2"/>
      <c r="Y490" s="4"/>
    </row>
    <row r="491" spans="1:25">
      <c r="A491" s="1" t="s">
        <v>1290</v>
      </c>
      <c r="B491" s="2" t="s">
        <v>1291</v>
      </c>
      <c r="C491" s="2" t="s">
        <v>37</v>
      </c>
      <c r="D491" s="2" t="s">
        <v>32</v>
      </c>
      <c r="E491" s="9">
        <v>100328194</v>
      </c>
      <c r="F491" s="9">
        <v>187600000</v>
      </c>
      <c r="G491" s="9">
        <v>287928194</v>
      </c>
      <c r="H491" s="2" t="s">
        <v>1050</v>
      </c>
      <c r="I491" s="2" t="s">
        <v>135</v>
      </c>
      <c r="J491" s="2" t="s">
        <v>34</v>
      </c>
      <c r="K491" s="2"/>
      <c r="L491" s="2"/>
      <c r="M491" s="2"/>
      <c r="N491" s="2"/>
      <c r="O491" s="2"/>
      <c r="P491" s="2"/>
      <c r="Q491" s="2"/>
      <c r="R491" s="2"/>
      <c r="S491" s="2"/>
      <c r="T491" s="2"/>
      <c r="U491" s="2"/>
      <c r="V491" s="2"/>
      <c r="W491" s="2"/>
      <c r="X491" s="2"/>
      <c r="Y491" s="4"/>
    </row>
    <row r="492" spans="1:25">
      <c r="A492" s="1" t="s">
        <v>1292</v>
      </c>
      <c r="B492" s="2" t="s">
        <v>1293</v>
      </c>
      <c r="C492" s="2" t="s">
        <v>37</v>
      </c>
      <c r="D492" s="3">
        <v>37113</v>
      </c>
      <c r="E492" s="9">
        <v>145103595</v>
      </c>
      <c r="F492" s="9">
        <v>142450000</v>
      </c>
      <c r="G492" s="9">
        <v>287553595</v>
      </c>
      <c r="H492" s="2" t="s">
        <v>493</v>
      </c>
      <c r="I492" s="2" t="s">
        <v>170</v>
      </c>
      <c r="J492" s="2" t="s">
        <v>129</v>
      </c>
      <c r="K492" s="2"/>
      <c r="L492" s="2"/>
      <c r="M492" s="2"/>
      <c r="N492" s="2"/>
      <c r="O492" s="2"/>
      <c r="P492" s="2"/>
      <c r="Q492" s="2"/>
      <c r="R492" s="2"/>
      <c r="S492" s="2"/>
      <c r="T492" s="2"/>
      <c r="U492" s="2"/>
      <c r="V492" s="2"/>
      <c r="W492" s="2"/>
      <c r="X492" s="2"/>
      <c r="Y492" s="4"/>
    </row>
    <row r="493" spans="1:25">
      <c r="A493" s="1" t="s">
        <v>1294</v>
      </c>
      <c r="B493" s="2" t="s">
        <v>1295</v>
      </c>
      <c r="C493" s="2" t="s">
        <v>37</v>
      </c>
      <c r="D493" s="3">
        <v>42131</v>
      </c>
      <c r="E493" s="9">
        <v>184296230</v>
      </c>
      <c r="F493" s="9">
        <v>102847849</v>
      </c>
      <c r="G493" s="9">
        <v>287144079</v>
      </c>
      <c r="H493" s="2" t="s">
        <v>1296</v>
      </c>
      <c r="I493" s="2" t="s">
        <v>277</v>
      </c>
      <c r="J493" s="2" t="s">
        <v>15</v>
      </c>
      <c r="K493" s="2"/>
      <c r="L493" s="2"/>
      <c r="M493" s="2"/>
      <c r="N493" s="2"/>
      <c r="O493" s="2"/>
      <c r="P493" s="2"/>
      <c r="Q493" s="2"/>
      <c r="R493" s="2"/>
      <c r="S493" s="2"/>
      <c r="T493" s="2"/>
      <c r="U493" s="2"/>
      <c r="V493" s="2"/>
      <c r="W493" s="2"/>
      <c r="X493" s="2"/>
      <c r="Y493" s="4"/>
    </row>
    <row r="494" spans="1:25">
      <c r="A494" s="1" t="s">
        <v>1297</v>
      </c>
      <c r="B494" s="2" t="s">
        <v>1298</v>
      </c>
      <c r="C494" s="2" t="s">
        <v>67</v>
      </c>
      <c r="D494" s="3">
        <v>36504</v>
      </c>
      <c r="E494" s="9">
        <v>136801374</v>
      </c>
      <c r="F494" s="9">
        <v>150000000</v>
      </c>
      <c r="G494" s="9">
        <v>286801374</v>
      </c>
      <c r="H494" s="2" t="s">
        <v>1299</v>
      </c>
      <c r="I494" s="2" t="s">
        <v>1300</v>
      </c>
      <c r="J494" s="2" t="s">
        <v>129</v>
      </c>
      <c r="K494" s="2"/>
      <c r="L494" s="2"/>
      <c r="M494" s="2"/>
      <c r="N494" s="2"/>
      <c r="O494" s="2"/>
      <c r="P494" s="2"/>
      <c r="Q494" s="2"/>
      <c r="R494" s="2"/>
      <c r="S494" s="2"/>
      <c r="T494" s="2"/>
      <c r="U494" s="2"/>
      <c r="V494" s="2"/>
      <c r="W494" s="2"/>
      <c r="X494" s="2"/>
      <c r="Y494" s="4"/>
    </row>
    <row r="495" spans="1:25">
      <c r="A495" s="1" t="s">
        <v>1301</v>
      </c>
      <c r="B495" s="2" t="s">
        <v>1302</v>
      </c>
      <c r="C495" s="2" t="s">
        <v>37</v>
      </c>
      <c r="D495" s="3">
        <v>41374</v>
      </c>
      <c r="E495" s="9">
        <v>89107235</v>
      </c>
      <c r="F495" s="9">
        <v>197061337</v>
      </c>
      <c r="G495" s="9">
        <v>286168572</v>
      </c>
      <c r="H495" s="2" t="s">
        <v>28</v>
      </c>
      <c r="I495" s="2" t="s">
        <v>38</v>
      </c>
      <c r="J495" s="2" t="s">
        <v>15</v>
      </c>
      <c r="K495" s="2"/>
      <c r="L495" s="2"/>
      <c r="M495" s="2"/>
      <c r="N495" s="2"/>
      <c r="O495" s="2"/>
      <c r="P495" s="2"/>
      <c r="Q495" s="2"/>
      <c r="R495" s="2"/>
      <c r="S495" s="2"/>
      <c r="T495" s="2"/>
      <c r="U495" s="2"/>
      <c r="V495" s="2"/>
      <c r="W495" s="2"/>
      <c r="X495" s="2"/>
      <c r="Y495" s="4"/>
    </row>
    <row r="496" spans="1:25">
      <c r="A496" s="1" t="s">
        <v>1303</v>
      </c>
      <c r="B496" s="2" t="s">
        <v>1304</v>
      </c>
      <c r="C496" s="2" t="s">
        <v>593</v>
      </c>
      <c r="D496" s="3">
        <v>41494</v>
      </c>
      <c r="E496" s="9">
        <v>93050117</v>
      </c>
      <c r="F496" s="9">
        <v>193090583</v>
      </c>
      <c r="G496" s="9">
        <v>286140700</v>
      </c>
      <c r="H496" s="2" t="s">
        <v>1305</v>
      </c>
      <c r="I496" s="2" t="s">
        <v>754</v>
      </c>
      <c r="J496" s="2" t="s">
        <v>129</v>
      </c>
      <c r="K496" s="2"/>
      <c r="L496" s="2"/>
      <c r="M496" s="2"/>
      <c r="N496" s="2"/>
      <c r="O496" s="2"/>
      <c r="P496" s="2"/>
      <c r="Q496" s="2"/>
      <c r="R496" s="2"/>
      <c r="S496" s="2"/>
      <c r="T496" s="2"/>
      <c r="U496" s="2"/>
      <c r="V496" s="2"/>
      <c r="W496" s="2"/>
      <c r="X496" s="2"/>
      <c r="Y496" s="4"/>
    </row>
    <row r="497" spans="1:25">
      <c r="A497" s="1" t="s">
        <v>1306</v>
      </c>
      <c r="B497" s="2" t="s">
        <v>1307</v>
      </c>
      <c r="C497" s="2" t="s">
        <v>67</v>
      </c>
      <c r="D497" s="3">
        <v>35986</v>
      </c>
      <c r="E497" s="9">
        <v>130444603</v>
      </c>
      <c r="F497" s="9">
        <v>155000000</v>
      </c>
      <c r="G497" s="9">
        <v>285444603</v>
      </c>
      <c r="H497" s="2" t="s">
        <v>88</v>
      </c>
      <c r="I497" s="2" t="s">
        <v>160</v>
      </c>
      <c r="J497" s="2" t="s">
        <v>129</v>
      </c>
      <c r="K497" s="2"/>
      <c r="L497" s="2"/>
      <c r="M497" s="2"/>
      <c r="N497" s="2"/>
      <c r="O497" s="2"/>
      <c r="P497" s="2"/>
      <c r="Q497" s="2"/>
      <c r="R497" s="2"/>
      <c r="S497" s="2"/>
      <c r="T497" s="2"/>
      <c r="U497" s="2"/>
      <c r="V497" s="2"/>
      <c r="W497" s="2"/>
      <c r="X497" s="2"/>
      <c r="Y497" s="4"/>
    </row>
    <row r="498" spans="1:25">
      <c r="A498" s="1" t="s">
        <v>1308</v>
      </c>
      <c r="B498" s="2" t="s">
        <v>1309</v>
      </c>
      <c r="C498" s="2" t="s">
        <v>12</v>
      </c>
      <c r="D498" s="3">
        <v>41465</v>
      </c>
      <c r="E498" s="9">
        <v>83028128</v>
      </c>
      <c r="F498" s="9">
        <v>199542554</v>
      </c>
      <c r="G498" s="9">
        <v>282570682</v>
      </c>
      <c r="H498" s="2" t="s">
        <v>517</v>
      </c>
      <c r="I498" s="2" t="s">
        <v>361</v>
      </c>
      <c r="J498" s="2" t="s">
        <v>43</v>
      </c>
      <c r="K498" s="2"/>
      <c r="L498" s="2"/>
      <c r="M498" s="2"/>
      <c r="N498" s="2"/>
      <c r="O498" s="2"/>
      <c r="P498" s="2"/>
      <c r="Q498" s="2"/>
      <c r="R498" s="2"/>
      <c r="S498" s="2"/>
      <c r="T498" s="2"/>
      <c r="U498" s="2"/>
      <c r="V498" s="2"/>
      <c r="W498" s="2"/>
      <c r="X498" s="2"/>
      <c r="Y498" s="4"/>
    </row>
    <row r="499" spans="1:25">
      <c r="A499" s="1" t="s">
        <v>1310</v>
      </c>
      <c r="B499" s="2" t="s">
        <v>1311</v>
      </c>
      <c r="C499" s="2" t="s">
        <v>37</v>
      </c>
      <c r="D499" s="3">
        <v>42753</v>
      </c>
      <c r="E499" s="9">
        <v>138291365</v>
      </c>
      <c r="F499" s="9">
        <v>140163052</v>
      </c>
      <c r="G499" s="9">
        <v>278454417</v>
      </c>
      <c r="H499" s="2" t="s">
        <v>1312</v>
      </c>
      <c r="I499" s="2" t="s">
        <v>373</v>
      </c>
      <c r="J499" s="2" t="s">
        <v>15</v>
      </c>
      <c r="K499" s="2"/>
      <c r="L499" s="2"/>
      <c r="M499" s="2"/>
      <c r="N499" s="2"/>
      <c r="O499" s="2"/>
      <c r="P499" s="2"/>
      <c r="Q499" s="2"/>
      <c r="R499" s="2"/>
      <c r="S499" s="2"/>
      <c r="T499" s="2"/>
      <c r="U499" s="2"/>
      <c r="V499" s="2"/>
      <c r="W499" s="2"/>
      <c r="X499" s="2"/>
      <c r="Y499" s="4"/>
    </row>
    <row r="500" spans="1:25">
      <c r="A500" s="1" t="s">
        <v>1313</v>
      </c>
      <c r="B500" s="2" t="s">
        <v>1314</v>
      </c>
      <c r="C500" s="2" t="s">
        <v>1203</v>
      </c>
      <c r="D500" s="3">
        <v>36714</v>
      </c>
      <c r="E500" s="9">
        <v>157019771</v>
      </c>
      <c r="F500" s="9">
        <v>121000000</v>
      </c>
      <c r="G500" s="9">
        <v>278019771</v>
      </c>
      <c r="H500" s="2" t="s">
        <v>493</v>
      </c>
      <c r="I500" s="2" t="s">
        <v>145</v>
      </c>
      <c r="J500" s="2" t="s">
        <v>129</v>
      </c>
      <c r="K500" s="2"/>
      <c r="L500" s="2"/>
      <c r="M500" s="2"/>
      <c r="N500" s="2"/>
      <c r="O500" s="2"/>
      <c r="P500" s="2"/>
      <c r="Q500" s="2"/>
      <c r="R500" s="2"/>
      <c r="S500" s="2"/>
      <c r="T500" s="2"/>
      <c r="U500" s="2"/>
      <c r="V500" s="2"/>
      <c r="W500" s="2"/>
      <c r="X500" s="2"/>
      <c r="Y500" s="4"/>
    </row>
    <row r="501" spans="1:25">
      <c r="A501" s="1" t="s">
        <v>1315</v>
      </c>
      <c r="B501" s="2" t="s">
        <v>1316</v>
      </c>
      <c r="C501" s="2" t="s">
        <v>1317</v>
      </c>
      <c r="D501" s="3">
        <v>37477</v>
      </c>
      <c r="E501" s="9">
        <v>142109382</v>
      </c>
      <c r="F501" s="9">
        <v>135339000</v>
      </c>
      <c r="G501" s="9">
        <v>277448382</v>
      </c>
      <c r="H501" s="2" t="s">
        <v>117</v>
      </c>
      <c r="I501" s="2" t="s">
        <v>38</v>
      </c>
      <c r="J501" s="2" t="s">
        <v>15</v>
      </c>
      <c r="K501" s="2"/>
      <c r="L501" s="2"/>
      <c r="M501" s="2"/>
      <c r="N501" s="2"/>
      <c r="O501" s="2"/>
      <c r="P501" s="2"/>
      <c r="Q501" s="2"/>
      <c r="R501" s="2"/>
      <c r="S501" s="2"/>
      <c r="T501" s="2"/>
      <c r="U501" s="2"/>
      <c r="V501" s="2"/>
      <c r="W501" s="2"/>
      <c r="X501" s="2"/>
      <c r="Y501" s="4"/>
    </row>
    <row r="502" spans="1:25">
      <c r="A502" s="1" t="s">
        <v>1318</v>
      </c>
      <c r="B502" s="2" t="s">
        <v>1319</v>
      </c>
      <c r="C502" s="2" t="s">
        <v>37</v>
      </c>
      <c r="D502" s="3">
        <v>41129</v>
      </c>
      <c r="E502" s="9">
        <v>113203870</v>
      </c>
      <c r="F502" s="9">
        <v>162940880</v>
      </c>
      <c r="G502" s="9">
        <v>276144750</v>
      </c>
      <c r="H502" s="2" t="s">
        <v>117</v>
      </c>
      <c r="I502" s="2" t="s">
        <v>385</v>
      </c>
      <c r="J502" s="2" t="s">
        <v>15</v>
      </c>
      <c r="K502" s="2"/>
      <c r="L502" s="2"/>
      <c r="M502" s="2"/>
      <c r="N502" s="2"/>
      <c r="O502" s="2"/>
      <c r="P502" s="2"/>
      <c r="Q502" s="2"/>
      <c r="R502" s="2"/>
      <c r="S502" s="2"/>
      <c r="T502" s="2"/>
      <c r="U502" s="2"/>
      <c r="V502" s="2"/>
      <c r="W502" s="2"/>
      <c r="X502" s="2"/>
      <c r="Y502" s="4"/>
    </row>
    <row r="503" spans="1:25">
      <c r="A503" s="1" t="s">
        <v>1320</v>
      </c>
      <c r="B503" s="2" t="s">
        <v>1321</v>
      </c>
      <c r="C503" s="2" t="s">
        <v>12</v>
      </c>
      <c r="D503" s="3">
        <v>41677</v>
      </c>
      <c r="E503" s="9">
        <v>111506430</v>
      </c>
      <c r="F503" s="9">
        <v>164191609</v>
      </c>
      <c r="G503" s="9">
        <v>275698039</v>
      </c>
      <c r="H503" s="2" t="s">
        <v>1322</v>
      </c>
      <c r="I503" s="2" t="s">
        <v>437</v>
      </c>
      <c r="J503" s="2" t="s">
        <v>43</v>
      </c>
      <c r="K503" s="2"/>
      <c r="L503" s="2"/>
      <c r="M503" s="2"/>
      <c r="N503" s="2"/>
      <c r="O503" s="2"/>
      <c r="P503" s="2"/>
      <c r="Q503" s="2"/>
      <c r="R503" s="2"/>
      <c r="S503" s="2"/>
      <c r="T503" s="2"/>
      <c r="U503" s="2"/>
      <c r="V503" s="2"/>
      <c r="W503" s="2"/>
      <c r="X503" s="2"/>
      <c r="Y503" s="4"/>
    </row>
    <row r="504" spans="1:25">
      <c r="A504" s="1" t="s">
        <v>1323</v>
      </c>
      <c r="B504" s="2" t="s">
        <v>1324</v>
      </c>
      <c r="C504" s="2" t="s">
        <v>67</v>
      </c>
      <c r="D504" s="3">
        <v>37421</v>
      </c>
      <c r="E504" s="9">
        <v>153294164</v>
      </c>
      <c r="F504" s="9">
        <v>122356539</v>
      </c>
      <c r="G504" s="9">
        <v>275650703</v>
      </c>
      <c r="H504" s="2" t="s">
        <v>1325</v>
      </c>
      <c r="I504" s="2" t="s">
        <v>156</v>
      </c>
      <c r="J504" s="2" t="s">
        <v>43</v>
      </c>
      <c r="K504" s="2"/>
      <c r="L504" s="2"/>
      <c r="M504" s="2"/>
      <c r="N504" s="2"/>
      <c r="O504" s="2"/>
      <c r="P504" s="2"/>
      <c r="Q504" s="2"/>
      <c r="R504" s="2"/>
      <c r="S504" s="2"/>
      <c r="T504" s="2"/>
      <c r="U504" s="2"/>
      <c r="V504" s="2"/>
      <c r="W504" s="2"/>
      <c r="X504" s="2"/>
      <c r="Y504" s="4"/>
    </row>
    <row r="505" spans="1:25">
      <c r="A505" s="1" t="s">
        <v>1326</v>
      </c>
      <c r="B505" s="2" t="s">
        <v>1327</v>
      </c>
      <c r="C505" s="2" t="s">
        <v>18</v>
      </c>
      <c r="D505" s="3">
        <v>41222</v>
      </c>
      <c r="E505" s="9">
        <v>182207973</v>
      </c>
      <c r="F505" s="9">
        <v>93085477</v>
      </c>
      <c r="G505" s="9">
        <v>275293450</v>
      </c>
      <c r="H505" s="2" t="s">
        <v>1328</v>
      </c>
      <c r="I505" s="2" t="s">
        <v>788</v>
      </c>
      <c r="J505" s="2" t="s">
        <v>15</v>
      </c>
      <c r="K505" s="2"/>
      <c r="L505" s="2"/>
      <c r="M505" s="2"/>
      <c r="N505" s="2"/>
      <c r="O505" s="2"/>
      <c r="P505" s="2"/>
      <c r="Q505" s="2"/>
      <c r="R505" s="2"/>
      <c r="S505" s="2"/>
      <c r="T505" s="2"/>
      <c r="U505" s="2"/>
      <c r="V505" s="2"/>
      <c r="W505" s="2"/>
      <c r="X505" s="2"/>
      <c r="Y505" s="4"/>
    </row>
    <row r="506" spans="1:25">
      <c r="A506" s="1" t="s">
        <v>1329</v>
      </c>
      <c r="B506" s="2" t="s">
        <v>1330</v>
      </c>
      <c r="C506" s="2" t="s">
        <v>23</v>
      </c>
      <c r="D506" s="3">
        <v>37057</v>
      </c>
      <c r="E506" s="9">
        <v>131168070</v>
      </c>
      <c r="F506" s="9">
        <v>143535270</v>
      </c>
      <c r="G506" s="9">
        <v>274703340</v>
      </c>
      <c r="H506" s="2" t="s">
        <v>729</v>
      </c>
      <c r="I506" s="2" t="s">
        <v>135</v>
      </c>
      <c r="J506" s="2" t="s">
        <v>15</v>
      </c>
      <c r="K506" s="2"/>
      <c r="L506" s="2"/>
      <c r="M506" s="2"/>
      <c r="N506" s="2"/>
      <c r="O506" s="2"/>
      <c r="P506" s="2"/>
      <c r="Q506" s="2"/>
      <c r="R506" s="2"/>
      <c r="S506" s="2"/>
      <c r="T506" s="2"/>
      <c r="U506" s="2"/>
      <c r="V506" s="2"/>
      <c r="W506" s="2"/>
      <c r="X506" s="2"/>
      <c r="Y506" s="4"/>
    </row>
    <row r="507" spans="1:25">
      <c r="A507" s="1" t="s">
        <v>1331</v>
      </c>
      <c r="B507" s="2" t="s">
        <v>1332</v>
      </c>
      <c r="C507" s="2" t="s">
        <v>255</v>
      </c>
      <c r="D507" s="3">
        <v>40402</v>
      </c>
      <c r="E507" s="9">
        <v>103068524</v>
      </c>
      <c r="F507" s="9">
        <v>171401870</v>
      </c>
      <c r="G507" s="9">
        <v>274470394</v>
      </c>
      <c r="H507" s="2" t="s">
        <v>117</v>
      </c>
      <c r="I507" s="2" t="s">
        <v>58</v>
      </c>
      <c r="J507" s="2" t="s">
        <v>129</v>
      </c>
      <c r="K507" s="2"/>
      <c r="L507" s="2"/>
      <c r="M507" s="2"/>
      <c r="N507" s="2"/>
      <c r="O507" s="2"/>
      <c r="P507" s="2"/>
      <c r="Q507" s="2"/>
      <c r="R507" s="2"/>
      <c r="S507" s="2"/>
      <c r="T507" s="2"/>
      <c r="U507" s="2"/>
      <c r="V507" s="2"/>
      <c r="W507" s="2"/>
      <c r="X507" s="2"/>
      <c r="Y507" s="4"/>
    </row>
    <row r="508" spans="1:25">
      <c r="A508" s="1" t="s">
        <v>1333</v>
      </c>
      <c r="B508" s="2" t="s">
        <v>1334</v>
      </c>
      <c r="C508" s="2" t="s">
        <v>46</v>
      </c>
      <c r="D508" s="3">
        <v>41543</v>
      </c>
      <c r="E508" s="9">
        <v>119793567</v>
      </c>
      <c r="F508" s="9">
        <v>154532382</v>
      </c>
      <c r="G508" s="9">
        <v>274325949</v>
      </c>
      <c r="H508" s="2" t="s">
        <v>262</v>
      </c>
      <c r="I508" s="2" t="s">
        <v>263</v>
      </c>
      <c r="J508" s="2" t="s">
        <v>43</v>
      </c>
      <c r="K508" s="2"/>
      <c r="L508" s="2"/>
      <c r="M508" s="2"/>
      <c r="N508" s="2"/>
      <c r="O508" s="2"/>
      <c r="P508" s="2"/>
      <c r="Q508" s="2"/>
      <c r="R508" s="2"/>
      <c r="S508" s="2"/>
      <c r="T508" s="2"/>
      <c r="U508" s="2"/>
      <c r="V508" s="2"/>
      <c r="W508" s="2"/>
      <c r="X508" s="2"/>
      <c r="Y508" s="4"/>
    </row>
    <row r="509" spans="1:25">
      <c r="A509" s="1" t="s">
        <v>1335</v>
      </c>
      <c r="B509" s="2" t="s">
        <v>1336</v>
      </c>
      <c r="C509" s="2" t="s">
        <v>37</v>
      </c>
      <c r="D509" s="3">
        <v>35244</v>
      </c>
      <c r="E509" s="9">
        <v>128814019</v>
      </c>
      <c r="F509" s="9">
        <v>145147000</v>
      </c>
      <c r="G509" s="9">
        <v>273961019</v>
      </c>
      <c r="H509" s="2" t="s">
        <v>1337</v>
      </c>
      <c r="I509" s="2" t="s">
        <v>263</v>
      </c>
      <c r="J509" s="2" t="s">
        <v>15</v>
      </c>
      <c r="K509" s="2"/>
      <c r="L509" s="2"/>
      <c r="M509" s="2"/>
      <c r="N509" s="2"/>
      <c r="O509" s="2"/>
      <c r="P509" s="2"/>
      <c r="Q509" s="2"/>
      <c r="R509" s="2"/>
      <c r="S509" s="2"/>
      <c r="T509" s="2"/>
      <c r="U509" s="2"/>
      <c r="V509" s="2"/>
      <c r="W509" s="2"/>
      <c r="X509" s="2"/>
      <c r="Y509" s="4"/>
    </row>
    <row r="510" spans="1:25">
      <c r="A510" s="1" t="s">
        <v>1338</v>
      </c>
      <c r="B510" s="2" t="s">
        <v>1339</v>
      </c>
      <c r="C510" s="2" t="s">
        <v>46</v>
      </c>
      <c r="D510" s="3">
        <v>35412</v>
      </c>
      <c r="E510" s="9">
        <v>153952592</v>
      </c>
      <c r="F510" s="9">
        <v>119600000</v>
      </c>
      <c r="G510" s="9">
        <v>273552592</v>
      </c>
      <c r="H510" s="2" t="s">
        <v>1340</v>
      </c>
      <c r="I510" s="2" t="s">
        <v>233</v>
      </c>
      <c r="J510" s="2" t="s">
        <v>129</v>
      </c>
      <c r="K510" s="2"/>
      <c r="L510" s="2"/>
      <c r="M510" s="2"/>
      <c r="N510" s="2"/>
      <c r="O510" s="2"/>
      <c r="P510" s="2"/>
      <c r="Q510" s="2"/>
      <c r="R510" s="2"/>
      <c r="S510" s="2"/>
      <c r="T510" s="2"/>
      <c r="U510" s="2"/>
      <c r="V510" s="2"/>
      <c r="W510" s="2"/>
      <c r="X510" s="2"/>
      <c r="Y510" s="4"/>
    </row>
    <row r="511" spans="1:25">
      <c r="A511" s="1" t="s">
        <v>1341</v>
      </c>
      <c r="B511" s="2" t="s">
        <v>1342</v>
      </c>
      <c r="C511" s="2" t="s">
        <v>46</v>
      </c>
      <c r="D511" s="3">
        <v>37820</v>
      </c>
      <c r="E511" s="9">
        <v>138608444</v>
      </c>
      <c r="F511" s="9">
        <v>134731112</v>
      </c>
      <c r="G511" s="9">
        <v>273339556</v>
      </c>
      <c r="H511" s="2" t="s">
        <v>630</v>
      </c>
      <c r="I511" s="2" t="s">
        <v>98</v>
      </c>
      <c r="J511" s="2" t="s">
        <v>129</v>
      </c>
      <c r="K511" s="2"/>
      <c r="L511" s="2"/>
      <c r="M511" s="2"/>
      <c r="N511" s="2"/>
      <c r="O511" s="2"/>
      <c r="P511" s="2"/>
      <c r="Q511" s="2"/>
      <c r="R511" s="2"/>
      <c r="S511" s="2"/>
      <c r="T511" s="2"/>
      <c r="U511" s="2"/>
      <c r="V511" s="2"/>
      <c r="W511" s="2"/>
      <c r="X511" s="2"/>
      <c r="Y511" s="4"/>
    </row>
    <row r="512" spans="1:25">
      <c r="A512" s="1" t="s">
        <v>1343</v>
      </c>
      <c r="B512" s="2" t="s">
        <v>1344</v>
      </c>
      <c r="C512" s="2" t="s">
        <v>18</v>
      </c>
      <c r="D512" s="3">
        <v>37428</v>
      </c>
      <c r="E512" s="9">
        <v>145794338</v>
      </c>
      <c r="F512" s="9">
        <v>127349813</v>
      </c>
      <c r="G512" s="9">
        <v>273144151</v>
      </c>
      <c r="H512" s="2" t="s">
        <v>262</v>
      </c>
      <c r="I512" s="2" t="s">
        <v>598</v>
      </c>
      <c r="J512" s="2" t="s">
        <v>43</v>
      </c>
      <c r="K512" s="2"/>
      <c r="L512" s="2"/>
      <c r="M512" s="2"/>
      <c r="N512" s="2"/>
      <c r="O512" s="2"/>
      <c r="P512" s="2"/>
      <c r="Q512" s="2"/>
      <c r="R512" s="2"/>
      <c r="S512" s="2"/>
      <c r="T512" s="2"/>
      <c r="U512" s="2"/>
      <c r="V512" s="2"/>
      <c r="W512" s="2"/>
      <c r="X512" s="2"/>
      <c r="Y512" s="4"/>
    </row>
    <row r="513" spans="1:25">
      <c r="A513" s="1" t="s">
        <v>1345</v>
      </c>
      <c r="B513" s="2" t="s">
        <v>1346</v>
      </c>
      <c r="C513" s="2" t="s">
        <v>783</v>
      </c>
      <c r="D513" s="3">
        <v>33283</v>
      </c>
      <c r="E513" s="9">
        <v>130742922</v>
      </c>
      <c r="F513" s="9">
        <v>142000000</v>
      </c>
      <c r="G513" s="9">
        <v>272742922</v>
      </c>
      <c r="H513" s="2" t="s">
        <v>1347</v>
      </c>
      <c r="I513" s="2" t="s">
        <v>42</v>
      </c>
      <c r="J513" s="2" t="s">
        <v>34</v>
      </c>
      <c r="K513" s="2"/>
      <c r="L513" s="2"/>
      <c r="M513" s="2"/>
      <c r="N513" s="2"/>
      <c r="O513" s="2"/>
      <c r="P513" s="2"/>
      <c r="Q513" s="2"/>
      <c r="R513" s="2"/>
      <c r="S513" s="2"/>
      <c r="T513" s="2"/>
      <c r="U513" s="2"/>
      <c r="V513" s="2"/>
      <c r="W513" s="2"/>
      <c r="X513" s="2"/>
      <c r="Y513" s="4"/>
    </row>
    <row r="514" spans="1:25">
      <c r="A514" s="1" t="s">
        <v>1348</v>
      </c>
      <c r="B514" s="2" t="s">
        <v>1349</v>
      </c>
      <c r="C514" s="2" t="s">
        <v>46</v>
      </c>
      <c r="D514" s="3">
        <v>40353</v>
      </c>
      <c r="E514" s="9">
        <v>162001186</v>
      </c>
      <c r="F514" s="9">
        <v>109456115</v>
      </c>
      <c r="G514" s="9">
        <v>271457301</v>
      </c>
      <c r="H514" s="2" t="s">
        <v>493</v>
      </c>
      <c r="I514" s="2" t="s">
        <v>78</v>
      </c>
      <c r="J514" s="2" t="s">
        <v>15</v>
      </c>
      <c r="K514" s="2"/>
      <c r="L514" s="2"/>
      <c r="M514" s="2"/>
      <c r="N514" s="2"/>
      <c r="O514" s="2"/>
      <c r="P514" s="2"/>
      <c r="Q514" s="2"/>
      <c r="R514" s="2"/>
      <c r="S514" s="2"/>
      <c r="T514" s="2"/>
      <c r="U514" s="2"/>
      <c r="V514" s="2"/>
      <c r="W514" s="2"/>
      <c r="X514" s="2"/>
      <c r="Y514" s="4"/>
    </row>
    <row r="515" spans="1:25">
      <c r="A515" s="1" t="s">
        <v>1350</v>
      </c>
      <c r="B515" s="2" t="s">
        <v>1351</v>
      </c>
      <c r="C515" s="2" t="s">
        <v>37</v>
      </c>
      <c r="D515" s="3">
        <v>41767</v>
      </c>
      <c r="E515" s="9">
        <v>150157400</v>
      </c>
      <c r="F515" s="9">
        <v>120507734</v>
      </c>
      <c r="G515" s="9">
        <v>270665134</v>
      </c>
      <c r="H515" s="2" t="s">
        <v>493</v>
      </c>
      <c r="I515" s="2" t="s">
        <v>164</v>
      </c>
      <c r="J515" s="2" t="s">
        <v>129</v>
      </c>
      <c r="K515" s="2"/>
      <c r="L515" s="2"/>
      <c r="M515" s="2"/>
      <c r="N515" s="2"/>
      <c r="O515" s="2"/>
      <c r="P515" s="2"/>
      <c r="Q515" s="2"/>
      <c r="R515" s="2"/>
      <c r="S515" s="2"/>
      <c r="T515" s="2"/>
      <c r="U515" s="2"/>
      <c r="V515" s="2"/>
      <c r="W515" s="2"/>
      <c r="X515" s="2"/>
      <c r="Y515" s="4"/>
    </row>
    <row r="516" spans="1:25">
      <c r="A516" s="1" t="s">
        <v>1352</v>
      </c>
      <c r="B516" s="2" t="s">
        <v>1353</v>
      </c>
      <c r="C516" s="2" t="s">
        <v>23</v>
      </c>
      <c r="D516" s="2" t="s">
        <v>32</v>
      </c>
      <c r="E516" s="9">
        <v>158348367</v>
      </c>
      <c r="F516" s="9">
        <v>111900000</v>
      </c>
      <c r="G516" s="9">
        <v>270248367</v>
      </c>
      <c r="H516" s="2" t="s">
        <v>405</v>
      </c>
      <c r="I516" s="2" t="s">
        <v>114</v>
      </c>
      <c r="J516" s="2" t="s">
        <v>34</v>
      </c>
      <c r="K516" s="2"/>
      <c r="L516" s="2"/>
      <c r="M516" s="2"/>
      <c r="N516" s="2"/>
      <c r="O516" s="2"/>
      <c r="P516" s="2"/>
      <c r="Q516" s="2"/>
      <c r="R516" s="2"/>
      <c r="S516" s="2"/>
      <c r="T516" s="2"/>
      <c r="U516" s="2"/>
      <c r="V516" s="2"/>
      <c r="W516" s="2"/>
      <c r="X516" s="2"/>
      <c r="Y516" s="4"/>
    </row>
    <row r="517" spans="1:25">
      <c r="A517" s="1" t="s">
        <v>1354</v>
      </c>
      <c r="B517" s="2" t="s">
        <v>1355</v>
      </c>
      <c r="C517" s="2" t="s">
        <v>67</v>
      </c>
      <c r="D517" s="3">
        <v>41150</v>
      </c>
      <c r="E517" s="9">
        <v>150394119</v>
      </c>
      <c r="F517" s="9">
        <v>119600000</v>
      </c>
      <c r="G517" s="9">
        <v>269994119</v>
      </c>
      <c r="H517" s="2" t="s">
        <v>962</v>
      </c>
      <c r="I517" s="2" t="s">
        <v>701</v>
      </c>
      <c r="J517" s="2" t="s">
        <v>129</v>
      </c>
      <c r="K517" s="2"/>
      <c r="L517" s="2"/>
      <c r="M517" s="2"/>
      <c r="N517" s="2"/>
      <c r="O517" s="2"/>
      <c r="P517" s="2"/>
      <c r="Q517" s="2"/>
      <c r="R517" s="2"/>
      <c r="S517" s="2"/>
      <c r="T517" s="2"/>
      <c r="U517" s="2"/>
      <c r="V517" s="2"/>
      <c r="W517" s="2"/>
      <c r="X517" s="2"/>
      <c r="Y517" s="4"/>
    </row>
    <row r="518" spans="1:25">
      <c r="A518" s="1" t="s">
        <v>1356</v>
      </c>
      <c r="B518" s="2" t="s">
        <v>1357</v>
      </c>
      <c r="C518" s="2" t="s">
        <v>67</v>
      </c>
      <c r="D518" s="3">
        <v>39794</v>
      </c>
      <c r="E518" s="9">
        <v>148095302</v>
      </c>
      <c r="F518" s="9">
        <v>121862926</v>
      </c>
      <c r="G518" s="9">
        <v>269958228</v>
      </c>
      <c r="H518" s="2" t="s">
        <v>468</v>
      </c>
      <c r="I518" s="2" t="s">
        <v>481</v>
      </c>
      <c r="J518" s="2" t="s">
        <v>129</v>
      </c>
      <c r="K518" s="2"/>
      <c r="L518" s="2"/>
      <c r="M518" s="2"/>
      <c r="N518" s="2"/>
      <c r="O518" s="2"/>
      <c r="P518" s="2"/>
      <c r="Q518" s="2"/>
      <c r="R518" s="2"/>
      <c r="S518" s="2"/>
      <c r="T518" s="2"/>
      <c r="U518" s="2"/>
      <c r="V518" s="2"/>
      <c r="W518" s="2"/>
      <c r="X518" s="2"/>
      <c r="Y518" s="4"/>
    </row>
    <row r="519" spans="1:25">
      <c r="A519" s="1" t="s">
        <v>1358</v>
      </c>
      <c r="B519" s="2" t="s">
        <v>1359</v>
      </c>
      <c r="C519" s="2" t="s">
        <v>67</v>
      </c>
      <c r="D519" s="3">
        <v>39512</v>
      </c>
      <c r="E519" s="9">
        <v>94784201</v>
      </c>
      <c r="F519" s="9">
        <v>175000000</v>
      </c>
      <c r="G519" s="9">
        <v>269784201</v>
      </c>
      <c r="H519" s="2" t="s">
        <v>1360</v>
      </c>
      <c r="I519" s="2" t="s">
        <v>754</v>
      </c>
      <c r="J519" s="2" t="s">
        <v>15</v>
      </c>
      <c r="K519" s="2"/>
      <c r="L519" s="2"/>
      <c r="M519" s="2"/>
      <c r="N519" s="2"/>
      <c r="O519" s="2"/>
      <c r="P519" s="2"/>
      <c r="Q519" s="2"/>
      <c r="R519" s="2"/>
      <c r="S519" s="2"/>
      <c r="T519" s="2"/>
      <c r="U519" s="2"/>
      <c r="V519" s="2"/>
      <c r="W519" s="2"/>
      <c r="X519" s="2"/>
      <c r="Y519" s="4"/>
    </row>
    <row r="520" spans="1:25">
      <c r="A520" s="1" t="s">
        <v>1361</v>
      </c>
      <c r="B520" s="2" t="s">
        <v>1362</v>
      </c>
      <c r="C520" s="2" t="s">
        <v>37</v>
      </c>
      <c r="D520" s="3">
        <v>39388</v>
      </c>
      <c r="E520" s="9">
        <v>130164645</v>
      </c>
      <c r="F520" s="9">
        <v>139590785</v>
      </c>
      <c r="G520" s="9">
        <v>269755430</v>
      </c>
      <c r="H520" s="2" t="s">
        <v>1012</v>
      </c>
      <c r="I520" s="2" t="s">
        <v>230</v>
      </c>
      <c r="J520" s="2" t="s">
        <v>129</v>
      </c>
      <c r="K520" s="2"/>
      <c r="L520" s="2"/>
      <c r="M520" s="2"/>
      <c r="N520" s="2"/>
      <c r="O520" s="2"/>
      <c r="P520" s="2"/>
      <c r="Q520" s="2"/>
      <c r="R520" s="2"/>
      <c r="S520" s="2"/>
      <c r="T520" s="2"/>
      <c r="U520" s="2"/>
      <c r="V520" s="2"/>
      <c r="W520" s="2"/>
      <c r="X520" s="2"/>
      <c r="Y520" s="4"/>
    </row>
    <row r="521" spans="1:25">
      <c r="A521" s="1" t="s">
        <v>1363</v>
      </c>
      <c r="B521" s="2" t="s">
        <v>1364</v>
      </c>
      <c r="C521" s="2" t="s">
        <v>12</v>
      </c>
      <c r="D521" s="3">
        <v>41410</v>
      </c>
      <c r="E521" s="9">
        <v>107518682</v>
      </c>
      <c r="F521" s="9">
        <v>160907952</v>
      </c>
      <c r="G521" s="9">
        <v>268426634</v>
      </c>
      <c r="H521" s="2" t="s">
        <v>1365</v>
      </c>
      <c r="I521" s="2" t="s">
        <v>78</v>
      </c>
      <c r="J521" s="2" t="s">
        <v>43</v>
      </c>
      <c r="K521" s="2"/>
      <c r="L521" s="2"/>
      <c r="M521" s="2"/>
      <c r="N521" s="2"/>
      <c r="O521" s="2"/>
      <c r="P521" s="2"/>
      <c r="Q521" s="2"/>
      <c r="R521" s="2"/>
      <c r="S521" s="2"/>
      <c r="T521" s="2"/>
      <c r="U521" s="2"/>
      <c r="V521" s="2"/>
      <c r="W521" s="2"/>
      <c r="X521" s="2"/>
      <c r="Y521" s="4"/>
    </row>
    <row r="522" spans="1:25">
      <c r="A522" s="1" t="s">
        <v>1366</v>
      </c>
      <c r="B522" s="2" t="s">
        <v>1367</v>
      </c>
      <c r="C522" s="2" t="s">
        <v>18</v>
      </c>
      <c r="D522" s="3">
        <v>40142</v>
      </c>
      <c r="E522" s="9">
        <v>104400899</v>
      </c>
      <c r="F522" s="9">
        <v>162644866</v>
      </c>
      <c r="G522" s="9">
        <v>267045765</v>
      </c>
      <c r="H522" s="2" t="s">
        <v>484</v>
      </c>
      <c r="I522" s="2" t="s">
        <v>164</v>
      </c>
      <c r="J522" s="2" t="s">
        <v>34</v>
      </c>
      <c r="K522" s="2"/>
      <c r="L522" s="2"/>
      <c r="M522" s="2"/>
      <c r="N522" s="2"/>
      <c r="O522" s="2"/>
      <c r="P522" s="2"/>
      <c r="Q522" s="2"/>
      <c r="R522" s="2"/>
      <c r="S522" s="2"/>
      <c r="T522" s="2"/>
      <c r="U522" s="2"/>
      <c r="V522" s="2"/>
      <c r="W522" s="2"/>
      <c r="X522" s="2"/>
      <c r="Y522" s="4"/>
    </row>
    <row r="523" spans="1:25">
      <c r="A523" s="1" t="s">
        <v>1368</v>
      </c>
      <c r="B523" s="2" t="s">
        <v>1369</v>
      </c>
      <c r="C523" s="2" t="s">
        <v>67</v>
      </c>
      <c r="D523" s="3">
        <v>33774</v>
      </c>
      <c r="E523" s="9">
        <v>162902340</v>
      </c>
      <c r="F523" s="9">
        <v>103990656</v>
      </c>
      <c r="G523" s="9">
        <v>266892996</v>
      </c>
      <c r="H523" s="2" t="s">
        <v>1370</v>
      </c>
      <c r="I523" s="2" t="s">
        <v>496</v>
      </c>
      <c r="J523" s="2" t="s">
        <v>15</v>
      </c>
      <c r="K523" s="2"/>
      <c r="L523" s="2"/>
      <c r="M523" s="2"/>
      <c r="N523" s="2"/>
      <c r="O523" s="2"/>
      <c r="P523" s="2"/>
      <c r="Q523" s="2"/>
      <c r="R523" s="2"/>
      <c r="S523" s="2"/>
      <c r="T523" s="2"/>
      <c r="U523" s="2"/>
      <c r="V523" s="2"/>
      <c r="W523" s="2"/>
      <c r="X523" s="2"/>
      <c r="Y523" s="4"/>
    </row>
    <row r="524" spans="1:25">
      <c r="A524" s="1" t="s">
        <v>1371</v>
      </c>
      <c r="B524" s="2" t="s">
        <v>1372</v>
      </c>
      <c r="C524" s="2" t="s">
        <v>23</v>
      </c>
      <c r="D524" s="2" t="s">
        <v>32</v>
      </c>
      <c r="E524" s="9">
        <v>106614059</v>
      </c>
      <c r="F524" s="9">
        <v>160000000</v>
      </c>
      <c r="G524" s="9">
        <v>266614059</v>
      </c>
      <c r="H524" s="2" t="s">
        <v>24</v>
      </c>
      <c r="I524" s="2" t="s">
        <v>373</v>
      </c>
      <c r="J524" s="2" t="s">
        <v>34</v>
      </c>
      <c r="K524" s="2"/>
      <c r="L524" s="2"/>
      <c r="M524" s="2"/>
      <c r="N524" s="2"/>
      <c r="O524" s="2"/>
      <c r="P524" s="2"/>
      <c r="Q524" s="2"/>
      <c r="R524" s="2"/>
      <c r="S524" s="2"/>
      <c r="T524" s="2"/>
      <c r="U524" s="2"/>
      <c r="V524" s="2"/>
      <c r="W524" s="2"/>
      <c r="X524" s="2"/>
      <c r="Y524" s="4"/>
    </row>
    <row r="525" spans="1:25">
      <c r="A525" s="1" t="s">
        <v>1373</v>
      </c>
      <c r="B525" s="2" t="s">
        <v>1374</v>
      </c>
      <c r="C525" s="2" t="s">
        <v>46</v>
      </c>
      <c r="D525" s="3">
        <v>37967</v>
      </c>
      <c r="E525" s="9">
        <v>124728738</v>
      </c>
      <c r="F525" s="9">
        <v>140600000</v>
      </c>
      <c r="G525" s="9">
        <v>265328738</v>
      </c>
      <c r="H525" s="2" t="s">
        <v>791</v>
      </c>
      <c r="I525" s="2" t="s">
        <v>75</v>
      </c>
      <c r="J525" s="2" t="s">
        <v>15</v>
      </c>
      <c r="K525" s="2"/>
      <c r="L525" s="2"/>
      <c r="M525" s="2"/>
      <c r="N525" s="2"/>
      <c r="O525" s="2"/>
      <c r="P525" s="2"/>
      <c r="Q525" s="2"/>
      <c r="R525" s="2"/>
      <c r="S525" s="2"/>
      <c r="T525" s="2"/>
      <c r="U525" s="2"/>
      <c r="V525" s="2"/>
      <c r="W525" s="2"/>
      <c r="X525" s="2"/>
      <c r="Y525" s="4"/>
    </row>
    <row r="526" spans="1:25">
      <c r="A526" s="1" t="s">
        <v>1375</v>
      </c>
      <c r="B526" s="2" t="s">
        <v>1376</v>
      </c>
      <c r="C526" s="2" t="s">
        <v>37</v>
      </c>
      <c r="D526" s="3">
        <v>39610</v>
      </c>
      <c r="E526" s="9">
        <v>134806913</v>
      </c>
      <c r="F526" s="9">
        <v>129964083</v>
      </c>
      <c r="G526" s="9">
        <v>264770996</v>
      </c>
      <c r="H526" s="2" t="s">
        <v>28</v>
      </c>
      <c r="I526" s="2" t="s">
        <v>266</v>
      </c>
      <c r="J526" s="2" t="s">
        <v>15</v>
      </c>
      <c r="K526" s="2"/>
      <c r="L526" s="2"/>
      <c r="M526" s="2"/>
      <c r="N526" s="2"/>
      <c r="O526" s="2"/>
      <c r="P526" s="2"/>
      <c r="Q526" s="2"/>
      <c r="R526" s="2"/>
      <c r="S526" s="2"/>
      <c r="T526" s="2"/>
      <c r="U526" s="2"/>
      <c r="V526" s="2"/>
      <c r="W526" s="2"/>
      <c r="X526" s="2"/>
      <c r="Y526" s="4"/>
    </row>
    <row r="527" spans="1:25">
      <c r="A527" s="1" t="s">
        <v>1377</v>
      </c>
      <c r="B527" s="2" t="s">
        <v>1378</v>
      </c>
      <c r="C527" s="2" t="s">
        <v>37</v>
      </c>
      <c r="D527" s="3">
        <v>34908</v>
      </c>
      <c r="E527" s="9">
        <v>88246220</v>
      </c>
      <c r="F527" s="9">
        <v>175972000</v>
      </c>
      <c r="G527" s="9">
        <v>264218220</v>
      </c>
      <c r="H527" s="2" t="s">
        <v>28</v>
      </c>
      <c r="I527" s="2" t="s">
        <v>385</v>
      </c>
      <c r="J527" s="2" t="s">
        <v>15</v>
      </c>
      <c r="K527" s="2"/>
      <c r="L527" s="2"/>
      <c r="M527" s="2"/>
      <c r="N527" s="2"/>
      <c r="O527" s="2"/>
      <c r="P527" s="2"/>
      <c r="Q527" s="2"/>
      <c r="R527" s="2"/>
      <c r="S527" s="2"/>
      <c r="T527" s="2"/>
      <c r="U527" s="2"/>
      <c r="V527" s="2"/>
      <c r="W527" s="2"/>
      <c r="X527" s="2"/>
      <c r="Y527" s="4"/>
    </row>
    <row r="528" spans="1:25">
      <c r="A528" s="1" t="s">
        <v>1379</v>
      </c>
      <c r="B528" s="2" t="s">
        <v>1380</v>
      </c>
      <c r="C528" s="2" t="s">
        <v>23</v>
      </c>
      <c r="D528" s="2" t="s">
        <v>32</v>
      </c>
      <c r="E528" s="9">
        <v>125618201</v>
      </c>
      <c r="F528" s="9">
        <v>138500000</v>
      </c>
      <c r="G528" s="9">
        <v>264118201</v>
      </c>
      <c r="H528" s="2" t="s">
        <v>908</v>
      </c>
      <c r="I528" s="2" t="s">
        <v>58</v>
      </c>
      <c r="J528" s="2" t="s">
        <v>34</v>
      </c>
      <c r="K528" s="2"/>
      <c r="L528" s="2"/>
      <c r="M528" s="2"/>
      <c r="N528" s="2"/>
      <c r="O528" s="2"/>
      <c r="P528" s="2"/>
      <c r="Q528" s="2"/>
      <c r="R528" s="2"/>
      <c r="S528" s="2"/>
      <c r="T528" s="2"/>
      <c r="U528" s="2"/>
      <c r="V528" s="2"/>
      <c r="W528" s="2"/>
      <c r="X528" s="2"/>
      <c r="Y528" s="4"/>
    </row>
    <row r="529" spans="1:25">
      <c r="A529" s="1" t="s">
        <v>1381</v>
      </c>
      <c r="B529" s="2" t="s">
        <v>1382</v>
      </c>
      <c r="C529" s="2" t="s">
        <v>46</v>
      </c>
      <c r="D529" s="3">
        <v>36833</v>
      </c>
      <c r="E529" s="9">
        <v>125305545</v>
      </c>
      <c r="F529" s="9">
        <v>138800000</v>
      </c>
      <c r="G529" s="9">
        <v>264105545</v>
      </c>
      <c r="H529" s="2" t="s">
        <v>814</v>
      </c>
      <c r="I529" s="2" t="s">
        <v>189</v>
      </c>
      <c r="J529" s="2" t="s">
        <v>15</v>
      </c>
      <c r="K529" s="2"/>
      <c r="L529" s="2"/>
      <c r="M529" s="2"/>
      <c r="N529" s="2"/>
      <c r="O529" s="2"/>
      <c r="P529" s="2"/>
      <c r="Q529" s="2"/>
      <c r="R529" s="2"/>
      <c r="S529" s="2"/>
      <c r="T529" s="2"/>
      <c r="U529" s="2"/>
      <c r="V529" s="2"/>
      <c r="W529" s="2"/>
      <c r="X529" s="2"/>
      <c r="Y529" s="4"/>
    </row>
    <row r="530" spans="1:25">
      <c r="A530" s="1" t="s">
        <v>1383</v>
      </c>
      <c r="B530" s="2" t="s">
        <v>1384</v>
      </c>
      <c r="C530" s="2" t="s">
        <v>46</v>
      </c>
      <c r="D530" s="3">
        <v>35048</v>
      </c>
      <c r="E530" s="9">
        <v>100499940</v>
      </c>
      <c r="F530" s="9">
        <v>162322000</v>
      </c>
      <c r="G530" s="9">
        <v>262821940</v>
      </c>
      <c r="H530" s="2" t="s">
        <v>506</v>
      </c>
      <c r="I530" s="2" t="s">
        <v>354</v>
      </c>
      <c r="J530" s="2" t="s">
        <v>43</v>
      </c>
      <c r="K530" s="2"/>
      <c r="L530" s="2"/>
      <c r="M530" s="2"/>
      <c r="N530" s="2"/>
      <c r="O530" s="2"/>
      <c r="P530" s="2"/>
      <c r="Q530" s="2"/>
      <c r="R530" s="2"/>
      <c r="S530" s="2"/>
      <c r="T530" s="2"/>
      <c r="U530" s="2"/>
      <c r="V530" s="2"/>
      <c r="W530" s="2"/>
      <c r="X530" s="2"/>
      <c r="Y530" s="4"/>
    </row>
    <row r="531" spans="1:25">
      <c r="A531" s="1" t="s">
        <v>1385</v>
      </c>
      <c r="B531" s="2" t="s">
        <v>1386</v>
      </c>
      <c r="C531" s="2" t="s">
        <v>12</v>
      </c>
      <c r="D531" s="3">
        <v>38771</v>
      </c>
      <c r="E531" s="9">
        <v>128505958</v>
      </c>
      <c r="F531" s="9">
        <v>134046935</v>
      </c>
      <c r="G531" s="9">
        <v>262552893</v>
      </c>
      <c r="H531" s="2" t="s">
        <v>493</v>
      </c>
      <c r="I531" s="2" t="s">
        <v>780</v>
      </c>
      <c r="J531" s="2" t="s">
        <v>129</v>
      </c>
      <c r="K531" s="2"/>
      <c r="L531" s="2"/>
      <c r="M531" s="2"/>
      <c r="N531" s="2"/>
      <c r="O531" s="2"/>
      <c r="P531" s="2"/>
      <c r="Q531" s="2"/>
      <c r="R531" s="2"/>
      <c r="S531" s="2"/>
      <c r="T531" s="2"/>
      <c r="U531" s="2"/>
      <c r="V531" s="2"/>
      <c r="W531" s="2"/>
      <c r="X531" s="2"/>
      <c r="Y531" s="4"/>
    </row>
    <row r="532" spans="1:25">
      <c r="A532" s="1" t="s">
        <v>1387</v>
      </c>
      <c r="B532" s="2" t="s">
        <v>1388</v>
      </c>
      <c r="C532" s="2" t="s">
        <v>12</v>
      </c>
      <c r="D532" s="3">
        <v>38421</v>
      </c>
      <c r="E532" s="9">
        <v>128200012</v>
      </c>
      <c r="F532" s="9">
        <v>134311478</v>
      </c>
      <c r="G532" s="9">
        <v>262511490</v>
      </c>
      <c r="H532" s="2" t="s">
        <v>1389</v>
      </c>
      <c r="I532" s="2" t="s">
        <v>95</v>
      </c>
      <c r="J532" s="2" t="s">
        <v>43</v>
      </c>
      <c r="K532" s="2"/>
      <c r="L532" s="2"/>
      <c r="M532" s="2"/>
      <c r="N532" s="2"/>
      <c r="O532" s="2"/>
      <c r="P532" s="2"/>
      <c r="Q532" s="2"/>
      <c r="R532" s="2"/>
      <c r="S532" s="2"/>
      <c r="T532" s="2"/>
      <c r="U532" s="2"/>
      <c r="V532" s="2"/>
      <c r="W532" s="2"/>
      <c r="X532" s="2"/>
      <c r="Y532" s="4"/>
    </row>
    <row r="533" spans="1:25">
      <c r="A533" s="1" t="s">
        <v>1390</v>
      </c>
      <c r="B533" s="2" t="s">
        <v>1391</v>
      </c>
      <c r="C533" s="2" t="s">
        <v>46</v>
      </c>
      <c r="D533" s="3">
        <v>33025</v>
      </c>
      <c r="E533" s="9">
        <v>119412921</v>
      </c>
      <c r="F533" s="9">
        <v>141905000</v>
      </c>
      <c r="G533" s="9">
        <v>261317921</v>
      </c>
      <c r="H533" s="2" t="s">
        <v>28</v>
      </c>
      <c r="I533" s="2" t="s">
        <v>565</v>
      </c>
      <c r="J533" s="2" t="s">
        <v>34</v>
      </c>
      <c r="K533" s="2"/>
      <c r="L533" s="2"/>
      <c r="M533" s="2"/>
      <c r="N533" s="2"/>
      <c r="O533" s="2"/>
      <c r="P533" s="2"/>
      <c r="Q533" s="2"/>
      <c r="R533" s="2"/>
      <c r="S533" s="2"/>
      <c r="T533" s="2"/>
      <c r="U533" s="2"/>
      <c r="V533" s="2"/>
      <c r="W533" s="2"/>
      <c r="X533" s="2"/>
      <c r="Y533" s="4"/>
    </row>
    <row r="534" spans="1:25">
      <c r="A534" s="1" t="s">
        <v>1392</v>
      </c>
      <c r="B534" s="2" t="s">
        <v>1393</v>
      </c>
      <c r="C534" s="2" t="s">
        <v>18</v>
      </c>
      <c r="D534" s="3">
        <v>41458</v>
      </c>
      <c r="E534" s="9">
        <v>89302115</v>
      </c>
      <c r="F534" s="9">
        <v>171200000</v>
      </c>
      <c r="G534" s="9">
        <v>260502115</v>
      </c>
      <c r="H534" s="2" t="s">
        <v>1394</v>
      </c>
      <c r="I534" s="2" t="s">
        <v>788</v>
      </c>
      <c r="J534" s="2" t="s">
        <v>15</v>
      </c>
      <c r="K534" s="2"/>
      <c r="L534" s="2"/>
      <c r="M534" s="2"/>
      <c r="N534" s="2"/>
      <c r="O534" s="2"/>
      <c r="P534" s="2"/>
      <c r="Q534" s="2"/>
      <c r="R534" s="2"/>
      <c r="S534" s="2"/>
      <c r="T534" s="2"/>
      <c r="U534" s="2"/>
      <c r="V534" s="2"/>
      <c r="W534" s="2"/>
      <c r="X534" s="2"/>
      <c r="Y534" s="4"/>
    </row>
    <row r="535" spans="1:25">
      <c r="A535" s="1" t="s">
        <v>1395</v>
      </c>
      <c r="B535" s="2" t="s">
        <v>1396</v>
      </c>
      <c r="C535" s="2" t="s">
        <v>23</v>
      </c>
      <c r="D535" s="3">
        <v>40703</v>
      </c>
      <c r="E535" s="9">
        <v>127004179</v>
      </c>
      <c r="F535" s="9">
        <v>133091807</v>
      </c>
      <c r="G535" s="9">
        <v>260095986</v>
      </c>
      <c r="H535" s="2" t="s">
        <v>997</v>
      </c>
      <c r="I535" s="2" t="s">
        <v>266</v>
      </c>
      <c r="J535" s="2" t="s">
        <v>15</v>
      </c>
      <c r="K535" s="2"/>
      <c r="L535" s="2"/>
      <c r="M535" s="2"/>
      <c r="N535" s="2"/>
      <c r="O535" s="2"/>
      <c r="P535" s="2"/>
      <c r="Q535" s="2"/>
      <c r="R535" s="2"/>
      <c r="S535" s="2"/>
      <c r="T535" s="2"/>
      <c r="U535" s="2"/>
      <c r="V535" s="2"/>
      <c r="W535" s="2"/>
      <c r="X535" s="2"/>
      <c r="Y535" s="4"/>
    </row>
    <row r="536" spans="1:25">
      <c r="A536" s="1" t="s">
        <v>1397</v>
      </c>
      <c r="B536" s="2" t="s">
        <v>1398</v>
      </c>
      <c r="C536" s="2" t="s">
        <v>67</v>
      </c>
      <c r="D536" s="3">
        <v>43012</v>
      </c>
      <c r="E536" s="9">
        <v>92054159</v>
      </c>
      <c r="F536" s="9">
        <v>167280389</v>
      </c>
      <c r="G536" s="9">
        <v>259334548</v>
      </c>
      <c r="H536" s="2" t="s">
        <v>1399</v>
      </c>
      <c r="I536" s="2" t="s">
        <v>124</v>
      </c>
      <c r="J536" s="2" t="s">
        <v>129</v>
      </c>
      <c r="K536" s="2"/>
      <c r="L536" s="2"/>
      <c r="M536" s="2"/>
      <c r="N536" s="2"/>
      <c r="O536" s="2"/>
      <c r="P536" s="2"/>
      <c r="Q536" s="2"/>
      <c r="R536" s="2"/>
      <c r="S536" s="2"/>
      <c r="T536" s="2"/>
      <c r="U536" s="2"/>
      <c r="V536" s="2"/>
      <c r="W536" s="2"/>
      <c r="X536" s="2"/>
      <c r="Y536" s="4"/>
    </row>
    <row r="537" spans="1:25">
      <c r="A537" s="1" t="s">
        <v>1400</v>
      </c>
      <c r="B537" s="2" t="s">
        <v>1401</v>
      </c>
      <c r="C537" s="2" t="s">
        <v>46</v>
      </c>
      <c r="D537" s="3">
        <v>37798</v>
      </c>
      <c r="E537" s="9">
        <v>100830111</v>
      </c>
      <c r="F537" s="9">
        <v>158345677</v>
      </c>
      <c r="G537" s="9">
        <v>259175788</v>
      </c>
      <c r="H537" s="2" t="s">
        <v>1174</v>
      </c>
      <c r="I537" s="2" t="s">
        <v>193</v>
      </c>
      <c r="J537" s="2" t="s">
        <v>15</v>
      </c>
      <c r="K537" s="2"/>
      <c r="L537" s="2"/>
      <c r="M537" s="2"/>
      <c r="N537" s="2"/>
      <c r="O537" s="2"/>
      <c r="P537" s="2"/>
      <c r="Q537" s="2"/>
      <c r="R537" s="2"/>
      <c r="S537" s="2"/>
      <c r="T537" s="2"/>
      <c r="U537" s="2"/>
      <c r="V537" s="2"/>
      <c r="W537" s="2"/>
      <c r="X537" s="2"/>
      <c r="Y537" s="4"/>
    </row>
    <row r="538" spans="1:25">
      <c r="A538" s="1" t="s">
        <v>1402</v>
      </c>
      <c r="B538" s="2" t="s">
        <v>1403</v>
      </c>
      <c r="C538" s="2" t="s">
        <v>103</v>
      </c>
      <c r="D538" s="3">
        <v>39302</v>
      </c>
      <c r="E538" s="9">
        <v>140125968</v>
      </c>
      <c r="F538" s="9">
        <v>117971154</v>
      </c>
      <c r="G538" s="9">
        <v>258097122</v>
      </c>
      <c r="H538" s="2" t="s">
        <v>630</v>
      </c>
      <c r="I538" s="2" t="s">
        <v>95</v>
      </c>
      <c r="J538" s="2" t="s">
        <v>15</v>
      </c>
      <c r="K538" s="2"/>
      <c r="L538" s="2"/>
      <c r="M538" s="2"/>
      <c r="N538" s="2"/>
      <c r="O538" s="2"/>
      <c r="P538" s="2"/>
      <c r="Q538" s="2"/>
      <c r="R538" s="2"/>
      <c r="S538" s="2"/>
      <c r="T538" s="2"/>
      <c r="U538" s="2"/>
      <c r="V538" s="2"/>
      <c r="W538" s="2"/>
      <c r="X538" s="2"/>
      <c r="Y538" s="4"/>
    </row>
    <row r="539" spans="1:25">
      <c r="A539" s="1" t="s">
        <v>1404</v>
      </c>
      <c r="B539" s="2" t="s">
        <v>1405</v>
      </c>
      <c r="C539" s="2" t="s">
        <v>67</v>
      </c>
      <c r="D539" s="3">
        <v>41905</v>
      </c>
      <c r="E539" s="9">
        <v>84273813</v>
      </c>
      <c r="F539" s="9">
        <v>173305469</v>
      </c>
      <c r="G539" s="9">
        <v>257579282</v>
      </c>
      <c r="H539" s="2" t="s">
        <v>947</v>
      </c>
      <c r="I539" s="2" t="s">
        <v>1151</v>
      </c>
      <c r="J539" s="2" t="s">
        <v>129</v>
      </c>
      <c r="K539" s="2"/>
      <c r="L539" s="2"/>
      <c r="M539" s="2"/>
      <c r="N539" s="2"/>
      <c r="O539" s="2"/>
      <c r="P539" s="2"/>
      <c r="Q539" s="2"/>
      <c r="R539" s="2"/>
      <c r="S539" s="2"/>
      <c r="T539" s="2"/>
      <c r="U539" s="2"/>
      <c r="V539" s="2"/>
      <c r="W539" s="2"/>
      <c r="X539" s="2"/>
      <c r="Y539" s="4"/>
    </row>
    <row r="540" spans="1:25">
      <c r="A540" s="1" t="s">
        <v>1406</v>
      </c>
      <c r="B540" s="2" t="s">
        <v>1407</v>
      </c>
      <c r="C540" s="2" t="s">
        <v>18</v>
      </c>
      <c r="D540" s="3">
        <v>37846</v>
      </c>
      <c r="E540" s="9">
        <v>114197520</v>
      </c>
      <c r="F540" s="9">
        <v>142500000</v>
      </c>
      <c r="G540" s="9">
        <v>256697520</v>
      </c>
      <c r="H540" s="2" t="s">
        <v>405</v>
      </c>
      <c r="I540" s="2" t="s">
        <v>170</v>
      </c>
      <c r="J540" s="2" t="s">
        <v>15</v>
      </c>
      <c r="K540" s="2"/>
      <c r="L540" s="2"/>
      <c r="M540" s="2"/>
      <c r="N540" s="2"/>
      <c r="O540" s="2"/>
      <c r="P540" s="2"/>
      <c r="Q540" s="2"/>
      <c r="R540" s="2"/>
      <c r="S540" s="2"/>
      <c r="T540" s="2"/>
      <c r="U540" s="2"/>
      <c r="V540" s="2"/>
      <c r="W540" s="2"/>
      <c r="X540" s="2"/>
      <c r="Y540" s="4"/>
    </row>
    <row r="541" spans="1:25">
      <c r="A541" s="1" t="s">
        <v>1408</v>
      </c>
      <c r="B541" s="2" t="s">
        <v>1409</v>
      </c>
      <c r="C541" s="2" t="s">
        <v>37</v>
      </c>
      <c r="D541" s="3">
        <v>36602</v>
      </c>
      <c r="E541" s="9">
        <v>125595205</v>
      </c>
      <c r="F541" s="9">
        <v>130676081</v>
      </c>
      <c r="G541" s="9">
        <v>256271286</v>
      </c>
      <c r="H541" s="2" t="s">
        <v>1158</v>
      </c>
      <c r="I541" s="2" t="s">
        <v>398</v>
      </c>
      <c r="J541" s="2" t="s">
        <v>129</v>
      </c>
      <c r="K541" s="2"/>
      <c r="L541" s="2"/>
      <c r="M541" s="2"/>
      <c r="N541" s="2"/>
      <c r="O541" s="2"/>
      <c r="P541" s="2"/>
      <c r="Q541" s="2"/>
      <c r="R541" s="2"/>
      <c r="S541" s="2"/>
      <c r="T541" s="2"/>
      <c r="U541" s="2"/>
      <c r="V541" s="2"/>
      <c r="W541" s="2"/>
      <c r="X541" s="2"/>
      <c r="Y541" s="4"/>
    </row>
    <row r="542" spans="1:25">
      <c r="A542" s="1" t="s">
        <v>1410</v>
      </c>
      <c r="B542" s="2" t="s">
        <v>1411</v>
      </c>
      <c r="C542" s="2" t="s">
        <v>12</v>
      </c>
      <c r="D542" s="2" t="s">
        <v>32</v>
      </c>
      <c r="E542" s="9">
        <v>143153751</v>
      </c>
      <c r="F542" s="9">
        <v>112589342</v>
      </c>
      <c r="G542" s="9">
        <v>255743093</v>
      </c>
      <c r="H542" s="2" t="s">
        <v>740</v>
      </c>
      <c r="I542" s="2" t="s">
        <v>454</v>
      </c>
      <c r="J542" s="2" t="s">
        <v>34</v>
      </c>
      <c r="K542" s="2"/>
      <c r="L542" s="2"/>
      <c r="M542" s="2"/>
      <c r="N542" s="2"/>
      <c r="O542" s="2"/>
      <c r="P542" s="2"/>
      <c r="Q542" s="2"/>
      <c r="R542" s="2"/>
      <c r="S542" s="2"/>
      <c r="T542" s="2"/>
      <c r="U542" s="2"/>
      <c r="V542" s="2"/>
      <c r="W542" s="2"/>
      <c r="X542" s="2"/>
      <c r="Y542" s="4"/>
    </row>
    <row r="543" spans="1:25">
      <c r="A543" s="1" t="s">
        <v>1412</v>
      </c>
      <c r="B543" s="2" t="s">
        <v>1413</v>
      </c>
      <c r="C543" s="2" t="s">
        <v>37</v>
      </c>
      <c r="D543" s="3">
        <v>43390</v>
      </c>
      <c r="E543" s="9">
        <v>159342015</v>
      </c>
      <c r="F543" s="9">
        <v>96272926</v>
      </c>
      <c r="G543" s="9">
        <v>255614941</v>
      </c>
      <c r="H543" s="2" t="s">
        <v>1414</v>
      </c>
      <c r="I543" s="2" t="s">
        <v>193</v>
      </c>
      <c r="J543" s="2" t="s">
        <v>129</v>
      </c>
      <c r="K543" s="2"/>
      <c r="L543" s="2"/>
      <c r="M543" s="2"/>
      <c r="N543" s="2"/>
      <c r="O543" s="2"/>
      <c r="P543" s="2"/>
      <c r="Q543" s="2"/>
      <c r="R543" s="2"/>
      <c r="S543" s="2"/>
      <c r="T543" s="2"/>
      <c r="U543" s="2"/>
      <c r="V543" s="2"/>
      <c r="W543" s="2"/>
      <c r="X543" s="2"/>
      <c r="Y543" s="4"/>
    </row>
    <row r="544" spans="1:25">
      <c r="A544" s="1" t="s">
        <v>1415</v>
      </c>
      <c r="B544" s="2" t="s">
        <v>1416</v>
      </c>
      <c r="C544" s="2" t="s">
        <v>37</v>
      </c>
      <c r="D544" s="3">
        <v>43544</v>
      </c>
      <c r="E544" s="9">
        <v>175084580</v>
      </c>
      <c r="F544" s="9">
        <v>80100902</v>
      </c>
      <c r="G544" s="9">
        <v>255185482</v>
      </c>
      <c r="H544" s="2" t="s">
        <v>947</v>
      </c>
      <c r="I544" s="2" t="s">
        <v>481</v>
      </c>
      <c r="J544" s="2" t="s">
        <v>129</v>
      </c>
      <c r="K544" s="2"/>
      <c r="L544" s="2"/>
      <c r="M544" s="2"/>
      <c r="N544" s="2"/>
      <c r="O544" s="2"/>
      <c r="P544" s="2"/>
      <c r="Q544" s="2"/>
      <c r="R544" s="2"/>
      <c r="S544" s="2"/>
      <c r="T544" s="2"/>
      <c r="U544" s="2"/>
      <c r="V544" s="2"/>
      <c r="W544" s="2"/>
      <c r="X544" s="2"/>
      <c r="Y544" s="4"/>
    </row>
    <row r="545" spans="1:25">
      <c r="A545" s="1" t="s">
        <v>1417</v>
      </c>
      <c r="B545" s="2" t="s">
        <v>1418</v>
      </c>
      <c r="C545" s="2" t="s">
        <v>593</v>
      </c>
      <c r="D545" s="3">
        <v>34117</v>
      </c>
      <c r="E545" s="9">
        <v>84049211</v>
      </c>
      <c r="F545" s="9">
        <v>170951000</v>
      </c>
      <c r="G545" s="9">
        <v>255000211</v>
      </c>
      <c r="H545" s="2" t="s">
        <v>117</v>
      </c>
      <c r="I545" s="2" t="s">
        <v>565</v>
      </c>
      <c r="J545" s="2" t="s">
        <v>129</v>
      </c>
      <c r="K545" s="2"/>
      <c r="L545" s="2"/>
      <c r="M545" s="2"/>
      <c r="N545" s="2"/>
      <c r="O545" s="2"/>
      <c r="P545" s="2"/>
      <c r="Q545" s="2"/>
      <c r="R545" s="2"/>
      <c r="S545" s="2"/>
      <c r="T545" s="2"/>
      <c r="U545" s="2"/>
      <c r="V545" s="2"/>
      <c r="W545" s="2"/>
      <c r="X545" s="2"/>
      <c r="Y545" s="4"/>
    </row>
    <row r="546" spans="1:25">
      <c r="A546" s="1" t="s">
        <v>1419</v>
      </c>
      <c r="B546" s="2" t="s">
        <v>1420</v>
      </c>
      <c r="C546" s="2" t="s">
        <v>18</v>
      </c>
      <c r="D546" s="2" t="s">
        <v>32</v>
      </c>
      <c r="E546" s="9">
        <v>168273550</v>
      </c>
      <c r="F546" s="9">
        <v>85351877</v>
      </c>
      <c r="G546" s="9">
        <v>253625427</v>
      </c>
      <c r="H546" s="2" t="s">
        <v>1421</v>
      </c>
      <c r="I546" s="2" t="s">
        <v>135</v>
      </c>
      <c r="J546" s="2" t="s">
        <v>34</v>
      </c>
      <c r="K546" s="2"/>
      <c r="L546" s="2"/>
      <c r="M546" s="2"/>
      <c r="N546" s="2"/>
      <c r="O546" s="2"/>
      <c r="P546" s="2"/>
      <c r="Q546" s="2"/>
      <c r="R546" s="2"/>
      <c r="S546" s="2"/>
      <c r="T546" s="2"/>
      <c r="U546" s="2"/>
      <c r="V546" s="2"/>
      <c r="W546" s="2"/>
      <c r="X546" s="2"/>
      <c r="Y546" s="4"/>
    </row>
    <row r="547" spans="1:25">
      <c r="A547" s="1" t="s">
        <v>1422</v>
      </c>
      <c r="B547" s="2" t="s">
        <v>1423</v>
      </c>
      <c r="C547" s="2" t="s">
        <v>18</v>
      </c>
      <c r="D547" s="3">
        <v>39743</v>
      </c>
      <c r="E547" s="9">
        <v>90559416</v>
      </c>
      <c r="F547" s="9">
        <v>162349761</v>
      </c>
      <c r="G547" s="9">
        <v>252909177</v>
      </c>
      <c r="H547" s="2" t="s">
        <v>1424</v>
      </c>
      <c r="I547" s="2" t="s">
        <v>266</v>
      </c>
      <c r="J547" s="2" t="s">
        <v>136</v>
      </c>
      <c r="K547" s="2"/>
      <c r="L547" s="2"/>
      <c r="M547" s="2"/>
      <c r="N547" s="2"/>
      <c r="O547" s="2"/>
      <c r="P547" s="2"/>
      <c r="Q547" s="2"/>
      <c r="R547" s="2"/>
      <c r="S547" s="2"/>
      <c r="T547" s="2"/>
      <c r="U547" s="2"/>
      <c r="V547" s="2"/>
      <c r="W547" s="2"/>
      <c r="X547" s="2"/>
      <c r="Y547" s="4"/>
    </row>
    <row r="548" spans="1:25">
      <c r="A548" s="1" t="s">
        <v>1425</v>
      </c>
      <c r="B548" s="2" t="s">
        <v>1426</v>
      </c>
      <c r="C548" s="2" t="s">
        <v>18</v>
      </c>
      <c r="D548" s="3">
        <v>35596</v>
      </c>
      <c r="E548" s="9">
        <v>99112101</v>
      </c>
      <c r="F548" s="9">
        <v>153600000</v>
      </c>
      <c r="G548" s="9">
        <v>252712101</v>
      </c>
      <c r="H548" s="2" t="s">
        <v>484</v>
      </c>
      <c r="I548" s="2" t="s">
        <v>221</v>
      </c>
      <c r="J548" s="2" t="s">
        <v>34</v>
      </c>
      <c r="K548" s="2"/>
      <c r="L548" s="2"/>
      <c r="M548" s="2"/>
      <c r="N548" s="2"/>
      <c r="O548" s="2"/>
      <c r="P548" s="2"/>
      <c r="Q548" s="2"/>
      <c r="R548" s="2"/>
      <c r="S548" s="2"/>
      <c r="T548" s="2"/>
      <c r="U548" s="2"/>
      <c r="V548" s="2"/>
      <c r="W548" s="2"/>
      <c r="X548" s="2"/>
      <c r="Y548" s="4"/>
    </row>
    <row r="549" spans="1:25">
      <c r="A549" s="1" t="s">
        <v>1427</v>
      </c>
      <c r="B549" s="2" t="s">
        <v>1428</v>
      </c>
      <c r="C549" s="2" t="s">
        <v>23</v>
      </c>
      <c r="D549" s="3">
        <v>40534</v>
      </c>
      <c r="E549" s="9">
        <v>171243005</v>
      </c>
      <c r="F549" s="9">
        <v>81033922</v>
      </c>
      <c r="G549" s="9">
        <v>252276927</v>
      </c>
      <c r="H549" s="2" t="s">
        <v>776</v>
      </c>
      <c r="I549" s="2" t="s">
        <v>701</v>
      </c>
      <c r="J549" s="2" t="s">
        <v>15</v>
      </c>
      <c r="K549" s="2"/>
      <c r="L549" s="2"/>
      <c r="M549" s="2"/>
      <c r="N549" s="2"/>
      <c r="O549" s="2"/>
      <c r="P549" s="2"/>
      <c r="Q549" s="2"/>
      <c r="R549" s="2"/>
      <c r="S549" s="2"/>
      <c r="T549" s="2"/>
      <c r="U549" s="2"/>
      <c r="V549" s="2"/>
      <c r="W549" s="2"/>
      <c r="X549" s="2"/>
      <c r="Y549" s="4"/>
    </row>
    <row r="550" spans="1:25">
      <c r="A550" s="1" t="s">
        <v>1429</v>
      </c>
      <c r="B550" s="2" t="s">
        <v>1430</v>
      </c>
      <c r="C550" s="2" t="s">
        <v>46</v>
      </c>
      <c r="D550" s="3">
        <v>41620</v>
      </c>
      <c r="E550" s="9">
        <v>150117807</v>
      </c>
      <c r="F550" s="9">
        <v>101054000</v>
      </c>
      <c r="G550" s="9">
        <v>251171807</v>
      </c>
      <c r="H550" s="2" t="s">
        <v>1431</v>
      </c>
      <c r="I550" s="2" t="s">
        <v>29</v>
      </c>
      <c r="J550" s="2" t="s">
        <v>129</v>
      </c>
      <c r="K550" s="2"/>
      <c r="L550" s="2"/>
      <c r="M550" s="2"/>
      <c r="N550" s="2"/>
      <c r="O550" s="2"/>
      <c r="P550" s="2"/>
      <c r="Q550" s="2"/>
      <c r="R550" s="2"/>
      <c r="S550" s="2"/>
      <c r="T550" s="2"/>
      <c r="U550" s="2"/>
      <c r="V550" s="2"/>
      <c r="W550" s="2"/>
      <c r="X550" s="2"/>
      <c r="Y550" s="4"/>
    </row>
    <row r="551" spans="1:25">
      <c r="A551" s="1" t="s">
        <v>1432</v>
      </c>
      <c r="B551" s="2" t="s">
        <v>1433</v>
      </c>
      <c r="C551" s="2" t="s">
        <v>18</v>
      </c>
      <c r="D551" s="3">
        <v>36119</v>
      </c>
      <c r="E551" s="9">
        <v>111549836</v>
      </c>
      <c r="F551" s="9">
        <v>139299953</v>
      </c>
      <c r="G551" s="9">
        <v>250849789</v>
      </c>
      <c r="H551" s="2" t="s">
        <v>53</v>
      </c>
      <c r="I551" s="2" t="s">
        <v>289</v>
      </c>
      <c r="J551" s="2" t="s">
        <v>129</v>
      </c>
      <c r="K551" s="2"/>
      <c r="L551" s="2"/>
      <c r="M551" s="2"/>
      <c r="N551" s="2"/>
      <c r="O551" s="2"/>
      <c r="P551" s="2"/>
      <c r="Q551" s="2"/>
      <c r="R551" s="2"/>
      <c r="S551" s="2"/>
      <c r="T551" s="2"/>
      <c r="U551" s="2"/>
      <c r="V551" s="2"/>
      <c r="W551" s="2"/>
      <c r="X551" s="2"/>
      <c r="Y551" s="4"/>
    </row>
    <row r="552" spans="1:25">
      <c r="A552" s="1" t="s">
        <v>1434</v>
      </c>
      <c r="B552" s="2" t="s">
        <v>1435</v>
      </c>
      <c r="C552" s="2" t="s">
        <v>67</v>
      </c>
      <c r="D552" s="3">
        <v>36147</v>
      </c>
      <c r="E552" s="9">
        <v>115821495</v>
      </c>
      <c r="F552" s="9">
        <v>135000000</v>
      </c>
      <c r="G552" s="9">
        <v>250821495</v>
      </c>
      <c r="H552" s="2" t="s">
        <v>791</v>
      </c>
      <c r="I552" s="2" t="s">
        <v>197</v>
      </c>
      <c r="J552" s="2" t="s">
        <v>43</v>
      </c>
      <c r="K552" s="2"/>
      <c r="L552" s="2"/>
      <c r="M552" s="2"/>
      <c r="N552" s="2"/>
      <c r="O552" s="2"/>
      <c r="P552" s="2"/>
      <c r="Q552" s="2"/>
      <c r="R552" s="2"/>
      <c r="S552" s="2"/>
      <c r="T552" s="2"/>
      <c r="U552" s="2"/>
      <c r="V552" s="2"/>
      <c r="W552" s="2"/>
      <c r="X552" s="2"/>
      <c r="Y552" s="4"/>
    </row>
    <row r="553" spans="1:25">
      <c r="A553" s="1" t="s">
        <v>1436</v>
      </c>
      <c r="B553" s="2" t="s">
        <v>1437</v>
      </c>
      <c r="C553" s="2" t="s">
        <v>46</v>
      </c>
      <c r="D553" s="3">
        <v>35993</v>
      </c>
      <c r="E553" s="9">
        <v>94095523</v>
      </c>
      <c r="F553" s="9">
        <v>156193000</v>
      </c>
      <c r="G553" s="9">
        <v>250288523</v>
      </c>
      <c r="H553" s="2" t="s">
        <v>1438</v>
      </c>
      <c r="I553" s="2" t="s">
        <v>89</v>
      </c>
      <c r="J553" s="2" t="s">
        <v>15</v>
      </c>
      <c r="K553" s="2"/>
      <c r="L553" s="2"/>
      <c r="M553" s="2"/>
      <c r="N553" s="2"/>
      <c r="O553" s="2"/>
      <c r="P553" s="2"/>
      <c r="Q553" s="2"/>
      <c r="R553" s="2"/>
      <c r="S553" s="2"/>
      <c r="T553" s="2"/>
      <c r="U553" s="2"/>
      <c r="V553" s="2"/>
      <c r="W553" s="2"/>
      <c r="X553" s="2"/>
      <c r="Y553" s="4"/>
    </row>
    <row r="554" spans="1:25">
      <c r="A554" s="1" t="s">
        <v>1439</v>
      </c>
      <c r="B554" s="2" t="s">
        <v>1440</v>
      </c>
      <c r="C554" s="2" t="s">
        <v>219</v>
      </c>
      <c r="D554" s="3">
        <v>37547</v>
      </c>
      <c r="E554" s="9">
        <v>129128133</v>
      </c>
      <c r="F554" s="9">
        <v>120220800</v>
      </c>
      <c r="G554" s="9">
        <v>249348933</v>
      </c>
      <c r="H554" s="2" t="s">
        <v>1441</v>
      </c>
      <c r="I554" s="2" t="s">
        <v>277</v>
      </c>
      <c r="J554" s="2" t="s">
        <v>15</v>
      </c>
      <c r="K554" s="2"/>
      <c r="L554" s="2"/>
      <c r="M554" s="2"/>
      <c r="N554" s="2"/>
      <c r="O554" s="2"/>
      <c r="P554" s="2"/>
      <c r="Q554" s="2"/>
      <c r="R554" s="2"/>
      <c r="S554" s="2"/>
      <c r="T554" s="2"/>
      <c r="U554" s="2"/>
      <c r="V554" s="2"/>
      <c r="W554" s="2"/>
      <c r="X554" s="2"/>
      <c r="Y554" s="4"/>
    </row>
    <row r="555" spans="1:25">
      <c r="A555" s="1" t="s">
        <v>1442</v>
      </c>
      <c r="B555" s="2" t="s">
        <v>1443</v>
      </c>
      <c r="C555" s="2" t="s">
        <v>1444</v>
      </c>
      <c r="D555" s="3">
        <v>36357</v>
      </c>
      <c r="E555" s="9">
        <v>140539099</v>
      </c>
      <c r="F555" s="9">
        <v>108100000</v>
      </c>
      <c r="G555" s="9">
        <v>248639099</v>
      </c>
      <c r="H555" s="2" t="s">
        <v>1441</v>
      </c>
      <c r="I555" s="2" t="s">
        <v>877</v>
      </c>
      <c r="J555" s="2" t="s">
        <v>129</v>
      </c>
      <c r="K555" s="2"/>
      <c r="L555" s="2"/>
      <c r="M555" s="2"/>
      <c r="N555" s="2"/>
      <c r="O555" s="2"/>
      <c r="P555" s="2"/>
      <c r="Q555" s="2"/>
      <c r="R555" s="2"/>
      <c r="S555" s="2"/>
      <c r="T555" s="2"/>
      <c r="U555" s="2"/>
      <c r="V555" s="2"/>
      <c r="W555" s="2"/>
      <c r="X555" s="2"/>
      <c r="Y555" s="4"/>
    </row>
    <row r="556" spans="1:25">
      <c r="A556" s="1" t="s">
        <v>1445</v>
      </c>
      <c r="B556" s="2" t="s">
        <v>1446</v>
      </c>
      <c r="C556" s="2" t="s">
        <v>18</v>
      </c>
      <c r="D556" s="3">
        <v>36852</v>
      </c>
      <c r="E556" s="9">
        <v>95011339</v>
      </c>
      <c r="F556" s="9">
        <v>153106782</v>
      </c>
      <c r="G556" s="9">
        <v>248118121</v>
      </c>
      <c r="H556" s="2" t="s">
        <v>820</v>
      </c>
      <c r="I556" s="2" t="s">
        <v>193</v>
      </c>
      <c r="J556" s="2" t="s">
        <v>15</v>
      </c>
      <c r="K556" s="2"/>
      <c r="L556" s="2"/>
      <c r="M556" s="2"/>
      <c r="N556" s="2"/>
      <c r="O556" s="2"/>
      <c r="P556" s="2"/>
      <c r="Q556" s="2"/>
      <c r="R556" s="2"/>
      <c r="S556" s="2"/>
      <c r="T556" s="2"/>
      <c r="U556" s="2"/>
      <c r="V556" s="2"/>
      <c r="W556" s="2"/>
      <c r="X556" s="2"/>
      <c r="Y556" s="4"/>
    </row>
    <row r="557" spans="1:25">
      <c r="A557" s="1" t="s">
        <v>1447</v>
      </c>
      <c r="B557" s="2" t="s">
        <v>1448</v>
      </c>
      <c r="C557" s="2" t="s">
        <v>103</v>
      </c>
      <c r="D557" s="3">
        <v>34684</v>
      </c>
      <c r="E557" s="9">
        <v>127175374</v>
      </c>
      <c r="F557" s="9">
        <v>120100000</v>
      </c>
      <c r="G557" s="9">
        <v>247275374</v>
      </c>
      <c r="H557" s="2" t="s">
        <v>493</v>
      </c>
      <c r="I557" s="2" t="s">
        <v>406</v>
      </c>
      <c r="J557" s="2" t="s">
        <v>34</v>
      </c>
      <c r="K557" s="2"/>
      <c r="L557" s="2"/>
      <c r="M557" s="2"/>
      <c r="N557" s="2"/>
      <c r="O557" s="2"/>
      <c r="P557" s="2"/>
      <c r="Q557" s="2"/>
      <c r="R557" s="2"/>
      <c r="S557" s="2"/>
      <c r="T557" s="2"/>
      <c r="U557" s="2"/>
      <c r="V557" s="2"/>
      <c r="W557" s="2"/>
      <c r="X557" s="2"/>
      <c r="Y557" s="4"/>
    </row>
    <row r="558" spans="1:25">
      <c r="A558" s="1" t="s">
        <v>1449</v>
      </c>
      <c r="B558" s="2" t="s">
        <v>1450</v>
      </c>
      <c r="C558" s="2" t="s">
        <v>37</v>
      </c>
      <c r="D558" s="3">
        <v>43481</v>
      </c>
      <c r="E558" s="9">
        <v>111048468</v>
      </c>
      <c r="F558" s="9">
        <v>135950571</v>
      </c>
      <c r="G558" s="9">
        <v>246999039</v>
      </c>
      <c r="H558" s="2" t="s">
        <v>1451</v>
      </c>
      <c r="I558" s="2" t="s">
        <v>82</v>
      </c>
      <c r="J558" s="2" t="s">
        <v>15</v>
      </c>
      <c r="K558" s="2"/>
      <c r="L558" s="2"/>
      <c r="M558" s="2"/>
      <c r="N558" s="2"/>
      <c r="O558" s="2"/>
      <c r="P558" s="2"/>
      <c r="Q558" s="2"/>
      <c r="R558" s="2"/>
      <c r="S558" s="2"/>
      <c r="T558" s="2"/>
      <c r="U558" s="2"/>
      <c r="V558" s="2"/>
      <c r="W558" s="2"/>
      <c r="X558" s="2"/>
      <c r="Y558" s="4"/>
    </row>
    <row r="559" spans="1:25">
      <c r="A559" s="1" t="s">
        <v>1452</v>
      </c>
      <c r="B559" s="2" t="s">
        <v>1453</v>
      </c>
      <c r="C559" s="2" t="s">
        <v>46</v>
      </c>
      <c r="D559" s="3">
        <v>41466</v>
      </c>
      <c r="E559" s="9">
        <v>133668525</v>
      </c>
      <c r="F559" s="9">
        <v>113315753</v>
      </c>
      <c r="G559" s="9">
        <v>246984278</v>
      </c>
      <c r="H559" s="2" t="s">
        <v>493</v>
      </c>
      <c r="I559" s="2" t="s">
        <v>499</v>
      </c>
      <c r="J559" s="2" t="s">
        <v>15</v>
      </c>
      <c r="K559" s="2"/>
      <c r="L559" s="2"/>
      <c r="M559" s="2"/>
      <c r="N559" s="2"/>
      <c r="O559" s="2"/>
      <c r="P559" s="2"/>
      <c r="Q559" s="2"/>
      <c r="R559" s="2"/>
      <c r="S559" s="2"/>
      <c r="T559" s="2"/>
      <c r="U559" s="2"/>
      <c r="V559" s="2"/>
      <c r="W559" s="2"/>
      <c r="X559" s="2"/>
      <c r="Y559" s="4"/>
    </row>
    <row r="560" spans="1:25">
      <c r="A560" s="1" t="s">
        <v>1454</v>
      </c>
      <c r="B560" s="2" t="s">
        <v>1455</v>
      </c>
      <c r="C560" s="2" t="s">
        <v>12</v>
      </c>
      <c r="D560" s="3">
        <v>42306</v>
      </c>
      <c r="E560" s="9">
        <v>130178411</v>
      </c>
      <c r="F560" s="9">
        <v>116054702</v>
      </c>
      <c r="G560" s="9">
        <v>246233113</v>
      </c>
      <c r="H560" s="2" t="s">
        <v>360</v>
      </c>
      <c r="I560" s="2" t="s">
        <v>145</v>
      </c>
      <c r="J560" s="2" t="s">
        <v>136</v>
      </c>
      <c r="K560" s="2"/>
      <c r="L560" s="2"/>
      <c r="M560" s="2"/>
      <c r="N560" s="2"/>
      <c r="O560" s="2"/>
      <c r="P560" s="2"/>
      <c r="Q560" s="2"/>
      <c r="R560" s="2"/>
      <c r="S560" s="2"/>
      <c r="T560" s="2"/>
      <c r="U560" s="2"/>
      <c r="V560" s="2"/>
      <c r="W560" s="2"/>
      <c r="X560" s="2"/>
      <c r="Y560" s="4"/>
    </row>
    <row r="561" spans="1:25">
      <c r="A561" s="1" t="s">
        <v>1456</v>
      </c>
      <c r="B561" s="2" t="s">
        <v>1457</v>
      </c>
      <c r="C561" s="2" t="s">
        <v>23</v>
      </c>
      <c r="D561" s="3">
        <v>26373</v>
      </c>
      <c r="E561" s="9">
        <v>134966411</v>
      </c>
      <c r="F561" s="9">
        <v>111154575</v>
      </c>
      <c r="G561" s="9">
        <v>246120986</v>
      </c>
      <c r="H561" s="2" t="s">
        <v>1431</v>
      </c>
      <c r="I561" s="2" t="s">
        <v>1458</v>
      </c>
      <c r="J561" s="2" t="s">
        <v>34</v>
      </c>
      <c r="K561" s="2"/>
      <c r="L561" s="2"/>
      <c r="M561" s="2"/>
      <c r="N561" s="2"/>
      <c r="O561" s="2"/>
      <c r="P561" s="2"/>
      <c r="Q561" s="2"/>
      <c r="R561" s="2"/>
      <c r="S561" s="2"/>
      <c r="T561" s="2"/>
      <c r="U561" s="2"/>
      <c r="V561" s="2"/>
      <c r="W561" s="2"/>
      <c r="X561" s="2"/>
      <c r="Y561" s="4"/>
    </row>
    <row r="562" spans="1:25">
      <c r="A562" s="1" t="s">
        <v>1459</v>
      </c>
      <c r="B562" s="2" t="s">
        <v>1460</v>
      </c>
      <c r="C562" s="2" t="s">
        <v>23</v>
      </c>
      <c r="D562" s="3">
        <v>40604</v>
      </c>
      <c r="E562" s="9">
        <v>123477607</v>
      </c>
      <c r="F562" s="9">
        <v>122246996</v>
      </c>
      <c r="G562" s="9">
        <v>245724603</v>
      </c>
      <c r="H562" s="2" t="s">
        <v>1461</v>
      </c>
      <c r="I562" s="2" t="s">
        <v>406</v>
      </c>
      <c r="J562" s="2" t="s">
        <v>43</v>
      </c>
      <c r="K562" s="2"/>
      <c r="L562" s="2"/>
      <c r="M562" s="2"/>
      <c r="N562" s="2"/>
      <c r="O562" s="2"/>
      <c r="P562" s="2"/>
      <c r="Q562" s="2"/>
      <c r="R562" s="2"/>
      <c r="S562" s="2"/>
      <c r="T562" s="2"/>
      <c r="U562" s="2"/>
      <c r="V562" s="2"/>
      <c r="W562" s="2"/>
      <c r="X562" s="2"/>
      <c r="Y562" s="4"/>
    </row>
    <row r="563" spans="1:25">
      <c r="A563" s="1" t="s">
        <v>1462</v>
      </c>
      <c r="B563" s="2" t="s">
        <v>1463</v>
      </c>
      <c r="C563" s="2" t="s">
        <v>23</v>
      </c>
      <c r="D563" s="3">
        <v>35608</v>
      </c>
      <c r="E563" s="9">
        <v>112276146</v>
      </c>
      <c r="F563" s="9">
        <v>133400000</v>
      </c>
      <c r="G563" s="9">
        <v>245676146</v>
      </c>
      <c r="H563" s="2" t="s">
        <v>1464</v>
      </c>
      <c r="I563" s="2" t="s">
        <v>29</v>
      </c>
      <c r="J563" s="2" t="s">
        <v>129</v>
      </c>
      <c r="K563" s="2"/>
      <c r="L563" s="2"/>
      <c r="M563" s="2"/>
      <c r="N563" s="2"/>
      <c r="O563" s="2"/>
      <c r="P563" s="2"/>
      <c r="Q563" s="2"/>
      <c r="R563" s="2"/>
      <c r="S563" s="2"/>
      <c r="T563" s="2"/>
      <c r="U563" s="2"/>
      <c r="V563" s="2"/>
      <c r="W563" s="2"/>
      <c r="X563" s="2"/>
      <c r="Y563" s="4"/>
    </row>
    <row r="564" spans="1:25">
      <c r="A564" s="1" t="s">
        <v>1465</v>
      </c>
      <c r="B564" s="2" t="s">
        <v>1466</v>
      </c>
      <c r="C564" s="2" t="s">
        <v>23</v>
      </c>
      <c r="D564" s="3">
        <v>42523</v>
      </c>
      <c r="E564" s="9">
        <v>82051601</v>
      </c>
      <c r="F564" s="9">
        <v>163572247</v>
      </c>
      <c r="G564" s="9">
        <v>245623848</v>
      </c>
      <c r="H564" s="2" t="s">
        <v>259</v>
      </c>
      <c r="I564" s="2" t="s">
        <v>266</v>
      </c>
      <c r="J564" s="2" t="s">
        <v>15</v>
      </c>
      <c r="K564" s="2"/>
      <c r="L564" s="2"/>
      <c r="M564" s="2"/>
      <c r="N564" s="2"/>
      <c r="O564" s="2"/>
      <c r="P564" s="2"/>
      <c r="Q564" s="2"/>
      <c r="R564" s="2"/>
      <c r="S564" s="2"/>
      <c r="T564" s="2"/>
      <c r="U564" s="2"/>
      <c r="V564" s="2"/>
      <c r="W564" s="2"/>
      <c r="X564" s="2"/>
      <c r="Y564" s="4"/>
    </row>
    <row r="565" spans="1:25">
      <c r="A565" s="1" t="s">
        <v>1467</v>
      </c>
      <c r="B565" s="2" t="s">
        <v>1468</v>
      </c>
      <c r="C565" s="2" t="s">
        <v>37</v>
      </c>
      <c r="D565" s="3">
        <v>37791</v>
      </c>
      <c r="E565" s="9">
        <v>132177234</v>
      </c>
      <c r="F565" s="9">
        <v>113107931</v>
      </c>
      <c r="G565" s="9">
        <v>245285165</v>
      </c>
      <c r="H565" s="2" t="s">
        <v>357</v>
      </c>
      <c r="I565" s="2" t="s">
        <v>29</v>
      </c>
      <c r="J565" s="2" t="s">
        <v>15</v>
      </c>
      <c r="K565" s="2"/>
      <c r="L565" s="2"/>
      <c r="M565" s="2"/>
      <c r="N565" s="2"/>
      <c r="O565" s="2"/>
      <c r="P565" s="2"/>
      <c r="Q565" s="2"/>
      <c r="R565" s="2"/>
      <c r="S565" s="2"/>
      <c r="T565" s="2"/>
      <c r="U565" s="2"/>
      <c r="V565" s="2"/>
      <c r="W565" s="2"/>
      <c r="X565" s="2"/>
      <c r="Y565" s="4"/>
    </row>
    <row r="566" spans="1:25">
      <c r="A566" s="1" t="s">
        <v>1469</v>
      </c>
      <c r="B566" s="2" t="s">
        <v>1470</v>
      </c>
      <c r="C566" s="2" t="s">
        <v>37</v>
      </c>
      <c r="D566" s="3">
        <v>33018</v>
      </c>
      <c r="E566" s="9">
        <v>88277583</v>
      </c>
      <c r="F566" s="9">
        <v>156800000</v>
      </c>
      <c r="G566" s="9">
        <v>245077583</v>
      </c>
      <c r="H566" s="2" t="s">
        <v>1471</v>
      </c>
      <c r="I566" s="2" t="s">
        <v>42</v>
      </c>
      <c r="J566" s="2" t="s">
        <v>34</v>
      </c>
      <c r="K566" s="2"/>
      <c r="L566" s="2"/>
      <c r="M566" s="2"/>
      <c r="N566" s="2"/>
      <c r="O566" s="2"/>
      <c r="P566" s="2"/>
      <c r="Q566" s="2"/>
      <c r="R566" s="2"/>
      <c r="S566" s="2"/>
      <c r="T566" s="2"/>
      <c r="U566" s="2"/>
      <c r="V566" s="2"/>
      <c r="W566" s="2"/>
      <c r="X566" s="2"/>
      <c r="Y566" s="4"/>
    </row>
    <row r="567" spans="1:25">
      <c r="A567" s="1" t="s">
        <v>1472</v>
      </c>
      <c r="B567" s="2" t="s">
        <v>1473</v>
      </c>
      <c r="C567" s="2" t="s">
        <v>103</v>
      </c>
      <c r="D567" s="3">
        <v>36056</v>
      </c>
      <c r="E567" s="9">
        <v>141186864</v>
      </c>
      <c r="F567" s="9">
        <v>103534200</v>
      </c>
      <c r="G567" s="9">
        <v>244721064</v>
      </c>
      <c r="H567" s="2" t="s">
        <v>630</v>
      </c>
      <c r="I567" s="2" t="s">
        <v>189</v>
      </c>
      <c r="J567" s="2" t="s">
        <v>15</v>
      </c>
      <c r="K567" s="2"/>
      <c r="L567" s="2"/>
      <c r="M567" s="2"/>
      <c r="N567" s="2"/>
      <c r="O567" s="2"/>
      <c r="P567" s="2"/>
      <c r="Q567" s="2"/>
      <c r="R567" s="2"/>
      <c r="S567" s="2"/>
      <c r="T567" s="2"/>
      <c r="U567" s="2"/>
      <c r="V567" s="2"/>
      <c r="W567" s="2"/>
      <c r="X567" s="2"/>
      <c r="Y567" s="4"/>
    </row>
    <row r="568" spans="1:25">
      <c r="A568" s="1" t="s">
        <v>1474</v>
      </c>
      <c r="B568" s="2" t="s">
        <v>1475</v>
      </c>
      <c r="C568" s="2" t="s">
        <v>67</v>
      </c>
      <c r="D568" s="3">
        <v>39639</v>
      </c>
      <c r="E568" s="9">
        <v>101704370</v>
      </c>
      <c r="F568" s="9">
        <v>142528318</v>
      </c>
      <c r="G568" s="9">
        <v>244232688</v>
      </c>
      <c r="H568" s="2" t="s">
        <v>1476</v>
      </c>
      <c r="I568" s="2" t="s">
        <v>221</v>
      </c>
      <c r="J568" s="2" t="s">
        <v>43</v>
      </c>
      <c r="K568" s="2"/>
      <c r="L568" s="2"/>
      <c r="M568" s="2"/>
      <c r="N568" s="2"/>
      <c r="O568" s="2"/>
      <c r="P568" s="2"/>
      <c r="Q568" s="2"/>
      <c r="R568" s="2"/>
      <c r="S568" s="2"/>
      <c r="T568" s="2"/>
      <c r="U568" s="2"/>
      <c r="V568" s="2"/>
      <c r="W568" s="2"/>
      <c r="X568" s="2"/>
      <c r="Y568" s="4"/>
    </row>
    <row r="569" spans="1:25">
      <c r="A569" s="1" t="s">
        <v>1477</v>
      </c>
      <c r="B569" s="2" t="s">
        <v>1478</v>
      </c>
      <c r="C569" s="2" t="s">
        <v>1252</v>
      </c>
      <c r="D569" s="3">
        <v>33949</v>
      </c>
      <c r="E569" s="9">
        <v>141340178</v>
      </c>
      <c r="F569" s="9">
        <v>101900000</v>
      </c>
      <c r="G569" s="9">
        <v>243240178</v>
      </c>
      <c r="H569" s="2" t="s">
        <v>1105</v>
      </c>
      <c r="I569" s="2" t="s">
        <v>29</v>
      </c>
      <c r="J569" s="2" t="s">
        <v>129</v>
      </c>
      <c r="K569" s="2"/>
      <c r="L569" s="2"/>
      <c r="M569" s="2"/>
      <c r="N569" s="2"/>
      <c r="O569" s="2"/>
      <c r="P569" s="2"/>
      <c r="Q569" s="2"/>
      <c r="R569" s="2"/>
      <c r="S569" s="2"/>
      <c r="T569" s="2"/>
      <c r="U569" s="2"/>
      <c r="V569" s="2"/>
      <c r="W569" s="2"/>
      <c r="X569" s="2"/>
      <c r="Y569" s="4"/>
    </row>
    <row r="570" spans="1:25">
      <c r="A570" s="1" t="s">
        <v>1479</v>
      </c>
      <c r="B570" s="2" t="s">
        <v>1480</v>
      </c>
      <c r="C570" s="2" t="s">
        <v>46</v>
      </c>
      <c r="D570" s="3">
        <v>40072</v>
      </c>
      <c r="E570" s="9">
        <v>124870275</v>
      </c>
      <c r="F570" s="9">
        <v>118135851</v>
      </c>
      <c r="G570" s="9">
        <v>243006126</v>
      </c>
      <c r="H570" s="2" t="s">
        <v>262</v>
      </c>
      <c r="I570" s="2" t="s">
        <v>414</v>
      </c>
      <c r="J570" s="2" t="s">
        <v>43</v>
      </c>
      <c r="K570" s="2"/>
      <c r="L570" s="2"/>
      <c r="M570" s="2"/>
      <c r="N570" s="2"/>
      <c r="O570" s="2"/>
      <c r="P570" s="2"/>
      <c r="Q570" s="2"/>
      <c r="R570" s="2"/>
      <c r="S570" s="2"/>
      <c r="T570" s="2"/>
      <c r="U570" s="2"/>
      <c r="V570" s="2"/>
      <c r="W570" s="2"/>
      <c r="X570" s="2"/>
      <c r="Y570" s="4"/>
    </row>
    <row r="571" spans="1:25">
      <c r="A571" s="1" t="s">
        <v>1481</v>
      </c>
      <c r="B571" s="2" t="s">
        <v>1482</v>
      </c>
      <c r="C571" s="2" t="s">
        <v>37</v>
      </c>
      <c r="D571" s="3">
        <v>37568</v>
      </c>
      <c r="E571" s="9">
        <v>116750901</v>
      </c>
      <c r="F571" s="9">
        <v>126124177</v>
      </c>
      <c r="G571" s="9">
        <v>242875078</v>
      </c>
      <c r="H571" s="2" t="s">
        <v>1483</v>
      </c>
      <c r="I571" s="2" t="s">
        <v>701</v>
      </c>
      <c r="J571" s="2" t="s">
        <v>129</v>
      </c>
      <c r="K571" s="2"/>
      <c r="L571" s="2"/>
      <c r="M571" s="2"/>
      <c r="N571" s="2"/>
      <c r="O571" s="2"/>
      <c r="P571" s="2"/>
      <c r="Q571" s="2"/>
      <c r="R571" s="2"/>
      <c r="S571" s="2"/>
      <c r="T571" s="2"/>
      <c r="U571" s="2"/>
      <c r="V571" s="2"/>
      <c r="W571" s="2"/>
      <c r="X571" s="2"/>
      <c r="Y571" s="4"/>
    </row>
    <row r="572" spans="1:25">
      <c r="A572" s="1" t="s">
        <v>1484</v>
      </c>
      <c r="B572" s="2" t="s">
        <v>1485</v>
      </c>
      <c r="C572" s="2" t="s">
        <v>23</v>
      </c>
      <c r="D572" s="2" t="s">
        <v>32</v>
      </c>
      <c r="E572" s="9">
        <v>150357137</v>
      </c>
      <c r="F572" s="9">
        <v>92429000</v>
      </c>
      <c r="G572" s="9">
        <v>242786137</v>
      </c>
      <c r="H572" s="2" t="s">
        <v>649</v>
      </c>
      <c r="I572" s="2" t="s">
        <v>361</v>
      </c>
      <c r="J572" s="2" t="s">
        <v>34</v>
      </c>
      <c r="K572" s="2"/>
      <c r="L572" s="2"/>
      <c r="M572" s="2"/>
      <c r="N572" s="2"/>
      <c r="O572" s="2"/>
      <c r="P572" s="2"/>
      <c r="Q572" s="2"/>
      <c r="R572" s="2"/>
      <c r="S572" s="2"/>
      <c r="T572" s="2"/>
      <c r="U572" s="2"/>
      <c r="V572" s="2"/>
      <c r="W572" s="2"/>
      <c r="X572" s="2"/>
      <c r="Y572" s="4"/>
    </row>
    <row r="573" spans="1:25">
      <c r="A573" s="1" t="s">
        <v>1486</v>
      </c>
      <c r="B573" s="2" t="s">
        <v>1487</v>
      </c>
      <c r="C573" s="2" t="s">
        <v>67</v>
      </c>
      <c r="D573" s="3">
        <v>35237</v>
      </c>
      <c r="E573" s="9">
        <v>101295562</v>
      </c>
      <c r="F573" s="9">
        <v>141000000</v>
      </c>
      <c r="G573" s="9">
        <v>242295562</v>
      </c>
      <c r="H573" s="2" t="s">
        <v>88</v>
      </c>
      <c r="I573" s="2" t="s">
        <v>277</v>
      </c>
      <c r="J573" s="2" t="s">
        <v>129</v>
      </c>
      <c r="K573" s="2"/>
      <c r="L573" s="2"/>
      <c r="M573" s="2"/>
      <c r="N573" s="2"/>
      <c r="O573" s="2"/>
      <c r="P573" s="2"/>
      <c r="Q573" s="2"/>
      <c r="R573" s="2"/>
      <c r="S573" s="2"/>
      <c r="T573" s="2"/>
      <c r="U573" s="2"/>
      <c r="V573" s="2"/>
      <c r="W573" s="2"/>
      <c r="X573" s="2"/>
      <c r="Y573" s="4"/>
    </row>
    <row r="574" spans="1:25">
      <c r="A574" s="1" t="s">
        <v>1488</v>
      </c>
      <c r="B574" s="2" t="s">
        <v>1489</v>
      </c>
      <c r="C574" s="2" t="s">
        <v>67</v>
      </c>
      <c r="D574" s="3">
        <v>42621</v>
      </c>
      <c r="E574" s="9">
        <v>125070033</v>
      </c>
      <c r="F574" s="9">
        <v>115727590</v>
      </c>
      <c r="G574" s="9">
        <v>240797623</v>
      </c>
      <c r="H574" s="2" t="s">
        <v>1158</v>
      </c>
      <c r="I574" s="2" t="s">
        <v>361</v>
      </c>
      <c r="J574" s="2" t="s">
        <v>15</v>
      </c>
      <c r="K574" s="2"/>
      <c r="L574" s="2"/>
      <c r="M574" s="2"/>
      <c r="N574" s="2"/>
      <c r="O574" s="2"/>
      <c r="P574" s="2"/>
      <c r="Q574" s="2"/>
      <c r="R574" s="2"/>
      <c r="S574" s="2"/>
      <c r="T574" s="2"/>
      <c r="U574" s="2"/>
      <c r="V574" s="2"/>
      <c r="W574" s="2"/>
      <c r="X574" s="2"/>
      <c r="Y574" s="4"/>
    </row>
    <row r="575" spans="1:25">
      <c r="A575" s="1" t="s">
        <v>1490</v>
      </c>
      <c r="B575" s="2" t="s">
        <v>1491</v>
      </c>
      <c r="C575" s="2" t="s">
        <v>1317</v>
      </c>
      <c r="D575" s="3">
        <v>38890</v>
      </c>
      <c r="E575" s="9">
        <v>137355633</v>
      </c>
      <c r="F575" s="9">
        <v>103329693</v>
      </c>
      <c r="G575" s="9">
        <v>240685326</v>
      </c>
      <c r="H575" s="2" t="s">
        <v>1492</v>
      </c>
      <c r="I575" s="2" t="s">
        <v>406</v>
      </c>
      <c r="J575" s="2" t="s">
        <v>15</v>
      </c>
      <c r="K575" s="2"/>
      <c r="L575" s="2"/>
      <c r="M575" s="2"/>
      <c r="N575" s="2"/>
      <c r="O575" s="2"/>
      <c r="P575" s="2"/>
      <c r="Q575" s="2"/>
      <c r="R575" s="2"/>
      <c r="S575" s="2"/>
      <c r="T575" s="2"/>
      <c r="U575" s="2"/>
      <c r="V575" s="2"/>
      <c r="W575" s="2"/>
      <c r="X575" s="2"/>
      <c r="Y575" s="4"/>
    </row>
    <row r="576" spans="1:25">
      <c r="A576" s="1" t="s">
        <v>1493</v>
      </c>
      <c r="B576" s="2" t="s">
        <v>1494</v>
      </c>
      <c r="C576" s="2" t="s">
        <v>12</v>
      </c>
      <c r="D576" s="3">
        <v>33060</v>
      </c>
      <c r="E576" s="9">
        <v>117540947</v>
      </c>
      <c r="F576" s="9">
        <v>122490327</v>
      </c>
      <c r="G576" s="9">
        <v>240031274</v>
      </c>
      <c r="H576" s="2" t="s">
        <v>53</v>
      </c>
      <c r="I576" s="2" t="s">
        <v>38</v>
      </c>
      <c r="J576" s="2" t="s">
        <v>34</v>
      </c>
      <c r="K576" s="2"/>
      <c r="L576" s="2"/>
      <c r="M576" s="2"/>
      <c r="N576" s="2"/>
      <c r="O576" s="2"/>
      <c r="P576" s="2"/>
      <c r="Q576" s="2"/>
      <c r="R576" s="2"/>
      <c r="S576" s="2"/>
      <c r="T576" s="2"/>
      <c r="U576" s="2"/>
      <c r="V576" s="2"/>
      <c r="W576" s="2"/>
      <c r="X576" s="2"/>
      <c r="Y576" s="4"/>
    </row>
    <row r="577" spans="1:25">
      <c r="A577" s="1" t="s">
        <v>1495</v>
      </c>
      <c r="B577" s="2" t="s">
        <v>1496</v>
      </c>
      <c r="C577" s="2" t="s">
        <v>18</v>
      </c>
      <c r="D577" s="3">
        <v>41495</v>
      </c>
      <c r="E577" s="9">
        <v>90288712</v>
      </c>
      <c r="F577" s="9">
        <v>148970000</v>
      </c>
      <c r="G577" s="9">
        <v>239258712</v>
      </c>
      <c r="H577" s="2" t="s">
        <v>517</v>
      </c>
      <c r="I577" s="2" t="s">
        <v>95</v>
      </c>
      <c r="J577" s="2" t="s">
        <v>43</v>
      </c>
      <c r="K577" s="2"/>
      <c r="L577" s="2"/>
      <c r="M577" s="2"/>
      <c r="N577" s="2"/>
      <c r="O577" s="2"/>
      <c r="P577" s="2"/>
      <c r="Q577" s="2"/>
      <c r="R577" s="2"/>
      <c r="S577" s="2"/>
      <c r="T577" s="2"/>
      <c r="U577" s="2"/>
      <c r="V577" s="2"/>
      <c r="W577" s="2"/>
      <c r="X577" s="2"/>
      <c r="Y577" s="4"/>
    </row>
    <row r="578" spans="1:25">
      <c r="A578" s="1" t="s">
        <v>1497</v>
      </c>
      <c r="B578" s="2" t="s">
        <v>1498</v>
      </c>
      <c r="C578" s="2" t="s">
        <v>67</v>
      </c>
      <c r="D578" s="3">
        <v>43327</v>
      </c>
      <c r="E578" s="9">
        <v>174532921</v>
      </c>
      <c r="F578" s="9">
        <v>64006277</v>
      </c>
      <c r="G578" s="9">
        <v>238539198</v>
      </c>
      <c r="H578" s="2" t="s">
        <v>791</v>
      </c>
      <c r="I578" s="2" t="s">
        <v>419</v>
      </c>
      <c r="J578" s="2" t="s">
        <v>15</v>
      </c>
      <c r="K578" s="2"/>
      <c r="L578" s="2"/>
      <c r="M578" s="2"/>
      <c r="N578" s="2"/>
      <c r="O578" s="2"/>
      <c r="P578" s="2"/>
      <c r="Q578" s="2"/>
      <c r="R578" s="2"/>
      <c r="S578" s="2"/>
      <c r="T578" s="2"/>
      <c r="U578" s="2"/>
      <c r="V578" s="2"/>
      <c r="W578" s="2"/>
      <c r="X578" s="2"/>
      <c r="Y578" s="4"/>
    </row>
    <row r="579" spans="1:25">
      <c r="A579" s="1" t="s">
        <v>1499</v>
      </c>
      <c r="B579" s="2" t="s">
        <v>1500</v>
      </c>
      <c r="C579" s="2" t="s">
        <v>67</v>
      </c>
      <c r="D579" s="3">
        <v>35601</v>
      </c>
      <c r="E579" s="9">
        <v>107353792</v>
      </c>
      <c r="F579" s="9">
        <v>130881927</v>
      </c>
      <c r="G579" s="9">
        <v>238235719</v>
      </c>
      <c r="H579" s="2" t="s">
        <v>357</v>
      </c>
      <c r="I579" s="2" t="s">
        <v>510</v>
      </c>
      <c r="J579" s="2" t="s">
        <v>15</v>
      </c>
      <c r="K579" s="2"/>
      <c r="L579" s="2"/>
      <c r="M579" s="2"/>
      <c r="N579" s="2"/>
      <c r="O579" s="2"/>
      <c r="P579" s="2"/>
      <c r="Q579" s="2"/>
      <c r="R579" s="2"/>
      <c r="S579" s="2"/>
      <c r="T579" s="2"/>
      <c r="U579" s="2"/>
      <c r="V579" s="2"/>
      <c r="W579" s="2"/>
      <c r="X579" s="2"/>
      <c r="Y579" s="4"/>
    </row>
    <row r="580" spans="1:25">
      <c r="A580" s="1" t="s">
        <v>1501</v>
      </c>
      <c r="B580" s="2" t="s">
        <v>1502</v>
      </c>
      <c r="C580" s="2" t="s">
        <v>1503</v>
      </c>
      <c r="D580" s="3">
        <v>43720</v>
      </c>
      <c r="E580" s="9">
        <v>96854135</v>
      </c>
      <c r="F580" s="9">
        <v>96941361</v>
      </c>
      <c r="G580" s="9">
        <v>237860050</v>
      </c>
      <c r="H580" s="2" t="s">
        <v>24</v>
      </c>
      <c r="I580" s="2" t="s">
        <v>128</v>
      </c>
      <c r="J580" s="2" t="s">
        <v>43</v>
      </c>
      <c r="K580" s="2"/>
      <c r="L580" s="2"/>
      <c r="M580" s="2"/>
      <c r="N580" s="2"/>
      <c r="O580" s="2"/>
      <c r="P580" s="2"/>
      <c r="Q580" s="2"/>
      <c r="R580" s="2"/>
      <c r="S580" s="2"/>
      <c r="T580" s="2"/>
      <c r="U580" s="2"/>
      <c r="V580" s="2"/>
      <c r="W580" s="2"/>
      <c r="X580" s="2"/>
      <c r="Y580" s="4"/>
    </row>
    <row r="581" spans="1:25">
      <c r="A581" s="1" t="s">
        <v>1504</v>
      </c>
      <c r="B581" s="2" t="s">
        <v>1505</v>
      </c>
      <c r="C581" s="2" t="s">
        <v>18</v>
      </c>
      <c r="D581" s="3">
        <v>36686</v>
      </c>
      <c r="E581" s="9">
        <v>101648571</v>
      </c>
      <c r="F581" s="9">
        <v>135553728</v>
      </c>
      <c r="G581" s="9">
        <v>237202299</v>
      </c>
      <c r="H581" s="2" t="s">
        <v>88</v>
      </c>
      <c r="I581" s="2" t="s">
        <v>42</v>
      </c>
      <c r="J581" s="2" t="s">
        <v>15</v>
      </c>
      <c r="K581" s="2"/>
      <c r="L581" s="2"/>
      <c r="M581" s="2"/>
      <c r="N581" s="2"/>
      <c r="O581" s="2"/>
      <c r="P581" s="2"/>
      <c r="Q581" s="2"/>
      <c r="R581" s="2"/>
      <c r="S581" s="2"/>
      <c r="T581" s="2"/>
      <c r="U581" s="2"/>
      <c r="V581" s="2"/>
      <c r="W581" s="2"/>
      <c r="X581" s="2"/>
      <c r="Y581" s="4"/>
    </row>
    <row r="582" spans="1:25">
      <c r="A582" s="1" t="s">
        <v>1506</v>
      </c>
      <c r="B582" s="2" t="s">
        <v>1507</v>
      </c>
      <c r="C582" s="2" t="s">
        <v>23</v>
      </c>
      <c r="D582" s="2" t="s">
        <v>32</v>
      </c>
      <c r="E582" s="9">
        <v>94213184</v>
      </c>
      <c r="F582" s="9">
        <v>142900000</v>
      </c>
      <c r="G582" s="9">
        <v>237113184</v>
      </c>
      <c r="H582" s="2" t="s">
        <v>1483</v>
      </c>
      <c r="I582" s="2" t="s">
        <v>42</v>
      </c>
      <c r="J582" s="2" t="s">
        <v>34</v>
      </c>
      <c r="K582" s="2"/>
      <c r="L582" s="2"/>
      <c r="M582" s="2"/>
      <c r="N582" s="2"/>
      <c r="O582" s="2"/>
      <c r="P582" s="2"/>
      <c r="Q582" s="2"/>
      <c r="R582" s="2"/>
      <c r="S582" s="2"/>
      <c r="T582" s="2"/>
      <c r="U582" s="2"/>
      <c r="V582" s="2"/>
      <c r="W582" s="2"/>
      <c r="X582" s="2"/>
      <c r="Y582" s="4"/>
    </row>
    <row r="583" spans="1:25">
      <c r="A583" s="1" t="s">
        <v>1508</v>
      </c>
      <c r="B583" s="2" t="s">
        <v>1509</v>
      </c>
      <c r="C583" s="2" t="s">
        <v>768</v>
      </c>
      <c r="D583" s="3">
        <v>41229</v>
      </c>
      <c r="E583" s="9">
        <v>132092958</v>
      </c>
      <c r="F583" s="9">
        <v>104319495</v>
      </c>
      <c r="G583" s="9">
        <v>236412453</v>
      </c>
      <c r="H583" s="2" t="s">
        <v>791</v>
      </c>
      <c r="I583" s="2" t="s">
        <v>128</v>
      </c>
      <c r="J583" s="2" t="s">
        <v>129</v>
      </c>
      <c r="K583" s="2"/>
      <c r="L583" s="2"/>
      <c r="M583" s="2"/>
      <c r="N583" s="2"/>
      <c r="O583" s="2"/>
      <c r="P583" s="2"/>
      <c r="Q583" s="2"/>
      <c r="R583" s="2"/>
      <c r="S583" s="2"/>
      <c r="T583" s="2"/>
      <c r="U583" s="2"/>
      <c r="V583" s="2"/>
      <c r="W583" s="2"/>
      <c r="X583" s="2"/>
      <c r="Y583" s="4"/>
    </row>
    <row r="584" spans="1:25">
      <c r="A584" s="1" t="s">
        <v>1510</v>
      </c>
      <c r="B584" s="2" t="s">
        <v>1511</v>
      </c>
      <c r="C584" s="2" t="s">
        <v>37</v>
      </c>
      <c r="D584" s="3">
        <v>37777</v>
      </c>
      <c r="E584" s="9">
        <v>127154901</v>
      </c>
      <c r="F584" s="9">
        <v>109195760</v>
      </c>
      <c r="G584" s="9">
        <v>236350661</v>
      </c>
      <c r="H584" s="2" t="s">
        <v>88</v>
      </c>
      <c r="I584" s="2" t="s">
        <v>406</v>
      </c>
      <c r="J584" s="2" t="s">
        <v>15</v>
      </c>
      <c r="K584" s="2"/>
      <c r="L584" s="2"/>
      <c r="M584" s="2"/>
      <c r="N584" s="2"/>
      <c r="O584" s="2"/>
      <c r="P584" s="2"/>
      <c r="Q584" s="2"/>
      <c r="R584" s="2"/>
      <c r="S584" s="2"/>
      <c r="T584" s="2"/>
      <c r="U584" s="2"/>
      <c r="V584" s="2"/>
      <c r="W584" s="2"/>
      <c r="X584" s="2"/>
      <c r="Y584" s="4"/>
    </row>
    <row r="585" spans="1:25">
      <c r="A585" s="1" t="s">
        <v>1512</v>
      </c>
      <c r="B585" s="2" t="s">
        <v>1513</v>
      </c>
      <c r="C585" s="2" t="s">
        <v>12</v>
      </c>
      <c r="D585" s="3">
        <v>42729</v>
      </c>
      <c r="E585" s="9">
        <v>169607287</v>
      </c>
      <c r="F585" s="9">
        <v>66349611</v>
      </c>
      <c r="G585" s="9">
        <v>235956898</v>
      </c>
      <c r="H585" s="2" t="s">
        <v>769</v>
      </c>
      <c r="I585" s="2" t="s">
        <v>160</v>
      </c>
      <c r="J585" s="2" t="s">
        <v>43</v>
      </c>
      <c r="K585" s="2"/>
      <c r="L585" s="2"/>
      <c r="M585" s="2"/>
      <c r="N585" s="2"/>
      <c r="O585" s="2"/>
      <c r="P585" s="2"/>
      <c r="Q585" s="2"/>
      <c r="R585" s="2"/>
      <c r="S585" s="2"/>
      <c r="T585" s="2"/>
      <c r="U585" s="2"/>
      <c r="V585" s="2"/>
      <c r="W585" s="2"/>
      <c r="X585" s="2"/>
      <c r="Y585" s="4"/>
    </row>
    <row r="586" spans="1:25">
      <c r="A586" s="1" t="s">
        <v>1514</v>
      </c>
      <c r="B586" s="2" t="s">
        <v>1515</v>
      </c>
      <c r="C586" s="2" t="s">
        <v>12</v>
      </c>
      <c r="D586" s="3">
        <v>42145</v>
      </c>
      <c r="E586" s="9">
        <v>110825712</v>
      </c>
      <c r="F586" s="9">
        <v>124840507</v>
      </c>
      <c r="G586" s="9">
        <v>235666219</v>
      </c>
      <c r="H586" s="2" t="s">
        <v>1516</v>
      </c>
      <c r="I586" s="2" t="s">
        <v>419</v>
      </c>
      <c r="J586" s="2" t="s">
        <v>129</v>
      </c>
      <c r="K586" s="2"/>
      <c r="L586" s="2"/>
      <c r="M586" s="2"/>
      <c r="N586" s="2"/>
      <c r="O586" s="2"/>
      <c r="P586" s="2"/>
      <c r="Q586" s="2"/>
      <c r="R586" s="2"/>
      <c r="S586" s="2"/>
      <c r="T586" s="2"/>
      <c r="U586" s="2"/>
      <c r="V586" s="2"/>
      <c r="W586" s="2"/>
      <c r="X586" s="2"/>
      <c r="Y586" s="4"/>
    </row>
    <row r="587" spans="1:25">
      <c r="A587" s="1" t="s">
        <v>1517</v>
      </c>
      <c r="B587" s="2" t="s">
        <v>1518</v>
      </c>
      <c r="C587" s="2" t="s">
        <v>37</v>
      </c>
      <c r="D587" s="3">
        <v>36350</v>
      </c>
      <c r="E587" s="9">
        <v>102561004</v>
      </c>
      <c r="F587" s="9">
        <v>132922000</v>
      </c>
      <c r="G587" s="9">
        <v>235483004</v>
      </c>
      <c r="H587" s="2" t="s">
        <v>493</v>
      </c>
      <c r="I587" s="2" t="s">
        <v>263</v>
      </c>
      <c r="J587" s="2" t="s">
        <v>129</v>
      </c>
      <c r="K587" s="2"/>
      <c r="L587" s="2"/>
      <c r="M587" s="2"/>
      <c r="N587" s="2"/>
      <c r="O587" s="2"/>
      <c r="P587" s="2"/>
      <c r="Q587" s="2"/>
      <c r="R587" s="2"/>
      <c r="S587" s="2"/>
      <c r="T587" s="2"/>
      <c r="U587" s="2"/>
      <c r="V587" s="2"/>
      <c r="W587" s="2"/>
      <c r="X587" s="2"/>
      <c r="Y587" s="4"/>
    </row>
    <row r="588" spans="1:25">
      <c r="A588" s="1" t="s">
        <v>1519</v>
      </c>
      <c r="B588" s="2" t="s">
        <v>1520</v>
      </c>
      <c r="C588" s="2" t="s">
        <v>46</v>
      </c>
      <c r="D588" s="3">
        <v>36336</v>
      </c>
      <c r="E588" s="9">
        <v>163479795</v>
      </c>
      <c r="F588" s="9">
        <v>71322100</v>
      </c>
      <c r="G588" s="9">
        <v>234801895</v>
      </c>
      <c r="H588" s="2" t="s">
        <v>908</v>
      </c>
      <c r="I588" s="2" t="s">
        <v>221</v>
      </c>
      <c r="J588" s="2" t="s">
        <v>15</v>
      </c>
      <c r="K588" s="2"/>
      <c r="L588" s="2"/>
      <c r="M588" s="2"/>
      <c r="N588" s="2"/>
      <c r="O588" s="2"/>
      <c r="P588" s="2"/>
      <c r="Q588" s="2"/>
      <c r="R588" s="2"/>
      <c r="S588" s="2"/>
      <c r="T588" s="2"/>
      <c r="U588" s="2"/>
      <c r="V588" s="2"/>
      <c r="W588" s="2"/>
      <c r="X588" s="2"/>
      <c r="Y588" s="4"/>
    </row>
    <row r="589" spans="1:25">
      <c r="A589" s="1" t="s">
        <v>1521</v>
      </c>
      <c r="B589" s="2" t="s">
        <v>1522</v>
      </c>
      <c r="C589" s="2" t="s">
        <v>12</v>
      </c>
      <c r="D589" s="2" t="s">
        <v>32</v>
      </c>
      <c r="E589" s="9">
        <v>85886987</v>
      </c>
      <c r="F589" s="9">
        <v>148911649</v>
      </c>
      <c r="G589" s="9">
        <v>234798636</v>
      </c>
      <c r="H589" s="2" t="s">
        <v>1055</v>
      </c>
      <c r="I589" s="2" t="s">
        <v>437</v>
      </c>
      <c r="J589" s="2" t="s">
        <v>34</v>
      </c>
      <c r="K589" s="2"/>
      <c r="L589" s="2"/>
      <c r="M589" s="2"/>
      <c r="N589" s="2"/>
      <c r="O589" s="2"/>
      <c r="P589" s="2"/>
      <c r="Q589" s="2"/>
      <c r="R589" s="2"/>
      <c r="S589" s="2"/>
      <c r="T589" s="2"/>
      <c r="U589" s="2"/>
      <c r="V589" s="2"/>
      <c r="W589" s="2"/>
      <c r="X589" s="2"/>
      <c r="Y589" s="4"/>
    </row>
    <row r="590" spans="1:25">
      <c r="A590" s="1" t="s">
        <v>1523</v>
      </c>
      <c r="B590" s="2" t="s">
        <v>1524</v>
      </c>
      <c r="C590" s="2" t="s">
        <v>768</v>
      </c>
      <c r="D590" s="2" t="s">
        <v>32</v>
      </c>
      <c r="E590" s="9">
        <v>91125683</v>
      </c>
      <c r="F590" s="9">
        <v>142430025</v>
      </c>
      <c r="G590" s="9">
        <v>233555708</v>
      </c>
      <c r="H590" s="2" t="s">
        <v>1525</v>
      </c>
      <c r="I590" s="2" t="s">
        <v>661</v>
      </c>
      <c r="J590" s="2" t="s">
        <v>34</v>
      </c>
      <c r="K590" s="2"/>
      <c r="L590" s="2"/>
      <c r="M590" s="2"/>
      <c r="N590" s="2"/>
      <c r="O590" s="2"/>
      <c r="P590" s="2"/>
      <c r="Q590" s="2"/>
      <c r="R590" s="2"/>
      <c r="S590" s="2"/>
      <c r="T590" s="2"/>
      <c r="U590" s="2"/>
      <c r="V590" s="2"/>
      <c r="W590" s="2"/>
      <c r="X590" s="2"/>
      <c r="Y590" s="4"/>
    </row>
    <row r="591" spans="1:25">
      <c r="A591" s="1" t="s">
        <v>1526</v>
      </c>
      <c r="B591" s="2" t="s">
        <v>1527</v>
      </c>
      <c r="C591" s="2" t="s">
        <v>18</v>
      </c>
      <c r="D591" s="2" t="s">
        <v>32</v>
      </c>
      <c r="E591" s="9">
        <v>86103234</v>
      </c>
      <c r="F591" s="9">
        <v>147171578</v>
      </c>
      <c r="G591" s="9">
        <v>233274812</v>
      </c>
      <c r="H591" s="2" t="s">
        <v>1528</v>
      </c>
      <c r="I591" s="2" t="s">
        <v>64</v>
      </c>
      <c r="J591" s="2" t="s">
        <v>34</v>
      </c>
      <c r="K591" s="2"/>
      <c r="L591" s="2"/>
      <c r="M591" s="2"/>
      <c r="N591" s="2"/>
      <c r="O591" s="2"/>
      <c r="P591" s="2"/>
      <c r="Q591" s="2"/>
      <c r="R591" s="2"/>
      <c r="S591" s="2"/>
      <c r="T591" s="2"/>
      <c r="U591" s="2"/>
      <c r="V591" s="2"/>
      <c r="W591" s="2"/>
      <c r="X591" s="2"/>
      <c r="Y591" s="4"/>
    </row>
    <row r="592" spans="1:25">
      <c r="A592" s="1" t="s">
        <v>1529</v>
      </c>
      <c r="B592" s="2" t="s">
        <v>1530</v>
      </c>
      <c r="C592" s="2" t="s">
        <v>37</v>
      </c>
      <c r="D592" s="3">
        <v>37834</v>
      </c>
      <c r="E592" s="9">
        <v>104565114</v>
      </c>
      <c r="F592" s="9">
        <v>128157821</v>
      </c>
      <c r="G592" s="9">
        <v>232722935</v>
      </c>
      <c r="H592" s="2" t="s">
        <v>493</v>
      </c>
      <c r="I592" s="2" t="s">
        <v>361</v>
      </c>
      <c r="J592" s="2" t="s">
        <v>129</v>
      </c>
      <c r="K592" s="2"/>
      <c r="L592" s="2"/>
      <c r="M592" s="2"/>
      <c r="N592" s="2"/>
      <c r="O592" s="2"/>
      <c r="P592" s="2"/>
      <c r="Q592" s="2"/>
      <c r="R592" s="2"/>
      <c r="S592" s="2"/>
      <c r="T592" s="2"/>
      <c r="U592" s="2"/>
      <c r="V592" s="2"/>
      <c r="W592" s="2"/>
      <c r="X592" s="2"/>
      <c r="Y592" s="4"/>
    </row>
    <row r="593" spans="1:25">
      <c r="A593" s="1" t="s">
        <v>1531</v>
      </c>
      <c r="B593" s="2" t="s">
        <v>1532</v>
      </c>
      <c r="C593" s="2" t="s">
        <v>46</v>
      </c>
      <c r="D593" s="3">
        <v>40898</v>
      </c>
      <c r="E593" s="9">
        <v>102515793</v>
      </c>
      <c r="F593" s="9">
        <v>130101637</v>
      </c>
      <c r="G593" s="9">
        <v>232617430</v>
      </c>
      <c r="H593" s="2" t="s">
        <v>1111</v>
      </c>
      <c r="I593" s="2" t="s">
        <v>310</v>
      </c>
      <c r="J593" s="2" t="s">
        <v>129</v>
      </c>
      <c r="K593" s="2"/>
      <c r="L593" s="2"/>
      <c r="M593" s="2"/>
      <c r="N593" s="2"/>
      <c r="O593" s="2"/>
      <c r="P593" s="2"/>
      <c r="Q593" s="2"/>
      <c r="R593" s="2"/>
      <c r="S593" s="2"/>
      <c r="T593" s="2"/>
      <c r="U593" s="2"/>
      <c r="V593" s="2"/>
      <c r="W593" s="2"/>
      <c r="X593" s="2"/>
      <c r="Y593" s="4"/>
    </row>
    <row r="594" spans="1:25">
      <c r="A594" s="1" t="s">
        <v>1533</v>
      </c>
      <c r="B594" s="2" t="s">
        <v>1534</v>
      </c>
      <c r="C594" s="2" t="s">
        <v>894</v>
      </c>
      <c r="D594" s="3">
        <v>39421</v>
      </c>
      <c r="E594" s="9">
        <v>143495265</v>
      </c>
      <c r="F594" s="9">
        <v>88877416</v>
      </c>
      <c r="G594" s="9">
        <v>232372681</v>
      </c>
      <c r="H594" s="2" t="s">
        <v>908</v>
      </c>
      <c r="I594" s="2" t="s">
        <v>361</v>
      </c>
      <c r="J594" s="2" t="s">
        <v>15</v>
      </c>
      <c r="K594" s="2"/>
      <c r="L594" s="2"/>
      <c r="M594" s="2"/>
      <c r="N594" s="2"/>
      <c r="O594" s="2"/>
      <c r="P594" s="2"/>
      <c r="Q594" s="2"/>
      <c r="R594" s="2"/>
      <c r="S594" s="2"/>
      <c r="T594" s="2"/>
      <c r="U594" s="2"/>
      <c r="V594" s="2"/>
      <c r="W594" s="2"/>
      <c r="X594" s="2"/>
      <c r="Y594" s="4"/>
    </row>
    <row r="595" spans="1:25">
      <c r="A595" s="1" t="s">
        <v>1535</v>
      </c>
      <c r="B595" s="2" t="s">
        <v>1536</v>
      </c>
      <c r="C595" s="2" t="s">
        <v>67</v>
      </c>
      <c r="D595" s="3">
        <v>41193</v>
      </c>
      <c r="E595" s="9">
        <v>136025503</v>
      </c>
      <c r="F595" s="9">
        <v>96300000</v>
      </c>
      <c r="G595" s="9">
        <v>232325503</v>
      </c>
      <c r="H595" s="2" t="s">
        <v>1537</v>
      </c>
      <c r="I595" s="2" t="s">
        <v>419</v>
      </c>
      <c r="J595" s="2" t="s">
        <v>129</v>
      </c>
      <c r="K595" s="2"/>
      <c r="L595" s="2"/>
      <c r="M595" s="2"/>
      <c r="N595" s="2"/>
      <c r="O595" s="2"/>
      <c r="P595" s="2"/>
      <c r="Q595" s="2"/>
      <c r="R595" s="2"/>
      <c r="S595" s="2"/>
      <c r="T595" s="2"/>
      <c r="U595" s="2"/>
      <c r="V595" s="2"/>
      <c r="W595" s="2"/>
      <c r="X595" s="2"/>
      <c r="Y595" s="4"/>
    </row>
    <row r="596" spans="1:25">
      <c r="A596" s="1" t="s">
        <v>1538</v>
      </c>
      <c r="B596" s="2" t="s">
        <v>1539</v>
      </c>
      <c r="C596" s="2" t="s">
        <v>18</v>
      </c>
      <c r="D596" s="2" t="s">
        <v>32</v>
      </c>
      <c r="E596" s="9">
        <v>139605150</v>
      </c>
      <c r="F596" s="9">
        <v>92000000</v>
      </c>
      <c r="G596" s="9">
        <v>231605150</v>
      </c>
      <c r="H596" s="2" t="s">
        <v>1540</v>
      </c>
      <c r="I596" s="2" t="s">
        <v>135</v>
      </c>
      <c r="J596" s="2" t="s">
        <v>34</v>
      </c>
      <c r="K596" s="2"/>
      <c r="L596" s="2"/>
      <c r="M596" s="2"/>
      <c r="N596" s="2"/>
      <c r="O596" s="2"/>
      <c r="P596" s="2"/>
      <c r="Q596" s="2"/>
      <c r="R596" s="2"/>
      <c r="S596" s="2"/>
      <c r="T596" s="2"/>
      <c r="U596" s="2"/>
      <c r="V596" s="2"/>
      <c r="W596" s="2"/>
      <c r="X596" s="2"/>
      <c r="Y596" s="4"/>
    </row>
    <row r="597" spans="1:25">
      <c r="A597" s="1" t="s">
        <v>1541</v>
      </c>
      <c r="B597" s="2" t="s">
        <v>1542</v>
      </c>
      <c r="C597" s="2" t="s">
        <v>67</v>
      </c>
      <c r="D597" s="3">
        <v>39618</v>
      </c>
      <c r="E597" s="9">
        <v>130319208</v>
      </c>
      <c r="F597" s="9">
        <v>100366245</v>
      </c>
      <c r="G597" s="9">
        <v>230685453</v>
      </c>
      <c r="H597" s="2" t="s">
        <v>1421</v>
      </c>
      <c r="I597" s="2" t="s">
        <v>701</v>
      </c>
      <c r="J597" s="2" t="s">
        <v>15</v>
      </c>
      <c r="K597" s="2"/>
      <c r="L597" s="2"/>
      <c r="M597" s="2"/>
      <c r="N597" s="2"/>
      <c r="O597" s="2"/>
      <c r="P597" s="2"/>
      <c r="Q597" s="2"/>
      <c r="R597" s="2"/>
      <c r="S597" s="2"/>
      <c r="T597" s="2"/>
      <c r="U597" s="2"/>
      <c r="V597" s="2"/>
      <c r="W597" s="2"/>
      <c r="X597" s="2"/>
      <c r="Y597" s="4"/>
    </row>
    <row r="598" spans="1:25">
      <c r="A598" s="1" t="s">
        <v>1543</v>
      </c>
      <c r="B598" s="2" t="s">
        <v>1544</v>
      </c>
      <c r="C598" s="2" t="s">
        <v>67</v>
      </c>
      <c r="D598" s="2" t="s">
        <v>32</v>
      </c>
      <c r="E598" s="9">
        <v>90418342</v>
      </c>
      <c r="F598" s="9">
        <v>140000000</v>
      </c>
      <c r="G598" s="9">
        <v>230418342</v>
      </c>
      <c r="H598" s="2" t="s">
        <v>1545</v>
      </c>
      <c r="I598" s="2" t="s">
        <v>145</v>
      </c>
      <c r="J598" s="2" t="s">
        <v>34</v>
      </c>
      <c r="K598" s="2"/>
      <c r="L598" s="2"/>
      <c r="M598" s="2"/>
      <c r="N598" s="2"/>
      <c r="O598" s="2"/>
      <c r="P598" s="2"/>
      <c r="Q598" s="2"/>
      <c r="R598" s="2"/>
      <c r="S598" s="2"/>
      <c r="T598" s="2"/>
      <c r="U598" s="2"/>
      <c r="V598" s="2"/>
      <c r="W598" s="2"/>
      <c r="X598" s="2"/>
      <c r="Y598" s="4"/>
    </row>
    <row r="599" spans="1:25">
      <c r="A599" s="1" t="s">
        <v>1546</v>
      </c>
      <c r="B599" s="2" t="s">
        <v>1547</v>
      </c>
      <c r="C599" s="2" t="s">
        <v>12</v>
      </c>
      <c r="D599" s="3">
        <v>35117</v>
      </c>
      <c r="E599" s="9">
        <v>159582188</v>
      </c>
      <c r="F599" s="9">
        <v>70348583</v>
      </c>
      <c r="G599" s="9">
        <v>229930771</v>
      </c>
      <c r="H599" s="2" t="s">
        <v>1097</v>
      </c>
      <c r="I599" s="2" t="s">
        <v>373</v>
      </c>
      <c r="J599" s="2" t="s">
        <v>129</v>
      </c>
      <c r="K599" s="2"/>
      <c r="L599" s="2"/>
      <c r="M599" s="2"/>
      <c r="N599" s="2"/>
      <c r="O599" s="2"/>
      <c r="P599" s="2"/>
      <c r="Q599" s="2"/>
      <c r="R599" s="2"/>
      <c r="S599" s="2"/>
      <c r="T599" s="2"/>
      <c r="U599" s="2"/>
      <c r="V599" s="2"/>
      <c r="W599" s="2"/>
      <c r="X599" s="2"/>
      <c r="Y599" s="4"/>
    </row>
    <row r="600" spans="1:25">
      <c r="A600" s="1" t="s">
        <v>1548</v>
      </c>
      <c r="B600" s="2" t="s">
        <v>1549</v>
      </c>
      <c r="C600" s="2" t="s">
        <v>46</v>
      </c>
      <c r="D600" s="3">
        <v>42562</v>
      </c>
      <c r="E600" s="9">
        <v>128350574</v>
      </c>
      <c r="F600" s="9">
        <v>100796935</v>
      </c>
      <c r="G600" s="9">
        <v>229147509</v>
      </c>
      <c r="H600" s="2" t="s">
        <v>1253</v>
      </c>
      <c r="I600" s="2" t="s">
        <v>373</v>
      </c>
      <c r="J600" s="2" t="s">
        <v>15</v>
      </c>
      <c r="K600" s="2"/>
      <c r="L600" s="2"/>
      <c r="M600" s="2"/>
      <c r="N600" s="2"/>
      <c r="O600" s="2"/>
      <c r="P600" s="2"/>
      <c r="Q600" s="2"/>
      <c r="R600" s="2"/>
      <c r="S600" s="2"/>
      <c r="T600" s="2"/>
      <c r="U600" s="2"/>
      <c r="V600" s="2"/>
      <c r="W600" s="2"/>
      <c r="X600" s="2"/>
      <c r="Y600" s="4"/>
    </row>
    <row r="601" spans="1:25">
      <c r="A601" s="1" t="s">
        <v>1550</v>
      </c>
      <c r="B601" s="2" t="s">
        <v>1551</v>
      </c>
      <c r="C601" s="2" t="s">
        <v>46</v>
      </c>
      <c r="D601" s="3">
        <v>39127</v>
      </c>
      <c r="E601" s="9">
        <v>115802596</v>
      </c>
      <c r="F601" s="9">
        <v>112935797</v>
      </c>
      <c r="G601" s="9">
        <v>228738393</v>
      </c>
      <c r="H601" s="2" t="s">
        <v>1552</v>
      </c>
      <c r="I601" s="2" t="s">
        <v>701</v>
      </c>
      <c r="J601" s="2" t="s">
        <v>15</v>
      </c>
      <c r="K601" s="2"/>
      <c r="L601" s="2"/>
      <c r="M601" s="2"/>
      <c r="N601" s="2"/>
      <c r="O601" s="2"/>
      <c r="P601" s="2"/>
      <c r="Q601" s="2"/>
      <c r="R601" s="2"/>
      <c r="S601" s="2"/>
      <c r="T601" s="2"/>
      <c r="U601" s="2"/>
      <c r="V601" s="2"/>
      <c r="W601" s="2"/>
      <c r="X601" s="2"/>
      <c r="Y601" s="4"/>
    </row>
    <row r="602" spans="1:25">
      <c r="A602" s="1" t="s">
        <v>1553</v>
      </c>
      <c r="B602" s="2" t="s">
        <v>1554</v>
      </c>
      <c r="C602" s="2" t="s">
        <v>593</v>
      </c>
      <c r="D602" s="3">
        <v>34145</v>
      </c>
      <c r="E602" s="9">
        <v>126808165</v>
      </c>
      <c r="F602" s="9">
        <v>101119000</v>
      </c>
      <c r="G602" s="9">
        <v>227927165</v>
      </c>
      <c r="H602" s="2" t="s">
        <v>791</v>
      </c>
      <c r="I602" s="2" t="s">
        <v>295</v>
      </c>
      <c r="J602" s="2" t="s">
        <v>43</v>
      </c>
      <c r="K602" s="2"/>
      <c r="L602" s="2"/>
      <c r="M602" s="2"/>
      <c r="N602" s="2"/>
      <c r="O602" s="2"/>
      <c r="P602" s="2"/>
      <c r="Q602" s="2"/>
      <c r="R602" s="2"/>
      <c r="S602" s="2"/>
      <c r="T602" s="2"/>
      <c r="U602" s="2"/>
      <c r="V602" s="2"/>
      <c r="W602" s="2"/>
      <c r="X602" s="2"/>
      <c r="Y602" s="4"/>
    </row>
    <row r="603" spans="1:25">
      <c r="A603" s="1" t="s">
        <v>1555</v>
      </c>
      <c r="B603" s="2" t="s">
        <v>1556</v>
      </c>
      <c r="C603" s="2" t="s">
        <v>67</v>
      </c>
      <c r="D603" s="2" t="s">
        <v>32</v>
      </c>
      <c r="E603" s="9">
        <v>147253986</v>
      </c>
      <c r="F603" s="9">
        <v>80600000</v>
      </c>
      <c r="G603" s="9">
        <v>227853986</v>
      </c>
      <c r="H603" s="2" t="s">
        <v>88</v>
      </c>
      <c r="I603" s="2" t="s">
        <v>661</v>
      </c>
      <c r="J603" s="2" t="s">
        <v>34</v>
      </c>
      <c r="K603" s="2"/>
      <c r="L603" s="2"/>
      <c r="M603" s="2"/>
      <c r="N603" s="2"/>
      <c r="O603" s="2"/>
      <c r="P603" s="2"/>
      <c r="Q603" s="2"/>
      <c r="R603" s="2"/>
      <c r="S603" s="2"/>
      <c r="T603" s="2"/>
      <c r="U603" s="2"/>
      <c r="V603" s="2"/>
      <c r="W603" s="2"/>
      <c r="X603" s="2"/>
      <c r="Y603" s="4"/>
    </row>
    <row r="604" spans="1:25">
      <c r="A604" s="1" t="s">
        <v>1557</v>
      </c>
      <c r="B604" s="2" t="s">
        <v>1558</v>
      </c>
      <c r="C604" s="2" t="s">
        <v>46</v>
      </c>
      <c r="D604" s="3">
        <v>40555</v>
      </c>
      <c r="E604" s="9">
        <v>98780042</v>
      </c>
      <c r="F604" s="9">
        <v>129037206</v>
      </c>
      <c r="G604" s="9">
        <v>227817248</v>
      </c>
      <c r="H604" s="2" t="s">
        <v>1097</v>
      </c>
      <c r="I604" s="2" t="s">
        <v>197</v>
      </c>
      <c r="J604" s="2" t="s">
        <v>15</v>
      </c>
      <c r="K604" s="2"/>
      <c r="L604" s="2"/>
      <c r="M604" s="2"/>
      <c r="N604" s="2"/>
      <c r="O604" s="2"/>
      <c r="P604" s="2"/>
      <c r="Q604" s="2"/>
      <c r="R604" s="2"/>
      <c r="S604" s="2"/>
      <c r="T604" s="2"/>
      <c r="U604" s="2"/>
      <c r="V604" s="2"/>
      <c r="W604" s="2"/>
      <c r="X604" s="2"/>
      <c r="Y604" s="4"/>
    </row>
    <row r="605" spans="1:25">
      <c r="A605" s="1" t="s">
        <v>1559</v>
      </c>
      <c r="B605" s="2" t="s">
        <v>1560</v>
      </c>
      <c r="C605" s="2" t="s">
        <v>593</v>
      </c>
      <c r="D605" s="3">
        <v>42914</v>
      </c>
      <c r="E605" s="9">
        <v>107825862</v>
      </c>
      <c r="F605" s="9">
        <v>119119225</v>
      </c>
      <c r="G605" s="9">
        <v>226945087</v>
      </c>
      <c r="H605" s="2" t="s">
        <v>1561</v>
      </c>
      <c r="I605" s="2" t="s">
        <v>565</v>
      </c>
      <c r="J605" s="2" t="s">
        <v>129</v>
      </c>
      <c r="K605" s="2"/>
      <c r="L605" s="2"/>
      <c r="M605" s="2"/>
      <c r="N605" s="2"/>
      <c r="O605" s="2"/>
      <c r="P605" s="2"/>
      <c r="Q605" s="2"/>
      <c r="R605" s="2"/>
      <c r="S605" s="2"/>
      <c r="T605" s="2"/>
      <c r="U605" s="2"/>
      <c r="V605" s="2"/>
      <c r="W605" s="2"/>
      <c r="X605" s="2"/>
      <c r="Y605" s="4"/>
    </row>
    <row r="606" spans="1:25">
      <c r="A606" s="1" t="s">
        <v>1562</v>
      </c>
      <c r="B606" s="2" t="s">
        <v>1563</v>
      </c>
      <c r="C606" s="2" t="s">
        <v>1564</v>
      </c>
      <c r="D606" s="3">
        <v>40857</v>
      </c>
      <c r="E606" s="9">
        <v>83504017</v>
      </c>
      <c r="F606" s="9">
        <v>143400000</v>
      </c>
      <c r="G606" s="9">
        <v>226904017</v>
      </c>
      <c r="H606" s="2" t="s">
        <v>1565</v>
      </c>
      <c r="I606" s="2" t="s">
        <v>701</v>
      </c>
      <c r="J606" s="2" t="s">
        <v>129</v>
      </c>
      <c r="K606" s="2"/>
      <c r="L606" s="2"/>
      <c r="M606" s="2"/>
      <c r="N606" s="2"/>
      <c r="O606" s="2"/>
      <c r="P606" s="2"/>
      <c r="Q606" s="2"/>
      <c r="R606" s="2"/>
      <c r="S606" s="2"/>
      <c r="T606" s="2"/>
      <c r="U606" s="2"/>
      <c r="V606" s="2"/>
      <c r="W606" s="2"/>
      <c r="X606" s="2"/>
      <c r="Y606" s="4"/>
    </row>
    <row r="607" spans="1:25">
      <c r="A607" s="1" t="s">
        <v>1566</v>
      </c>
      <c r="B607" s="2" t="s">
        <v>1567</v>
      </c>
      <c r="C607" s="2" t="s">
        <v>12</v>
      </c>
      <c r="D607" s="3">
        <v>39505</v>
      </c>
      <c r="E607" s="9">
        <v>145000989</v>
      </c>
      <c r="F607" s="9">
        <v>81836771</v>
      </c>
      <c r="G607" s="9">
        <v>226837760</v>
      </c>
      <c r="H607" s="2" t="s">
        <v>88</v>
      </c>
      <c r="I607" s="2" t="s">
        <v>414</v>
      </c>
      <c r="J607" s="2" t="s">
        <v>15</v>
      </c>
      <c r="K607" s="2"/>
      <c r="L607" s="2"/>
      <c r="M607" s="2"/>
      <c r="N607" s="2"/>
      <c r="O607" s="2"/>
      <c r="P607" s="2"/>
      <c r="Q607" s="2"/>
      <c r="R607" s="2"/>
      <c r="S607" s="2"/>
      <c r="T607" s="2"/>
      <c r="U607" s="2"/>
      <c r="V607" s="2"/>
      <c r="W607" s="2"/>
      <c r="X607" s="2"/>
      <c r="Y607" s="4"/>
    </row>
    <row r="608" spans="1:25">
      <c r="A608" s="1" t="s">
        <v>1568</v>
      </c>
      <c r="B608" s="2" t="s">
        <v>1569</v>
      </c>
      <c r="C608" s="2" t="s">
        <v>12</v>
      </c>
      <c r="D608" s="3">
        <v>40219</v>
      </c>
      <c r="E608" s="9">
        <v>88768303</v>
      </c>
      <c r="F608" s="9">
        <v>137728906</v>
      </c>
      <c r="G608" s="9">
        <v>226497209</v>
      </c>
      <c r="H608" s="2" t="s">
        <v>180</v>
      </c>
      <c r="I608" s="2" t="s">
        <v>42</v>
      </c>
      <c r="J608" s="2" t="s">
        <v>43</v>
      </c>
      <c r="K608" s="2"/>
      <c r="L608" s="2"/>
      <c r="M608" s="2"/>
      <c r="N608" s="2"/>
      <c r="O608" s="2"/>
      <c r="P608" s="2"/>
      <c r="Q608" s="2"/>
      <c r="R608" s="2"/>
      <c r="S608" s="2"/>
      <c r="T608" s="2"/>
      <c r="U608" s="2"/>
      <c r="V608" s="2"/>
      <c r="W608" s="2"/>
      <c r="X608" s="2"/>
      <c r="Y608" s="4"/>
    </row>
    <row r="609" spans="1:25">
      <c r="A609" s="1" t="s">
        <v>1570</v>
      </c>
      <c r="B609" s="2" t="s">
        <v>1571</v>
      </c>
      <c r="C609" s="2" t="s">
        <v>1203</v>
      </c>
      <c r="D609" s="2" t="s">
        <v>32</v>
      </c>
      <c r="E609" s="9">
        <v>138433435</v>
      </c>
      <c r="F609" s="9">
        <v>87500000</v>
      </c>
      <c r="G609" s="9">
        <v>225933435</v>
      </c>
      <c r="H609" s="2" t="s">
        <v>24</v>
      </c>
      <c r="I609" s="2" t="s">
        <v>496</v>
      </c>
      <c r="J609" s="2" t="s">
        <v>34</v>
      </c>
      <c r="K609" s="2"/>
      <c r="L609" s="2"/>
      <c r="M609" s="2"/>
      <c r="N609" s="2"/>
      <c r="O609" s="2"/>
      <c r="P609" s="2"/>
      <c r="Q609" s="2"/>
      <c r="R609" s="2"/>
      <c r="S609" s="2"/>
      <c r="T609" s="2"/>
      <c r="U609" s="2"/>
      <c r="V609" s="2"/>
      <c r="W609" s="2"/>
      <c r="X609" s="2"/>
      <c r="Y609" s="4"/>
    </row>
    <row r="610" spans="1:25">
      <c r="A610" s="1" t="s">
        <v>1572</v>
      </c>
      <c r="B610" s="2" t="s">
        <v>1573</v>
      </c>
      <c r="C610" s="2" t="s">
        <v>12</v>
      </c>
      <c r="D610" s="3">
        <v>43782</v>
      </c>
      <c r="E610" s="9">
        <v>117624357</v>
      </c>
      <c r="F610" s="9">
        <v>107883853</v>
      </c>
      <c r="G610" s="9">
        <v>225508210</v>
      </c>
      <c r="H610" s="2" t="s">
        <v>1574</v>
      </c>
      <c r="I610" s="2" t="s">
        <v>72</v>
      </c>
      <c r="J610" s="2" t="s">
        <v>15</v>
      </c>
      <c r="K610" s="2"/>
      <c r="L610" s="2"/>
      <c r="M610" s="2"/>
      <c r="N610" s="2"/>
      <c r="O610" s="2"/>
      <c r="P610" s="2"/>
      <c r="Q610" s="2"/>
      <c r="R610" s="2"/>
      <c r="S610" s="2"/>
      <c r="T610" s="2"/>
      <c r="U610" s="2"/>
      <c r="V610" s="2"/>
      <c r="W610" s="2"/>
      <c r="X610" s="2"/>
      <c r="Y610" s="4"/>
    </row>
    <row r="611" spans="1:25">
      <c r="A611" s="1" t="s">
        <v>1575</v>
      </c>
      <c r="B611" s="2" t="s">
        <v>1576</v>
      </c>
      <c r="C611" s="2" t="s">
        <v>46</v>
      </c>
      <c r="D611" s="3">
        <v>40452</v>
      </c>
      <c r="E611" s="9">
        <v>96962694</v>
      </c>
      <c r="F611" s="9">
        <v>127957681</v>
      </c>
      <c r="G611" s="9">
        <v>224920375</v>
      </c>
      <c r="H611" s="2" t="s">
        <v>1158</v>
      </c>
      <c r="I611" s="2" t="s">
        <v>419</v>
      </c>
      <c r="J611" s="2" t="s">
        <v>15</v>
      </c>
      <c r="K611" s="2"/>
      <c r="L611" s="2"/>
      <c r="M611" s="2"/>
      <c r="N611" s="2"/>
      <c r="O611" s="2"/>
      <c r="P611" s="2"/>
      <c r="Q611" s="2"/>
      <c r="R611" s="2"/>
      <c r="S611" s="2"/>
      <c r="T611" s="2"/>
      <c r="U611" s="2"/>
      <c r="V611" s="2"/>
      <c r="W611" s="2"/>
      <c r="X611" s="2"/>
      <c r="Y611" s="4"/>
    </row>
    <row r="612" spans="1:25">
      <c r="A612" s="1" t="s">
        <v>1577</v>
      </c>
      <c r="B612" s="2" t="s">
        <v>1578</v>
      </c>
      <c r="C612" s="2" t="s">
        <v>219</v>
      </c>
      <c r="D612" s="3">
        <v>36700</v>
      </c>
      <c r="E612" s="9">
        <v>106834564</v>
      </c>
      <c r="F612" s="9">
        <v>118000000</v>
      </c>
      <c r="G612" s="9">
        <v>224834564</v>
      </c>
      <c r="H612" s="2" t="s">
        <v>360</v>
      </c>
      <c r="I612" s="2" t="s">
        <v>780</v>
      </c>
      <c r="J612" s="2" t="s">
        <v>34</v>
      </c>
      <c r="K612" s="2"/>
      <c r="L612" s="2"/>
      <c r="M612" s="2"/>
      <c r="N612" s="2"/>
      <c r="O612" s="2"/>
      <c r="P612" s="2"/>
      <c r="Q612" s="2"/>
      <c r="R612" s="2"/>
      <c r="S612" s="2"/>
      <c r="T612" s="2"/>
      <c r="U612" s="2"/>
      <c r="V612" s="2"/>
      <c r="W612" s="2"/>
      <c r="X612" s="2"/>
      <c r="Y612" s="4"/>
    </row>
    <row r="613" spans="1:25">
      <c r="A613" s="1" t="s">
        <v>1579</v>
      </c>
      <c r="B613" s="2" t="s">
        <v>1580</v>
      </c>
      <c r="C613" s="2" t="s">
        <v>18</v>
      </c>
      <c r="D613" s="3">
        <v>35587</v>
      </c>
      <c r="E613" s="9">
        <v>101117573</v>
      </c>
      <c r="F613" s="9">
        <v>122894661</v>
      </c>
      <c r="G613" s="9">
        <v>224012234</v>
      </c>
      <c r="H613" s="2" t="s">
        <v>88</v>
      </c>
      <c r="I613" s="2" t="s">
        <v>277</v>
      </c>
      <c r="J613" s="2" t="s">
        <v>129</v>
      </c>
      <c r="K613" s="2"/>
      <c r="L613" s="2"/>
      <c r="M613" s="2"/>
      <c r="N613" s="2"/>
      <c r="O613" s="2"/>
      <c r="P613" s="2"/>
      <c r="Q613" s="2"/>
      <c r="R613" s="2"/>
      <c r="S613" s="2"/>
      <c r="T613" s="2"/>
      <c r="U613" s="2"/>
      <c r="V613" s="2"/>
      <c r="W613" s="2"/>
      <c r="X613" s="2"/>
      <c r="Y613" s="4"/>
    </row>
    <row r="614" spans="1:25">
      <c r="A614" s="1" t="s">
        <v>1581</v>
      </c>
      <c r="B614" s="2" t="s">
        <v>1582</v>
      </c>
      <c r="C614" s="2" t="s">
        <v>103</v>
      </c>
      <c r="D614" s="3">
        <v>37932</v>
      </c>
      <c r="E614" s="9">
        <v>176630408</v>
      </c>
      <c r="F614" s="9">
        <v>47223328</v>
      </c>
      <c r="G614" s="9">
        <v>223853736</v>
      </c>
      <c r="H614" s="2" t="s">
        <v>1583</v>
      </c>
      <c r="I614" s="2" t="s">
        <v>164</v>
      </c>
      <c r="J614" s="2" t="s">
        <v>43</v>
      </c>
      <c r="K614" s="2"/>
      <c r="L614" s="2"/>
      <c r="M614" s="2"/>
      <c r="N614" s="2"/>
      <c r="O614" s="2"/>
      <c r="P614" s="2"/>
      <c r="Q614" s="2"/>
      <c r="R614" s="2"/>
      <c r="S614" s="2"/>
      <c r="T614" s="2"/>
      <c r="U614" s="2"/>
      <c r="V614" s="2"/>
      <c r="W614" s="2"/>
      <c r="X614" s="2"/>
      <c r="Y614" s="4"/>
    </row>
    <row r="615" spans="1:25">
      <c r="A615" s="1" t="s">
        <v>1584</v>
      </c>
      <c r="B615" s="2" t="s">
        <v>1585</v>
      </c>
      <c r="C615" s="2" t="s">
        <v>67</v>
      </c>
      <c r="D615" s="3">
        <v>34649</v>
      </c>
      <c r="E615" s="9">
        <v>105264608</v>
      </c>
      <c r="F615" s="9">
        <v>118400000</v>
      </c>
      <c r="G615" s="9">
        <v>223664608</v>
      </c>
      <c r="H615" s="2" t="s">
        <v>664</v>
      </c>
      <c r="I615" s="2" t="s">
        <v>110</v>
      </c>
      <c r="J615" s="2" t="s">
        <v>129</v>
      </c>
      <c r="K615" s="2"/>
      <c r="L615" s="2"/>
      <c r="M615" s="2"/>
      <c r="N615" s="2"/>
      <c r="O615" s="2"/>
      <c r="P615" s="2"/>
      <c r="Q615" s="2"/>
      <c r="R615" s="2"/>
      <c r="S615" s="2"/>
      <c r="T615" s="2"/>
      <c r="U615" s="2"/>
      <c r="V615" s="2"/>
      <c r="W615" s="2"/>
      <c r="X615" s="2"/>
      <c r="Y615" s="4"/>
    </row>
    <row r="616" spans="1:25">
      <c r="A616" s="1" t="s">
        <v>1586</v>
      </c>
      <c r="B616" s="2" t="s">
        <v>1587</v>
      </c>
      <c r="C616" s="2" t="s">
        <v>18</v>
      </c>
      <c r="D616" s="2" t="s">
        <v>32</v>
      </c>
      <c r="E616" s="9">
        <v>89707299</v>
      </c>
      <c r="F616" s="9">
        <v>133680000</v>
      </c>
      <c r="G616" s="9">
        <v>223387299</v>
      </c>
      <c r="H616" s="2" t="s">
        <v>405</v>
      </c>
      <c r="I616" s="2" t="s">
        <v>189</v>
      </c>
      <c r="J616" s="2" t="s">
        <v>34</v>
      </c>
      <c r="K616" s="2"/>
      <c r="L616" s="2"/>
      <c r="M616" s="2"/>
      <c r="N616" s="2"/>
      <c r="O616" s="2"/>
      <c r="P616" s="2"/>
      <c r="Q616" s="2"/>
      <c r="R616" s="2"/>
      <c r="S616" s="2"/>
      <c r="T616" s="2"/>
      <c r="U616" s="2"/>
      <c r="V616" s="2"/>
      <c r="W616" s="2"/>
      <c r="X616" s="2"/>
      <c r="Y616" s="4"/>
    </row>
    <row r="617" spans="1:25">
      <c r="A617" s="1" t="s">
        <v>1588</v>
      </c>
      <c r="B617" s="2" t="s">
        <v>1589</v>
      </c>
      <c r="C617" s="2" t="s">
        <v>67</v>
      </c>
      <c r="D617" s="3">
        <v>39800</v>
      </c>
      <c r="E617" s="9">
        <v>97690976</v>
      </c>
      <c r="F617" s="9">
        <v>125550661</v>
      </c>
      <c r="G617" s="9">
        <v>223241637</v>
      </c>
      <c r="H617" s="2" t="s">
        <v>585</v>
      </c>
      <c r="I617" s="2" t="s">
        <v>354</v>
      </c>
      <c r="J617" s="2" t="s">
        <v>15</v>
      </c>
      <c r="K617" s="2"/>
      <c r="L617" s="2"/>
      <c r="M617" s="2"/>
      <c r="N617" s="2"/>
      <c r="O617" s="2"/>
      <c r="P617" s="2"/>
      <c r="Q617" s="2"/>
      <c r="R617" s="2"/>
      <c r="S617" s="2"/>
      <c r="T617" s="2"/>
      <c r="U617" s="2"/>
      <c r="V617" s="2"/>
      <c r="W617" s="2"/>
      <c r="X617" s="2"/>
      <c r="Y617" s="4"/>
    </row>
    <row r="618" spans="1:25">
      <c r="A618" s="1" t="s">
        <v>1590</v>
      </c>
      <c r="B618" s="2" t="s">
        <v>1591</v>
      </c>
      <c r="C618" s="2" t="s">
        <v>37</v>
      </c>
      <c r="D618" s="3">
        <v>41689</v>
      </c>
      <c r="E618" s="9">
        <v>92168600</v>
      </c>
      <c r="F618" s="9">
        <v>130641000</v>
      </c>
      <c r="G618" s="9">
        <v>222809600</v>
      </c>
      <c r="H618" s="2" t="s">
        <v>633</v>
      </c>
      <c r="I618" s="2" t="s">
        <v>193</v>
      </c>
      <c r="J618" s="2" t="s">
        <v>15</v>
      </c>
      <c r="K618" s="2"/>
      <c r="L618" s="2"/>
      <c r="M618" s="2"/>
      <c r="N618" s="2"/>
      <c r="O618" s="2"/>
      <c r="P618" s="2"/>
      <c r="Q618" s="2"/>
      <c r="R618" s="2"/>
      <c r="S618" s="2"/>
      <c r="T618" s="2"/>
      <c r="U618" s="2"/>
      <c r="V618" s="2"/>
      <c r="W618" s="2"/>
      <c r="X618" s="2"/>
      <c r="Y618" s="4"/>
    </row>
    <row r="619" spans="1:25">
      <c r="A619" s="1" t="s">
        <v>1592</v>
      </c>
      <c r="B619" s="2" t="s">
        <v>1593</v>
      </c>
      <c r="C619" s="2" t="s">
        <v>255</v>
      </c>
      <c r="D619" s="3">
        <v>38161</v>
      </c>
      <c r="E619" s="9">
        <v>119194771</v>
      </c>
      <c r="F619" s="9">
        <v>103252111</v>
      </c>
      <c r="G619" s="9">
        <v>222446882</v>
      </c>
      <c r="H619" s="2" t="s">
        <v>1594</v>
      </c>
      <c r="I619" s="2" t="s">
        <v>128</v>
      </c>
      <c r="J619" s="2" t="s">
        <v>129</v>
      </c>
      <c r="K619" s="2"/>
      <c r="L619" s="2"/>
      <c r="M619" s="2"/>
      <c r="N619" s="2"/>
      <c r="O619" s="2"/>
      <c r="P619" s="2"/>
      <c r="Q619" s="2"/>
      <c r="R619" s="2"/>
      <c r="S619" s="2"/>
      <c r="T619" s="2"/>
      <c r="U619" s="2"/>
      <c r="V619" s="2"/>
      <c r="W619" s="2"/>
      <c r="X619" s="2"/>
      <c r="Y619" s="4"/>
    </row>
    <row r="620" spans="1:25">
      <c r="A620" s="1" t="s">
        <v>1595</v>
      </c>
      <c r="B620" s="2" t="s">
        <v>1596</v>
      </c>
      <c r="C620" s="2" t="s">
        <v>67</v>
      </c>
      <c r="D620" s="3">
        <v>36341</v>
      </c>
      <c r="E620" s="9">
        <v>113804681</v>
      </c>
      <c r="F620" s="9">
        <v>108300000</v>
      </c>
      <c r="G620" s="9">
        <v>222104681</v>
      </c>
      <c r="H620" s="2" t="s">
        <v>1597</v>
      </c>
      <c r="I620" s="2" t="s">
        <v>193</v>
      </c>
      <c r="J620" s="2" t="s">
        <v>15</v>
      </c>
      <c r="K620" s="2"/>
      <c r="L620" s="2"/>
      <c r="M620" s="2"/>
      <c r="N620" s="2"/>
      <c r="O620" s="2"/>
      <c r="P620" s="2"/>
      <c r="Q620" s="2"/>
      <c r="R620" s="2"/>
      <c r="S620" s="2"/>
      <c r="T620" s="2"/>
      <c r="U620" s="2"/>
      <c r="V620" s="2"/>
      <c r="W620" s="2"/>
      <c r="X620" s="2"/>
      <c r="Y620" s="4"/>
    </row>
    <row r="621" spans="1:25">
      <c r="A621" s="1" t="s">
        <v>1598</v>
      </c>
      <c r="B621" s="2" t="s">
        <v>1599</v>
      </c>
      <c r="C621" s="2" t="s">
        <v>18</v>
      </c>
      <c r="D621" s="2" t="s">
        <v>32</v>
      </c>
      <c r="E621" s="9">
        <v>116987516</v>
      </c>
      <c r="F621" s="9">
        <v>103901930</v>
      </c>
      <c r="G621" s="9">
        <v>220889446</v>
      </c>
      <c r="H621" s="2" t="s">
        <v>196</v>
      </c>
      <c r="I621" s="2" t="s">
        <v>160</v>
      </c>
      <c r="J621" s="2" t="s">
        <v>34</v>
      </c>
      <c r="K621" s="2"/>
      <c r="L621" s="2"/>
      <c r="M621" s="2"/>
      <c r="N621" s="2"/>
      <c r="O621" s="2"/>
      <c r="P621" s="2"/>
      <c r="Q621" s="2"/>
      <c r="R621" s="2"/>
      <c r="S621" s="2"/>
      <c r="T621" s="2"/>
      <c r="U621" s="2"/>
      <c r="V621" s="2"/>
      <c r="W621" s="2"/>
      <c r="X621" s="2"/>
      <c r="Y621" s="4"/>
    </row>
    <row r="622" spans="1:25">
      <c r="A622" s="1" t="s">
        <v>1600</v>
      </c>
      <c r="B622" s="2" t="s">
        <v>1601</v>
      </c>
      <c r="C622" s="2" t="s">
        <v>1602</v>
      </c>
      <c r="D622" s="3">
        <v>37918</v>
      </c>
      <c r="E622" s="9">
        <v>110003217</v>
      </c>
      <c r="F622" s="9">
        <v>110670000</v>
      </c>
      <c r="G622" s="9">
        <v>220673217</v>
      </c>
      <c r="H622" s="2" t="s">
        <v>493</v>
      </c>
      <c r="I622" s="2" t="s">
        <v>780</v>
      </c>
      <c r="J622" s="2" t="s">
        <v>15</v>
      </c>
      <c r="K622" s="2"/>
      <c r="L622" s="2"/>
      <c r="M622" s="2"/>
      <c r="N622" s="2"/>
      <c r="O622" s="2"/>
      <c r="P622" s="2"/>
      <c r="Q622" s="2"/>
      <c r="R622" s="2"/>
      <c r="S622" s="2"/>
      <c r="T622" s="2"/>
      <c r="U622" s="2"/>
      <c r="V622" s="2"/>
      <c r="W622" s="2"/>
      <c r="X622" s="2"/>
      <c r="Y622" s="4"/>
    </row>
    <row r="623" spans="1:25">
      <c r="A623" s="1" t="s">
        <v>1603</v>
      </c>
      <c r="B623" s="2" t="s">
        <v>1604</v>
      </c>
      <c r="C623" s="2" t="s">
        <v>219</v>
      </c>
      <c r="D623" s="3">
        <v>38204</v>
      </c>
      <c r="E623" s="9">
        <v>101005703</v>
      </c>
      <c r="F623" s="9">
        <v>119234222</v>
      </c>
      <c r="G623" s="9">
        <v>220239925</v>
      </c>
      <c r="H623" s="2" t="s">
        <v>183</v>
      </c>
      <c r="I623" s="2" t="s">
        <v>419</v>
      </c>
      <c r="J623" s="2" t="s">
        <v>129</v>
      </c>
      <c r="K623" s="2"/>
      <c r="L623" s="2"/>
      <c r="M623" s="2"/>
      <c r="N623" s="2"/>
      <c r="O623" s="2"/>
      <c r="P623" s="2"/>
      <c r="Q623" s="2"/>
      <c r="R623" s="2"/>
      <c r="S623" s="2"/>
      <c r="T623" s="2"/>
      <c r="U623" s="2"/>
      <c r="V623" s="2"/>
      <c r="W623" s="2"/>
      <c r="X623" s="2"/>
      <c r="Y623" s="4"/>
    </row>
    <row r="624" spans="1:25">
      <c r="A624" s="1" t="s">
        <v>1605</v>
      </c>
      <c r="B624" s="2" t="s">
        <v>1606</v>
      </c>
      <c r="C624" s="2" t="s">
        <v>37</v>
      </c>
      <c r="D624" s="3">
        <v>39234</v>
      </c>
      <c r="E624" s="9">
        <v>148768917</v>
      </c>
      <c r="F624" s="9">
        <v>71153500</v>
      </c>
      <c r="G624" s="9">
        <v>219922417</v>
      </c>
      <c r="H624" s="2" t="s">
        <v>585</v>
      </c>
      <c r="I624" s="2" t="s">
        <v>82</v>
      </c>
      <c r="J624" s="2" t="s">
        <v>129</v>
      </c>
      <c r="K624" s="2"/>
      <c r="L624" s="2"/>
      <c r="M624" s="2"/>
      <c r="N624" s="2"/>
      <c r="O624" s="2"/>
      <c r="P624" s="2"/>
      <c r="Q624" s="2"/>
      <c r="R624" s="2"/>
      <c r="S624" s="2"/>
      <c r="T624" s="2"/>
      <c r="U624" s="2"/>
      <c r="V624" s="2"/>
      <c r="W624" s="2"/>
      <c r="X624" s="2"/>
      <c r="Y624" s="4"/>
    </row>
    <row r="625" spans="1:25">
      <c r="A625" s="1" t="s">
        <v>1607</v>
      </c>
      <c r="B625" s="2" t="s">
        <v>1608</v>
      </c>
      <c r="C625" s="2" t="s">
        <v>67</v>
      </c>
      <c r="D625" s="3">
        <v>40709</v>
      </c>
      <c r="E625" s="9">
        <v>116601172</v>
      </c>
      <c r="F625" s="9">
        <v>103250000</v>
      </c>
      <c r="G625" s="9">
        <v>219851172</v>
      </c>
      <c r="H625" s="2" t="s">
        <v>28</v>
      </c>
      <c r="I625" s="2" t="s">
        <v>661</v>
      </c>
      <c r="J625" s="2" t="s">
        <v>15</v>
      </c>
      <c r="K625" s="2"/>
      <c r="L625" s="2"/>
      <c r="M625" s="2"/>
      <c r="N625" s="2"/>
      <c r="O625" s="2"/>
      <c r="P625" s="2"/>
      <c r="Q625" s="2"/>
      <c r="R625" s="2"/>
      <c r="S625" s="2"/>
      <c r="T625" s="2"/>
      <c r="U625" s="2"/>
      <c r="V625" s="2"/>
      <c r="W625" s="2"/>
      <c r="X625" s="2"/>
      <c r="Y625" s="4"/>
    </row>
    <row r="626" spans="1:25">
      <c r="A626" s="1" t="s">
        <v>1609</v>
      </c>
      <c r="B626" s="2" t="s">
        <v>1610</v>
      </c>
      <c r="C626" s="2" t="s">
        <v>37</v>
      </c>
      <c r="D626" s="3">
        <v>40170</v>
      </c>
      <c r="E626" s="9">
        <v>112735375</v>
      </c>
      <c r="F626" s="9">
        <v>106368280</v>
      </c>
      <c r="G626" s="9">
        <v>219103655</v>
      </c>
      <c r="H626" s="2" t="s">
        <v>791</v>
      </c>
      <c r="I626" s="2" t="s">
        <v>280</v>
      </c>
      <c r="J626" s="2" t="s">
        <v>129</v>
      </c>
      <c r="K626" s="2"/>
      <c r="L626" s="2"/>
      <c r="M626" s="2"/>
      <c r="N626" s="2"/>
      <c r="O626" s="2"/>
      <c r="P626" s="2"/>
      <c r="Q626" s="2"/>
      <c r="R626" s="2"/>
      <c r="S626" s="2"/>
      <c r="T626" s="2"/>
      <c r="U626" s="2"/>
      <c r="V626" s="2"/>
      <c r="W626" s="2"/>
      <c r="X626" s="2"/>
      <c r="Y626" s="4"/>
    </row>
    <row r="627" spans="1:25">
      <c r="A627" s="1" t="s">
        <v>1611</v>
      </c>
      <c r="B627" s="2" t="s">
        <v>1612</v>
      </c>
      <c r="C627" s="2" t="s">
        <v>46</v>
      </c>
      <c r="D627" s="3">
        <v>41558</v>
      </c>
      <c r="E627" s="9">
        <v>107100855</v>
      </c>
      <c r="F627" s="9">
        <v>111690956</v>
      </c>
      <c r="G627" s="9">
        <v>218791811</v>
      </c>
      <c r="H627" s="2" t="s">
        <v>1613</v>
      </c>
      <c r="I627" s="2" t="s">
        <v>64</v>
      </c>
      <c r="J627" s="2" t="s">
        <v>15</v>
      </c>
      <c r="K627" s="2"/>
      <c r="L627" s="2"/>
      <c r="M627" s="2"/>
      <c r="N627" s="2"/>
      <c r="O627" s="2"/>
      <c r="P627" s="2"/>
      <c r="Q627" s="2"/>
      <c r="R627" s="2"/>
      <c r="S627" s="2"/>
      <c r="T627" s="2"/>
      <c r="U627" s="2"/>
      <c r="V627" s="2"/>
      <c r="W627" s="2"/>
      <c r="X627" s="2"/>
      <c r="Y627" s="4"/>
    </row>
    <row r="628" spans="1:25">
      <c r="A628" s="1" t="s">
        <v>1614</v>
      </c>
      <c r="B628" s="2" t="s">
        <v>1615</v>
      </c>
      <c r="C628" s="2" t="s">
        <v>219</v>
      </c>
      <c r="D628" s="3">
        <v>36147</v>
      </c>
      <c r="E628" s="9">
        <v>101413188</v>
      </c>
      <c r="F628" s="9">
        <v>117200000</v>
      </c>
      <c r="G628" s="9">
        <v>218613188</v>
      </c>
      <c r="H628" s="2" t="s">
        <v>1616</v>
      </c>
      <c r="I628" s="2" t="s">
        <v>1151</v>
      </c>
      <c r="J628" s="2" t="s">
        <v>43</v>
      </c>
      <c r="K628" s="2"/>
      <c r="L628" s="2"/>
      <c r="M628" s="2"/>
      <c r="N628" s="2"/>
      <c r="O628" s="2"/>
      <c r="P628" s="2"/>
      <c r="Q628" s="2"/>
      <c r="R628" s="2"/>
      <c r="S628" s="2"/>
      <c r="T628" s="2"/>
      <c r="U628" s="2"/>
      <c r="V628" s="2"/>
      <c r="W628" s="2"/>
      <c r="X628" s="2"/>
      <c r="Y628" s="4"/>
    </row>
    <row r="629" spans="1:25">
      <c r="A629" s="1" t="s">
        <v>1617</v>
      </c>
      <c r="B629" s="2" t="s">
        <v>1618</v>
      </c>
      <c r="C629" s="2" t="s">
        <v>46</v>
      </c>
      <c r="D629" s="3">
        <v>42943</v>
      </c>
      <c r="E629" s="9">
        <v>86089513</v>
      </c>
      <c r="F629" s="9">
        <v>131687133</v>
      </c>
      <c r="G629" s="9">
        <v>217776646</v>
      </c>
      <c r="H629" s="2" t="s">
        <v>568</v>
      </c>
      <c r="I629" s="2" t="s">
        <v>547</v>
      </c>
      <c r="J629" s="2" t="s">
        <v>43</v>
      </c>
      <c r="K629" s="2"/>
      <c r="L629" s="2"/>
      <c r="M629" s="2"/>
      <c r="N629" s="2"/>
      <c r="O629" s="2"/>
      <c r="P629" s="2"/>
      <c r="Q629" s="2"/>
      <c r="R629" s="2"/>
      <c r="S629" s="2"/>
      <c r="T629" s="2"/>
      <c r="U629" s="2"/>
      <c r="V629" s="2"/>
      <c r="W629" s="2"/>
      <c r="X629" s="2"/>
      <c r="Y629" s="4"/>
    </row>
    <row r="630" spans="1:25">
      <c r="A630" s="1" t="s">
        <v>1619</v>
      </c>
      <c r="B630" s="2" t="s">
        <v>1620</v>
      </c>
      <c r="C630" s="2" t="s">
        <v>67</v>
      </c>
      <c r="D630" s="3">
        <v>42536</v>
      </c>
      <c r="E630" s="9">
        <v>127440871</v>
      </c>
      <c r="F630" s="9">
        <v>89531672</v>
      </c>
      <c r="G630" s="9">
        <v>216972543</v>
      </c>
      <c r="H630" s="2" t="s">
        <v>1097</v>
      </c>
      <c r="I630" s="2" t="s">
        <v>406</v>
      </c>
      <c r="J630" s="2" t="s">
        <v>15</v>
      </c>
      <c r="K630" s="2"/>
      <c r="L630" s="2"/>
      <c r="M630" s="2"/>
      <c r="N630" s="2"/>
      <c r="O630" s="2"/>
      <c r="P630" s="2"/>
      <c r="Q630" s="2"/>
      <c r="R630" s="2"/>
      <c r="S630" s="2"/>
      <c r="T630" s="2"/>
      <c r="U630" s="2"/>
      <c r="V630" s="2"/>
      <c r="W630" s="2"/>
      <c r="X630" s="2"/>
      <c r="Y630" s="4"/>
    </row>
    <row r="631" spans="1:25">
      <c r="A631" s="1" t="s">
        <v>1621</v>
      </c>
      <c r="B631" s="2" t="s">
        <v>1622</v>
      </c>
      <c r="C631" s="2" t="s">
        <v>67</v>
      </c>
      <c r="D631" s="3">
        <v>38336</v>
      </c>
      <c r="E631" s="9">
        <v>100492203</v>
      </c>
      <c r="F631" s="9">
        <v>116271443</v>
      </c>
      <c r="G631" s="9">
        <v>216763646</v>
      </c>
      <c r="H631" s="2" t="s">
        <v>1226</v>
      </c>
      <c r="I631" s="2" t="s">
        <v>289</v>
      </c>
      <c r="J631" s="2" t="s">
        <v>15</v>
      </c>
      <c r="K631" s="2"/>
      <c r="L631" s="2"/>
      <c r="M631" s="2"/>
      <c r="N631" s="2"/>
      <c r="O631" s="2"/>
      <c r="P631" s="2"/>
      <c r="Q631" s="2"/>
      <c r="R631" s="2"/>
      <c r="S631" s="2"/>
      <c r="T631" s="2"/>
      <c r="U631" s="2"/>
      <c r="V631" s="2"/>
      <c r="W631" s="2"/>
      <c r="X631" s="2"/>
      <c r="Y631" s="4"/>
    </row>
    <row r="632" spans="1:25">
      <c r="A632" s="1" t="s">
        <v>1623</v>
      </c>
      <c r="B632" s="2" t="s">
        <v>1624</v>
      </c>
      <c r="C632" s="2" t="s">
        <v>18</v>
      </c>
      <c r="D632" s="3">
        <v>40765</v>
      </c>
      <c r="E632" s="9">
        <v>169708112</v>
      </c>
      <c r="F632" s="9">
        <v>46931000</v>
      </c>
      <c r="G632" s="9">
        <v>216639112</v>
      </c>
      <c r="H632" s="2" t="s">
        <v>468</v>
      </c>
      <c r="I632" s="2" t="s">
        <v>186</v>
      </c>
      <c r="J632" s="2" t="s">
        <v>15</v>
      </c>
      <c r="K632" s="2"/>
      <c r="L632" s="2"/>
      <c r="M632" s="2"/>
      <c r="N632" s="2"/>
      <c r="O632" s="2"/>
      <c r="P632" s="2"/>
      <c r="Q632" s="2"/>
      <c r="R632" s="2"/>
      <c r="S632" s="2"/>
      <c r="T632" s="2"/>
      <c r="U632" s="2"/>
      <c r="V632" s="2"/>
      <c r="W632" s="2"/>
      <c r="X632" s="2"/>
      <c r="Y632" s="4"/>
    </row>
    <row r="633" spans="1:25">
      <c r="A633" s="1" t="s">
        <v>1625</v>
      </c>
      <c r="B633" s="2" t="s">
        <v>1626</v>
      </c>
      <c r="C633" s="2" t="s">
        <v>37</v>
      </c>
      <c r="D633" s="3">
        <v>32486</v>
      </c>
      <c r="E633" s="9">
        <v>111938388</v>
      </c>
      <c r="F633" s="9">
        <v>104676000</v>
      </c>
      <c r="G633" s="9">
        <v>216614388</v>
      </c>
      <c r="H633" s="2" t="s">
        <v>962</v>
      </c>
      <c r="I633" s="2" t="s">
        <v>406</v>
      </c>
      <c r="J633" s="2" t="s">
        <v>34</v>
      </c>
      <c r="K633" s="2"/>
      <c r="L633" s="2"/>
      <c r="M633" s="2"/>
      <c r="N633" s="2"/>
      <c r="O633" s="2"/>
      <c r="P633" s="2"/>
      <c r="Q633" s="2"/>
      <c r="R633" s="2"/>
      <c r="S633" s="2"/>
      <c r="T633" s="2"/>
      <c r="U633" s="2"/>
      <c r="V633" s="2"/>
      <c r="W633" s="2"/>
      <c r="X633" s="2"/>
      <c r="Y633" s="4"/>
    </row>
    <row r="634" spans="1:25">
      <c r="A634" s="1" t="s">
        <v>1627</v>
      </c>
      <c r="B634" s="2" t="s">
        <v>1628</v>
      </c>
      <c r="C634" s="2" t="s">
        <v>46</v>
      </c>
      <c r="D634" s="3">
        <v>43824</v>
      </c>
      <c r="E634" s="9">
        <v>108101214</v>
      </c>
      <c r="F634" s="9">
        <v>108500000</v>
      </c>
      <c r="G634" s="9">
        <v>216601214</v>
      </c>
      <c r="H634" s="2" t="s">
        <v>24</v>
      </c>
      <c r="I634" s="2" t="s">
        <v>385</v>
      </c>
      <c r="J634" s="2" t="s">
        <v>43</v>
      </c>
      <c r="K634" s="2"/>
      <c r="L634" s="2"/>
      <c r="M634" s="2"/>
      <c r="N634" s="2"/>
      <c r="O634" s="2"/>
      <c r="P634" s="2"/>
      <c r="Q634" s="2"/>
      <c r="R634" s="2"/>
      <c r="S634" s="2"/>
      <c r="T634" s="2"/>
      <c r="U634" s="2"/>
      <c r="V634" s="2"/>
      <c r="W634" s="2"/>
      <c r="X634" s="2"/>
      <c r="Y634" s="4"/>
    </row>
    <row r="635" spans="1:25">
      <c r="A635" s="1" t="s">
        <v>1629</v>
      </c>
      <c r="B635" s="2" t="s">
        <v>1630</v>
      </c>
      <c r="C635" s="2" t="s">
        <v>67</v>
      </c>
      <c r="D635" s="3">
        <v>40219</v>
      </c>
      <c r="E635" s="9">
        <v>110485654</v>
      </c>
      <c r="F635" s="9">
        <v>106000000</v>
      </c>
      <c r="G635" s="9">
        <v>216485654</v>
      </c>
      <c r="H635" s="2" t="s">
        <v>585</v>
      </c>
      <c r="I635" s="2" t="s">
        <v>510</v>
      </c>
      <c r="J635" s="2" t="s">
        <v>15</v>
      </c>
      <c r="K635" s="2"/>
      <c r="L635" s="2"/>
      <c r="M635" s="2"/>
      <c r="N635" s="2"/>
      <c r="O635" s="2"/>
      <c r="P635" s="2"/>
      <c r="Q635" s="2"/>
      <c r="R635" s="2"/>
      <c r="S635" s="2"/>
      <c r="T635" s="2"/>
      <c r="U635" s="2"/>
      <c r="V635" s="2"/>
      <c r="W635" s="2"/>
      <c r="X635" s="2"/>
      <c r="Y635" s="4"/>
    </row>
    <row r="636" spans="1:25">
      <c r="A636" s="1" t="s">
        <v>1631</v>
      </c>
      <c r="B636" s="2" t="s">
        <v>1632</v>
      </c>
      <c r="C636" s="2" t="s">
        <v>18</v>
      </c>
      <c r="D636" s="2" t="s">
        <v>32</v>
      </c>
      <c r="E636" s="9">
        <v>92661715</v>
      </c>
      <c r="F636" s="9">
        <v>123560300</v>
      </c>
      <c r="G636" s="9">
        <v>216222015</v>
      </c>
      <c r="H636" s="2" t="s">
        <v>1633</v>
      </c>
      <c r="I636" s="2" t="s">
        <v>78</v>
      </c>
      <c r="J636" s="2" t="s">
        <v>34</v>
      </c>
      <c r="K636" s="2"/>
      <c r="L636" s="2"/>
      <c r="M636" s="2"/>
      <c r="N636" s="2"/>
      <c r="O636" s="2"/>
      <c r="P636" s="2"/>
      <c r="Q636" s="2"/>
      <c r="R636" s="2"/>
      <c r="S636" s="2"/>
      <c r="T636" s="2"/>
      <c r="U636" s="2"/>
      <c r="V636" s="2"/>
      <c r="W636" s="2"/>
      <c r="X636" s="2"/>
      <c r="Y636" s="4"/>
    </row>
    <row r="637" spans="1:25">
      <c r="A637" s="1" t="s">
        <v>1634</v>
      </c>
      <c r="B637" s="2" t="s">
        <v>1635</v>
      </c>
      <c r="C637" s="2" t="s">
        <v>46</v>
      </c>
      <c r="D637" s="3">
        <v>40711</v>
      </c>
      <c r="E637" s="9">
        <v>100292856</v>
      </c>
      <c r="F637" s="9">
        <v>115904636</v>
      </c>
      <c r="G637" s="9">
        <v>216197492</v>
      </c>
      <c r="H637" s="2" t="s">
        <v>585</v>
      </c>
      <c r="I637" s="2" t="s">
        <v>437</v>
      </c>
      <c r="J637" s="2" t="s">
        <v>129</v>
      </c>
      <c r="K637" s="2"/>
      <c r="L637" s="2"/>
      <c r="M637" s="2"/>
      <c r="N637" s="2"/>
      <c r="O637" s="2"/>
      <c r="P637" s="2"/>
      <c r="Q637" s="2"/>
      <c r="R637" s="2"/>
      <c r="S637" s="2"/>
      <c r="T637" s="2"/>
      <c r="U637" s="2"/>
      <c r="V637" s="2"/>
      <c r="W637" s="2"/>
      <c r="X637" s="2"/>
      <c r="Y637" s="4"/>
    </row>
    <row r="638" spans="1:25">
      <c r="A638" s="1" t="s">
        <v>1636</v>
      </c>
      <c r="B638" s="2" t="s">
        <v>1637</v>
      </c>
      <c r="C638" s="2" t="s">
        <v>23</v>
      </c>
      <c r="D638" s="3">
        <v>34551</v>
      </c>
      <c r="E638" s="9">
        <v>122187717</v>
      </c>
      <c r="F638" s="9">
        <v>93700000</v>
      </c>
      <c r="G638" s="9">
        <v>215887717</v>
      </c>
      <c r="H638" s="2" t="s">
        <v>183</v>
      </c>
      <c r="I638" s="2" t="s">
        <v>61</v>
      </c>
      <c r="J638" s="2" t="s">
        <v>15</v>
      </c>
      <c r="K638" s="2"/>
      <c r="L638" s="2"/>
      <c r="M638" s="2"/>
      <c r="N638" s="2"/>
      <c r="O638" s="2"/>
      <c r="P638" s="2"/>
      <c r="Q638" s="2"/>
      <c r="R638" s="2"/>
      <c r="S638" s="2"/>
      <c r="T638" s="2"/>
      <c r="U638" s="2"/>
      <c r="V638" s="2"/>
      <c r="W638" s="2"/>
      <c r="X638" s="2"/>
      <c r="Y638" s="4"/>
    </row>
    <row r="639" spans="1:25">
      <c r="A639" s="1" t="s">
        <v>1638</v>
      </c>
      <c r="B639" s="2" t="s">
        <v>1639</v>
      </c>
      <c r="C639" s="2" t="s">
        <v>37</v>
      </c>
      <c r="D639" s="3">
        <v>42174</v>
      </c>
      <c r="E639" s="9">
        <v>81476385</v>
      </c>
      <c r="F639" s="9">
        <v>134387221</v>
      </c>
      <c r="G639" s="9">
        <v>215863606</v>
      </c>
      <c r="H639" s="2" t="s">
        <v>493</v>
      </c>
      <c r="I639" s="2" t="s">
        <v>277</v>
      </c>
      <c r="J639" s="2" t="s">
        <v>129</v>
      </c>
      <c r="K639" s="2"/>
      <c r="L639" s="2"/>
      <c r="M639" s="2"/>
      <c r="N639" s="2"/>
      <c r="O639" s="2"/>
      <c r="P639" s="2"/>
      <c r="Q639" s="2"/>
      <c r="R639" s="2"/>
      <c r="S639" s="2"/>
      <c r="T639" s="2"/>
      <c r="U639" s="2"/>
      <c r="V639" s="2"/>
      <c r="W639" s="2"/>
      <c r="X639" s="2"/>
      <c r="Y639" s="4"/>
    </row>
    <row r="640" spans="1:25">
      <c r="A640" s="1" t="s">
        <v>1640</v>
      </c>
      <c r="B640" s="2" t="s">
        <v>1641</v>
      </c>
      <c r="C640" s="2" t="s">
        <v>1252</v>
      </c>
      <c r="D640" s="3">
        <v>33921</v>
      </c>
      <c r="E640" s="9">
        <v>82522790</v>
      </c>
      <c r="F640" s="9">
        <v>133339902</v>
      </c>
      <c r="G640" s="9">
        <v>215862692</v>
      </c>
      <c r="H640" s="2" t="s">
        <v>1642</v>
      </c>
      <c r="I640" s="2" t="s">
        <v>75</v>
      </c>
      <c r="J640" s="2" t="s">
        <v>129</v>
      </c>
      <c r="K640" s="2"/>
      <c r="L640" s="2"/>
      <c r="M640" s="2"/>
      <c r="N640" s="2"/>
      <c r="O640" s="2"/>
      <c r="P640" s="2"/>
      <c r="Q640" s="2"/>
      <c r="R640" s="2"/>
      <c r="S640" s="2"/>
      <c r="T640" s="2"/>
      <c r="U640" s="2"/>
      <c r="V640" s="2"/>
      <c r="W640" s="2"/>
      <c r="X640" s="2"/>
      <c r="Y640" s="4"/>
    </row>
    <row r="641" spans="1:25">
      <c r="A641" s="1" t="s">
        <v>1643</v>
      </c>
      <c r="B641" s="2" t="s">
        <v>1644</v>
      </c>
      <c r="C641" s="2" t="s">
        <v>46</v>
      </c>
      <c r="D641" s="3">
        <v>36705</v>
      </c>
      <c r="E641" s="9">
        <v>113330342</v>
      </c>
      <c r="F641" s="9">
        <v>101964000</v>
      </c>
      <c r="G641" s="9">
        <v>215294342</v>
      </c>
      <c r="H641" s="2" t="s">
        <v>1645</v>
      </c>
      <c r="I641" s="2" t="s">
        <v>120</v>
      </c>
      <c r="J641" s="2" t="s">
        <v>129</v>
      </c>
      <c r="K641" s="2"/>
      <c r="L641" s="2"/>
      <c r="M641" s="2"/>
      <c r="N641" s="2"/>
      <c r="O641" s="2"/>
      <c r="P641" s="2"/>
      <c r="Q641" s="2"/>
      <c r="R641" s="2"/>
      <c r="S641" s="2"/>
      <c r="T641" s="2"/>
      <c r="U641" s="2"/>
      <c r="V641" s="2"/>
      <c r="W641" s="2"/>
      <c r="X641" s="2"/>
      <c r="Y641" s="4"/>
    </row>
    <row r="642" spans="1:25">
      <c r="A642" s="1" t="s">
        <v>1646</v>
      </c>
      <c r="B642" s="2" t="s">
        <v>1647</v>
      </c>
      <c r="C642" s="2" t="s">
        <v>46</v>
      </c>
      <c r="D642" s="3">
        <v>40583</v>
      </c>
      <c r="E642" s="9">
        <v>103028109</v>
      </c>
      <c r="F642" s="9">
        <v>111917482</v>
      </c>
      <c r="G642" s="9">
        <v>214945591</v>
      </c>
      <c r="H642" s="2" t="s">
        <v>585</v>
      </c>
      <c r="I642" s="2" t="s">
        <v>373</v>
      </c>
      <c r="J642" s="2" t="s">
        <v>15</v>
      </c>
      <c r="K642" s="2"/>
      <c r="L642" s="2"/>
      <c r="M642" s="2"/>
      <c r="N642" s="2"/>
      <c r="O642" s="2"/>
      <c r="P642" s="2"/>
      <c r="Q642" s="2"/>
      <c r="R642" s="2"/>
      <c r="S642" s="2"/>
      <c r="T642" s="2"/>
      <c r="U642" s="2"/>
      <c r="V642" s="2"/>
      <c r="W642" s="2"/>
      <c r="X642" s="2"/>
      <c r="Y642" s="4"/>
    </row>
    <row r="643" spans="1:25">
      <c r="A643" s="1" t="s">
        <v>1648</v>
      </c>
      <c r="B643" s="2" t="s">
        <v>1649</v>
      </c>
      <c r="C643" s="2" t="s">
        <v>326</v>
      </c>
      <c r="D643" s="3">
        <v>43425</v>
      </c>
      <c r="E643" s="9">
        <v>115715889</v>
      </c>
      <c r="F643" s="9">
        <v>98500000</v>
      </c>
      <c r="G643" s="9">
        <v>214215889</v>
      </c>
      <c r="H643" s="2" t="s">
        <v>1226</v>
      </c>
      <c r="I643" s="2" t="s">
        <v>69</v>
      </c>
      <c r="J643" s="2" t="s">
        <v>15</v>
      </c>
      <c r="K643" s="2"/>
      <c r="L643" s="2"/>
      <c r="M643" s="2"/>
      <c r="N643" s="2"/>
      <c r="O643" s="2"/>
      <c r="P643" s="2"/>
      <c r="Q643" s="2"/>
      <c r="R643" s="2"/>
      <c r="S643" s="2"/>
      <c r="T643" s="2"/>
      <c r="U643" s="2"/>
      <c r="V643" s="2"/>
      <c r="W643" s="2"/>
      <c r="X643" s="2"/>
      <c r="Y643" s="4"/>
    </row>
    <row r="644" spans="1:25">
      <c r="A644" s="1" t="s">
        <v>1650</v>
      </c>
      <c r="B644" s="2" t="s">
        <v>1651</v>
      </c>
      <c r="C644" s="2" t="s">
        <v>37</v>
      </c>
      <c r="D644" s="3">
        <v>39988</v>
      </c>
      <c r="E644" s="9">
        <v>97104620</v>
      </c>
      <c r="F644" s="9">
        <v>117000000</v>
      </c>
      <c r="G644" s="9">
        <v>214104620</v>
      </c>
      <c r="H644" s="2" t="s">
        <v>1652</v>
      </c>
      <c r="I644" s="2" t="s">
        <v>252</v>
      </c>
      <c r="J644" s="2" t="s">
        <v>129</v>
      </c>
      <c r="K644" s="2"/>
      <c r="L644" s="2"/>
      <c r="M644" s="2"/>
      <c r="N644" s="2"/>
      <c r="O644" s="2"/>
      <c r="P644" s="2"/>
      <c r="Q644" s="2"/>
      <c r="R644" s="2"/>
      <c r="S644" s="2"/>
      <c r="T644" s="2"/>
      <c r="U644" s="2"/>
      <c r="V644" s="2"/>
      <c r="W644" s="2"/>
      <c r="X644" s="2"/>
      <c r="Y644" s="4"/>
    </row>
    <row r="645" spans="1:25">
      <c r="A645" s="1" t="s">
        <v>1653</v>
      </c>
      <c r="B645" s="2" t="s">
        <v>1654</v>
      </c>
      <c r="C645" s="2" t="s">
        <v>67</v>
      </c>
      <c r="D645" s="2" t="s">
        <v>32</v>
      </c>
      <c r="E645" s="9">
        <v>83240103</v>
      </c>
      <c r="F645" s="9">
        <v>130800000</v>
      </c>
      <c r="G645" s="9">
        <v>214040103</v>
      </c>
      <c r="H645" s="2" t="s">
        <v>1036</v>
      </c>
      <c r="I645" s="2" t="s">
        <v>361</v>
      </c>
      <c r="J645" s="2" t="s">
        <v>34</v>
      </c>
      <c r="K645" s="2"/>
      <c r="L645" s="2"/>
      <c r="M645" s="2"/>
      <c r="N645" s="2"/>
      <c r="O645" s="2"/>
      <c r="P645" s="2"/>
      <c r="Q645" s="2"/>
      <c r="R645" s="2"/>
      <c r="S645" s="2"/>
      <c r="T645" s="2"/>
      <c r="U645" s="2"/>
      <c r="V645" s="2"/>
      <c r="W645" s="2"/>
      <c r="X645" s="2"/>
      <c r="Y645" s="4"/>
    </row>
    <row r="646" spans="1:25">
      <c r="A646" s="1" t="s">
        <v>1655</v>
      </c>
      <c r="B646" s="2" t="s">
        <v>1656</v>
      </c>
      <c r="C646" s="2" t="s">
        <v>37</v>
      </c>
      <c r="D646" s="3">
        <v>37421</v>
      </c>
      <c r="E646" s="9">
        <v>121661683</v>
      </c>
      <c r="F646" s="9">
        <v>92372541</v>
      </c>
      <c r="G646" s="9">
        <v>214034224</v>
      </c>
      <c r="H646" s="2" t="s">
        <v>633</v>
      </c>
      <c r="I646" s="2" t="s">
        <v>197</v>
      </c>
      <c r="J646" s="2" t="s">
        <v>15</v>
      </c>
      <c r="K646" s="2"/>
      <c r="L646" s="2"/>
      <c r="M646" s="2"/>
      <c r="N646" s="2"/>
      <c r="O646" s="2"/>
      <c r="P646" s="2"/>
      <c r="Q646" s="2"/>
      <c r="R646" s="2"/>
      <c r="S646" s="2"/>
      <c r="T646" s="2"/>
      <c r="U646" s="2"/>
      <c r="V646" s="2"/>
      <c r="W646" s="2"/>
      <c r="X646" s="2"/>
      <c r="Y646" s="4"/>
    </row>
    <row r="647" spans="1:25">
      <c r="A647" s="1" t="s">
        <v>1657</v>
      </c>
      <c r="B647" s="2" t="s">
        <v>1658</v>
      </c>
      <c r="C647" s="2" t="s">
        <v>67</v>
      </c>
      <c r="D647" s="3">
        <v>34677</v>
      </c>
      <c r="E647" s="9">
        <v>83015089</v>
      </c>
      <c r="F647" s="9">
        <v>131000000</v>
      </c>
      <c r="G647" s="9">
        <v>214015089</v>
      </c>
      <c r="H647" s="2" t="s">
        <v>1105</v>
      </c>
      <c r="I647" s="2" t="s">
        <v>75</v>
      </c>
      <c r="J647" s="2" t="s">
        <v>129</v>
      </c>
      <c r="K647" s="2"/>
      <c r="L647" s="2"/>
      <c r="M647" s="2"/>
      <c r="N647" s="2"/>
      <c r="O647" s="2"/>
      <c r="P647" s="2"/>
      <c r="Q647" s="2"/>
      <c r="R647" s="2"/>
      <c r="S647" s="2"/>
      <c r="T647" s="2"/>
      <c r="U647" s="2"/>
      <c r="V647" s="2"/>
      <c r="W647" s="2"/>
      <c r="X647" s="2"/>
      <c r="Y647" s="4"/>
    </row>
    <row r="648" spans="1:25">
      <c r="A648" s="1" t="s">
        <v>1659</v>
      </c>
      <c r="B648" s="2" t="s">
        <v>1660</v>
      </c>
      <c r="C648" s="2" t="s">
        <v>1203</v>
      </c>
      <c r="D648" s="3">
        <v>34621</v>
      </c>
      <c r="E648" s="9">
        <v>107928762</v>
      </c>
      <c r="F648" s="9">
        <v>106000000</v>
      </c>
      <c r="G648" s="9">
        <v>213928762</v>
      </c>
      <c r="H648" s="2" t="s">
        <v>1431</v>
      </c>
      <c r="I648" s="2" t="s">
        <v>114</v>
      </c>
      <c r="J648" s="2" t="s">
        <v>129</v>
      </c>
      <c r="K648" s="2"/>
      <c r="L648" s="2"/>
      <c r="M648" s="2"/>
      <c r="N648" s="2"/>
      <c r="O648" s="2"/>
      <c r="P648" s="2"/>
      <c r="Q648" s="2"/>
      <c r="R648" s="2"/>
      <c r="S648" s="2"/>
      <c r="T648" s="2"/>
      <c r="U648" s="2"/>
      <c r="V648" s="2"/>
      <c r="W648" s="2"/>
      <c r="X648" s="2"/>
      <c r="Y648" s="4"/>
    </row>
    <row r="649" spans="1:25">
      <c r="A649" s="1" t="s">
        <v>1661</v>
      </c>
      <c r="B649" s="2" t="s">
        <v>1662</v>
      </c>
      <c r="C649" s="2" t="s">
        <v>1203</v>
      </c>
      <c r="D649" s="3">
        <v>38338</v>
      </c>
      <c r="E649" s="9">
        <v>102610330</v>
      </c>
      <c r="F649" s="9">
        <v>111109612</v>
      </c>
      <c r="G649" s="9">
        <v>213719942</v>
      </c>
      <c r="H649" s="2" t="s">
        <v>1158</v>
      </c>
      <c r="I649" s="2" t="s">
        <v>1663</v>
      </c>
      <c r="J649" s="2" t="s">
        <v>15</v>
      </c>
      <c r="K649" s="2"/>
      <c r="L649" s="2"/>
      <c r="M649" s="2"/>
      <c r="N649" s="2"/>
      <c r="O649" s="2"/>
      <c r="P649" s="2"/>
      <c r="Q649" s="2"/>
      <c r="R649" s="2"/>
      <c r="S649" s="2"/>
      <c r="T649" s="2"/>
      <c r="U649" s="2"/>
      <c r="V649" s="2"/>
      <c r="W649" s="2"/>
      <c r="X649" s="2"/>
      <c r="Y649" s="4"/>
    </row>
    <row r="650" spans="1:25">
      <c r="A650" s="1" t="s">
        <v>1664</v>
      </c>
      <c r="B650" s="2" t="s">
        <v>1665</v>
      </c>
      <c r="C650" s="2" t="s">
        <v>1666</v>
      </c>
      <c r="D650" s="3">
        <v>36868</v>
      </c>
      <c r="E650" s="9">
        <v>128078872</v>
      </c>
      <c r="F650" s="9">
        <v>85446864</v>
      </c>
      <c r="G650" s="9">
        <v>213525736</v>
      </c>
      <c r="H650" s="2" t="s">
        <v>983</v>
      </c>
      <c r="I650" s="2" t="s">
        <v>419</v>
      </c>
      <c r="J650" s="2" t="s">
        <v>15</v>
      </c>
      <c r="K650" s="2"/>
      <c r="L650" s="2"/>
      <c r="M650" s="2"/>
      <c r="N650" s="2"/>
      <c r="O650" s="2"/>
      <c r="P650" s="2"/>
      <c r="Q650" s="2"/>
      <c r="R650" s="2"/>
      <c r="S650" s="2"/>
      <c r="T650" s="2"/>
      <c r="U650" s="2"/>
      <c r="V650" s="2"/>
      <c r="W650" s="2"/>
      <c r="X650" s="2"/>
      <c r="Y650" s="4"/>
    </row>
    <row r="651" spans="1:25">
      <c r="A651" s="1" t="s">
        <v>1667</v>
      </c>
      <c r="B651" s="2" t="s">
        <v>1668</v>
      </c>
      <c r="C651" s="2" t="s">
        <v>18</v>
      </c>
      <c r="D651" s="3">
        <v>41997</v>
      </c>
      <c r="E651" s="9">
        <v>128002372</v>
      </c>
      <c r="F651" s="9">
        <v>84900000</v>
      </c>
      <c r="G651" s="9">
        <v>212902372</v>
      </c>
      <c r="H651" s="2" t="s">
        <v>1669</v>
      </c>
      <c r="I651" s="2" t="s">
        <v>510</v>
      </c>
      <c r="J651" s="2" t="s">
        <v>43</v>
      </c>
      <c r="K651" s="2"/>
      <c r="L651" s="2"/>
      <c r="M651" s="2"/>
      <c r="N651" s="2"/>
      <c r="O651" s="2"/>
      <c r="P651" s="2"/>
      <c r="Q651" s="2"/>
      <c r="R651" s="2"/>
      <c r="S651" s="2"/>
      <c r="T651" s="2"/>
      <c r="U651" s="2"/>
      <c r="V651" s="2"/>
      <c r="W651" s="2"/>
      <c r="X651" s="2"/>
      <c r="Y651" s="4"/>
    </row>
    <row r="652" spans="1:25">
      <c r="A652" s="1" t="s">
        <v>1670</v>
      </c>
      <c r="B652" s="2" t="s">
        <v>1671</v>
      </c>
      <c r="C652" s="2" t="s">
        <v>18</v>
      </c>
      <c r="D652" s="3">
        <v>39806</v>
      </c>
      <c r="E652" s="9">
        <v>110101975</v>
      </c>
      <c r="F652" s="9">
        <v>102772889</v>
      </c>
      <c r="G652" s="9">
        <v>212874864</v>
      </c>
      <c r="H652" s="2" t="s">
        <v>1672</v>
      </c>
      <c r="I652" s="2" t="s">
        <v>1151</v>
      </c>
      <c r="J652" s="2" t="s">
        <v>43</v>
      </c>
      <c r="K652" s="2"/>
      <c r="L652" s="2"/>
      <c r="M652" s="2"/>
      <c r="N652" s="2"/>
      <c r="O652" s="2"/>
      <c r="P652" s="2"/>
      <c r="Q652" s="2"/>
      <c r="R652" s="2"/>
      <c r="S652" s="2"/>
      <c r="T652" s="2"/>
      <c r="U652" s="2"/>
      <c r="V652" s="2"/>
      <c r="W652" s="2"/>
      <c r="X652" s="2"/>
      <c r="Y652" s="4"/>
    </row>
    <row r="653" spans="1:25">
      <c r="A653" s="1" t="s">
        <v>1673</v>
      </c>
      <c r="B653" s="2" t="s">
        <v>1674</v>
      </c>
      <c r="C653" s="2" t="s">
        <v>67</v>
      </c>
      <c r="D653" s="3">
        <v>36882</v>
      </c>
      <c r="E653" s="9">
        <v>106807667</v>
      </c>
      <c r="F653" s="9">
        <v>105935053</v>
      </c>
      <c r="G653" s="9">
        <v>212742720</v>
      </c>
      <c r="H653" s="2" t="s">
        <v>1675</v>
      </c>
      <c r="I653" s="2" t="s">
        <v>754</v>
      </c>
      <c r="J653" s="2" t="s">
        <v>15</v>
      </c>
      <c r="K653" s="2"/>
      <c r="L653" s="2"/>
      <c r="M653" s="2"/>
      <c r="N653" s="2"/>
      <c r="O653" s="2"/>
      <c r="P653" s="2"/>
      <c r="Q653" s="2"/>
      <c r="R653" s="2"/>
      <c r="S653" s="2"/>
      <c r="T653" s="2"/>
      <c r="U653" s="2"/>
      <c r="V653" s="2"/>
      <c r="W653" s="2"/>
      <c r="X653" s="2"/>
      <c r="Y653" s="4"/>
    </row>
    <row r="654" spans="1:25">
      <c r="A654" s="1" t="s">
        <v>1676</v>
      </c>
      <c r="B654" s="2" t="s">
        <v>1677</v>
      </c>
      <c r="C654" s="2" t="s">
        <v>12</v>
      </c>
      <c r="D654" s="3">
        <v>36280</v>
      </c>
      <c r="E654" s="9">
        <v>87704396</v>
      </c>
      <c r="F654" s="9">
        <v>124700000</v>
      </c>
      <c r="G654" s="9">
        <v>212404396</v>
      </c>
      <c r="H654" s="2" t="s">
        <v>1678</v>
      </c>
      <c r="I654" s="2" t="s">
        <v>565</v>
      </c>
      <c r="J654" s="2" t="s">
        <v>15</v>
      </c>
      <c r="K654" s="2"/>
      <c r="L654" s="2"/>
      <c r="M654" s="2"/>
      <c r="N654" s="2"/>
      <c r="O654" s="2"/>
      <c r="P654" s="2"/>
      <c r="Q654" s="2"/>
      <c r="R654" s="2"/>
      <c r="S654" s="2"/>
      <c r="T654" s="2"/>
      <c r="U654" s="2"/>
      <c r="V654" s="2"/>
      <c r="W654" s="2"/>
      <c r="X654" s="2"/>
      <c r="Y654" s="4"/>
    </row>
    <row r="655" spans="1:25">
      <c r="A655" s="1" t="s">
        <v>1679</v>
      </c>
      <c r="B655" s="2" t="s">
        <v>1680</v>
      </c>
      <c r="C655" s="2" t="s">
        <v>67</v>
      </c>
      <c r="D655" s="2" t="s">
        <v>32</v>
      </c>
      <c r="E655" s="9">
        <v>108385533</v>
      </c>
      <c r="F655" s="9">
        <v>104000000</v>
      </c>
      <c r="G655" s="9">
        <v>212385533</v>
      </c>
      <c r="H655" s="2" t="s">
        <v>1681</v>
      </c>
      <c r="I655" s="2" t="s">
        <v>414</v>
      </c>
      <c r="J655" s="2" t="s">
        <v>34</v>
      </c>
      <c r="K655" s="2"/>
      <c r="L655" s="2"/>
      <c r="M655" s="2"/>
      <c r="N655" s="2"/>
      <c r="O655" s="2"/>
      <c r="P655" s="2"/>
      <c r="Q655" s="2"/>
      <c r="R655" s="2"/>
      <c r="S655" s="2"/>
      <c r="T655" s="2"/>
      <c r="U655" s="2"/>
      <c r="V655" s="2"/>
      <c r="W655" s="2"/>
      <c r="X655" s="2"/>
      <c r="Y655" s="4"/>
    </row>
    <row r="656" spans="1:25">
      <c r="A656" s="1" t="s">
        <v>1682</v>
      </c>
      <c r="B656" s="2" t="s">
        <v>1683</v>
      </c>
      <c r="C656" s="2" t="s">
        <v>46</v>
      </c>
      <c r="D656" s="3">
        <v>41929</v>
      </c>
      <c r="E656" s="9">
        <v>85817906</v>
      </c>
      <c r="F656" s="9">
        <v>126004791</v>
      </c>
      <c r="G656" s="9">
        <v>211822697</v>
      </c>
      <c r="H656" s="2" t="s">
        <v>869</v>
      </c>
      <c r="I656" s="2" t="s">
        <v>64</v>
      </c>
      <c r="J656" s="2" t="s">
        <v>129</v>
      </c>
      <c r="K656" s="2"/>
      <c r="L656" s="2"/>
      <c r="M656" s="2"/>
      <c r="N656" s="2"/>
      <c r="O656" s="2"/>
      <c r="P656" s="2"/>
      <c r="Q656" s="2"/>
      <c r="R656" s="2"/>
      <c r="S656" s="2"/>
      <c r="T656" s="2"/>
      <c r="U656" s="2"/>
      <c r="V656" s="2"/>
      <c r="W656" s="2"/>
      <c r="X656" s="2"/>
      <c r="Y656" s="4"/>
    </row>
    <row r="657" spans="1:25">
      <c r="A657" s="1" t="s">
        <v>1684</v>
      </c>
      <c r="B657" s="2" t="s">
        <v>1685</v>
      </c>
      <c r="C657" s="2" t="s">
        <v>46</v>
      </c>
      <c r="D657" s="3">
        <v>40611</v>
      </c>
      <c r="E657" s="9">
        <v>83552429</v>
      </c>
      <c r="F657" s="9">
        <v>128266925</v>
      </c>
      <c r="G657" s="9">
        <v>211819354</v>
      </c>
      <c r="H657" s="2" t="s">
        <v>357</v>
      </c>
      <c r="I657" s="2" t="s">
        <v>481</v>
      </c>
      <c r="J657" s="2" t="s">
        <v>15</v>
      </c>
      <c r="K657" s="2"/>
      <c r="L657" s="2"/>
      <c r="M657" s="2"/>
      <c r="N657" s="2"/>
      <c r="O657" s="2"/>
      <c r="P657" s="2"/>
      <c r="Q657" s="2"/>
      <c r="R657" s="2"/>
      <c r="S657" s="2"/>
      <c r="T657" s="2"/>
      <c r="U657" s="2"/>
      <c r="V657" s="2"/>
      <c r="W657" s="2"/>
      <c r="X657" s="2"/>
      <c r="Y657" s="4"/>
    </row>
    <row r="658" spans="1:25">
      <c r="A658" s="1" t="s">
        <v>1686</v>
      </c>
      <c r="B658" s="2" t="s">
        <v>1687</v>
      </c>
      <c r="C658" s="2" t="s">
        <v>67</v>
      </c>
      <c r="D658" s="3">
        <v>40485</v>
      </c>
      <c r="E658" s="9">
        <v>100539043</v>
      </c>
      <c r="F658" s="9">
        <v>111241781</v>
      </c>
      <c r="G658" s="9">
        <v>211780824</v>
      </c>
      <c r="H658" s="2" t="s">
        <v>908</v>
      </c>
      <c r="I658" s="2" t="s">
        <v>263</v>
      </c>
      <c r="J658" s="2" t="s">
        <v>129</v>
      </c>
      <c r="K658" s="2"/>
      <c r="L658" s="2"/>
      <c r="M658" s="2"/>
      <c r="N658" s="2"/>
      <c r="O658" s="2"/>
      <c r="P658" s="2"/>
      <c r="Q658" s="2"/>
      <c r="R658" s="2"/>
      <c r="S658" s="2"/>
      <c r="T658" s="2"/>
      <c r="U658" s="2"/>
      <c r="V658" s="2"/>
      <c r="W658" s="2"/>
      <c r="X658" s="2"/>
      <c r="Y658" s="4"/>
    </row>
    <row r="659" spans="1:25">
      <c r="A659" s="1" t="s">
        <v>1688</v>
      </c>
      <c r="B659" s="2" t="s">
        <v>1689</v>
      </c>
      <c r="C659" s="2" t="s">
        <v>12</v>
      </c>
      <c r="D659" s="3">
        <v>37939</v>
      </c>
      <c r="E659" s="9">
        <v>93927920</v>
      </c>
      <c r="F659" s="9">
        <v>117694615</v>
      </c>
      <c r="G659" s="9">
        <v>211622535</v>
      </c>
      <c r="H659" s="2" t="s">
        <v>1690</v>
      </c>
      <c r="I659" s="2" t="s">
        <v>29</v>
      </c>
      <c r="J659" s="2" t="s">
        <v>15</v>
      </c>
      <c r="K659" s="2"/>
      <c r="L659" s="2"/>
      <c r="M659" s="2"/>
      <c r="N659" s="2"/>
      <c r="O659" s="2"/>
      <c r="P659" s="2"/>
      <c r="Q659" s="2"/>
      <c r="R659" s="2"/>
      <c r="S659" s="2"/>
      <c r="T659" s="2"/>
      <c r="U659" s="2"/>
      <c r="V659" s="2"/>
      <c r="W659" s="2"/>
      <c r="X659" s="2"/>
      <c r="Y659" s="4"/>
    </row>
    <row r="660" spans="1:25">
      <c r="A660" s="1" t="s">
        <v>1691</v>
      </c>
      <c r="B660" s="2" t="s">
        <v>1692</v>
      </c>
      <c r="C660" s="2" t="s">
        <v>23</v>
      </c>
      <c r="D660" s="3">
        <v>38337</v>
      </c>
      <c r="E660" s="9">
        <v>118634549</v>
      </c>
      <c r="F660" s="9">
        <v>92833686</v>
      </c>
      <c r="G660" s="9">
        <v>211468235</v>
      </c>
      <c r="H660" s="2" t="s">
        <v>506</v>
      </c>
      <c r="I660" s="2" t="s">
        <v>170</v>
      </c>
      <c r="J660" s="2" t="s">
        <v>43</v>
      </c>
      <c r="K660" s="2"/>
      <c r="L660" s="2"/>
      <c r="M660" s="2"/>
      <c r="N660" s="2"/>
      <c r="O660" s="2"/>
      <c r="P660" s="2"/>
      <c r="Q660" s="2"/>
      <c r="R660" s="2"/>
      <c r="S660" s="2"/>
      <c r="T660" s="2"/>
      <c r="U660" s="2"/>
      <c r="V660" s="2"/>
      <c r="W660" s="2"/>
      <c r="X660" s="2"/>
      <c r="Y660" s="4"/>
    </row>
    <row r="661" spans="1:25">
      <c r="A661" s="1" t="s">
        <v>1693</v>
      </c>
      <c r="B661" s="2" t="s">
        <v>1694</v>
      </c>
      <c r="C661" s="2" t="s">
        <v>593</v>
      </c>
      <c r="D661" s="3">
        <v>40038</v>
      </c>
      <c r="E661" s="9">
        <v>115646235</v>
      </c>
      <c r="F661" s="9">
        <v>95242715</v>
      </c>
      <c r="G661" s="9">
        <v>210888950</v>
      </c>
      <c r="H661" s="2" t="s">
        <v>679</v>
      </c>
      <c r="I661" s="2" t="s">
        <v>266</v>
      </c>
      <c r="J661" s="2" t="s">
        <v>129</v>
      </c>
      <c r="K661" s="2"/>
      <c r="L661" s="2"/>
      <c r="M661" s="2"/>
      <c r="N661" s="2"/>
      <c r="O661" s="2"/>
      <c r="P661" s="2"/>
      <c r="Q661" s="2"/>
      <c r="R661" s="2"/>
      <c r="S661" s="2"/>
      <c r="T661" s="2"/>
      <c r="U661" s="2"/>
      <c r="V661" s="2"/>
      <c r="W661" s="2"/>
      <c r="X661" s="2"/>
      <c r="Y661" s="4"/>
    </row>
    <row r="662" spans="1:25">
      <c r="A662" s="1" t="s">
        <v>1695</v>
      </c>
      <c r="B662" s="2" t="s">
        <v>1696</v>
      </c>
      <c r="C662" s="2" t="s">
        <v>1203</v>
      </c>
      <c r="D662" s="3">
        <v>37113</v>
      </c>
      <c r="E662" s="9">
        <v>96522687</v>
      </c>
      <c r="F662" s="9">
        <v>113424350</v>
      </c>
      <c r="G662" s="9">
        <v>209947037</v>
      </c>
      <c r="H662" s="2" t="s">
        <v>947</v>
      </c>
      <c r="I662" s="2" t="s">
        <v>499</v>
      </c>
      <c r="J662" s="2" t="s">
        <v>15</v>
      </c>
      <c r="K662" s="2"/>
      <c r="L662" s="2"/>
      <c r="M662" s="2"/>
      <c r="N662" s="2"/>
      <c r="O662" s="2"/>
      <c r="P662" s="2"/>
      <c r="Q662" s="2"/>
      <c r="R662" s="2"/>
      <c r="S662" s="2"/>
      <c r="T662" s="2"/>
      <c r="U662" s="2"/>
      <c r="V662" s="2"/>
      <c r="W662" s="2"/>
      <c r="X662" s="2"/>
      <c r="Y662" s="4"/>
    </row>
    <row r="663" spans="1:25">
      <c r="A663" s="1" t="s">
        <v>1697</v>
      </c>
      <c r="B663" s="2" t="s">
        <v>1698</v>
      </c>
      <c r="C663" s="2" t="s">
        <v>67</v>
      </c>
      <c r="D663" s="3">
        <v>40731</v>
      </c>
      <c r="E663" s="9">
        <v>117538559</v>
      </c>
      <c r="F663" s="9">
        <v>92300000</v>
      </c>
      <c r="G663" s="9">
        <v>209838559</v>
      </c>
      <c r="H663" s="2" t="s">
        <v>962</v>
      </c>
      <c r="I663" s="2" t="s">
        <v>189</v>
      </c>
      <c r="J663" s="2" t="s">
        <v>129</v>
      </c>
      <c r="K663" s="2"/>
      <c r="L663" s="2"/>
      <c r="M663" s="2"/>
      <c r="N663" s="2"/>
      <c r="O663" s="2"/>
      <c r="P663" s="2"/>
      <c r="Q663" s="2"/>
      <c r="R663" s="2"/>
      <c r="S663" s="2"/>
      <c r="T663" s="2"/>
      <c r="U663" s="2"/>
      <c r="V663" s="2"/>
      <c r="W663" s="2"/>
      <c r="X663" s="2"/>
      <c r="Y663" s="4"/>
    </row>
    <row r="664" spans="1:25">
      <c r="A664" s="1" t="s">
        <v>1699</v>
      </c>
      <c r="B664" s="2" t="s">
        <v>1700</v>
      </c>
      <c r="C664" s="2" t="s">
        <v>37</v>
      </c>
      <c r="D664" s="3">
        <v>37533</v>
      </c>
      <c r="E664" s="9">
        <v>93149898</v>
      </c>
      <c r="F664" s="9">
        <v>116046400</v>
      </c>
      <c r="G664" s="9">
        <v>209196298</v>
      </c>
      <c r="H664" s="2" t="s">
        <v>127</v>
      </c>
      <c r="I664" s="2" t="s">
        <v>38</v>
      </c>
      <c r="J664" s="2" t="s">
        <v>129</v>
      </c>
      <c r="K664" s="2"/>
      <c r="L664" s="2"/>
      <c r="M664" s="2"/>
      <c r="N664" s="2"/>
      <c r="O664" s="2"/>
      <c r="P664" s="2"/>
      <c r="Q664" s="2"/>
      <c r="R664" s="2"/>
      <c r="S664" s="2"/>
      <c r="T664" s="2"/>
      <c r="U664" s="2"/>
      <c r="V664" s="2"/>
      <c r="W664" s="2"/>
      <c r="X664" s="2"/>
      <c r="Y664" s="4"/>
    </row>
    <row r="665" spans="1:25">
      <c r="A665" s="1" t="s">
        <v>1701</v>
      </c>
      <c r="B665" s="2" t="s">
        <v>1702</v>
      </c>
      <c r="C665" s="2" t="s">
        <v>18</v>
      </c>
      <c r="D665" s="3">
        <v>42144</v>
      </c>
      <c r="E665" s="9">
        <v>93436322</v>
      </c>
      <c r="F665" s="9">
        <v>115599346</v>
      </c>
      <c r="G665" s="9">
        <v>209035668</v>
      </c>
      <c r="H665" s="2" t="s">
        <v>1703</v>
      </c>
      <c r="I665" s="2" t="s">
        <v>69</v>
      </c>
      <c r="J665" s="2" t="s">
        <v>43</v>
      </c>
      <c r="K665" s="2"/>
      <c r="L665" s="2"/>
      <c r="M665" s="2"/>
      <c r="N665" s="2"/>
      <c r="O665" s="2"/>
      <c r="P665" s="2"/>
      <c r="Q665" s="2"/>
      <c r="R665" s="2"/>
      <c r="S665" s="2"/>
      <c r="T665" s="2"/>
      <c r="U665" s="2"/>
      <c r="V665" s="2"/>
      <c r="W665" s="2"/>
      <c r="X665" s="2"/>
      <c r="Y665" s="4"/>
    </row>
    <row r="666" spans="1:25">
      <c r="A666" s="1" t="s">
        <v>1704</v>
      </c>
      <c r="B666" s="2" t="s">
        <v>1705</v>
      </c>
      <c r="C666" s="2" t="s">
        <v>37</v>
      </c>
      <c r="D666" s="3">
        <v>40947</v>
      </c>
      <c r="E666" s="9">
        <v>126373434</v>
      </c>
      <c r="F666" s="9">
        <v>81702771</v>
      </c>
      <c r="G666" s="9">
        <v>208076205</v>
      </c>
      <c r="H666" s="2" t="s">
        <v>53</v>
      </c>
      <c r="I666" s="2" t="s">
        <v>277</v>
      </c>
      <c r="J666" s="2" t="s">
        <v>129</v>
      </c>
      <c r="K666" s="2"/>
      <c r="L666" s="2"/>
      <c r="M666" s="2"/>
      <c r="N666" s="2"/>
      <c r="O666" s="2"/>
      <c r="P666" s="2"/>
      <c r="Q666" s="2"/>
      <c r="R666" s="2"/>
      <c r="S666" s="2"/>
      <c r="T666" s="2"/>
      <c r="U666" s="2"/>
      <c r="V666" s="2"/>
      <c r="W666" s="2"/>
      <c r="X666" s="2"/>
      <c r="Y666" s="4"/>
    </row>
    <row r="667" spans="1:25">
      <c r="A667" s="1" t="s">
        <v>1706</v>
      </c>
      <c r="B667" s="2" t="s">
        <v>1707</v>
      </c>
      <c r="C667" s="2" t="s">
        <v>46</v>
      </c>
      <c r="D667" s="3">
        <v>37841</v>
      </c>
      <c r="E667" s="9">
        <v>116934650</v>
      </c>
      <c r="F667" s="9">
        <v>90790989</v>
      </c>
      <c r="G667" s="9">
        <v>207725639</v>
      </c>
      <c r="H667" s="2" t="s">
        <v>1708</v>
      </c>
      <c r="I667" s="2" t="s">
        <v>373</v>
      </c>
      <c r="J667" s="2" t="s">
        <v>15</v>
      </c>
      <c r="K667" s="2"/>
      <c r="L667" s="2"/>
      <c r="M667" s="2"/>
      <c r="N667" s="2"/>
      <c r="O667" s="2"/>
      <c r="P667" s="2"/>
      <c r="Q667" s="2"/>
      <c r="R667" s="2"/>
      <c r="S667" s="2"/>
      <c r="T667" s="2"/>
      <c r="U667" s="2"/>
      <c r="V667" s="2"/>
      <c r="W667" s="2"/>
      <c r="X667" s="2"/>
      <c r="Y667" s="4"/>
    </row>
    <row r="668" spans="1:25">
      <c r="A668" s="1" t="s">
        <v>1709</v>
      </c>
      <c r="B668" s="2" t="s">
        <v>1710</v>
      </c>
      <c r="C668" s="2" t="s">
        <v>1711</v>
      </c>
      <c r="D668" s="2" t="s">
        <v>32</v>
      </c>
      <c r="E668" s="9">
        <v>124115725</v>
      </c>
      <c r="F668" s="9">
        <v>83400000</v>
      </c>
      <c r="G668" s="9">
        <v>207515725</v>
      </c>
      <c r="H668" s="2" t="s">
        <v>127</v>
      </c>
      <c r="I668" s="2" t="s">
        <v>98</v>
      </c>
      <c r="J668" s="2" t="s">
        <v>34</v>
      </c>
      <c r="K668" s="2"/>
      <c r="L668" s="2"/>
      <c r="M668" s="2"/>
      <c r="N668" s="2"/>
      <c r="O668" s="2"/>
      <c r="P668" s="2"/>
      <c r="Q668" s="2"/>
      <c r="R668" s="2"/>
      <c r="S668" s="2"/>
      <c r="T668" s="2"/>
      <c r="U668" s="2"/>
      <c r="V668" s="2"/>
      <c r="W668" s="2"/>
      <c r="X668" s="2"/>
      <c r="Y668" s="4"/>
    </row>
    <row r="669" spans="1:25">
      <c r="A669" s="1" t="s">
        <v>1712</v>
      </c>
      <c r="B669" s="2" t="s">
        <v>1713</v>
      </c>
      <c r="C669" s="2" t="s">
        <v>37</v>
      </c>
      <c r="D669" s="3">
        <v>37064</v>
      </c>
      <c r="E669" s="9">
        <v>144533925</v>
      </c>
      <c r="F669" s="9">
        <v>62771584</v>
      </c>
      <c r="G669" s="9">
        <v>207305509</v>
      </c>
      <c r="H669" s="2" t="s">
        <v>88</v>
      </c>
      <c r="I669" s="2" t="s">
        <v>193</v>
      </c>
      <c r="J669" s="2" t="s">
        <v>15</v>
      </c>
      <c r="K669" s="2"/>
      <c r="L669" s="2"/>
      <c r="M669" s="2"/>
      <c r="N669" s="2"/>
      <c r="O669" s="2"/>
      <c r="P669" s="2"/>
      <c r="Q669" s="2"/>
      <c r="R669" s="2"/>
      <c r="S669" s="2"/>
      <c r="T669" s="2"/>
      <c r="U669" s="2"/>
      <c r="V669" s="2"/>
      <c r="W669" s="2"/>
      <c r="X669" s="2"/>
      <c r="Y669" s="4"/>
    </row>
    <row r="670" spans="1:25">
      <c r="A670" s="1" t="s">
        <v>1714</v>
      </c>
      <c r="B670" s="2" t="s">
        <v>1715</v>
      </c>
      <c r="C670" s="2" t="s">
        <v>23</v>
      </c>
      <c r="D670" s="3">
        <v>40835</v>
      </c>
      <c r="E670" s="9">
        <v>104028807</v>
      </c>
      <c r="F670" s="9">
        <v>103011037</v>
      </c>
      <c r="G670" s="9">
        <v>207039844</v>
      </c>
      <c r="H670" s="2" t="s">
        <v>1441</v>
      </c>
      <c r="I670" s="2" t="s">
        <v>1067</v>
      </c>
      <c r="J670" s="2" t="s">
        <v>129</v>
      </c>
      <c r="K670" s="2"/>
      <c r="L670" s="2"/>
      <c r="M670" s="2"/>
      <c r="N670" s="2"/>
      <c r="O670" s="2"/>
      <c r="P670" s="2"/>
      <c r="Q670" s="2"/>
      <c r="R670" s="2"/>
      <c r="S670" s="2"/>
      <c r="T670" s="2"/>
      <c r="U670" s="2"/>
      <c r="V670" s="2"/>
      <c r="W670" s="2"/>
      <c r="X670" s="2"/>
      <c r="Y670" s="4"/>
    </row>
    <row r="671" spans="1:25">
      <c r="A671" s="1" t="s">
        <v>1716</v>
      </c>
      <c r="B671" s="2" t="s">
        <v>1717</v>
      </c>
      <c r="C671" s="2" t="s">
        <v>23</v>
      </c>
      <c r="D671" s="3">
        <v>36483</v>
      </c>
      <c r="E671" s="9">
        <v>101071502</v>
      </c>
      <c r="F671" s="9">
        <v>105000000</v>
      </c>
      <c r="G671" s="9">
        <v>206071502</v>
      </c>
      <c r="H671" s="2" t="s">
        <v>1718</v>
      </c>
      <c r="I671" s="2" t="s">
        <v>295</v>
      </c>
      <c r="J671" s="2" t="s">
        <v>129</v>
      </c>
      <c r="K671" s="2"/>
      <c r="L671" s="2"/>
      <c r="M671" s="2"/>
      <c r="N671" s="2"/>
      <c r="O671" s="2"/>
      <c r="P671" s="2"/>
      <c r="Q671" s="2"/>
      <c r="R671" s="2"/>
      <c r="S671" s="2"/>
      <c r="T671" s="2"/>
      <c r="U671" s="2"/>
      <c r="V671" s="2"/>
      <c r="W671" s="2"/>
      <c r="X671" s="2"/>
      <c r="Y671" s="4"/>
    </row>
    <row r="672" spans="1:25">
      <c r="A672" s="1" t="s">
        <v>1719</v>
      </c>
      <c r="B672" s="2" t="s">
        <v>1720</v>
      </c>
      <c r="C672" s="2" t="s">
        <v>37</v>
      </c>
      <c r="D672" s="3">
        <v>38870</v>
      </c>
      <c r="E672" s="9">
        <v>118703275</v>
      </c>
      <c r="F672" s="9">
        <v>86964935</v>
      </c>
      <c r="G672" s="9">
        <v>205668210</v>
      </c>
      <c r="H672" s="2" t="s">
        <v>791</v>
      </c>
      <c r="I672" s="2" t="s">
        <v>193</v>
      </c>
      <c r="J672" s="2" t="s">
        <v>15</v>
      </c>
      <c r="K672" s="2"/>
      <c r="L672" s="2"/>
      <c r="M672" s="2"/>
      <c r="N672" s="2"/>
      <c r="O672" s="2"/>
      <c r="P672" s="2"/>
      <c r="Q672" s="2"/>
      <c r="R672" s="2"/>
      <c r="S672" s="2"/>
      <c r="T672" s="2"/>
      <c r="U672" s="2"/>
      <c r="V672" s="2"/>
      <c r="W672" s="2"/>
      <c r="X672" s="2"/>
      <c r="Y672" s="4"/>
    </row>
    <row r="673" spans="1:25">
      <c r="A673" s="1" t="s">
        <v>1721</v>
      </c>
      <c r="B673" s="2" t="s">
        <v>1722</v>
      </c>
      <c r="C673" s="2" t="s">
        <v>46</v>
      </c>
      <c r="D673" s="3">
        <v>38707</v>
      </c>
      <c r="E673" s="9">
        <v>110332737</v>
      </c>
      <c r="F673" s="9">
        <v>94349162</v>
      </c>
      <c r="G673" s="9">
        <v>204681899</v>
      </c>
      <c r="H673" s="2" t="s">
        <v>962</v>
      </c>
      <c r="I673" s="2" t="s">
        <v>414</v>
      </c>
      <c r="J673" s="2" t="s">
        <v>15</v>
      </c>
      <c r="K673" s="2"/>
      <c r="L673" s="2"/>
      <c r="M673" s="2"/>
      <c r="N673" s="2"/>
      <c r="O673" s="2"/>
      <c r="P673" s="2"/>
      <c r="Q673" s="2"/>
      <c r="R673" s="2"/>
      <c r="S673" s="2"/>
      <c r="T673" s="2"/>
      <c r="U673" s="2"/>
      <c r="V673" s="2"/>
      <c r="W673" s="2"/>
      <c r="X673" s="2"/>
      <c r="Y673" s="4"/>
    </row>
    <row r="674" spans="1:25">
      <c r="A674" s="1" t="s">
        <v>1723</v>
      </c>
      <c r="B674" s="2" t="s">
        <v>1724</v>
      </c>
      <c r="C674" s="2" t="s">
        <v>46</v>
      </c>
      <c r="D674" s="3">
        <v>40403</v>
      </c>
      <c r="E674" s="9">
        <v>80574010</v>
      </c>
      <c r="F674" s="9">
        <v>124020006</v>
      </c>
      <c r="G674" s="9">
        <v>204594016</v>
      </c>
      <c r="H674" s="2" t="s">
        <v>1725</v>
      </c>
      <c r="I674" s="2" t="s">
        <v>148</v>
      </c>
      <c r="J674" s="2" t="s">
        <v>15</v>
      </c>
      <c r="K674" s="2"/>
      <c r="L674" s="2"/>
      <c r="M674" s="2"/>
      <c r="N674" s="2"/>
      <c r="O674" s="2"/>
      <c r="P674" s="2"/>
      <c r="Q674" s="2"/>
      <c r="R674" s="2"/>
      <c r="S674" s="2"/>
      <c r="T674" s="2"/>
      <c r="U674" s="2"/>
      <c r="V674" s="2"/>
      <c r="W674" s="2"/>
      <c r="X674" s="2"/>
      <c r="Y674" s="4"/>
    </row>
    <row r="675" spans="1:25">
      <c r="A675" s="1" t="s">
        <v>1726</v>
      </c>
      <c r="B675" s="2" t="s">
        <v>1727</v>
      </c>
      <c r="C675" s="2" t="s">
        <v>46</v>
      </c>
      <c r="D675" s="3">
        <v>39604</v>
      </c>
      <c r="E675" s="9">
        <v>100018837</v>
      </c>
      <c r="F675" s="9">
        <v>104294563</v>
      </c>
      <c r="G675" s="9">
        <v>204313400</v>
      </c>
      <c r="H675" s="2" t="s">
        <v>493</v>
      </c>
      <c r="I675" s="2" t="s">
        <v>565</v>
      </c>
      <c r="J675" s="2" t="s">
        <v>15</v>
      </c>
      <c r="K675" s="2"/>
      <c r="L675" s="2"/>
      <c r="M675" s="2"/>
      <c r="N675" s="2"/>
      <c r="O675" s="2"/>
      <c r="P675" s="2"/>
      <c r="Q675" s="2"/>
      <c r="R675" s="2"/>
      <c r="S675" s="2"/>
      <c r="T675" s="2"/>
      <c r="U675" s="2"/>
      <c r="V675" s="2"/>
      <c r="W675" s="2"/>
      <c r="X675" s="2"/>
      <c r="Y675" s="4"/>
    </row>
    <row r="676" spans="1:25">
      <c r="A676" s="1" t="s">
        <v>1728</v>
      </c>
      <c r="B676" s="2" t="s">
        <v>1729</v>
      </c>
      <c r="C676" s="2" t="s">
        <v>1730</v>
      </c>
      <c r="D676" s="3">
        <v>43749</v>
      </c>
      <c r="E676" s="9">
        <v>100723831</v>
      </c>
      <c r="F676" s="9">
        <v>103060014</v>
      </c>
      <c r="G676" s="9">
        <v>203783845</v>
      </c>
      <c r="H676" s="2" t="s">
        <v>977</v>
      </c>
      <c r="I676" s="2" t="s">
        <v>547</v>
      </c>
      <c r="J676" s="2" t="s">
        <v>43</v>
      </c>
      <c r="K676" s="2"/>
      <c r="L676" s="2"/>
      <c r="M676" s="2"/>
      <c r="N676" s="2"/>
      <c r="O676" s="2"/>
      <c r="P676" s="2"/>
      <c r="Q676" s="2"/>
      <c r="R676" s="2"/>
      <c r="S676" s="2"/>
      <c r="T676" s="2"/>
      <c r="U676" s="2"/>
      <c r="V676" s="2"/>
      <c r="W676" s="2"/>
      <c r="X676" s="2"/>
      <c r="Y676" s="4"/>
    </row>
    <row r="677" spans="1:25">
      <c r="A677" s="1" t="s">
        <v>1731</v>
      </c>
      <c r="B677" s="2" t="s">
        <v>1732</v>
      </c>
      <c r="C677" s="2" t="s">
        <v>103</v>
      </c>
      <c r="D677" s="2" t="s">
        <v>32</v>
      </c>
      <c r="E677" s="9">
        <v>118871849</v>
      </c>
      <c r="F677" s="9">
        <v>84681462</v>
      </c>
      <c r="G677" s="9">
        <v>203553311</v>
      </c>
      <c r="H677" s="2" t="s">
        <v>1733</v>
      </c>
      <c r="I677" s="2" t="s">
        <v>373</v>
      </c>
      <c r="J677" s="2" t="s">
        <v>34</v>
      </c>
      <c r="K677" s="2"/>
      <c r="L677" s="2"/>
      <c r="M677" s="2"/>
      <c r="N677" s="2"/>
      <c r="O677" s="2"/>
      <c r="P677" s="2"/>
      <c r="Q677" s="2"/>
      <c r="R677" s="2"/>
      <c r="S677" s="2"/>
      <c r="T677" s="2"/>
      <c r="U677" s="2"/>
      <c r="V677" s="2"/>
      <c r="W677" s="2"/>
      <c r="X677" s="2"/>
      <c r="Y677" s="4"/>
    </row>
    <row r="678" spans="1:25">
      <c r="A678" s="1" t="s">
        <v>1734</v>
      </c>
      <c r="B678" s="2" t="s">
        <v>1735</v>
      </c>
      <c r="C678" s="2" t="s">
        <v>67</v>
      </c>
      <c r="D678" s="3">
        <v>40529</v>
      </c>
      <c r="E678" s="9">
        <v>100246011</v>
      </c>
      <c r="F678" s="9">
        <v>103263363</v>
      </c>
      <c r="G678" s="9">
        <v>203509374</v>
      </c>
      <c r="H678" s="2" t="s">
        <v>163</v>
      </c>
      <c r="I678" s="2" t="s">
        <v>877</v>
      </c>
      <c r="J678" s="2" t="s">
        <v>43</v>
      </c>
      <c r="K678" s="2"/>
      <c r="L678" s="2"/>
      <c r="M678" s="2"/>
      <c r="N678" s="2"/>
      <c r="O678" s="2"/>
      <c r="P678" s="2"/>
      <c r="Q678" s="2"/>
      <c r="R678" s="2"/>
      <c r="S678" s="2"/>
      <c r="T678" s="2"/>
      <c r="U678" s="2"/>
      <c r="V678" s="2"/>
      <c r="W678" s="2"/>
      <c r="X678" s="2"/>
      <c r="Y678" s="4"/>
    </row>
    <row r="679" spans="1:25">
      <c r="A679" s="1" t="s">
        <v>1736</v>
      </c>
      <c r="B679" s="2" t="s">
        <v>1737</v>
      </c>
      <c r="C679" s="2" t="s">
        <v>23</v>
      </c>
      <c r="D679" s="3">
        <v>37239</v>
      </c>
      <c r="E679" s="9">
        <v>100618344</v>
      </c>
      <c r="F679" s="9">
        <v>102769997</v>
      </c>
      <c r="G679" s="9">
        <v>203388341</v>
      </c>
      <c r="H679" s="2" t="s">
        <v>1738</v>
      </c>
      <c r="I679" s="2" t="s">
        <v>89</v>
      </c>
      <c r="J679" s="2" t="s">
        <v>129</v>
      </c>
      <c r="K679" s="2"/>
      <c r="L679" s="2"/>
      <c r="M679" s="2"/>
      <c r="N679" s="2"/>
      <c r="O679" s="2"/>
      <c r="P679" s="2"/>
      <c r="Q679" s="2"/>
      <c r="R679" s="2"/>
      <c r="S679" s="2"/>
      <c r="T679" s="2"/>
      <c r="U679" s="2"/>
      <c r="V679" s="2"/>
      <c r="W679" s="2"/>
      <c r="X679" s="2"/>
      <c r="Y679" s="4"/>
    </row>
    <row r="680" spans="1:25">
      <c r="A680" s="1" t="s">
        <v>1739</v>
      </c>
      <c r="B680" s="2" t="s">
        <v>1740</v>
      </c>
      <c r="C680" s="2" t="s">
        <v>23</v>
      </c>
      <c r="D680" s="3">
        <v>42684</v>
      </c>
      <c r="E680" s="9">
        <v>100546139</v>
      </c>
      <c r="F680" s="9">
        <v>102842047</v>
      </c>
      <c r="G680" s="9">
        <v>203388186</v>
      </c>
      <c r="H680" s="2" t="s">
        <v>1741</v>
      </c>
      <c r="I680" s="2" t="s">
        <v>481</v>
      </c>
      <c r="J680" s="2" t="s">
        <v>15</v>
      </c>
      <c r="K680" s="2"/>
      <c r="L680" s="2"/>
      <c r="M680" s="2"/>
      <c r="N680" s="2"/>
      <c r="O680" s="2"/>
      <c r="P680" s="2"/>
      <c r="Q680" s="2"/>
      <c r="R680" s="2"/>
      <c r="S680" s="2"/>
      <c r="T680" s="2"/>
      <c r="U680" s="2"/>
      <c r="V680" s="2"/>
      <c r="W680" s="2"/>
      <c r="X680" s="2"/>
      <c r="Y680" s="4"/>
    </row>
    <row r="681" spans="1:25">
      <c r="A681" s="1" t="s">
        <v>1742</v>
      </c>
      <c r="B681" s="2" t="s">
        <v>1743</v>
      </c>
      <c r="C681" s="2" t="s">
        <v>37</v>
      </c>
      <c r="D681" s="3">
        <v>36154</v>
      </c>
      <c r="E681" s="9">
        <v>135026902</v>
      </c>
      <c r="F681" s="9">
        <v>67266000</v>
      </c>
      <c r="G681" s="9">
        <v>202292902</v>
      </c>
      <c r="H681" s="2" t="s">
        <v>1744</v>
      </c>
      <c r="I681" s="2" t="s">
        <v>277</v>
      </c>
      <c r="J681" s="2" t="s">
        <v>15</v>
      </c>
      <c r="K681" s="2"/>
      <c r="L681" s="2"/>
      <c r="M681" s="2"/>
      <c r="N681" s="2"/>
      <c r="O681" s="2"/>
      <c r="P681" s="2"/>
      <c r="Q681" s="2"/>
      <c r="R681" s="2"/>
      <c r="S681" s="2"/>
      <c r="T681" s="2"/>
      <c r="U681" s="2"/>
      <c r="V681" s="2"/>
      <c r="W681" s="2"/>
      <c r="X681" s="2"/>
      <c r="Y681" s="4"/>
    </row>
    <row r="682" spans="1:25">
      <c r="A682" s="1" t="s">
        <v>1745</v>
      </c>
      <c r="B682" s="2" t="s">
        <v>1746</v>
      </c>
      <c r="C682" s="2" t="s">
        <v>103</v>
      </c>
      <c r="D682" s="3">
        <v>32962</v>
      </c>
      <c r="E682" s="9">
        <v>135265915</v>
      </c>
      <c r="F682" s="9">
        <v>66700000</v>
      </c>
      <c r="G682" s="9">
        <v>201965915</v>
      </c>
      <c r="H682" s="2" t="s">
        <v>1747</v>
      </c>
      <c r="I682" s="2" t="s">
        <v>221</v>
      </c>
      <c r="J682" s="2" t="s">
        <v>34</v>
      </c>
      <c r="K682" s="2"/>
      <c r="L682" s="2"/>
      <c r="M682" s="2"/>
      <c r="N682" s="2"/>
      <c r="O682" s="2"/>
      <c r="P682" s="2"/>
      <c r="Q682" s="2"/>
      <c r="R682" s="2"/>
      <c r="S682" s="2"/>
      <c r="T682" s="2"/>
      <c r="U682" s="2"/>
      <c r="V682" s="2"/>
      <c r="W682" s="2"/>
      <c r="X682" s="2"/>
      <c r="Y682" s="4"/>
    </row>
    <row r="683" spans="1:25">
      <c r="A683" s="1" t="s">
        <v>1748</v>
      </c>
      <c r="B683" s="2" t="s">
        <v>1749</v>
      </c>
      <c r="C683" s="2" t="s">
        <v>37</v>
      </c>
      <c r="D683" s="3">
        <v>33229</v>
      </c>
      <c r="E683" s="9">
        <v>91457688</v>
      </c>
      <c r="F683" s="9">
        <v>110500000</v>
      </c>
      <c r="G683" s="9">
        <v>201957688</v>
      </c>
      <c r="H683" s="2" t="s">
        <v>1097</v>
      </c>
      <c r="I683" s="2" t="s">
        <v>454</v>
      </c>
      <c r="J683" s="2" t="s">
        <v>34</v>
      </c>
      <c r="K683" s="2"/>
      <c r="L683" s="2"/>
      <c r="M683" s="2"/>
      <c r="N683" s="2"/>
      <c r="O683" s="2"/>
      <c r="P683" s="2"/>
      <c r="Q683" s="2"/>
      <c r="R683" s="2"/>
      <c r="S683" s="2"/>
      <c r="T683" s="2"/>
      <c r="U683" s="2"/>
      <c r="V683" s="2"/>
      <c r="W683" s="2"/>
      <c r="X683" s="2"/>
      <c r="Y683" s="4"/>
    </row>
    <row r="684" spans="1:25">
      <c r="A684" s="1" t="s">
        <v>1750</v>
      </c>
      <c r="B684" s="2" t="s">
        <v>1751</v>
      </c>
      <c r="C684" s="2" t="s">
        <v>67</v>
      </c>
      <c r="D684" s="3">
        <v>43866</v>
      </c>
      <c r="E684" s="9">
        <v>84158461</v>
      </c>
      <c r="F684" s="9">
        <v>117700000</v>
      </c>
      <c r="G684" s="9">
        <v>201858461</v>
      </c>
      <c r="H684" s="2" t="s">
        <v>1174</v>
      </c>
      <c r="I684" s="2" t="s">
        <v>754</v>
      </c>
      <c r="J684" s="2" t="s">
        <v>129</v>
      </c>
      <c r="K684" s="2"/>
      <c r="L684" s="2"/>
      <c r="M684" s="2"/>
      <c r="N684" s="2"/>
      <c r="O684" s="2"/>
      <c r="P684" s="2"/>
      <c r="Q684" s="2"/>
      <c r="R684" s="2"/>
      <c r="S684" s="2"/>
      <c r="T684" s="2"/>
      <c r="U684" s="2"/>
      <c r="V684" s="2"/>
      <c r="W684" s="2"/>
      <c r="X684" s="2"/>
      <c r="Y684" s="4"/>
    </row>
    <row r="685" spans="1:25">
      <c r="A685" s="1" t="s">
        <v>1752</v>
      </c>
      <c r="B685" s="2" t="s">
        <v>1753</v>
      </c>
      <c r="C685" s="2" t="s">
        <v>37</v>
      </c>
      <c r="D685" s="3">
        <v>42230</v>
      </c>
      <c r="E685" s="9">
        <v>161197785</v>
      </c>
      <c r="F685" s="9">
        <v>40437206</v>
      </c>
      <c r="G685" s="9">
        <v>201634991</v>
      </c>
      <c r="H685" s="2" t="s">
        <v>1754</v>
      </c>
      <c r="I685" s="2" t="s">
        <v>98</v>
      </c>
      <c r="J685" s="2" t="s">
        <v>129</v>
      </c>
      <c r="K685" s="2"/>
      <c r="L685" s="2"/>
      <c r="M685" s="2"/>
      <c r="N685" s="2"/>
      <c r="O685" s="2"/>
      <c r="P685" s="2"/>
      <c r="Q685" s="2"/>
      <c r="R685" s="2"/>
      <c r="S685" s="2"/>
      <c r="T685" s="2"/>
      <c r="U685" s="2"/>
      <c r="V685" s="2"/>
      <c r="W685" s="2"/>
      <c r="X685" s="2"/>
      <c r="Y685" s="4"/>
    </row>
    <row r="686" spans="1:25">
      <c r="A686" s="1" t="s">
        <v>1755</v>
      </c>
      <c r="B686" s="2" t="s">
        <v>1756</v>
      </c>
      <c r="C686" s="2" t="s">
        <v>46</v>
      </c>
      <c r="D686" s="3">
        <v>40983</v>
      </c>
      <c r="E686" s="9">
        <v>138447667</v>
      </c>
      <c r="F686" s="9">
        <v>63137661</v>
      </c>
      <c r="G686" s="9">
        <v>201585328</v>
      </c>
      <c r="H686" s="2" t="s">
        <v>1097</v>
      </c>
      <c r="I686" s="2" t="s">
        <v>754</v>
      </c>
      <c r="J686" s="2" t="s">
        <v>129</v>
      </c>
      <c r="K686" s="2"/>
      <c r="L686" s="2"/>
      <c r="M686" s="2"/>
      <c r="N686" s="2"/>
      <c r="O686" s="2"/>
      <c r="P686" s="2"/>
      <c r="Q686" s="2"/>
      <c r="R686" s="2"/>
      <c r="S686" s="2"/>
      <c r="T686" s="2"/>
      <c r="U686" s="2"/>
      <c r="V686" s="2"/>
      <c r="W686" s="2"/>
      <c r="X686" s="2"/>
      <c r="Y686" s="4"/>
    </row>
    <row r="687" spans="1:25">
      <c r="A687" s="1" t="s">
        <v>1757</v>
      </c>
      <c r="B687" s="2" t="s">
        <v>1758</v>
      </c>
      <c r="C687" s="2" t="s">
        <v>1225</v>
      </c>
      <c r="D687" s="3">
        <v>39807</v>
      </c>
      <c r="E687" s="9">
        <v>83077833</v>
      </c>
      <c r="F687" s="9">
        <v>118467684</v>
      </c>
      <c r="G687" s="9">
        <v>201545517</v>
      </c>
      <c r="H687" s="2" t="s">
        <v>1759</v>
      </c>
      <c r="I687" s="2" t="s">
        <v>280</v>
      </c>
      <c r="J687" s="2" t="s">
        <v>15</v>
      </c>
      <c r="K687" s="2"/>
      <c r="L687" s="2"/>
      <c r="M687" s="2"/>
      <c r="N687" s="2"/>
      <c r="O687" s="2"/>
      <c r="P687" s="2"/>
      <c r="Q687" s="2"/>
      <c r="R687" s="2"/>
      <c r="S687" s="2"/>
      <c r="T687" s="2"/>
      <c r="U687" s="2"/>
      <c r="V687" s="2"/>
      <c r="W687" s="2"/>
      <c r="X687" s="2"/>
      <c r="Y687" s="4"/>
    </row>
    <row r="688" spans="1:25">
      <c r="A688" s="1" t="s">
        <v>1760</v>
      </c>
      <c r="B688" s="2" t="s">
        <v>1761</v>
      </c>
      <c r="C688" s="2" t="s">
        <v>46</v>
      </c>
      <c r="D688" s="3">
        <v>38989</v>
      </c>
      <c r="E688" s="9">
        <v>85105259</v>
      </c>
      <c r="F688" s="9">
        <v>115706430</v>
      </c>
      <c r="G688" s="9">
        <v>200811689</v>
      </c>
      <c r="H688" s="2" t="s">
        <v>360</v>
      </c>
      <c r="I688" s="2" t="s">
        <v>547</v>
      </c>
      <c r="J688" s="2" t="s">
        <v>43</v>
      </c>
      <c r="K688" s="2"/>
      <c r="L688" s="2"/>
      <c r="M688" s="2"/>
      <c r="N688" s="2"/>
      <c r="O688" s="2"/>
      <c r="P688" s="2"/>
      <c r="Q688" s="2"/>
      <c r="R688" s="2"/>
      <c r="S688" s="2"/>
      <c r="T688" s="2"/>
      <c r="U688" s="2"/>
      <c r="V688" s="2"/>
      <c r="W688" s="2"/>
      <c r="X688" s="2"/>
      <c r="Y688" s="4"/>
    </row>
    <row r="689" spans="1:25">
      <c r="A689" s="1" t="s">
        <v>1762</v>
      </c>
      <c r="B689" s="2" t="s">
        <v>1763</v>
      </c>
      <c r="C689" s="2" t="s">
        <v>67</v>
      </c>
      <c r="D689" s="3">
        <v>37076</v>
      </c>
      <c r="E689" s="9">
        <v>93385515</v>
      </c>
      <c r="F689" s="9">
        <v>107301977</v>
      </c>
      <c r="G689" s="9">
        <v>200687492</v>
      </c>
      <c r="H689" s="2" t="s">
        <v>1764</v>
      </c>
      <c r="I689" s="2" t="s">
        <v>247</v>
      </c>
      <c r="J689" s="2" t="s">
        <v>43</v>
      </c>
      <c r="K689" s="2"/>
      <c r="L689" s="2"/>
      <c r="M689" s="2"/>
      <c r="N689" s="2"/>
      <c r="O689" s="2"/>
      <c r="P689" s="2"/>
      <c r="Q689" s="2"/>
      <c r="R689" s="2"/>
      <c r="S689" s="2"/>
      <c r="T689" s="2"/>
      <c r="U689" s="2"/>
      <c r="V689" s="2"/>
      <c r="W689" s="2"/>
      <c r="X689" s="2"/>
      <c r="Y689" s="4"/>
    </row>
    <row r="690" spans="1:25">
      <c r="A690" s="1" t="s">
        <v>1765</v>
      </c>
      <c r="B690" s="2" t="s">
        <v>1766</v>
      </c>
      <c r="C690" s="2" t="s">
        <v>23</v>
      </c>
      <c r="D690" s="3">
        <v>32934</v>
      </c>
      <c r="E690" s="9">
        <v>122012643</v>
      </c>
      <c r="F690" s="9">
        <v>78500000</v>
      </c>
      <c r="G690" s="9">
        <v>200512643</v>
      </c>
      <c r="H690" s="2" t="s">
        <v>117</v>
      </c>
      <c r="I690" s="2" t="s">
        <v>385</v>
      </c>
      <c r="J690" s="2" t="s">
        <v>34</v>
      </c>
      <c r="K690" s="2"/>
      <c r="L690" s="2"/>
      <c r="M690" s="2"/>
      <c r="N690" s="2"/>
      <c r="O690" s="2"/>
      <c r="P690" s="2"/>
      <c r="Q690" s="2"/>
      <c r="R690" s="2"/>
      <c r="S690" s="2"/>
      <c r="T690" s="2"/>
      <c r="U690" s="2"/>
      <c r="V690" s="2"/>
      <c r="W690" s="2"/>
      <c r="X690" s="2"/>
      <c r="Y690" s="4"/>
    </row>
    <row r="691" spans="1:25">
      <c r="A691" s="1" t="s">
        <v>1767</v>
      </c>
      <c r="B691" s="2" t="s">
        <v>1768</v>
      </c>
      <c r="C691" s="2" t="s">
        <v>67</v>
      </c>
      <c r="D691" s="3">
        <v>37610</v>
      </c>
      <c r="E691" s="9">
        <v>93354851</v>
      </c>
      <c r="F691" s="9">
        <v>105688620</v>
      </c>
      <c r="G691" s="9">
        <v>199043471</v>
      </c>
      <c r="H691" s="2" t="s">
        <v>585</v>
      </c>
      <c r="I691" s="2" t="s">
        <v>499</v>
      </c>
      <c r="J691" s="2" t="s">
        <v>15</v>
      </c>
      <c r="K691" s="2"/>
      <c r="L691" s="2"/>
      <c r="M691" s="2"/>
      <c r="N691" s="2"/>
      <c r="O691" s="2"/>
      <c r="P691" s="2"/>
      <c r="Q691" s="2"/>
      <c r="R691" s="2"/>
      <c r="S691" s="2"/>
      <c r="T691" s="2"/>
      <c r="U691" s="2"/>
      <c r="V691" s="2"/>
      <c r="W691" s="2"/>
      <c r="X691" s="2"/>
      <c r="Y691" s="4"/>
    </row>
    <row r="692" spans="1:25">
      <c r="A692" s="1" t="s">
        <v>1769</v>
      </c>
      <c r="B692" s="2" t="s">
        <v>1770</v>
      </c>
      <c r="C692" s="2" t="s">
        <v>371</v>
      </c>
      <c r="D692" s="3">
        <v>40465</v>
      </c>
      <c r="E692" s="9">
        <v>90380162</v>
      </c>
      <c r="F692" s="9">
        <v>108626225</v>
      </c>
      <c r="G692" s="9">
        <v>199006387</v>
      </c>
      <c r="H692" s="2" t="s">
        <v>630</v>
      </c>
      <c r="I692" s="2" t="s">
        <v>454</v>
      </c>
      <c r="J692" s="2" t="s">
        <v>15</v>
      </c>
      <c r="K692" s="2"/>
      <c r="L692" s="2"/>
      <c r="M692" s="2"/>
      <c r="N692" s="2"/>
      <c r="O692" s="2"/>
      <c r="P692" s="2"/>
      <c r="Q692" s="2"/>
      <c r="R692" s="2"/>
      <c r="S692" s="2"/>
      <c r="T692" s="2"/>
      <c r="U692" s="2"/>
      <c r="V692" s="2"/>
      <c r="W692" s="2"/>
      <c r="X692" s="2"/>
      <c r="Y692" s="4"/>
    </row>
    <row r="693" spans="1:25">
      <c r="A693" s="1" t="s">
        <v>1771</v>
      </c>
      <c r="B693" s="2" t="s">
        <v>1772</v>
      </c>
      <c r="C693" s="2" t="s">
        <v>18</v>
      </c>
      <c r="D693" s="3">
        <v>38415</v>
      </c>
      <c r="E693" s="9">
        <v>113086868</v>
      </c>
      <c r="F693" s="9">
        <v>85550000</v>
      </c>
      <c r="G693" s="9">
        <v>198636868</v>
      </c>
      <c r="H693" s="2" t="s">
        <v>1773</v>
      </c>
      <c r="I693" s="2" t="s">
        <v>263</v>
      </c>
      <c r="J693" s="2" t="s">
        <v>43</v>
      </c>
      <c r="K693" s="2"/>
      <c r="L693" s="2"/>
      <c r="M693" s="2"/>
      <c r="N693" s="2"/>
      <c r="O693" s="2"/>
      <c r="P693" s="2"/>
      <c r="Q693" s="2"/>
      <c r="R693" s="2"/>
      <c r="S693" s="2"/>
      <c r="T693" s="2"/>
      <c r="U693" s="2"/>
      <c r="V693" s="2"/>
      <c r="W693" s="2"/>
      <c r="X693" s="2"/>
      <c r="Y693" s="4"/>
    </row>
    <row r="694" spans="1:25">
      <c r="A694" s="1" t="s">
        <v>1774</v>
      </c>
      <c r="B694" s="2" t="s">
        <v>1775</v>
      </c>
      <c r="C694" s="2" t="s">
        <v>46</v>
      </c>
      <c r="D694" s="3">
        <v>38030</v>
      </c>
      <c r="E694" s="9">
        <v>120908074</v>
      </c>
      <c r="F694" s="9">
        <v>77612860</v>
      </c>
      <c r="G694" s="9">
        <v>198520934</v>
      </c>
      <c r="H694" s="2" t="s">
        <v>791</v>
      </c>
      <c r="I694" s="2" t="s">
        <v>1151</v>
      </c>
      <c r="J694" s="2" t="s">
        <v>15</v>
      </c>
      <c r="K694" s="2"/>
      <c r="L694" s="2"/>
      <c r="M694" s="2"/>
      <c r="N694" s="2"/>
      <c r="O694" s="2"/>
      <c r="P694" s="2"/>
      <c r="Q694" s="2"/>
      <c r="R694" s="2"/>
      <c r="S694" s="2"/>
      <c r="T694" s="2"/>
      <c r="U694" s="2"/>
      <c r="V694" s="2"/>
      <c r="W694" s="2"/>
      <c r="X694" s="2"/>
      <c r="Y694" s="4"/>
    </row>
    <row r="695" spans="1:25">
      <c r="A695" s="1" t="s">
        <v>1776</v>
      </c>
      <c r="B695" s="2" t="s">
        <v>1777</v>
      </c>
      <c r="C695" s="2" t="s">
        <v>18</v>
      </c>
      <c r="D695" s="3">
        <v>43313</v>
      </c>
      <c r="E695" s="9">
        <v>99215042</v>
      </c>
      <c r="F695" s="9">
        <v>98529335</v>
      </c>
      <c r="G695" s="9">
        <v>197744377</v>
      </c>
      <c r="H695" s="2" t="s">
        <v>1123</v>
      </c>
      <c r="I695" s="2" t="s">
        <v>354</v>
      </c>
      <c r="J695" s="2" t="s">
        <v>43</v>
      </c>
      <c r="K695" s="2"/>
      <c r="L695" s="2"/>
      <c r="M695" s="2"/>
      <c r="N695" s="2"/>
      <c r="O695" s="2"/>
      <c r="P695" s="2"/>
      <c r="Q695" s="2"/>
      <c r="R695" s="2"/>
      <c r="S695" s="2"/>
      <c r="T695" s="2"/>
      <c r="U695" s="2"/>
      <c r="V695" s="2"/>
      <c r="W695" s="2"/>
      <c r="X695" s="2"/>
      <c r="Y695" s="4"/>
    </row>
    <row r="696" spans="1:25">
      <c r="A696" s="1" t="s">
        <v>1778</v>
      </c>
      <c r="B696" s="2" t="s">
        <v>1779</v>
      </c>
      <c r="C696" s="2" t="s">
        <v>1602</v>
      </c>
      <c r="D696" s="3">
        <v>37827</v>
      </c>
      <c r="E696" s="9">
        <v>111761982</v>
      </c>
      <c r="F696" s="9">
        <v>85339696</v>
      </c>
      <c r="G696" s="9">
        <v>197101678</v>
      </c>
      <c r="H696" s="2" t="s">
        <v>1747</v>
      </c>
      <c r="I696" s="2" t="s">
        <v>780</v>
      </c>
      <c r="J696" s="2" t="s">
        <v>43</v>
      </c>
      <c r="K696" s="2"/>
      <c r="L696" s="2"/>
      <c r="M696" s="2"/>
      <c r="N696" s="2"/>
      <c r="O696" s="2"/>
      <c r="P696" s="2"/>
      <c r="Q696" s="2"/>
      <c r="R696" s="2"/>
      <c r="S696" s="2"/>
      <c r="T696" s="2"/>
      <c r="U696" s="2"/>
      <c r="V696" s="2"/>
      <c r="W696" s="2"/>
      <c r="X696" s="2"/>
      <c r="Y696" s="4"/>
    </row>
    <row r="697" spans="1:25">
      <c r="A697" s="1" t="s">
        <v>1780</v>
      </c>
      <c r="B697" s="2" t="s">
        <v>1781</v>
      </c>
      <c r="C697" s="2" t="s">
        <v>46</v>
      </c>
      <c r="D697" s="3">
        <v>37344</v>
      </c>
      <c r="E697" s="9">
        <v>96397334</v>
      </c>
      <c r="F697" s="9">
        <v>100682212</v>
      </c>
      <c r="G697" s="9">
        <v>197079546</v>
      </c>
      <c r="H697" s="2" t="s">
        <v>127</v>
      </c>
      <c r="I697" s="2" t="s">
        <v>266</v>
      </c>
      <c r="J697" s="2" t="s">
        <v>129</v>
      </c>
      <c r="K697" s="2"/>
      <c r="L697" s="2"/>
      <c r="M697" s="2"/>
      <c r="N697" s="2"/>
      <c r="O697" s="2"/>
      <c r="P697" s="2"/>
      <c r="Q697" s="2"/>
      <c r="R697" s="2"/>
      <c r="S697" s="2"/>
      <c r="T697" s="2"/>
      <c r="U697" s="2"/>
      <c r="V697" s="2"/>
      <c r="W697" s="2"/>
      <c r="X697" s="2"/>
      <c r="Y697" s="4"/>
    </row>
    <row r="698" spans="1:25">
      <c r="A698" s="1" t="s">
        <v>1782</v>
      </c>
      <c r="B698" s="2" t="s">
        <v>1783</v>
      </c>
      <c r="C698" s="2" t="s">
        <v>12</v>
      </c>
      <c r="D698" s="3">
        <v>41746</v>
      </c>
      <c r="E698" s="9">
        <v>83911193</v>
      </c>
      <c r="F698" s="9">
        <v>112799203</v>
      </c>
      <c r="G698" s="9">
        <v>196710396</v>
      </c>
      <c r="H698" s="2" t="s">
        <v>585</v>
      </c>
      <c r="I698" s="2" t="s">
        <v>754</v>
      </c>
      <c r="J698" s="2" t="s">
        <v>15</v>
      </c>
      <c r="K698" s="2"/>
      <c r="L698" s="2"/>
      <c r="M698" s="2"/>
      <c r="N698" s="2"/>
      <c r="O698" s="2"/>
      <c r="P698" s="2"/>
      <c r="Q698" s="2"/>
      <c r="R698" s="2"/>
      <c r="S698" s="2"/>
      <c r="T698" s="2"/>
      <c r="U698" s="2"/>
      <c r="V698" s="2"/>
      <c r="W698" s="2"/>
      <c r="X698" s="2"/>
      <c r="Y698" s="4"/>
    </row>
    <row r="699" spans="1:25">
      <c r="A699" s="1" t="s">
        <v>1784</v>
      </c>
      <c r="B699" s="2" t="s">
        <v>1785</v>
      </c>
      <c r="C699" s="2" t="s">
        <v>23</v>
      </c>
      <c r="D699" s="3">
        <v>39400</v>
      </c>
      <c r="E699" s="9">
        <v>82280579</v>
      </c>
      <c r="F699" s="9">
        <v>114113166</v>
      </c>
      <c r="G699" s="9">
        <v>196393745</v>
      </c>
      <c r="H699" s="2" t="s">
        <v>1786</v>
      </c>
      <c r="I699" s="2" t="s">
        <v>277</v>
      </c>
      <c r="J699" s="2" t="s">
        <v>15</v>
      </c>
      <c r="K699" s="2"/>
      <c r="L699" s="2"/>
      <c r="M699" s="2"/>
      <c r="N699" s="2"/>
      <c r="O699" s="2"/>
      <c r="P699" s="2"/>
      <c r="Q699" s="2"/>
      <c r="R699" s="2"/>
      <c r="S699" s="2"/>
      <c r="T699" s="2"/>
      <c r="U699" s="2"/>
      <c r="V699" s="2"/>
      <c r="W699" s="2"/>
      <c r="X699" s="2"/>
      <c r="Y699" s="4"/>
    </row>
    <row r="700" spans="1:25">
      <c r="A700" s="1" t="s">
        <v>1787</v>
      </c>
      <c r="B700" s="2" t="s">
        <v>1788</v>
      </c>
      <c r="C700" s="2" t="s">
        <v>1789</v>
      </c>
      <c r="D700" s="3">
        <v>40948</v>
      </c>
      <c r="E700" s="9">
        <v>125014030</v>
      </c>
      <c r="F700" s="9">
        <v>71100540</v>
      </c>
      <c r="G700" s="9">
        <v>196114570</v>
      </c>
      <c r="H700" s="2" t="s">
        <v>24</v>
      </c>
      <c r="I700" s="2" t="s">
        <v>354</v>
      </c>
      <c r="J700" s="2" t="s">
        <v>15</v>
      </c>
      <c r="K700" s="2"/>
      <c r="L700" s="2"/>
      <c r="M700" s="2"/>
      <c r="N700" s="2"/>
      <c r="O700" s="2"/>
      <c r="P700" s="2"/>
      <c r="Q700" s="2"/>
      <c r="R700" s="2"/>
      <c r="S700" s="2"/>
      <c r="T700" s="2"/>
      <c r="U700" s="2"/>
      <c r="V700" s="2"/>
      <c r="W700" s="2"/>
      <c r="X700" s="2"/>
      <c r="Y700" s="4"/>
    </row>
    <row r="701" spans="1:25">
      <c r="A701" s="1" t="s">
        <v>1790</v>
      </c>
      <c r="B701" s="2" t="s">
        <v>1791</v>
      </c>
      <c r="C701" s="2" t="s">
        <v>1317</v>
      </c>
      <c r="D701" s="3">
        <v>37722</v>
      </c>
      <c r="E701" s="9">
        <v>135645823</v>
      </c>
      <c r="F701" s="9">
        <v>60100000</v>
      </c>
      <c r="G701" s="9">
        <v>195745823</v>
      </c>
      <c r="H701" s="2" t="s">
        <v>493</v>
      </c>
      <c r="I701" s="2" t="s">
        <v>193</v>
      </c>
      <c r="J701" s="2" t="s">
        <v>15</v>
      </c>
      <c r="K701" s="2"/>
      <c r="L701" s="2"/>
      <c r="M701" s="2"/>
      <c r="N701" s="2"/>
      <c r="O701" s="2"/>
      <c r="P701" s="2"/>
      <c r="Q701" s="2"/>
      <c r="R701" s="2"/>
      <c r="S701" s="2"/>
      <c r="T701" s="2"/>
      <c r="U701" s="2"/>
      <c r="V701" s="2"/>
      <c r="W701" s="2"/>
      <c r="X701" s="2"/>
      <c r="Y701" s="4"/>
    </row>
    <row r="702" spans="1:25">
      <c r="A702" s="1" t="s">
        <v>1792</v>
      </c>
      <c r="B702" s="2" t="s">
        <v>1793</v>
      </c>
      <c r="C702" s="2" t="s">
        <v>113</v>
      </c>
      <c r="D702" s="3">
        <v>39673</v>
      </c>
      <c r="E702" s="9">
        <v>110515313</v>
      </c>
      <c r="F702" s="9">
        <v>85187650</v>
      </c>
      <c r="G702" s="9">
        <v>195702963</v>
      </c>
      <c r="H702" s="2" t="s">
        <v>1794</v>
      </c>
      <c r="I702" s="2" t="s">
        <v>406</v>
      </c>
      <c r="J702" s="2" t="s">
        <v>129</v>
      </c>
      <c r="K702" s="2"/>
      <c r="L702" s="2"/>
      <c r="M702" s="2"/>
      <c r="N702" s="2"/>
      <c r="O702" s="2"/>
      <c r="P702" s="2"/>
      <c r="Q702" s="2"/>
      <c r="R702" s="2"/>
      <c r="S702" s="2"/>
      <c r="T702" s="2"/>
      <c r="U702" s="2"/>
      <c r="V702" s="2"/>
      <c r="W702" s="2"/>
      <c r="X702" s="2"/>
      <c r="Y702" s="4"/>
    </row>
    <row r="703" spans="1:25">
      <c r="A703" s="1" t="s">
        <v>1795</v>
      </c>
      <c r="B703" s="2" t="s">
        <v>1796</v>
      </c>
      <c r="C703" s="2" t="s">
        <v>23</v>
      </c>
      <c r="D703" s="3">
        <v>43609</v>
      </c>
      <c r="E703" s="9">
        <v>96368160</v>
      </c>
      <c r="F703" s="9">
        <v>98952240</v>
      </c>
      <c r="G703" s="9">
        <v>195320400</v>
      </c>
      <c r="H703" s="2" t="s">
        <v>745</v>
      </c>
      <c r="I703" s="2" t="s">
        <v>280</v>
      </c>
      <c r="J703" s="2" t="s">
        <v>129</v>
      </c>
      <c r="K703" s="2"/>
      <c r="L703" s="2"/>
      <c r="M703" s="2"/>
      <c r="N703" s="2"/>
      <c r="O703" s="2"/>
      <c r="P703" s="2"/>
      <c r="Q703" s="2"/>
      <c r="R703" s="2"/>
      <c r="S703" s="2"/>
      <c r="T703" s="2"/>
      <c r="U703" s="2"/>
      <c r="V703" s="2"/>
      <c r="W703" s="2"/>
      <c r="X703" s="2"/>
      <c r="Y703" s="4"/>
    </row>
    <row r="704" spans="1:25">
      <c r="A704" s="1" t="s">
        <v>1797</v>
      </c>
      <c r="B704" s="2" t="s">
        <v>1798</v>
      </c>
      <c r="C704" s="2" t="s">
        <v>67</v>
      </c>
      <c r="D704" s="2" t="s">
        <v>32</v>
      </c>
      <c r="E704" s="9">
        <v>100768056</v>
      </c>
      <c r="F704" s="9">
        <v>94500000</v>
      </c>
      <c r="G704" s="9">
        <v>195268056</v>
      </c>
      <c r="H704" s="2" t="s">
        <v>1111</v>
      </c>
      <c r="I704" s="2" t="s">
        <v>61</v>
      </c>
      <c r="J704" s="2" t="s">
        <v>34</v>
      </c>
      <c r="K704" s="2"/>
      <c r="L704" s="2"/>
      <c r="M704" s="2"/>
      <c r="N704" s="2"/>
      <c r="O704" s="2"/>
      <c r="P704" s="2"/>
      <c r="Q704" s="2"/>
      <c r="R704" s="2"/>
      <c r="S704" s="2"/>
      <c r="T704" s="2"/>
      <c r="U704" s="2"/>
      <c r="V704" s="2"/>
      <c r="W704" s="2"/>
      <c r="X704" s="2"/>
      <c r="Y704" s="4"/>
    </row>
    <row r="705" spans="1:25">
      <c r="A705" s="1" t="s">
        <v>1799</v>
      </c>
      <c r="B705" s="2" t="s">
        <v>1800</v>
      </c>
      <c r="C705" s="2" t="s">
        <v>23</v>
      </c>
      <c r="D705" s="3">
        <v>37407</v>
      </c>
      <c r="E705" s="9">
        <v>118907036</v>
      </c>
      <c r="F705" s="9">
        <v>75014336</v>
      </c>
      <c r="G705" s="9">
        <v>193921372</v>
      </c>
      <c r="H705" s="2" t="s">
        <v>1801</v>
      </c>
      <c r="I705" s="2" t="s">
        <v>38</v>
      </c>
      <c r="J705" s="2" t="s">
        <v>15</v>
      </c>
      <c r="K705" s="2"/>
      <c r="L705" s="2"/>
      <c r="M705" s="2"/>
      <c r="N705" s="2"/>
      <c r="O705" s="2"/>
      <c r="P705" s="2"/>
      <c r="Q705" s="2"/>
      <c r="R705" s="2"/>
      <c r="S705" s="2"/>
      <c r="T705" s="2"/>
      <c r="U705" s="2"/>
      <c r="V705" s="2"/>
      <c r="W705" s="2"/>
      <c r="X705" s="2"/>
      <c r="Y705" s="4"/>
    </row>
    <row r="706" spans="1:25">
      <c r="A706" s="1" t="s">
        <v>1802</v>
      </c>
      <c r="B706" s="2" t="s">
        <v>1803</v>
      </c>
      <c r="C706" s="2" t="s">
        <v>23</v>
      </c>
      <c r="D706" s="3">
        <v>40081</v>
      </c>
      <c r="E706" s="9">
        <v>107918810</v>
      </c>
      <c r="F706" s="9">
        <v>85436990</v>
      </c>
      <c r="G706" s="9">
        <v>193355800</v>
      </c>
      <c r="H706" s="2" t="s">
        <v>1441</v>
      </c>
      <c r="I706" s="2" t="s">
        <v>547</v>
      </c>
      <c r="J706" s="2" t="s">
        <v>129</v>
      </c>
      <c r="K706" s="2"/>
      <c r="L706" s="2"/>
      <c r="M706" s="2"/>
      <c r="N706" s="2"/>
      <c r="O706" s="2"/>
      <c r="P706" s="2"/>
      <c r="Q706" s="2"/>
      <c r="R706" s="2"/>
      <c r="S706" s="2"/>
      <c r="T706" s="2"/>
      <c r="U706" s="2"/>
      <c r="V706" s="2"/>
      <c r="W706" s="2"/>
      <c r="X706" s="2"/>
      <c r="Y706" s="4"/>
    </row>
    <row r="707" spans="1:25">
      <c r="A707" s="1" t="s">
        <v>1804</v>
      </c>
      <c r="B707" s="2" t="s">
        <v>1805</v>
      </c>
      <c r="C707" s="2" t="s">
        <v>37</v>
      </c>
      <c r="D707" s="2" t="s">
        <v>32</v>
      </c>
      <c r="E707" s="9">
        <v>110540715</v>
      </c>
      <c r="F707" s="9">
        <v>82129000</v>
      </c>
      <c r="G707" s="9">
        <v>192669715</v>
      </c>
      <c r="H707" s="2" t="s">
        <v>608</v>
      </c>
      <c r="I707" s="2" t="s">
        <v>701</v>
      </c>
      <c r="J707" s="2" t="s">
        <v>34</v>
      </c>
      <c r="K707" s="2"/>
      <c r="L707" s="2"/>
      <c r="M707" s="2"/>
      <c r="N707" s="2"/>
      <c r="O707" s="2"/>
      <c r="P707" s="2"/>
      <c r="Q707" s="2"/>
      <c r="R707" s="2"/>
      <c r="S707" s="2"/>
      <c r="T707" s="2"/>
      <c r="U707" s="2"/>
      <c r="V707" s="2"/>
      <c r="W707" s="2"/>
      <c r="X707" s="2"/>
      <c r="Y707" s="4"/>
    </row>
    <row r="708" spans="1:25">
      <c r="A708" s="1" t="s">
        <v>1806</v>
      </c>
      <c r="B708" s="2" t="s">
        <v>1807</v>
      </c>
      <c r="C708" s="2" t="s">
        <v>46</v>
      </c>
      <c r="D708" s="3">
        <v>41906</v>
      </c>
      <c r="E708" s="9">
        <v>101530738</v>
      </c>
      <c r="F708" s="9">
        <v>90800000</v>
      </c>
      <c r="G708" s="9">
        <v>192330738</v>
      </c>
      <c r="H708" s="2" t="s">
        <v>88</v>
      </c>
      <c r="I708" s="2" t="s">
        <v>289</v>
      </c>
      <c r="J708" s="2" t="s">
        <v>129</v>
      </c>
      <c r="K708" s="2"/>
      <c r="L708" s="2"/>
      <c r="M708" s="2"/>
      <c r="N708" s="2"/>
      <c r="O708" s="2"/>
      <c r="P708" s="2"/>
      <c r="Q708" s="2"/>
      <c r="R708" s="2"/>
      <c r="S708" s="2"/>
      <c r="T708" s="2"/>
      <c r="U708" s="2"/>
      <c r="V708" s="2"/>
      <c r="W708" s="2"/>
      <c r="X708" s="2"/>
      <c r="Y708" s="4"/>
    </row>
    <row r="709" spans="1:25">
      <c r="A709" s="1" t="s">
        <v>1808</v>
      </c>
      <c r="B709" s="2" t="s">
        <v>1809</v>
      </c>
      <c r="C709" s="2" t="s">
        <v>67</v>
      </c>
      <c r="D709" s="3">
        <v>43502</v>
      </c>
      <c r="E709" s="9">
        <v>105806508</v>
      </c>
      <c r="F709" s="9">
        <v>86500000</v>
      </c>
      <c r="G709" s="9">
        <v>192306508</v>
      </c>
      <c r="H709" s="2" t="s">
        <v>568</v>
      </c>
      <c r="I709" s="2" t="s">
        <v>406</v>
      </c>
      <c r="J709" s="2" t="s">
        <v>43</v>
      </c>
      <c r="K709" s="2"/>
      <c r="L709" s="2"/>
      <c r="M709" s="2"/>
      <c r="N709" s="2"/>
      <c r="O709" s="2"/>
      <c r="P709" s="2"/>
      <c r="Q709" s="2"/>
      <c r="R709" s="2"/>
      <c r="S709" s="2"/>
      <c r="T709" s="2"/>
      <c r="U709" s="2"/>
      <c r="V709" s="2"/>
      <c r="W709" s="2"/>
      <c r="X709" s="2"/>
      <c r="Y709" s="4"/>
    </row>
    <row r="710" spans="1:25">
      <c r="A710" s="1" t="s">
        <v>1810</v>
      </c>
      <c r="B710" s="2" t="s">
        <v>1811</v>
      </c>
      <c r="C710" s="2" t="s">
        <v>23</v>
      </c>
      <c r="D710" s="3">
        <v>33564</v>
      </c>
      <c r="E710" s="9">
        <v>113502426</v>
      </c>
      <c r="F710" s="9">
        <v>78000000</v>
      </c>
      <c r="G710" s="9">
        <v>191502426</v>
      </c>
      <c r="H710" s="2" t="s">
        <v>639</v>
      </c>
      <c r="I710" s="2" t="s">
        <v>1151</v>
      </c>
      <c r="J710" s="2" t="s">
        <v>34</v>
      </c>
      <c r="K710" s="2"/>
      <c r="L710" s="2"/>
      <c r="M710" s="2"/>
      <c r="N710" s="2"/>
      <c r="O710" s="2"/>
      <c r="P710" s="2"/>
      <c r="Q710" s="2"/>
      <c r="R710" s="2"/>
      <c r="S710" s="2"/>
      <c r="T710" s="2"/>
      <c r="U710" s="2"/>
      <c r="V710" s="2"/>
      <c r="W710" s="2"/>
      <c r="X710" s="2"/>
      <c r="Y710" s="4"/>
    </row>
    <row r="711" spans="1:25">
      <c r="A711" s="1" t="s">
        <v>1812</v>
      </c>
      <c r="B711" s="2" t="s">
        <v>1813</v>
      </c>
      <c r="C711" s="2" t="s">
        <v>23</v>
      </c>
      <c r="D711" s="3">
        <v>38499</v>
      </c>
      <c r="E711" s="9">
        <v>158119460</v>
      </c>
      <c r="F711" s="9">
        <v>33347096</v>
      </c>
      <c r="G711" s="9">
        <v>191466556</v>
      </c>
      <c r="H711" s="2" t="s">
        <v>1814</v>
      </c>
      <c r="I711" s="2" t="s">
        <v>565</v>
      </c>
      <c r="J711" s="2" t="s">
        <v>15</v>
      </c>
      <c r="K711" s="2"/>
      <c r="L711" s="2"/>
      <c r="M711" s="2"/>
      <c r="N711" s="2"/>
      <c r="O711" s="2"/>
      <c r="P711" s="2"/>
      <c r="Q711" s="2"/>
      <c r="R711" s="2"/>
      <c r="S711" s="2"/>
      <c r="T711" s="2"/>
      <c r="U711" s="2"/>
      <c r="V711" s="2"/>
      <c r="W711" s="2"/>
      <c r="X711" s="2"/>
      <c r="Y711" s="4"/>
    </row>
    <row r="712" spans="1:25">
      <c r="A712" s="1" t="s">
        <v>1815</v>
      </c>
      <c r="B712" s="2" t="s">
        <v>1816</v>
      </c>
      <c r="C712" s="2" t="s">
        <v>46</v>
      </c>
      <c r="D712" s="2" t="s">
        <v>32</v>
      </c>
      <c r="E712" s="9">
        <v>125278330</v>
      </c>
      <c r="F712" s="9">
        <v>66100000</v>
      </c>
      <c r="G712" s="9">
        <v>191378330</v>
      </c>
      <c r="H712" s="2" t="s">
        <v>1817</v>
      </c>
      <c r="I712" s="2" t="s">
        <v>38</v>
      </c>
      <c r="J712" s="2" t="s">
        <v>34</v>
      </c>
      <c r="K712" s="2"/>
      <c r="L712" s="2"/>
      <c r="M712" s="2"/>
      <c r="N712" s="2"/>
      <c r="O712" s="2"/>
      <c r="P712" s="2"/>
      <c r="Q712" s="2"/>
      <c r="R712" s="2"/>
      <c r="S712" s="2"/>
      <c r="T712" s="2"/>
      <c r="U712" s="2"/>
      <c r="V712" s="2"/>
      <c r="W712" s="2"/>
      <c r="X712" s="2"/>
      <c r="Y712" s="4"/>
    </row>
    <row r="713" spans="1:25">
      <c r="A713" s="1" t="s">
        <v>1818</v>
      </c>
      <c r="B713" s="2" t="s">
        <v>1819</v>
      </c>
      <c r="C713" s="2" t="s">
        <v>18</v>
      </c>
      <c r="D713" s="3">
        <v>34649</v>
      </c>
      <c r="E713" s="9">
        <v>145539357</v>
      </c>
      <c r="F713" s="9">
        <v>45000000</v>
      </c>
      <c r="G713" s="9">
        <v>190539357</v>
      </c>
      <c r="H713" s="2" t="s">
        <v>1820</v>
      </c>
      <c r="I713" s="2" t="s">
        <v>164</v>
      </c>
      <c r="J713" s="2" t="s">
        <v>43</v>
      </c>
      <c r="K713" s="2"/>
      <c r="L713" s="2"/>
      <c r="M713" s="2"/>
      <c r="N713" s="2"/>
      <c r="O713" s="2"/>
      <c r="P713" s="2"/>
      <c r="Q713" s="2"/>
      <c r="R713" s="2"/>
      <c r="S713" s="2"/>
      <c r="T713" s="2"/>
      <c r="U713" s="2"/>
      <c r="V713" s="2"/>
      <c r="W713" s="2"/>
      <c r="X713" s="2"/>
      <c r="Y713" s="4"/>
    </row>
    <row r="714" spans="1:25">
      <c r="A714" s="1" t="s">
        <v>1821</v>
      </c>
      <c r="B714" s="2" t="s">
        <v>1822</v>
      </c>
      <c r="C714" s="2" t="s">
        <v>12</v>
      </c>
      <c r="D714" s="3">
        <v>37980</v>
      </c>
      <c r="E714" s="9">
        <v>138614544</v>
      </c>
      <c r="F714" s="9">
        <v>51924086</v>
      </c>
      <c r="G714" s="9">
        <v>190538630</v>
      </c>
      <c r="H714" s="2" t="s">
        <v>649</v>
      </c>
      <c r="I714" s="2" t="s">
        <v>189</v>
      </c>
      <c r="J714" s="2" t="s">
        <v>43</v>
      </c>
      <c r="K714" s="2"/>
      <c r="L714" s="2"/>
      <c r="M714" s="2"/>
      <c r="N714" s="2"/>
      <c r="O714" s="2"/>
      <c r="P714" s="2"/>
      <c r="Q714" s="2"/>
      <c r="R714" s="2"/>
      <c r="S714" s="2"/>
      <c r="T714" s="2"/>
      <c r="U714" s="2"/>
      <c r="V714" s="2"/>
      <c r="W714" s="2"/>
      <c r="X714" s="2"/>
      <c r="Y714" s="4"/>
    </row>
    <row r="715" spans="1:25">
      <c r="A715" s="1" t="s">
        <v>1823</v>
      </c>
      <c r="B715" s="2" t="s">
        <v>1824</v>
      </c>
      <c r="C715" s="2" t="s">
        <v>46</v>
      </c>
      <c r="D715" s="3">
        <v>43299</v>
      </c>
      <c r="E715" s="9">
        <v>102084362</v>
      </c>
      <c r="F715" s="9">
        <v>88315795</v>
      </c>
      <c r="G715" s="9">
        <v>190400157</v>
      </c>
      <c r="H715" s="2" t="s">
        <v>88</v>
      </c>
      <c r="I715" s="2" t="s">
        <v>280</v>
      </c>
      <c r="J715" s="2" t="s">
        <v>129</v>
      </c>
      <c r="K715" s="2"/>
      <c r="L715" s="2"/>
      <c r="M715" s="2"/>
      <c r="N715" s="2"/>
      <c r="O715" s="2"/>
      <c r="P715" s="2"/>
      <c r="Q715" s="2"/>
      <c r="R715" s="2"/>
      <c r="S715" s="2"/>
      <c r="T715" s="2"/>
      <c r="U715" s="2"/>
      <c r="V715" s="2"/>
      <c r="W715" s="2"/>
      <c r="X715" s="2"/>
      <c r="Y715" s="4"/>
    </row>
    <row r="716" spans="1:25">
      <c r="A716" s="1" t="s">
        <v>1825</v>
      </c>
      <c r="B716" s="2" t="s">
        <v>1826</v>
      </c>
      <c r="C716" s="2" t="s">
        <v>12</v>
      </c>
      <c r="D716" s="2" t="s">
        <v>32</v>
      </c>
      <c r="E716" s="9">
        <v>83898313</v>
      </c>
      <c r="F716" s="9">
        <v>105278110</v>
      </c>
      <c r="G716" s="9">
        <v>189176423</v>
      </c>
      <c r="H716" s="2" t="s">
        <v>820</v>
      </c>
      <c r="I716" s="2" t="s">
        <v>280</v>
      </c>
      <c r="J716" s="2" t="s">
        <v>34</v>
      </c>
      <c r="K716" s="2"/>
      <c r="L716" s="2"/>
      <c r="M716" s="2"/>
      <c r="N716" s="2"/>
      <c r="O716" s="2"/>
      <c r="P716" s="2"/>
      <c r="Q716" s="2"/>
      <c r="R716" s="2"/>
      <c r="S716" s="2"/>
      <c r="T716" s="2"/>
      <c r="U716" s="2"/>
      <c r="V716" s="2"/>
      <c r="W716" s="2"/>
      <c r="X716" s="2"/>
      <c r="Y716" s="4"/>
    </row>
    <row r="717" spans="1:25">
      <c r="A717" s="1" t="s">
        <v>1827</v>
      </c>
      <c r="B717" s="2" t="s">
        <v>1828</v>
      </c>
      <c r="C717" s="2" t="s">
        <v>46</v>
      </c>
      <c r="D717" s="3">
        <v>38282</v>
      </c>
      <c r="E717" s="9">
        <v>110359362</v>
      </c>
      <c r="F717" s="9">
        <v>76921753</v>
      </c>
      <c r="G717" s="9">
        <v>187281115</v>
      </c>
      <c r="H717" s="2" t="s">
        <v>947</v>
      </c>
      <c r="I717" s="2" t="s">
        <v>95</v>
      </c>
      <c r="J717" s="2" t="s">
        <v>15</v>
      </c>
      <c r="K717" s="2"/>
      <c r="L717" s="2"/>
      <c r="M717" s="2"/>
      <c r="N717" s="2"/>
      <c r="O717" s="2"/>
      <c r="P717" s="2"/>
      <c r="Q717" s="2"/>
      <c r="R717" s="2"/>
      <c r="S717" s="2"/>
      <c r="T717" s="2"/>
      <c r="U717" s="2"/>
      <c r="V717" s="2"/>
      <c r="W717" s="2"/>
      <c r="X717" s="2"/>
      <c r="Y717" s="4"/>
    </row>
    <row r="718" spans="1:25">
      <c r="A718" s="1" t="s">
        <v>1829</v>
      </c>
      <c r="B718" s="2" t="s">
        <v>1830</v>
      </c>
      <c r="C718" s="2" t="s">
        <v>37</v>
      </c>
      <c r="D718" s="3">
        <v>39283</v>
      </c>
      <c r="E718" s="9">
        <v>120059556</v>
      </c>
      <c r="F718" s="9">
        <v>67074561</v>
      </c>
      <c r="G718" s="9">
        <v>187134117</v>
      </c>
      <c r="H718" s="2" t="s">
        <v>585</v>
      </c>
      <c r="I718" s="2" t="s">
        <v>277</v>
      </c>
      <c r="J718" s="2" t="s">
        <v>15</v>
      </c>
      <c r="K718" s="2"/>
      <c r="L718" s="2"/>
      <c r="M718" s="2"/>
      <c r="N718" s="2"/>
      <c r="O718" s="2"/>
      <c r="P718" s="2"/>
      <c r="Q718" s="2"/>
      <c r="R718" s="2"/>
      <c r="S718" s="2"/>
      <c r="T718" s="2"/>
      <c r="U718" s="2"/>
      <c r="V718" s="2"/>
      <c r="W718" s="2"/>
      <c r="X718" s="2"/>
      <c r="Y718" s="4"/>
    </row>
    <row r="719" spans="1:25">
      <c r="A719" s="1" t="s">
        <v>1831</v>
      </c>
      <c r="B719" s="2" t="s">
        <v>1832</v>
      </c>
      <c r="C719" s="2" t="s">
        <v>12</v>
      </c>
      <c r="D719" s="3">
        <v>38385</v>
      </c>
      <c r="E719" s="9">
        <v>119519402</v>
      </c>
      <c r="F719" s="9">
        <v>67278584</v>
      </c>
      <c r="G719" s="9">
        <v>186797986</v>
      </c>
      <c r="H719" s="2" t="s">
        <v>1833</v>
      </c>
      <c r="I719" s="2" t="s">
        <v>89</v>
      </c>
      <c r="J719" s="2" t="s">
        <v>15</v>
      </c>
      <c r="K719" s="2"/>
      <c r="L719" s="2"/>
      <c r="M719" s="2"/>
      <c r="N719" s="2"/>
      <c r="O719" s="2"/>
      <c r="P719" s="2"/>
      <c r="Q719" s="2"/>
      <c r="R719" s="2"/>
      <c r="S719" s="2"/>
      <c r="T719" s="2"/>
      <c r="U719" s="2"/>
      <c r="V719" s="2"/>
      <c r="W719" s="2"/>
      <c r="X719" s="2"/>
      <c r="Y719" s="4"/>
    </row>
    <row r="720" spans="1:25">
      <c r="A720" s="1" t="s">
        <v>1834</v>
      </c>
      <c r="B720" s="2" t="s">
        <v>1835</v>
      </c>
      <c r="C720" s="2" t="s">
        <v>18</v>
      </c>
      <c r="D720" s="3">
        <v>37050</v>
      </c>
      <c r="E720" s="9">
        <v>84056472</v>
      </c>
      <c r="F720" s="9">
        <v>101997253</v>
      </c>
      <c r="G720" s="9">
        <v>186053725</v>
      </c>
      <c r="H720" s="2" t="s">
        <v>1836</v>
      </c>
      <c r="I720" s="2" t="s">
        <v>263</v>
      </c>
      <c r="J720" s="2" t="s">
        <v>43</v>
      </c>
      <c r="K720" s="2"/>
      <c r="L720" s="2"/>
      <c r="M720" s="2"/>
      <c r="N720" s="2"/>
      <c r="O720" s="2"/>
      <c r="P720" s="2"/>
      <c r="Q720" s="2"/>
      <c r="R720" s="2"/>
      <c r="S720" s="2"/>
      <c r="T720" s="2"/>
      <c r="U720" s="2"/>
      <c r="V720" s="2"/>
      <c r="W720" s="2"/>
      <c r="X720" s="2"/>
      <c r="Y720" s="4"/>
    </row>
    <row r="721" spans="1:25">
      <c r="A721" s="1" t="s">
        <v>1837</v>
      </c>
      <c r="B721" s="2" t="s">
        <v>1838</v>
      </c>
      <c r="C721" s="2" t="s">
        <v>37</v>
      </c>
      <c r="D721" s="3">
        <v>38799</v>
      </c>
      <c r="E721" s="9">
        <v>88513495</v>
      </c>
      <c r="F721" s="9">
        <v>97490096</v>
      </c>
      <c r="G721" s="9">
        <v>186003591</v>
      </c>
      <c r="H721" s="2" t="s">
        <v>1111</v>
      </c>
      <c r="I721" s="2" t="s">
        <v>82</v>
      </c>
      <c r="J721" s="2" t="s">
        <v>129</v>
      </c>
      <c r="K721" s="2"/>
      <c r="L721" s="2"/>
      <c r="M721" s="2"/>
      <c r="N721" s="2"/>
      <c r="O721" s="2"/>
      <c r="P721" s="2"/>
      <c r="Q721" s="2"/>
      <c r="R721" s="2"/>
      <c r="S721" s="2"/>
      <c r="T721" s="2"/>
      <c r="U721" s="2"/>
      <c r="V721" s="2"/>
      <c r="W721" s="2"/>
      <c r="X721" s="2"/>
      <c r="Y721" s="4"/>
    </row>
    <row r="722" spans="1:25">
      <c r="A722" s="1" t="s">
        <v>1839</v>
      </c>
      <c r="B722" s="2" t="s">
        <v>1840</v>
      </c>
      <c r="C722" s="2" t="s">
        <v>18</v>
      </c>
      <c r="D722" s="3">
        <v>36105</v>
      </c>
      <c r="E722" s="9">
        <v>161491646</v>
      </c>
      <c r="F722" s="9">
        <v>24500000</v>
      </c>
      <c r="G722" s="9">
        <v>185991646</v>
      </c>
      <c r="H722" s="2" t="s">
        <v>1841</v>
      </c>
      <c r="I722" s="2" t="s">
        <v>414</v>
      </c>
      <c r="J722" s="2" t="s">
        <v>15</v>
      </c>
      <c r="K722" s="2"/>
      <c r="L722" s="2"/>
      <c r="M722" s="2"/>
      <c r="N722" s="2"/>
      <c r="O722" s="2"/>
      <c r="P722" s="2"/>
      <c r="Q722" s="2"/>
      <c r="R722" s="2"/>
      <c r="S722" s="2"/>
      <c r="T722" s="2"/>
      <c r="U722" s="2"/>
      <c r="V722" s="2"/>
      <c r="W722" s="2"/>
      <c r="X722" s="2"/>
      <c r="Y722" s="4"/>
    </row>
    <row r="723" spans="1:25">
      <c r="A723" s="1" t="s">
        <v>1842</v>
      </c>
      <c r="B723" s="2" t="s">
        <v>1843</v>
      </c>
      <c r="C723" s="2" t="s">
        <v>37</v>
      </c>
      <c r="D723" s="3">
        <v>43090</v>
      </c>
      <c r="E723" s="9">
        <v>104897530</v>
      </c>
      <c r="F723" s="9">
        <v>80502815</v>
      </c>
      <c r="G723" s="9">
        <v>185400345</v>
      </c>
      <c r="H723" s="2" t="s">
        <v>1296</v>
      </c>
      <c r="I723" s="2" t="s">
        <v>221</v>
      </c>
      <c r="J723" s="2" t="s">
        <v>15</v>
      </c>
      <c r="K723" s="2"/>
      <c r="L723" s="2"/>
      <c r="M723" s="2"/>
      <c r="N723" s="2"/>
      <c r="O723" s="2"/>
      <c r="P723" s="2"/>
      <c r="Q723" s="2"/>
      <c r="R723" s="2"/>
      <c r="S723" s="2"/>
      <c r="T723" s="2"/>
      <c r="U723" s="2"/>
      <c r="V723" s="2"/>
      <c r="W723" s="2"/>
      <c r="X723" s="2"/>
      <c r="Y723" s="4"/>
    </row>
    <row r="724" spans="1:25">
      <c r="A724" s="1" t="s">
        <v>1844</v>
      </c>
      <c r="B724" s="2" t="s">
        <v>1845</v>
      </c>
      <c r="C724" s="2" t="s">
        <v>67</v>
      </c>
      <c r="D724" s="3">
        <v>39876</v>
      </c>
      <c r="E724" s="9">
        <v>107509799</v>
      </c>
      <c r="F724" s="9">
        <v>77873014</v>
      </c>
      <c r="G724" s="9">
        <v>185382813</v>
      </c>
      <c r="H724" s="2" t="s">
        <v>1846</v>
      </c>
      <c r="I724" s="2" t="s">
        <v>14</v>
      </c>
      <c r="J724" s="2" t="s">
        <v>129</v>
      </c>
      <c r="K724" s="2"/>
      <c r="L724" s="2"/>
      <c r="M724" s="2"/>
      <c r="N724" s="2"/>
      <c r="O724" s="2"/>
      <c r="P724" s="2"/>
      <c r="Q724" s="2"/>
      <c r="R724" s="2"/>
      <c r="S724" s="2"/>
      <c r="T724" s="2"/>
      <c r="U724" s="2"/>
      <c r="V724" s="2"/>
      <c r="W724" s="2"/>
      <c r="X724" s="2"/>
      <c r="Y724" s="4"/>
    </row>
    <row r="725" spans="1:25">
      <c r="A725" s="1" t="s">
        <v>1847</v>
      </c>
      <c r="B725" s="2" t="s">
        <v>1848</v>
      </c>
      <c r="C725" s="2" t="s">
        <v>326</v>
      </c>
      <c r="D725" s="2" t="s">
        <v>32</v>
      </c>
      <c r="E725" s="9">
        <v>124060553</v>
      </c>
      <c r="F725" s="9">
        <v>61200000</v>
      </c>
      <c r="G725" s="9">
        <v>185260553</v>
      </c>
      <c r="H725" s="2" t="s">
        <v>493</v>
      </c>
      <c r="I725" s="2" t="s">
        <v>373</v>
      </c>
      <c r="J725" s="2" t="s">
        <v>34</v>
      </c>
      <c r="K725" s="2"/>
      <c r="L725" s="2"/>
      <c r="M725" s="2"/>
      <c r="N725" s="2"/>
      <c r="O725" s="2"/>
      <c r="P725" s="2"/>
      <c r="Q725" s="2"/>
      <c r="R725" s="2"/>
      <c r="S725" s="2"/>
      <c r="T725" s="2"/>
      <c r="U725" s="2"/>
      <c r="V725" s="2"/>
      <c r="W725" s="2"/>
      <c r="X725" s="2"/>
      <c r="Y725" s="4"/>
    </row>
    <row r="726" spans="1:25">
      <c r="A726" s="1" t="s">
        <v>1849</v>
      </c>
      <c r="B726" s="2" t="s">
        <v>1850</v>
      </c>
      <c r="C726" s="2" t="s">
        <v>18</v>
      </c>
      <c r="D726" s="2" t="s">
        <v>32</v>
      </c>
      <c r="E726" s="9">
        <v>184925486</v>
      </c>
      <c r="F726" s="9">
        <v>184925486</v>
      </c>
      <c r="G726" s="9">
        <v>184925486</v>
      </c>
      <c r="H726" s="2" t="s">
        <v>1851</v>
      </c>
      <c r="I726" s="2" t="s">
        <v>1067</v>
      </c>
      <c r="J726" s="2" t="s">
        <v>34</v>
      </c>
      <c r="K726" s="2"/>
      <c r="L726" s="2"/>
      <c r="M726" s="2"/>
      <c r="N726" s="2"/>
      <c r="O726" s="2"/>
      <c r="P726" s="2"/>
      <c r="Q726" s="2"/>
      <c r="R726" s="2"/>
      <c r="S726" s="2"/>
      <c r="T726" s="2"/>
      <c r="U726" s="2"/>
      <c r="V726" s="2"/>
      <c r="W726" s="2"/>
      <c r="X726" s="2"/>
      <c r="Y726" s="4"/>
    </row>
    <row r="727" spans="1:25">
      <c r="A727" s="1" t="s">
        <v>1852</v>
      </c>
      <c r="B727" s="2" t="s">
        <v>1853</v>
      </c>
      <c r="C727" s="2" t="s">
        <v>37</v>
      </c>
      <c r="D727" s="3">
        <v>40632</v>
      </c>
      <c r="E727" s="9">
        <v>108085305</v>
      </c>
      <c r="F727" s="9">
        <v>75868840</v>
      </c>
      <c r="G727" s="9">
        <v>183954145</v>
      </c>
      <c r="H727" s="2" t="s">
        <v>134</v>
      </c>
      <c r="I727" s="2" t="s">
        <v>263</v>
      </c>
      <c r="J727" s="2" t="s">
        <v>43</v>
      </c>
      <c r="K727" s="2"/>
      <c r="L727" s="2"/>
      <c r="M727" s="2"/>
      <c r="N727" s="2"/>
      <c r="O727" s="2"/>
      <c r="P727" s="2"/>
      <c r="Q727" s="2"/>
      <c r="R727" s="2"/>
      <c r="S727" s="2"/>
      <c r="T727" s="2"/>
      <c r="U727" s="2"/>
      <c r="V727" s="2"/>
      <c r="W727" s="2"/>
      <c r="X727" s="2"/>
      <c r="Y727" s="4"/>
    </row>
    <row r="728" spans="1:25">
      <c r="A728" s="1" t="s">
        <v>1854</v>
      </c>
      <c r="B728" s="2" t="s">
        <v>1855</v>
      </c>
      <c r="C728" s="2" t="s">
        <v>1856</v>
      </c>
      <c r="D728" s="3">
        <v>42579</v>
      </c>
      <c r="E728" s="9">
        <v>113257297</v>
      </c>
      <c r="F728" s="9">
        <v>70678777</v>
      </c>
      <c r="G728" s="9">
        <v>183936074</v>
      </c>
      <c r="H728" s="2" t="s">
        <v>493</v>
      </c>
      <c r="I728" s="2" t="s">
        <v>135</v>
      </c>
      <c r="J728" s="2" t="s">
        <v>129</v>
      </c>
      <c r="K728" s="2"/>
      <c r="L728" s="2"/>
      <c r="M728" s="2"/>
      <c r="N728" s="2"/>
      <c r="O728" s="2"/>
      <c r="P728" s="2"/>
      <c r="Q728" s="2"/>
      <c r="R728" s="2"/>
      <c r="S728" s="2"/>
      <c r="T728" s="2"/>
      <c r="U728" s="2"/>
      <c r="V728" s="2"/>
      <c r="W728" s="2"/>
      <c r="X728" s="2"/>
      <c r="Y728" s="4"/>
    </row>
    <row r="729" spans="1:25">
      <c r="A729" s="1" t="s">
        <v>1857</v>
      </c>
      <c r="B729" s="2" t="s">
        <v>1858</v>
      </c>
      <c r="C729" s="2" t="s">
        <v>46</v>
      </c>
      <c r="D729" s="3">
        <v>39829</v>
      </c>
      <c r="E729" s="9">
        <v>146336178</v>
      </c>
      <c r="F729" s="9">
        <v>37012251</v>
      </c>
      <c r="G729" s="9">
        <v>183348429</v>
      </c>
      <c r="H729" s="2" t="s">
        <v>1859</v>
      </c>
      <c r="I729" s="2" t="s">
        <v>95</v>
      </c>
      <c r="J729" s="2" t="s">
        <v>43</v>
      </c>
      <c r="K729" s="2"/>
      <c r="L729" s="2"/>
      <c r="M729" s="2"/>
      <c r="N729" s="2"/>
      <c r="O729" s="2"/>
      <c r="P729" s="2"/>
      <c r="Q729" s="2"/>
      <c r="R729" s="2"/>
      <c r="S729" s="2"/>
      <c r="T729" s="2"/>
      <c r="U729" s="2"/>
      <c r="V729" s="2"/>
      <c r="W729" s="2"/>
      <c r="X729" s="2"/>
      <c r="Y729" s="4"/>
    </row>
    <row r="730" spans="1:25">
      <c r="A730" s="1" t="s">
        <v>1860</v>
      </c>
      <c r="B730" s="2" t="s">
        <v>1861</v>
      </c>
      <c r="C730" s="2" t="s">
        <v>23</v>
      </c>
      <c r="D730" s="3">
        <v>33648</v>
      </c>
      <c r="E730" s="9">
        <v>121697323</v>
      </c>
      <c r="F730" s="9">
        <v>61400000</v>
      </c>
      <c r="G730" s="9">
        <v>183097323</v>
      </c>
      <c r="H730" s="2" t="s">
        <v>1296</v>
      </c>
      <c r="I730" s="2" t="s">
        <v>236</v>
      </c>
      <c r="J730" s="2" t="s">
        <v>15</v>
      </c>
      <c r="K730" s="2"/>
      <c r="L730" s="2"/>
      <c r="M730" s="2"/>
      <c r="N730" s="2"/>
      <c r="O730" s="2"/>
      <c r="P730" s="2"/>
      <c r="Q730" s="2"/>
      <c r="R730" s="2"/>
      <c r="S730" s="2"/>
      <c r="T730" s="2"/>
      <c r="U730" s="2"/>
      <c r="V730" s="2"/>
      <c r="W730" s="2"/>
      <c r="X730" s="2"/>
      <c r="Y730" s="4"/>
    </row>
    <row r="731" spans="1:25">
      <c r="A731" s="1" t="s">
        <v>1862</v>
      </c>
      <c r="B731" s="2" t="s">
        <v>1863</v>
      </c>
      <c r="C731" s="2" t="s">
        <v>67</v>
      </c>
      <c r="D731" s="2" t="s">
        <v>32</v>
      </c>
      <c r="E731" s="9">
        <v>101631272</v>
      </c>
      <c r="F731" s="9">
        <v>81400000</v>
      </c>
      <c r="G731" s="9">
        <v>183031272</v>
      </c>
      <c r="H731" s="2" t="s">
        <v>1864</v>
      </c>
      <c r="I731" s="2" t="s">
        <v>160</v>
      </c>
      <c r="J731" s="2" t="s">
        <v>34</v>
      </c>
      <c r="K731" s="2"/>
      <c r="L731" s="2"/>
      <c r="M731" s="2"/>
      <c r="N731" s="2"/>
      <c r="O731" s="2"/>
      <c r="P731" s="2"/>
      <c r="Q731" s="2"/>
      <c r="R731" s="2"/>
      <c r="S731" s="2"/>
      <c r="T731" s="2"/>
      <c r="U731" s="2"/>
      <c r="V731" s="2"/>
      <c r="W731" s="2"/>
      <c r="X731" s="2"/>
      <c r="Y731" s="4"/>
    </row>
    <row r="732" spans="1:25">
      <c r="A732" s="1" t="s">
        <v>1865</v>
      </c>
      <c r="B732" s="2" t="s">
        <v>1866</v>
      </c>
      <c r="C732" s="2" t="s">
        <v>18</v>
      </c>
      <c r="D732" s="3">
        <v>34810</v>
      </c>
      <c r="E732" s="9">
        <v>81057016</v>
      </c>
      <c r="F732" s="9">
        <v>101000000</v>
      </c>
      <c r="G732" s="9">
        <v>182057016</v>
      </c>
      <c r="H732" s="2" t="s">
        <v>791</v>
      </c>
      <c r="I732" s="2" t="s">
        <v>58</v>
      </c>
      <c r="J732" s="2" t="s">
        <v>43</v>
      </c>
      <c r="K732" s="2"/>
      <c r="L732" s="2"/>
      <c r="M732" s="2"/>
      <c r="N732" s="2"/>
      <c r="O732" s="2"/>
      <c r="P732" s="2"/>
      <c r="Q732" s="2"/>
      <c r="R732" s="2"/>
      <c r="S732" s="2"/>
      <c r="T732" s="2"/>
      <c r="U732" s="2"/>
      <c r="V732" s="2"/>
      <c r="W732" s="2"/>
      <c r="X732" s="2"/>
      <c r="Y732" s="4"/>
    </row>
    <row r="733" spans="1:25">
      <c r="A733" s="1" t="s">
        <v>1867</v>
      </c>
      <c r="B733" s="2" t="s">
        <v>1868</v>
      </c>
      <c r="C733" s="2" t="s">
        <v>23</v>
      </c>
      <c r="D733" s="2" t="s">
        <v>32</v>
      </c>
      <c r="E733" s="9">
        <v>105489203</v>
      </c>
      <c r="F733" s="9">
        <v>76000000</v>
      </c>
      <c r="G733" s="9">
        <v>181489203</v>
      </c>
      <c r="H733" s="2" t="s">
        <v>493</v>
      </c>
      <c r="I733" s="2" t="s">
        <v>58</v>
      </c>
      <c r="J733" s="2" t="s">
        <v>34</v>
      </c>
      <c r="K733" s="2"/>
      <c r="L733" s="2"/>
      <c r="M733" s="2"/>
      <c r="N733" s="2"/>
      <c r="O733" s="2"/>
      <c r="P733" s="2"/>
      <c r="Q733" s="2"/>
      <c r="R733" s="2"/>
      <c r="S733" s="2"/>
      <c r="T733" s="2"/>
      <c r="U733" s="2"/>
      <c r="V733" s="2"/>
      <c r="W733" s="2"/>
      <c r="X733" s="2"/>
      <c r="Y733" s="4"/>
    </row>
    <row r="734" spans="1:25">
      <c r="A734" s="1" t="s">
        <v>1869</v>
      </c>
      <c r="B734" s="2" t="s">
        <v>1870</v>
      </c>
      <c r="C734" s="2" t="s">
        <v>67</v>
      </c>
      <c r="D734" s="2" t="s">
        <v>32</v>
      </c>
      <c r="E734" s="9">
        <v>84216833</v>
      </c>
      <c r="F734" s="9">
        <v>97000000</v>
      </c>
      <c r="G734" s="9">
        <v>181216833</v>
      </c>
      <c r="H734" s="2" t="s">
        <v>1871</v>
      </c>
      <c r="I734" s="2" t="s">
        <v>221</v>
      </c>
      <c r="J734" s="2" t="s">
        <v>34</v>
      </c>
      <c r="K734" s="2"/>
      <c r="L734" s="2"/>
      <c r="M734" s="2"/>
      <c r="N734" s="2"/>
      <c r="O734" s="2"/>
      <c r="P734" s="2"/>
      <c r="Q734" s="2"/>
      <c r="R734" s="2"/>
      <c r="S734" s="2"/>
      <c r="T734" s="2"/>
      <c r="U734" s="2"/>
      <c r="V734" s="2"/>
      <c r="W734" s="2"/>
      <c r="X734" s="2"/>
      <c r="Y734" s="4"/>
    </row>
    <row r="735" spans="1:25">
      <c r="A735" s="1" t="s">
        <v>1872</v>
      </c>
      <c r="B735" s="2" t="s">
        <v>1873</v>
      </c>
      <c r="C735" s="2" t="s">
        <v>219</v>
      </c>
      <c r="D735" s="3">
        <v>37449</v>
      </c>
      <c r="E735" s="9">
        <v>104454762</v>
      </c>
      <c r="F735" s="9">
        <v>76546716</v>
      </c>
      <c r="G735" s="9">
        <v>181001478</v>
      </c>
      <c r="H735" s="2" t="s">
        <v>127</v>
      </c>
      <c r="I735" s="2" t="s">
        <v>373</v>
      </c>
      <c r="J735" s="2" t="s">
        <v>129</v>
      </c>
      <c r="K735" s="2"/>
      <c r="L735" s="2"/>
      <c r="M735" s="2"/>
      <c r="N735" s="2"/>
      <c r="O735" s="2"/>
      <c r="P735" s="2"/>
      <c r="Q735" s="2"/>
      <c r="R735" s="2"/>
      <c r="S735" s="2"/>
      <c r="T735" s="2"/>
      <c r="U735" s="2"/>
      <c r="V735" s="2"/>
      <c r="W735" s="2"/>
      <c r="X735" s="2"/>
      <c r="Y735" s="4"/>
    </row>
    <row r="736" spans="1:25">
      <c r="A736" s="1" t="s">
        <v>1874</v>
      </c>
      <c r="B736" s="2" t="s">
        <v>1875</v>
      </c>
      <c r="C736" s="2" t="s">
        <v>37</v>
      </c>
      <c r="D736" s="3">
        <v>37364</v>
      </c>
      <c r="E736" s="9">
        <v>91047077</v>
      </c>
      <c r="F736" s="9">
        <v>89583830</v>
      </c>
      <c r="G736" s="9">
        <v>180630907</v>
      </c>
      <c r="H736" s="2" t="s">
        <v>141</v>
      </c>
      <c r="I736" s="2" t="s">
        <v>437</v>
      </c>
      <c r="J736" s="2" t="s">
        <v>15</v>
      </c>
      <c r="K736" s="2"/>
      <c r="L736" s="2"/>
      <c r="M736" s="2"/>
      <c r="N736" s="2"/>
      <c r="O736" s="2"/>
      <c r="P736" s="2"/>
      <c r="Q736" s="2"/>
      <c r="R736" s="2"/>
      <c r="S736" s="2"/>
      <c r="T736" s="2"/>
      <c r="U736" s="2"/>
      <c r="V736" s="2"/>
      <c r="W736" s="2"/>
      <c r="X736" s="2"/>
      <c r="Y736" s="4"/>
    </row>
    <row r="737" spans="1:25">
      <c r="A737" s="1" t="s">
        <v>1876</v>
      </c>
      <c r="B737" s="2" t="s">
        <v>1877</v>
      </c>
      <c r="C737" s="2" t="s">
        <v>18</v>
      </c>
      <c r="D737" s="3">
        <v>37526</v>
      </c>
      <c r="E737" s="9">
        <v>127223418</v>
      </c>
      <c r="F737" s="9">
        <v>53399006</v>
      </c>
      <c r="G737" s="9">
        <v>180622424</v>
      </c>
      <c r="H737" s="2" t="s">
        <v>585</v>
      </c>
      <c r="I737" s="2" t="s">
        <v>170</v>
      </c>
      <c r="J737" s="2" t="s">
        <v>15</v>
      </c>
      <c r="K737" s="2"/>
      <c r="L737" s="2"/>
      <c r="M737" s="2"/>
      <c r="N737" s="2"/>
      <c r="O737" s="2"/>
      <c r="P737" s="2"/>
      <c r="Q737" s="2"/>
      <c r="R737" s="2"/>
      <c r="S737" s="2"/>
      <c r="T737" s="2"/>
      <c r="U737" s="2"/>
      <c r="V737" s="2"/>
      <c r="W737" s="2"/>
      <c r="X737" s="2"/>
      <c r="Y737" s="4"/>
    </row>
    <row r="738" spans="1:25">
      <c r="A738" s="1" t="s">
        <v>1878</v>
      </c>
      <c r="B738" s="2" t="s">
        <v>1879</v>
      </c>
      <c r="C738" s="2" t="s">
        <v>23</v>
      </c>
      <c r="D738" s="3">
        <v>43048</v>
      </c>
      <c r="E738" s="9">
        <v>104029443</v>
      </c>
      <c r="F738" s="9">
        <v>76584381</v>
      </c>
      <c r="G738" s="9">
        <v>180613824</v>
      </c>
      <c r="H738" s="2" t="s">
        <v>493</v>
      </c>
      <c r="I738" s="2" t="s">
        <v>135</v>
      </c>
      <c r="J738" s="2" t="s">
        <v>15</v>
      </c>
      <c r="K738" s="2"/>
      <c r="L738" s="2"/>
      <c r="M738" s="2"/>
      <c r="N738" s="2"/>
      <c r="O738" s="2"/>
      <c r="P738" s="2"/>
      <c r="Q738" s="2"/>
      <c r="R738" s="2"/>
      <c r="S738" s="2"/>
      <c r="T738" s="2"/>
      <c r="U738" s="2"/>
      <c r="V738" s="2"/>
      <c r="W738" s="2"/>
      <c r="X738" s="2"/>
      <c r="Y738" s="4"/>
    </row>
    <row r="739" spans="1:25">
      <c r="A739" s="1" t="s">
        <v>1880</v>
      </c>
      <c r="B739" s="2" t="s">
        <v>1881</v>
      </c>
      <c r="C739" s="2" t="s">
        <v>12</v>
      </c>
      <c r="D739" s="3">
        <v>43091</v>
      </c>
      <c r="E739" s="9">
        <v>81903458</v>
      </c>
      <c r="F739" s="9">
        <v>98515818</v>
      </c>
      <c r="G739" s="9">
        <v>180419276</v>
      </c>
      <c r="H739" s="2" t="s">
        <v>468</v>
      </c>
      <c r="I739" s="2" t="s">
        <v>481</v>
      </c>
      <c r="J739" s="2" t="s">
        <v>15</v>
      </c>
      <c r="K739" s="2"/>
      <c r="L739" s="2"/>
      <c r="M739" s="2"/>
      <c r="N739" s="2"/>
      <c r="O739" s="2"/>
      <c r="P739" s="2"/>
      <c r="Q739" s="2"/>
      <c r="R739" s="2"/>
      <c r="S739" s="2"/>
      <c r="T739" s="2"/>
      <c r="U739" s="2"/>
      <c r="V739" s="2"/>
      <c r="W739" s="2"/>
      <c r="X739" s="2"/>
      <c r="Y739" s="4"/>
    </row>
    <row r="740" spans="1:25">
      <c r="A740" s="1" t="s">
        <v>1882</v>
      </c>
      <c r="B740" s="2" t="s">
        <v>1883</v>
      </c>
      <c r="C740" s="2" t="s">
        <v>18</v>
      </c>
      <c r="D740" s="2" t="s">
        <v>32</v>
      </c>
      <c r="E740" s="9">
        <v>84919401</v>
      </c>
      <c r="F740" s="9">
        <v>94600000</v>
      </c>
      <c r="G740" s="9">
        <v>179519401</v>
      </c>
      <c r="H740" s="2" t="s">
        <v>1158</v>
      </c>
      <c r="I740" s="2" t="s">
        <v>1151</v>
      </c>
      <c r="J740" s="2" t="s">
        <v>34</v>
      </c>
      <c r="K740" s="2"/>
      <c r="L740" s="2"/>
      <c r="M740" s="2"/>
      <c r="N740" s="2"/>
      <c r="O740" s="2"/>
      <c r="P740" s="2"/>
      <c r="Q740" s="2"/>
      <c r="R740" s="2"/>
      <c r="S740" s="2"/>
      <c r="T740" s="2"/>
      <c r="U740" s="2"/>
      <c r="V740" s="2"/>
      <c r="W740" s="2"/>
      <c r="X740" s="2"/>
      <c r="Y740" s="4"/>
    </row>
    <row r="741" spans="1:25">
      <c r="A741" s="1" t="s">
        <v>1884</v>
      </c>
      <c r="B741" s="2" t="s">
        <v>1885</v>
      </c>
      <c r="C741" s="2" t="s">
        <v>12</v>
      </c>
      <c r="D741" s="3">
        <v>37666</v>
      </c>
      <c r="E741" s="9">
        <v>102543518</v>
      </c>
      <c r="F741" s="9">
        <v>76636200</v>
      </c>
      <c r="G741" s="9">
        <v>179179718</v>
      </c>
      <c r="H741" s="2" t="s">
        <v>1886</v>
      </c>
      <c r="I741" s="2" t="s">
        <v>58</v>
      </c>
      <c r="J741" s="2" t="s">
        <v>15</v>
      </c>
      <c r="K741" s="2"/>
      <c r="L741" s="2"/>
      <c r="M741" s="2"/>
      <c r="N741" s="2"/>
      <c r="O741" s="2"/>
      <c r="P741" s="2"/>
      <c r="Q741" s="2"/>
      <c r="R741" s="2"/>
      <c r="S741" s="2"/>
      <c r="T741" s="2"/>
      <c r="U741" s="2"/>
      <c r="V741" s="2"/>
      <c r="W741" s="2"/>
      <c r="X741" s="2"/>
      <c r="Y741" s="4"/>
    </row>
    <row r="742" spans="1:25">
      <c r="A742" s="1" t="s">
        <v>1887</v>
      </c>
      <c r="B742" s="2" t="s">
        <v>1888</v>
      </c>
      <c r="C742" s="2" t="s">
        <v>1252</v>
      </c>
      <c r="D742" s="3">
        <v>33396</v>
      </c>
      <c r="E742" s="9">
        <v>124033791</v>
      </c>
      <c r="F742" s="9">
        <v>55000000</v>
      </c>
      <c r="G742" s="9">
        <v>179033791</v>
      </c>
      <c r="H742" s="2" t="s">
        <v>1889</v>
      </c>
      <c r="I742" s="2" t="s">
        <v>565</v>
      </c>
      <c r="J742" s="2" t="s">
        <v>34</v>
      </c>
      <c r="K742" s="2"/>
      <c r="L742" s="2"/>
      <c r="M742" s="2"/>
      <c r="N742" s="2"/>
      <c r="O742" s="2"/>
      <c r="P742" s="2"/>
      <c r="Q742" s="2"/>
      <c r="R742" s="2"/>
      <c r="S742" s="2"/>
      <c r="T742" s="2"/>
      <c r="U742" s="2"/>
      <c r="V742" s="2"/>
      <c r="W742" s="2"/>
      <c r="X742" s="2"/>
      <c r="Y742" s="4"/>
    </row>
    <row r="743" spans="1:25">
      <c r="A743" s="1" t="s">
        <v>1890</v>
      </c>
      <c r="B743" s="2" t="s">
        <v>1891</v>
      </c>
      <c r="C743" s="2" t="s">
        <v>67</v>
      </c>
      <c r="D743" s="2" t="s">
        <v>32</v>
      </c>
      <c r="E743" s="9">
        <v>93953653</v>
      </c>
      <c r="F743" s="9">
        <v>84912505</v>
      </c>
      <c r="G743" s="9">
        <v>178866158</v>
      </c>
      <c r="H743" s="2" t="s">
        <v>791</v>
      </c>
      <c r="I743" s="2" t="s">
        <v>82</v>
      </c>
      <c r="J743" s="2" t="s">
        <v>34</v>
      </c>
      <c r="K743" s="2"/>
      <c r="L743" s="2"/>
      <c r="M743" s="2"/>
      <c r="N743" s="2"/>
      <c r="O743" s="2"/>
      <c r="P743" s="2"/>
      <c r="Q743" s="2"/>
      <c r="R743" s="2"/>
      <c r="S743" s="2"/>
      <c r="T743" s="2"/>
      <c r="U743" s="2"/>
      <c r="V743" s="2"/>
      <c r="W743" s="2"/>
      <c r="X743" s="2"/>
      <c r="Y743" s="4"/>
    </row>
    <row r="744" spans="1:25">
      <c r="A744" s="1" t="s">
        <v>1892</v>
      </c>
      <c r="B744" s="2" t="s">
        <v>1893</v>
      </c>
      <c r="C744" s="2" t="s">
        <v>113</v>
      </c>
      <c r="D744" s="3">
        <v>39716</v>
      </c>
      <c r="E744" s="9">
        <v>101440743</v>
      </c>
      <c r="F744" s="9">
        <v>77326640</v>
      </c>
      <c r="G744" s="9">
        <v>178767383</v>
      </c>
      <c r="H744" s="2" t="s">
        <v>633</v>
      </c>
      <c r="I744" s="2" t="s">
        <v>42</v>
      </c>
      <c r="J744" s="2" t="s">
        <v>15</v>
      </c>
      <c r="K744" s="2"/>
      <c r="L744" s="2"/>
      <c r="M744" s="2"/>
      <c r="N744" s="2"/>
      <c r="O744" s="2"/>
      <c r="P744" s="2"/>
      <c r="Q744" s="2"/>
      <c r="R744" s="2"/>
      <c r="S744" s="2"/>
      <c r="T744" s="2"/>
      <c r="U744" s="2"/>
      <c r="V744" s="2"/>
      <c r="W744" s="2"/>
      <c r="X744" s="2"/>
      <c r="Y744" s="4"/>
    </row>
    <row r="745" spans="1:25">
      <c r="A745" s="1" t="s">
        <v>1894</v>
      </c>
      <c r="B745" s="2" t="s">
        <v>1895</v>
      </c>
      <c r="C745" s="2" t="s">
        <v>37</v>
      </c>
      <c r="D745" s="3">
        <v>38002</v>
      </c>
      <c r="E745" s="9">
        <v>88097164</v>
      </c>
      <c r="F745" s="9">
        <v>90214565</v>
      </c>
      <c r="G745" s="9">
        <v>178311729</v>
      </c>
      <c r="H745" s="2" t="s">
        <v>585</v>
      </c>
      <c r="I745" s="2" t="s">
        <v>414</v>
      </c>
      <c r="J745" s="2" t="s">
        <v>15</v>
      </c>
      <c r="K745" s="2"/>
      <c r="L745" s="2"/>
      <c r="M745" s="2"/>
      <c r="N745" s="2"/>
      <c r="O745" s="2"/>
      <c r="P745" s="2"/>
      <c r="Q745" s="2"/>
      <c r="R745" s="2"/>
      <c r="S745" s="2"/>
      <c r="T745" s="2"/>
      <c r="U745" s="2"/>
      <c r="V745" s="2"/>
      <c r="W745" s="2"/>
      <c r="X745" s="2"/>
      <c r="Y745" s="4"/>
    </row>
    <row r="746" spans="1:25">
      <c r="A746" s="1" t="s">
        <v>1896</v>
      </c>
      <c r="B746" s="2" t="s">
        <v>1897</v>
      </c>
      <c r="C746" s="2" t="s">
        <v>1602</v>
      </c>
      <c r="D746" s="3">
        <v>38819</v>
      </c>
      <c r="E746" s="9">
        <v>90710620</v>
      </c>
      <c r="F746" s="9">
        <v>87552000</v>
      </c>
      <c r="G746" s="9">
        <v>178262620</v>
      </c>
      <c r="H746" s="2" t="s">
        <v>493</v>
      </c>
      <c r="I746" s="2" t="s">
        <v>1067</v>
      </c>
      <c r="J746" s="2" t="s">
        <v>15</v>
      </c>
      <c r="K746" s="2"/>
      <c r="L746" s="2"/>
      <c r="M746" s="2"/>
      <c r="N746" s="2"/>
      <c r="O746" s="2"/>
      <c r="P746" s="2"/>
      <c r="Q746" s="2"/>
      <c r="R746" s="2"/>
      <c r="S746" s="2"/>
      <c r="T746" s="2"/>
      <c r="U746" s="2"/>
      <c r="V746" s="2"/>
      <c r="W746" s="2"/>
      <c r="X746" s="2"/>
      <c r="Y746" s="4"/>
    </row>
    <row r="747" spans="1:25">
      <c r="A747" s="1" t="s">
        <v>1898</v>
      </c>
      <c r="B747" s="2" t="s">
        <v>1899</v>
      </c>
      <c r="C747" s="2" t="s">
        <v>1503</v>
      </c>
      <c r="D747" s="3">
        <v>38695</v>
      </c>
      <c r="E747" s="9">
        <v>83043761</v>
      </c>
      <c r="F747" s="9">
        <v>95018998</v>
      </c>
      <c r="G747" s="9">
        <v>178062759</v>
      </c>
      <c r="H747" s="2" t="s">
        <v>24</v>
      </c>
      <c r="I747" s="2" t="s">
        <v>64</v>
      </c>
      <c r="J747" s="2" t="s">
        <v>129</v>
      </c>
      <c r="K747" s="2"/>
      <c r="L747" s="2"/>
      <c r="M747" s="2"/>
      <c r="N747" s="2"/>
      <c r="O747" s="2"/>
      <c r="P747" s="2"/>
      <c r="Q747" s="2"/>
      <c r="R747" s="2"/>
      <c r="S747" s="2"/>
      <c r="T747" s="2"/>
      <c r="U747" s="2"/>
      <c r="V747" s="2"/>
      <c r="W747" s="2"/>
      <c r="X747" s="2"/>
      <c r="Y747" s="4"/>
    </row>
    <row r="748" spans="1:25">
      <c r="A748" s="1" t="s">
        <v>1900</v>
      </c>
      <c r="B748" s="2" t="s">
        <v>1901</v>
      </c>
      <c r="C748" s="2" t="s">
        <v>23</v>
      </c>
      <c r="D748" s="3">
        <v>33760</v>
      </c>
      <c r="E748" s="9">
        <v>83351587</v>
      </c>
      <c r="F748" s="9">
        <v>94700000</v>
      </c>
      <c r="G748" s="9">
        <v>178051587</v>
      </c>
      <c r="H748" s="2" t="s">
        <v>53</v>
      </c>
      <c r="I748" s="2" t="s">
        <v>373</v>
      </c>
      <c r="J748" s="2" t="s">
        <v>129</v>
      </c>
      <c r="K748" s="2"/>
      <c r="L748" s="2"/>
      <c r="M748" s="2"/>
      <c r="N748" s="2"/>
      <c r="O748" s="2"/>
      <c r="P748" s="2"/>
      <c r="Q748" s="2"/>
      <c r="R748" s="2"/>
      <c r="S748" s="2"/>
      <c r="T748" s="2"/>
      <c r="U748" s="2"/>
      <c r="V748" s="2"/>
      <c r="W748" s="2"/>
      <c r="X748" s="2"/>
      <c r="Y748" s="4"/>
    </row>
    <row r="749" spans="1:25">
      <c r="A749" s="1" t="s">
        <v>1902</v>
      </c>
      <c r="B749" s="2" t="s">
        <v>1903</v>
      </c>
      <c r="C749" s="2" t="s">
        <v>18</v>
      </c>
      <c r="D749" s="2" t="s">
        <v>32</v>
      </c>
      <c r="E749" s="9">
        <v>92977226</v>
      </c>
      <c r="F749" s="9">
        <v>85000000</v>
      </c>
      <c r="G749" s="9">
        <v>177977226</v>
      </c>
      <c r="H749" s="2" t="s">
        <v>1904</v>
      </c>
      <c r="I749" s="2" t="s">
        <v>221</v>
      </c>
      <c r="J749" s="2" t="s">
        <v>34</v>
      </c>
      <c r="K749" s="2"/>
      <c r="L749" s="2"/>
      <c r="M749" s="2"/>
      <c r="N749" s="2"/>
      <c r="O749" s="2"/>
      <c r="P749" s="2"/>
      <c r="Q749" s="2"/>
      <c r="R749" s="2"/>
      <c r="S749" s="2"/>
      <c r="T749" s="2"/>
      <c r="U749" s="2"/>
      <c r="V749" s="2"/>
      <c r="W749" s="2"/>
      <c r="X749" s="2"/>
      <c r="Y749" s="4"/>
    </row>
    <row r="750" spans="1:25">
      <c r="A750" s="1" t="s">
        <v>1905</v>
      </c>
      <c r="B750" s="2" t="s">
        <v>1906</v>
      </c>
      <c r="C750" s="2" t="s">
        <v>23</v>
      </c>
      <c r="D750" s="3">
        <v>36427</v>
      </c>
      <c r="E750" s="9">
        <v>116741558</v>
      </c>
      <c r="F750" s="9">
        <v>61100000</v>
      </c>
      <c r="G750" s="9">
        <v>177841558</v>
      </c>
      <c r="H750" s="2" t="s">
        <v>1111</v>
      </c>
      <c r="I750" s="2" t="s">
        <v>295</v>
      </c>
      <c r="J750" s="2" t="s">
        <v>129</v>
      </c>
      <c r="K750" s="2"/>
      <c r="L750" s="2"/>
      <c r="M750" s="2"/>
      <c r="N750" s="2"/>
      <c r="O750" s="2"/>
      <c r="P750" s="2"/>
      <c r="Q750" s="2"/>
      <c r="R750" s="2"/>
      <c r="S750" s="2"/>
      <c r="T750" s="2"/>
      <c r="U750" s="2"/>
      <c r="V750" s="2"/>
      <c r="W750" s="2"/>
      <c r="X750" s="2"/>
      <c r="Y750" s="4"/>
    </row>
    <row r="751" spans="1:25">
      <c r="A751" s="1" t="s">
        <v>1907</v>
      </c>
      <c r="B751" s="2" t="s">
        <v>1908</v>
      </c>
      <c r="C751" s="2" t="s">
        <v>23</v>
      </c>
      <c r="D751" s="3">
        <v>40471</v>
      </c>
      <c r="E751" s="9">
        <v>84752907</v>
      </c>
      <c r="F751" s="9">
        <v>92759125</v>
      </c>
      <c r="G751" s="9">
        <v>177512032</v>
      </c>
      <c r="H751" s="2" t="s">
        <v>1441</v>
      </c>
      <c r="I751" s="2" t="s">
        <v>95</v>
      </c>
      <c r="J751" s="2" t="s">
        <v>129</v>
      </c>
      <c r="K751" s="2"/>
      <c r="L751" s="2"/>
      <c r="M751" s="2"/>
      <c r="N751" s="2"/>
      <c r="O751" s="2"/>
      <c r="P751" s="2"/>
      <c r="Q751" s="2"/>
      <c r="R751" s="2"/>
      <c r="S751" s="2"/>
      <c r="T751" s="2"/>
      <c r="U751" s="2"/>
      <c r="V751" s="2"/>
      <c r="W751" s="2"/>
      <c r="X751" s="2"/>
      <c r="Y751" s="4"/>
    </row>
    <row r="752" spans="1:25">
      <c r="A752" s="1" t="s">
        <v>1909</v>
      </c>
      <c r="B752" s="2" t="s">
        <v>1910</v>
      </c>
      <c r="C752" s="2" t="s">
        <v>23</v>
      </c>
      <c r="D752" s="2" t="s">
        <v>32</v>
      </c>
      <c r="E752" s="9">
        <v>105813373</v>
      </c>
      <c r="F752" s="9">
        <v>71689014</v>
      </c>
      <c r="G752" s="9">
        <v>177502387</v>
      </c>
      <c r="H752" s="2" t="s">
        <v>585</v>
      </c>
      <c r="I752" s="2" t="s">
        <v>481</v>
      </c>
      <c r="J752" s="2" t="s">
        <v>34</v>
      </c>
      <c r="K752" s="2"/>
      <c r="L752" s="2"/>
      <c r="M752" s="2"/>
      <c r="N752" s="2"/>
      <c r="O752" s="2"/>
      <c r="P752" s="2"/>
      <c r="Q752" s="2"/>
      <c r="R752" s="2"/>
      <c r="S752" s="2"/>
      <c r="T752" s="2"/>
      <c r="U752" s="2"/>
      <c r="V752" s="2"/>
      <c r="W752" s="2"/>
      <c r="X752" s="2"/>
      <c r="Y752" s="4"/>
    </row>
    <row r="753" spans="1:25">
      <c r="A753" s="1" t="s">
        <v>1911</v>
      </c>
      <c r="B753" s="2" t="s">
        <v>1912</v>
      </c>
      <c r="C753" s="2" t="s">
        <v>37</v>
      </c>
      <c r="D753" s="3">
        <v>38583</v>
      </c>
      <c r="E753" s="9">
        <v>109449237</v>
      </c>
      <c r="F753" s="9">
        <v>67929408</v>
      </c>
      <c r="G753" s="9">
        <v>177378645</v>
      </c>
      <c r="H753" s="2" t="s">
        <v>585</v>
      </c>
      <c r="I753" s="2" t="s">
        <v>481</v>
      </c>
      <c r="J753" s="2" t="s">
        <v>129</v>
      </c>
      <c r="K753" s="2"/>
      <c r="L753" s="2"/>
      <c r="M753" s="2"/>
      <c r="N753" s="2"/>
      <c r="O753" s="2"/>
      <c r="P753" s="2"/>
      <c r="Q753" s="2"/>
      <c r="R753" s="2"/>
      <c r="S753" s="2"/>
      <c r="T753" s="2"/>
      <c r="U753" s="2"/>
      <c r="V753" s="2"/>
      <c r="W753" s="2"/>
      <c r="X753" s="2"/>
      <c r="Y753" s="4"/>
    </row>
    <row r="754" spans="1:25">
      <c r="A754" s="1" t="s">
        <v>1913</v>
      </c>
      <c r="B754" s="2" t="s">
        <v>1914</v>
      </c>
      <c r="C754" s="2" t="s">
        <v>768</v>
      </c>
      <c r="D754" s="3">
        <v>41502</v>
      </c>
      <c r="E754" s="9">
        <v>116632095</v>
      </c>
      <c r="F754" s="9">
        <v>60681700</v>
      </c>
      <c r="G754" s="9">
        <v>177313795</v>
      </c>
      <c r="H754" s="2" t="s">
        <v>1158</v>
      </c>
      <c r="I754" s="2" t="s">
        <v>289</v>
      </c>
      <c r="J754" s="2" t="s">
        <v>15</v>
      </c>
      <c r="K754" s="2"/>
      <c r="L754" s="2"/>
      <c r="M754" s="2"/>
      <c r="N754" s="2"/>
      <c r="O754" s="2"/>
      <c r="P754" s="2"/>
      <c r="Q754" s="2"/>
      <c r="R754" s="2"/>
      <c r="S754" s="2"/>
      <c r="T754" s="2"/>
      <c r="U754" s="2"/>
      <c r="V754" s="2"/>
      <c r="W754" s="2"/>
      <c r="X754" s="2"/>
      <c r="Y754" s="4"/>
    </row>
    <row r="755" spans="1:25">
      <c r="A755" s="1" t="s">
        <v>1915</v>
      </c>
      <c r="B755" s="2" t="s">
        <v>1916</v>
      </c>
      <c r="C755" s="2" t="s">
        <v>219</v>
      </c>
      <c r="D755" s="3">
        <v>36364</v>
      </c>
      <c r="E755" s="9">
        <v>91411151</v>
      </c>
      <c r="F755" s="9">
        <v>85900000</v>
      </c>
      <c r="G755" s="9">
        <v>177311151</v>
      </c>
      <c r="H755" s="2" t="s">
        <v>1917</v>
      </c>
      <c r="I755" s="2" t="s">
        <v>565</v>
      </c>
      <c r="J755" s="2" t="s">
        <v>15</v>
      </c>
      <c r="K755" s="2"/>
      <c r="L755" s="2"/>
      <c r="M755" s="2"/>
      <c r="N755" s="2"/>
      <c r="O755" s="2"/>
      <c r="P755" s="2"/>
      <c r="Q755" s="2"/>
      <c r="R755" s="2"/>
      <c r="S755" s="2"/>
      <c r="T755" s="2"/>
      <c r="U755" s="2"/>
      <c r="V755" s="2"/>
      <c r="W755" s="2"/>
      <c r="X755" s="2"/>
      <c r="Y755" s="4"/>
    </row>
    <row r="756" spans="1:25">
      <c r="A756" s="1" t="s">
        <v>1918</v>
      </c>
      <c r="B756" s="2" t="s">
        <v>1919</v>
      </c>
      <c r="C756" s="2" t="s">
        <v>894</v>
      </c>
      <c r="D756" s="2" t="s">
        <v>32</v>
      </c>
      <c r="E756" s="9">
        <v>82584160</v>
      </c>
      <c r="F756" s="9">
        <v>94659025</v>
      </c>
      <c r="G756" s="9">
        <v>177243185</v>
      </c>
      <c r="H756" s="2" t="s">
        <v>908</v>
      </c>
      <c r="I756" s="2" t="s">
        <v>277</v>
      </c>
      <c r="J756" s="2" t="s">
        <v>34</v>
      </c>
      <c r="K756" s="2"/>
      <c r="L756" s="2"/>
      <c r="M756" s="2"/>
      <c r="N756" s="2"/>
      <c r="O756" s="2"/>
      <c r="P756" s="2"/>
      <c r="Q756" s="2"/>
      <c r="R756" s="2"/>
      <c r="S756" s="2"/>
      <c r="T756" s="2"/>
      <c r="U756" s="2"/>
      <c r="V756" s="2"/>
      <c r="W756" s="2"/>
      <c r="X756" s="2"/>
      <c r="Y756" s="4"/>
    </row>
    <row r="757" spans="1:25">
      <c r="A757" s="1" t="s">
        <v>1920</v>
      </c>
      <c r="B757" s="2" t="s">
        <v>1921</v>
      </c>
      <c r="C757" s="2" t="s">
        <v>1252</v>
      </c>
      <c r="D757" s="3">
        <v>30302</v>
      </c>
      <c r="E757" s="9">
        <v>177200000</v>
      </c>
      <c r="F757" s="9">
        <v>177200000</v>
      </c>
      <c r="G757" s="9">
        <v>177200000</v>
      </c>
      <c r="H757" s="2" t="s">
        <v>791</v>
      </c>
      <c r="I757" s="2" t="s">
        <v>481</v>
      </c>
      <c r="J757" s="2" t="s">
        <v>34</v>
      </c>
      <c r="K757" s="2"/>
      <c r="L757" s="2"/>
      <c r="M757" s="2"/>
      <c r="N757" s="2"/>
      <c r="O757" s="2"/>
      <c r="P757" s="2"/>
      <c r="Q757" s="2"/>
      <c r="R757" s="2"/>
      <c r="S757" s="2"/>
      <c r="T757" s="2"/>
      <c r="U757" s="2"/>
      <c r="V757" s="2"/>
      <c r="W757" s="2"/>
      <c r="X757" s="2"/>
      <c r="Y757" s="4"/>
    </row>
    <row r="758" spans="1:25">
      <c r="A758" s="1" t="s">
        <v>1922</v>
      </c>
      <c r="B758" s="2" t="s">
        <v>1923</v>
      </c>
      <c r="C758" s="2" t="s">
        <v>1252</v>
      </c>
      <c r="D758" s="3">
        <v>34159</v>
      </c>
      <c r="E758" s="9">
        <v>102314823</v>
      </c>
      <c r="F758" s="9">
        <v>74682345</v>
      </c>
      <c r="G758" s="9">
        <v>176997168</v>
      </c>
      <c r="H758" s="2" t="s">
        <v>183</v>
      </c>
      <c r="I758" s="2" t="s">
        <v>75</v>
      </c>
      <c r="J758" s="2" t="s">
        <v>129</v>
      </c>
      <c r="K758" s="2"/>
      <c r="L758" s="2"/>
      <c r="M758" s="2"/>
      <c r="N758" s="2"/>
      <c r="O758" s="2"/>
      <c r="P758" s="2"/>
      <c r="Q758" s="2"/>
      <c r="R758" s="2"/>
      <c r="S758" s="2"/>
      <c r="T758" s="2"/>
      <c r="U758" s="2"/>
      <c r="V758" s="2"/>
      <c r="W758" s="2"/>
      <c r="X758" s="2"/>
      <c r="Y758" s="4"/>
    </row>
    <row r="759" spans="1:25">
      <c r="A759" s="1" t="s">
        <v>1924</v>
      </c>
      <c r="B759" s="2" t="s">
        <v>1925</v>
      </c>
      <c r="C759" s="2" t="s">
        <v>67</v>
      </c>
      <c r="D759" s="3">
        <v>36224</v>
      </c>
      <c r="E759" s="9">
        <v>106885658</v>
      </c>
      <c r="F759" s="9">
        <v>70000000</v>
      </c>
      <c r="G759" s="9">
        <v>176885658</v>
      </c>
      <c r="H759" s="2" t="s">
        <v>962</v>
      </c>
      <c r="I759" s="2" t="s">
        <v>58</v>
      </c>
      <c r="J759" s="2" t="s">
        <v>129</v>
      </c>
      <c r="K759" s="2"/>
      <c r="L759" s="2"/>
      <c r="M759" s="2"/>
      <c r="N759" s="2"/>
      <c r="O759" s="2"/>
      <c r="P759" s="2"/>
      <c r="Q759" s="2"/>
      <c r="R759" s="2"/>
      <c r="S759" s="2"/>
      <c r="T759" s="2"/>
      <c r="U759" s="2"/>
      <c r="V759" s="2"/>
      <c r="W759" s="2"/>
      <c r="X759" s="2"/>
      <c r="Y759" s="4"/>
    </row>
    <row r="760" spans="1:25">
      <c r="A760" s="1" t="s">
        <v>1926</v>
      </c>
      <c r="B760" s="2" t="s">
        <v>1927</v>
      </c>
      <c r="C760" s="2" t="s">
        <v>12</v>
      </c>
      <c r="D760" s="3">
        <v>37064</v>
      </c>
      <c r="E760" s="9">
        <v>112952899</v>
      </c>
      <c r="F760" s="9">
        <v>63151445</v>
      </c>
      <c r="G760" s="9">
        <v>176104344</v>
      </c>
      <c r="H760" s="2" t="s">
        <v>1050</v>
      </c>
      <c r="I760" s="2" t="s">
        <v>247</v>
      </c>
      <c r="J760" s="2" t="s">
        <v>43</v>
      </c>
      <c r="K760" s="2"/>
      <c r="L760" s="2"/>
      <c r="M760" s="2"/>
      <c r="N760" s="2"/>
      <c r="O760" s="2"/>
      <c r="P760" s="2"/>
      <c r="Q760" s="2"/>
      <c r="R760" s="2"/>
      <c r="S760" s="2"/>
      <c r="T760" s="2"/>
      <c r="U760" s="2"/>
      <c r="V760" s="2"/>
      <c r="W760" s="2"/>
      <c r="X760" s="2"/>
      <c r="Y760" s="4"/>
    </row>
    <row r="761" spans="1:25">
      <c r="A761" s="1" t="s">
        <v>1928</v>
      </c>
      <c r="B761" s="2" t="s">
        <v>1929</v>
      </c>
      <c r="C761" s="2" t="s">
        <v>23</v>
      </c>
      <c r="D761" s="3">
        <v>37771</v>
      </c>
      <c r="E761" s="9">
        <v>106128601</v>
      </c>
      <c r="F761" s="9">
        <v>69941570</v>
      </c>
      <c r="G761" s="9">
        <v>176070171</v>
      </c>
      <c r="H761" s="2" t="s">
        <v>88</v>
      </c>
      <c r="I761" s="2" t="s">
        <v>454</v>
      </c>
      <c r="J761" s="2" t="s">
        <v>15</v>
      </c>
      <c r="K761" s="2"/>
      <c r="L761" s="2"/>
      <c r="M761" s="2"/>
      <c r="N761" s="2"/>
      <c r="O761" s="2"/>
      <c r="P761" s="2"/>
      <c r="Q761" s="2"/>
      <c r="R761" s="2"/>
      <c r="S761" s="2"/>
      <c r="T761" s="2"/>
      <c r="U761" s="2"/>
      <c r="V761" s="2"/>
      <c r="W761" s="2"/>
      <c r="X761" s="2"/>
      <c r="Y761" s="4"/>
    </row>
    <row r="762" spans="1:25">
      <c r="A762" s="1" t="s">
        <v>1930</v>
      </c>
      <c r="B762" s="2" t="s">
        <v>1931</v>
      </c>
      <c r="C762" s="2" t="s">
        <v>67</v>
      </c>
      <c r="D762" s="3">
        <v>39441</v>
      </c>
      <c r="E762" s="9">
        <v>93466502</v>
      </c>
      <c r="F762" s="9">
        <v>81906000</v>
      </c>
      <c r="G762" s="9">
        <v>175372502</v>
      </c>
      <c r="H762" s="2" t="s">
        <v>1932</v>
      </c>
      <c r="I762" s="2" t="s">
        <v>164</v>
      </c>
      <c r="J762" s="2" t="s">
        <v>15</v>
      </c>
      <c r="K762" s="2"/>
      <c r="L762" s="2"/>
      <c r="M762" s="2"/>
      <c r="N762" s="2"/>
      <c r="O762" s="2"/>
      <c r="P762" s="2"/>
      <c r="Q762" s="2"/>
      <c r="R762" s="2"/>
      <c r="S762" s="2"/>
      <c r="T762" s="2"/>
      <c r="U762" s="2"/>
      <c r="V762" s="2"/>
      <c r="W762" s="2"/>
      <c r="X762" s="2"/>
      <c r="Y762" s="4"/>
    </row>
    <row r="763" spans="1:25">
      <c r="A763" s="1" t="s">
        <v>1933</v>
      </c>
      <c r="B763" s="2" t="s">
        <v>1934</v>
      </c>
      <c r="C763" s="2" t="s">
        <v>12</v>
      </c>
      <c r="D763" s="3">
        <v>33277</v>
      </c>
      <c r="E763" s="9">
        <v>101599005</v>
      </c>
      <c r="F763" s="9">
        <v>73400000</v>
      </c>
      <c r="G763" s="9">
        <v>174999005</v>
      </c>
      <c r="H763" s="2" t="s">
        <v>1105</v>
      </c>
      <c r="I763" s="2" t="s">
        <v>1151</v>
      </c>
      <c r="J763" s="2" t="s">
        <v>129</v>
      </c>
      <c r="K763" s="2"/>
      <c r="L763" s="2"/>
      <c r="M763" s="2"/>
      <c r="N763" s="2"/>
      <c r="O763" s="2"/>
      <c r="P763" s="2"/>
      <c r="Q763" s="2"/>
      <c r="R763" s="2"/>
      <c r="S763" s="2"/>
      <c r="T763" s="2"/>
      <c r="U763" s="2"/>
      <c r="V763" s="2"/>
      <c r="W763" s="2"/>
      <c r="X763" s="2"/>
      <c r="Y763" s="4"/>
    </row>
    <row r="764" spans="1:25">
      <c r="A764" s="1" t="s">
        <v>1935</v>
      </c>
      <c r="B764" s="2" t="s">
        <v>1936</v>
      </c>
      <c r="C764" s="2" t="s">
        <v>37</v>
      </c>
      <c r="D764" s="3">
        <v>40753</v>
      </c>
      <c r="E764" s="9">
        <v>100240551</v>
      </c>
      <c r="F764" s="9">
        <v>74581774</v>
      </c>
      <c r="G764" s="9">
        <v>174822325</v>
      </c>
      <c r="H764" s="2" t="s">
        <v>1937</v>
      </c>
      <c r="I764" s="2" t="s">
        <v>197</v>
      </c>
      <c r="J764" s="2" t="s">
        <v>15</v>
      </c>
      <c r="K764" s="2"/>
      <c r="L764" s="2"/>
      <c r="M764" s="2"/>
      <c r="N764" s="2"/>
      <c r="O764" s="2"/>
      <c r="P764" s="2"/>
      <c r="Q764" s="2"/>
      <c r="R764" s="2"/>
      <c r="S764" s="2"/>
      <c r="T764" s="2"/>
      <c r="U764" s="2"/>
      <c r="V764" s="2"/>
      <c r="W764" s="2"/>
      <c r="X764" s="2"/>
      <c r="Y764" s="4"/>
    </row>
    <row r="765" spans="1:25">
      <c r="A765" s="1" t="s">
        <v>1938</v>
      </c>
      <c r="B765" s="2" t="s">
        <v>1939</v>
      </c>
      <c r="C765" s="2" t="s">
        <v>67</v>
      </c>
      <c r="D765" s="3">
        <v>43448</v>
      </c>
      <c r="E765" s="9">
        <v>103804407</v>
      </c>
      <c r="F765" s="9">
        <v>71000000</v>
      </c>
      <c r="G765" s="9">
        <v>174804407</v>
      </c>
      <c r="H765" s="2" t="s">
        <v>127</v>
      </c>
      <c r="I765" s="2" t="s">
        <v>481</v>
      </c>
      <c r="J765" s="2" t="s">
        <v>129</v>
      </c>
      <c r="K765" s="2"/>
      <c r="L765" s="2"/>
      <c r="M765" s="2"/>
      <c r="N765" s="2"/>
      <c r="O765" s="2"/>
      <c r="P765" s="2"/>
      <c r="Q765" s="2"/>
      <c r="R765" s="2"/>
      <c r="S765" s="2"/>
      <c r="T765" s="2"/>
      <c r="U765" s="2"/>
      <c r="V765" s="2"/>
      <c r="W765" s="2"/>
      <c r="X765" s="2"/>
      <c r="Y765" s="4"/>
    </row>
    <row r="766" spans="1:25">
      <c r="A766" s="1" t="s">
        <v>1940</v>
      </c>
      <c r="B766" s="2" t="s">
        <v>1941</v>
      </c>
      <c r="C766" s="2" t="s">
        <v>18</v>
      </c>
      <c r="D766" s="3">
        <v>35629</v>
      </c>
      <c r="E766" s="9">
        <v>105263257</v>
      </c>
      <c r="F766" s="9">
        <v>69200000</v>
      </c>
      <c r="G766" s="9">
        <v>174463257</v>
      </c>
      <c r="H766" s="2" t="s">
        <v>1942</v>
      </c>
      <c r="I766" s="2" t="s">
        <v>437</v>
      </c>
      <c r="J766" s="2" t="s">
        <v>43</v>
      </c>
      <c r="K766" s="2"/>
      <c r="L766" s="2"/>
      <c r="M766" s="2"/>
      <c r="N766" s="2"/>
      <c r="O766" s="2"/>
      <c r="P766" s="2"/>
      <c r="Q766" s="2"/>
      <c r="R766" s="2"/>
      <c r="S766" s="2"/>
      <c r="T766" s="2"/>
      <c r="U766" s="2"/>
      <c r="V766" s="2"/>
      <c r="W766" s="2"/>
      <c r="X766" s="2"/>
      <c r="Y766" s="4"/>
    </row>
    <row r="767" spans="1:25">
      <c r="A767" s="1" t="s">
        <v>1943</v>
      </c>
      <c r="B767" s="2" t="s">
        <v>1944</v>
      </c>
      <c r="C767" s="2" t="s">
        <v>37</v>
      </c>
      <c r="D767" s="3">
        <v>39254</v>
      </c>
      <c r="E767" s="9">
        <v>100462298</v>
      </c>
      <c r="F767" s="9">
        <v>73978426</v>
      </c>
      <c r="G767" s="9">
        <v>174440724</v>
      </c>
      <c r="H767" s="2" t="s">
        <v>1050</v>
      </c>
      <c r="I767" s="2" t="s">
        <v>361</v>
      </c>
      <c r="J767" s="2" t="s">
        <v>43</v>
      </c>
      <c r="K767" s="2"/>
      <c r="L767" s="2"/>
      <c r="M767" s="2"/>
      <c r="N767" s="2"/>
      <c r="O767" s="2"/>
      <c r="P767" s="2"/>
      <c r="Q767" s="2"/>
      <c r="R767" s="2"/>
      <c r="S767" s="2"/>
      <c r="T767" s="2"/>
      <c r="U767" s="2"/>
      <c r="V767" s="2"/>
      <c r="W767" s="2"/>
      <c r="X767" s="2"/>
      <c r="Y767" s="4"/>
    </row>
    <row r="768" spans="1:25">
      <c r="A768" s="1" t="s">
        <v>1945</v>
      </c>
      <c r="B768" s="2" t="s">
        <v>1946</v>
      </c>
      <c r="C768" s="2" t="s">
        <v>37</v>
      </c>
      <c r="D768" s="3">
        <v>41312</v>
      </c>
      <c r="E768" s="9">
        <v>134506920</v>
      </c>
      <c r="F768" s="9">
        <v>39458090</v>
      </c>
      <c r="G768" s="9">
        <v>173965010</v>
      </c>
      <c r="H768" s="2" t="s">
        <v>1947</v>
      </c>
      <c r="I768" s="2" t="s">
        <v>454</v>
      </c>
      <c r="J768" s="2" t="s">
        <v>129</v>
      </c>
      <c r="K768" s="2"/>
      <c r="L768" s="2"/>
      <c r="M768" s="2"/>
      <c r="N768" s="2"/>
      <c r="O768" s="2"/>
      <c r="P768" s="2"/>
      <c r="Q768" s="2"/>
      <c r="R768" s="2"/>
      <c r="S768" s="2"/>
      <c r="T768" s="2"/>
      <c r="U768" s="2"/>
      <c r="V768" s="2"/>
      <c r="W768" s="2"/>
      <c r="X768" s="2"/>
      <c r="Y768" s="4"/>
    </row>
    <row r="769" spans="1:25">
      <c r="A769" s="1" t="s">
        <v>1948</v>
      </c>
      <c r="B769" s="2" t="s">
        <v>1949</v>
      </c>
      <c r="C769" s="2" t="s">
        <v>12</v>
      </c>
      <c r="D769" s="3">
        <v>36679</v>
      </c>
      <c r="E769" s="9">
        <v>117559438</v>
      </c>
      <c r="F769" s="9">
        <v>56400000</v>
      </c>
      <c r="G769" s="9">
        <v>173959438</v>
      </c>
      <c r="H769" s="2" t="s">
        <v>1097</v>
      </c>
      <c r="I769" s="2" t="s">
        <v>1151</v>
      </c>
      <c r="J769" s="2" t="s">
        <v>15</v>
      </c>
      <c r="K769" s="2"/>
      <c r="L769" s="2"/>
      <c r="M769" s="2"/>
      <c r="N769" s="2"/>
      <c r="O769" s="2"/>
      <c r="P769" s="2"/>
      <c r="Q769" s="2"/>
      <c r="R769" s="2"/>
      <c r="S769" s="2"/>
      <c r="T769" s="2"/>
      <c r="U769" s="2"/>
      <c r="V769" s="2"/>
      <c r="W769" s="2"/>
      <c r="X769" s="2"/>
      <c r="Y769" s="4"/>
    </row>
    <row r="770" spans="1:25">
      <c r="A770" s="1" t="s">
        <v>1950</v>
      </c>
      <c r="B770" s="2" t="s">
        <v>1951</v>
      </c>
      <c r="C770" s="2" t="s">
        <v>23</v>
      </c>
      <c r="D770" s="3">
        <v>41626</v>
      </c>
      <c r="E770" s="9">
        <v>127352707</v>
      </c>
      <c r="F770" s="9">
        <v>46297224</v>
      </c>
      <c r="G770" s="9">
        <v>173649931</v>
      </c>
      <c r="H770" s="2" t="s">
        <v>493</v>
      </c>
      <c r="I770" s="2" t="s">
        <v>197</v>
      </c>
      <c r="J770" s="2" t="s">
        <v>15</v>
      </c>
      <c r="K770" s="2"/>
      <c r="L770" s="2"/>
      <c r="M770" s="2"/>
      <c r="N770" s="2"/>
      <c r="O770" s="2"/>
      <c r="P770" s="2"/>
      <c r="Q770" s="2"/>
      <c r="R770" s="2"/>
      <c r="S770" s="2"/>
      <c r="T770" s="2"/>
      <c r="U770" s="2"/>
      <c r="V770" s="2"/>
      <c r="W770" s="2"/>
      <c r="X770" s="2"/>
      <c r="Y770" s="4"/>
    </row>
    <row r="771" spans="1:25">
      <c r="A771" s="1" t="s">
        <v>1952</v>
      </c>
      <c r="B771" s="2" t="s">
        <v>1953</v>
      </c>
      <c r="C771" s="2" t="s">
        <v>67</v>
      </c>
      <c r="D771" s="3">
        <v>42333</v>
      </c>
      <c r="E771" s="9">
        <v>109767581</v>
      </c>
      <c r="F771" s="9">
        <v>63800000</v>
      </c>
      <c r="G771" s="9">
        <v>173567581</v>
      </c>
      <c r="H771" s="2" t="s">
        <v>1954</v>
      </c>
      <c r="I771" s="2" t="s">
        <v>148</v>
      </c>
      <c r="J771" s="2" t="s">
        <v>15</v>
      </c>
      <c r="K771" s="2"/>
      <c r="L771" s="2"/>
      <c r="M771" s="2"/>
      <c r="N771" s="2"/>
      <c r="O771" s="2"/>
      <c r="P771" s="2"/>
      <c r="Q771" s="2"/>
      <c r="R771" s="2"/>
      <c r="S771" s="2"/>
      <c r="T771" s="2"/>
      <c r="U771" s="2"/>
      <c r="V771" s="2"/>
      <c r="W771" s="2"/>
      <c r="X771" s="2"/>
      <c r="Y771" s="4"/>
    </row>
    <row r="772" spans="1:25">
      <c r="A772" s="1" t="s">
        <v>1955</v>
      </c>
      <c r="B772" s="2" t="s">
        <v>1956</v>
      </c>
      <c r="C772" s="2" t="s">
        <v>1602</v>
      </c>
      <c r="D772" s="3">
        <v>35419</v>
      </c>
      <c r="E772" s="9">
        <v>103046663</v>
      </c>
      <c r="F772" s="9">
        <v>70000000</v>
      </c>
      <c r="G772" s="9">
        <v>173046663</v>
      </c>
      <c r="H772" s="2" t="s">
        <v>1441</v>
      </c>
      <c r="I772" s="2" t="s">
        <v>454</v>
      </c>
      <c r="J772" s="2" t="s">
        <v>129</v>
      </c>
      <c r="K772" s="2"/>
      <c r="L772" s="2"/>
      <c r="M772" s="2"/>
      <c r="N772" s="2"/>
      <c r="O772" s="2"/>
      <c r="P772" s="2"/>
      <c r="Q772" s="2"/>
      <c r="R772" s="2"/>
      <c r="S772" s="2"/>
      <c r="T772" s="2"/>
      <c r="U772" s="2"/>
      <c r="V772" s="2"/>
      <c r="W772" s="2"/>
      <c r="X772" s="2"/>
      <c r="Y772" s="4"/>
    </row>
    <row r="773" spans="1:25">
      <c r="A773" s="1" t="s">
        <v>1957</v>
      </c>
      <c r="B773" s="2" t="s">
        <v>1958</v>
      </c>
      <c r="C773" s="2" t="s">
        <v>1203</v>
      </c>
      <c r="D773" s="3">
        <v>37980</v>
      </c>
      <c r="E773" s="9">
        <v>95636509</v>
      </c>
      <c r="F773" s="9">
        <v>77377000</v>
      </c>
      <c r="G773" s="9">
        <v>173013509</v>
      </c>
      <c r="H773" s="2" t="s">
        <v>1959</v>
      </c>
      <c r="I773" s="2" t="s">
        <v>114</v>
      </c>
      <c r="J773" s="2" t="s">
        <v>129</v>
      </c>
      <c r="K773" s="2"/>
      <c r="L773" s="2"/>
      <c r="M773" s="2"/>
      <c r="N773" s="2"/>
      <c r="O773" s="2"/>
      <c r="P773" s="2"/>
      <c r="Q773" s="2"/>
      <c r="R773" s="2"/>
      <c r="S773" s="2"/>
      <c r="T773" s="2"/>
      <c r="U773" s="2"/>
      <c r="V773" s="2"/>
      <c r="W773" s="2"/>
      <c r="X773" s="2"/>
      <c r="Y773" s="4"/>
    </row>
    <row r="774" spans="1:25">
      <c r="A774" s="1" t="s">
        <v>1960</v>
      </c>
      <c r="B774" s="2" t="s">
        <v>1961</v>
      </c>
      <c r="C774" s="2" t="s">
        <v>1317</v>
      </c>
      <c r="D774" s="3">
        <v>37253</v>
      </c>
      <c r="E774" s="9">
        <v>108638745</v>
      </c>
      <c r="F774" s="9">
        <v>64350906</v>
      </c>
      <c r="G774" s="9">
        <v>172989651</v>
      </c>
      <c r="H774" s="2" t="s">
        <v>1645</v>
      </c>
      <c r="I774" s="2" t="s">
        <v>200</v>
      </c>
      <c r="J774" s="2" t="s">
        <v>129</v>
      </c>
      <c r="K774" s="2"/>
      <c r="L774" s="2"/>
      <c r="M774" s="2"/>
      <c r="N774" s="2"/>
      <c r="O774" s="2"/>
      <c r="P774" s="2"/>
      <c r="Q774" s="2"/>
      <c r="R774" s="2"/>
      <c r="S774" s="2"/>
      <c r="T774" s="2"/>
      <c r="U774" s="2"/>
      <c r="V774" s="2"/>
      <c r="W774" s="2"/>
      <c r="X774" s="2"/>
      <c r="Y774" s="4"/>
    </row>
    <row r="775" spans="1:25">
      <c r="A775" s="1" t="s">
        <v>1962</v>
      </c>
      <c r="B775" s="2" t="s">
        <v>1963</v>
      </c>
      <c r="C775" s="2" t="s">
        <v>18</v>
      </c>
      <c r="D775" s="3">
        <v>37561</v>
      </c>
      <c r="E775" s="9">
        <v>139236327</v>
      </c>
      <c r="F775" s="9">
        <v>33618738</v>
      </c>
      <c r="G775" s="9">
        <v>172855065</v>
      </c>
      <c r="H775" s="2" t="s">
        <v>1050</v>
      </c>
      <c r="I775" s="2" t="s">
        <v>354</v>
      </c>
      <c r="J775" s="2" t="s">
        <v>34</v>
      </c>
      <c r="K775" s="2"/>
      <c r="L775" s="2"/>
      <c r="M775" s="2"/>
      <c r="N775" s="2"/>
      <c r="O775" s="2"/>
      <c r="P775" s="2"/>
      <c r="Q775" s="2"/>
      <c r="R775" s="2"/>
      <c r="S775" s="2"/>
      <c r="T775" s="2"/>
      <c r="U775" s="2"/>
      <c r="V775" s="2"/>
      <c r="W775" s="2"/>
      <c r="X775" s="2"/>
      <c r="Y775" s="4"/>
    </row>
    <row r="776" spans="1:25">
      <c r="A776" s="1" t="s">
        <v>1964</v>
      </c>
      <c r="B776" s="2" t="s">
        <v>1965</v>
      </c>
      <c r="C776" s="2" t="s">
        <v>1602</v>
      </c>
      <c r="D776" s="3">
        <v>35776</v>
      </c>
      <c r="E776" s="9">
        <v>101363301</v>
      </c>
      <c r="F776" s="9">
        <v>71000000</v>
      </c>
      <c r="G776" s="9">
        <v>172363301</v>
      </c>
      <c r="H776" s="2" t="s">
        <v>1441</v>
      </c>
      <c r="I776" s="2" t="s">
        <v>419</v>
      </c>
      <c r="J776" s="2" t="s">
        <v>129</v>
      </c>
      <c r="K776" s="2"/>
      <c r="L776" s="2"/>
      <c r="M776" s="2"/>
      <c r="N776" s="2"/>
      <c r="O776" s="2"/>
      <c r="P776" s="2"/>
      <c r="Q776" s="2"/>
      <c r="R776" s="2"/>
      <c r="S776" s="2"/>
      <c r="T776" s="2"/>
      <c r="U776" s="2"/>
      <c r="V776" s="2"/>
      <c r="W776" s="2"/>
      <c r="X776" s="2"/>
      <c r="Y776" s="4"/>
    </row>
    <row r="777" spans="1:25">
      <c r="A777" s="1" t="s">
        <v>1966</v>
      </c>
      <c r="B777" s="2" t="s">
        <v>1967</v>
      </c>
      <c r="C777" s="2" t="s">
        <v>37</v>
      </c>
      <c r="D777" s="3">
        <v>40094</v>
      </c>
      <c r="E777" s="9">
        <v>109204945</v>
      </c>
      <c r="F777" s="9">
        <v>62639895</v>
      </c>
      <c r="G777" s="9">
        <v>171844840</v>
      </c>
      <c r="H777" s="2" t="s">
        <v>493</v>
      </c>
      <c r="I777" s="2" t="s">
        <v>565</v>
      </c>
      <c r="J777" s="2" t="s">
        <v>15</v>
      </c>
      <c r="K777" s="2"/>
      <c r="L777" s="2"/>
      <c r="M777" s="2"/>
      <c r="N777" s="2"/>
      <c r="O777" s="2"/>
      <c r="P777" s="2"/>
      <c r="Q777" s="2"/>
      <c r="R777" s="2"/>
      <c r="S777" s="2"/>
      <c r="T777" s="2"/>
      <c r="U777" s="2"/>
      <c r="V777" s="2"/>
      <c r="W777" s="2"/>
      <c r="X777" s="2"/>
      <c r="Y777" s="4"/>
    </row>
    <row r="778" spans="1:25">
      <c r="A778" s="1" t="s">
        <v>1968</v>
      </c>
      <c r="B778" s="2" t="s">
        <v>1969</v>
      </c>
      <c r="C778" s="2" t="s">
        <v>219</v>
      </c>
      <c r="D778" s="3">
        <v>36070</v>
      </c>
      <c r="E778" s="9">
        <v>90757863</v>
      </c>
      <c r="F778" s="9">
        <v>81000000</v>
      </c>
      <c r="G778" s="9">
        <v>171757863</v>
      </c>
      <c r="H778" s="2" t="s">
        <v>134</v>
      </c>
      <c r="I778" s="2" t="s">
        <v>1067</v>
      </c>
      <c r="J778" s="2" t="s">
        <v>43</v>
      </c>
      <c r="K778" s="2"/>
      <c r="L778" s="2"/>
      <c r="M778" s="2"/>
      <c r="N778" s="2"/>
      <c r="O778" s="2"/>
      <c r="P778" s="2"/>
      <c r="Q778" s="2"/>
      <c r="R778" s="2"/>
      <c r="S778" s="2"/>
      <c r="T778" s="2"/>
      <c r="U778" s="2"/>
      <c r="V778" s="2"/>
      <c r="W778" s="2"/>
      <c r="X778" s="2"/>
      <c r="Y778" s="4"/>
    </row>
    <row r="779" spans="1:25">
      <c r="A779" s="1" t="s">
        <v>1970</v>
      </c>
      <c r="B779" s="2" t="s">
        <v>1971</v>
      </c>
      <c r="C779" s="2" t="s">
        <v>23</v>
      </c>
      <c r="D779" s="3">
        <v>40466</v>
      </c>
      <c r="E779" s="9">
        <v>117229692</v>
      </c>
      <c r="F779" s="9">
        <v>54456100</v>
      </c>
      <c r="G779" s="9">
        <v>171685792</v>
      </c>
      <c r="H779" s="2" t="s">
        <v>1972</v>
      </c>
      <c r="I779" s="2" t="s">
        <v>263</v>
      </c>
      <c r="J779" s="2" t="s">
        <v>129</v>
      </c>
      <c r="K779" s="2"/>
      <c r="L779" s="2"/>
      <c r="M779" s="2"/>
      <c r="N779" s="2"/>
      <c r="O779" s="2"/>
      <c r="P779" s="2"/>
      <c r="Q779" s="2"/>
      <c r="R779" s="2"/>
      <c r="S779" s="2"/>
      <c r="T779" s="2"/>
      <c r="U779" s="2"/>
      <c r="V779" s="2"/>
      <c r="W779" s="2"/>
      <c r="X779" s="2"/>
      <c r="Y779" s="4"/>
    </row>
    <row r="780" spans="1:25">
      <c r="A780" s="1" t="s">
        <v>1973</v>
      </c>
      <c r="B780" s="2" t="s">
        <v>1974</v>
      </c>
      <c r="C780" s="2" t="s">
        <v>255</v>
      </c>
      <c r="D780" s="2" t="s">
        <v>32</v>
      </c>
      <c r="E780" s="9">
        <v>92029184</v>
      </c>
      <c r="F780" s="9">
        <v>79518618</v>
      </c>
      <c r="G780" s="9">
        <v>171547802</v>
      </c>
      <c r="H780" s="2" t="s">
        <v>88</v>
      </c>
      <c r="I780" s="2" t="s">
        <v>128</v>
      </c>
      <c r="J780" s="2" t="s">
        <v>34</v>
      </c>
      <c r="K780" s="2"/>
      <c r="L780" s="2"/>
      <c r="M780" s="2"/>
      <c r="N780" s="2"/>
      <c r="O780" s="2"/>
      <c r="P780" s="2"/>
      <c r="Q780" s="2"/>
      <c r="R780" s="2"/>
      <c r="S780" s="2"/>
      <c r="T780" s="2"/>
      <c r="U780" s="2"/>
      <c r="V780" s="2"/>
      <c r="W780" s="2"/>
      <c r="X780" s="2"/>
      <c r="Y780" s="4"/>
    </row>
    <row r="781" spans="1:25">
      <c r="A781" s="1" t="s">
        <v>1975</v>
      </c>
      <c r="B781" s="2" t="s">
        <v>1976</v>
      </c>
      <c r="C781" s="2" t="s">
        <v>46</v>
      </c>
      <c r="D781" s="3">
        <v>37435</v>
      </c>
      <c r="E781" s="9">
        <v>126293452</v>
      </c>
      <c r="F781" s="9">
        <v>44976083</v>
      </c>
      <c r="G781" s="9">
        <v>171269535</v>
      </c>
      <c r="H781" s="2" t="s">
        <v>585</v>
      </c>
      <c r="I781" s="2" t="s">
        <v>361</v>
      </c>
      <c r="J781" s="2" t="s">
        <v>15</v>
      </c>
      <c r="K781" s="2"/>
      <c r="L781" s="2"/>
      <c r="M781" s="2"/>
      <c r="N781" s="2"/>
      <c r="O781" s="2"/>
      <c r="P781" s="2"/>
      <c r="Q781" s="2"/>
      <c r="R781" s="2"/>
      <c r="S781" s="2"/>
      <c r="T781" s="2"/>
      <c r="U781" s="2"/>
      <c r="V781" s="2"/>
      <c r="W781" s="2"/>
      <c r="X781" s="2"/>
      <c r="Y781" s="4"/>
    </row>
    <row r="782" spans="1:25">
      <c r="A782" s="1" t="s">
        <v>1977</v>
      </c>
      <c r="B782" s="2" t="s">
        <v>1978</v>
      </c>
      <c r="C782" s="2" t="s">
        <v>67</v>
      </c>
      <c r="D782" s="3">
        <v>35622</v>
      </c>
      <c r="E782" s="9">
        <v>100920329</v>
      </c>
      <c r="F782" s="9">
        <v>70200000</v>
      </c>
      <c r="G782" s="9">
        <v>171120329</v>
      </c>
      <c r="H782" s="2" t="s">
        <v>820</v>
      </c>
      <c r="I782" s="2" t="s">
        <v>788</v>
      </c>
      <c r="J782" s="2" t="s">
        <v>43</v>
      </c>
      <c r="K782" s="2"/>
      <c r="L782" s="2"/>
      <c r="M782" s="2"/>
      <c r="N782" s="2"/>
      <c r="O782" s="2"/>
      <c r="P782" s="2"/>
      <c r="Q782" s="2"/>
      <c r="R782" s="2"/>
      <c r="S782" s="2"/>
      <c r="T782" s="2"/>
      <c r="U782" s="2"/>
      <c r="V782" s="2"/>
      <c r="W782" s="2"/>
      <c r="X782" s="2"/>
      <c r="Y782" s="4"/>
    </row>
    <row r="783" spans="1:25">
      <c r="A783" s="1" t="s">
        <v>1979</v>
      </c>
      <c r="B783" s="2" t="s">
        <v>1980</v>
      </c>
      <c r="C783" s="2" t="s">
        <v>46</v>
      </c>
      <c r="D783" s="3">
        <v>39311</v>
      </c>
      <c r="E783" s="9">
        <v>121463226</v>
      </c>
      <c r="F783" s="9">
        <v>49349300</v>
      </c>
      <c r="G783" s="9">
        <v>170812526</v>
      </c>
      <c r="H783" s="2" t="s">
        <v>493</v>
      </c>
      <c r="I783" s="2" t="s">
        <v>565</v>
      </c>
      <c r="J783" s="2" t="s">
        <v>129</v>
      </c>
      <c r="K783" s="2"/>
      <c r="L783" s="2"/>
      <c r="M783" s="2"/>
      <c r="N783" s="2"/>
      <c r="O783" s="2"/>
      <c r="P783" s="2"/>
      <c r="Q783" s="2"/>
      <c r="R783" s="2"/>
      <c r="S783" s="2"/>
      <c r="T783" s="2"/>
      <c r="U783" s="2"/>
      <c r="V783" s="2"/>
      <c r="W783" s="2"/>
      <c r="X783" s="2"/>
      <c r="Y783" s="4"/>
    </row>
    <row r="784" spans="1:25">
      <c r="A784" s="1" t="s">
        <v>1981</v>
      </c>
      <c r="B784" s="2" t="s">
        <v>1982</v>
      </c>
      <c r="C784" s="2" t="s">
        <v>46</v>
      </c>
      <c r="D784" s="3">
        <v>40396</v>
      </c>
      <c r="E784" s="9">
        <v>119219978</v>
      </c>
      <c r="F784" s="9">
        <v>51238944</v>
      </c>
      <c r="G784" s="9">
        <v>170458922</v>
      </c>
      <c r="H784" s="2" t="s">
        <v>1097</v>
      </c>
      <c r="I784" s="2" t="s">
        <v>406</v>
      </c>
      <c r="J784" s="2" t="s">
        <v>15</v>
      </c>
      <c r="K784" s="2"/>
      <c r="L784" s="2"/>
      <c r="M784" s="2"/>
      <c r="N784" s="2"/>
      <c r="O784" s="2"/>
      <c r="P784" s="2"/>
      <c r="Q784" s="2"/>
      <c r="R784" s="2"/>
      <c r="S784" s="2"/>
      <c r="T784" s="2"/>
      <c r="U784" s="2"/>
      <c r="V784" s="2"/>
      <c r="W784" s="2"/>
      <c r="X784" s="2"/>
      <c r="Y784" s="4"/>
    </row>
    <row r="785" spans="1:25">
      <c r="A785" s="1" t="s">
        <v>1983</v>
      </c>
      <c r="B785" s="2" t="s">
        <v>1984</v>
      </c>
      <c r="C785" s="2" t="s">
        <v>1985</v>
      </c>
      <c r="D785" s="3">
        <v>41353</v>
      </c>
      <c r="E785" s="9">
        <v>98925640</v>
      </c>
      <c r="F785" s="9">
        <v>71344561</v>
      </c>
      <c r="G785" s="9">
        <v>170270201</v>
      </c>
      <c r="H785" s="2" t="s">
        <v>53</v>
      </c>
      <c r="I785" s="2" t="s">
        <v>197</v>
      </c>
      <c r="J785" s="2" t="s">
        <v>129</v>
      </c>
      <c r="K785" s="2"/>
      <c r="L785" s="2"/>
      <c r="M785" s="2"/>
      <c r="N785" s="2"/>
      <c r="O785" s="2"/>
      <c r="P785" s="2"/>
      <c r="Q785" s="2"/>
      <c r="R785" s="2"/>
      <c r="S785" s="2"/>
      <c r="T785" s="2"/>
      <c r="U785" s="2"/>
      <c r="V785" s="2"/>
      <c r="W785" s="2"/>
      <c r="X785" s="2"/>
      <c r="Y785" s="4"/>
    </row>
    <row r="786" spans="1:25">
      <c r="A786" s="1" t="s">
        <v>1986</v>
      </c>
      <c r="B786" s="2" t="s">
        <v>1987</v>
      </c>
      <c r="C786" s="2" t="s">
        <v>67</v>
      </c>
      <c r="D786" s="3">
        <v>38051</v>
      </c>
      <c r="E786" s="9">
        <v>88237754</v>
      </c>
      <c r="F786" s="9">
        <v>82030996</v>
      </c>
      <c r="G786" s="9">
        <v>170268750</v>
      </c>
      <c r="H786" s="2" t="s">
        <v>962</v>
      </c>
      <c r="I786" s="2" t="s">
        <v>499</v>
      </c>
      <c r="J786" s="2" t="s">
        <v>15</v>
      </c>
      <c r="K786" s="2"/>
      <c r="L786" s="2"/>
      <c r="M786" s="2"/>
      <c r="N786" s="2"/>
      <c r="O786" s="2"/>
      <c r="P786" s="2"/>
      <c r="Q786" s="2"/>
      <c r="R786" s="2"/>
      <c r="S786" s="2"/>
      <c r="T786" s="2"/>
      <c r="U786" s="2"/>
      <c r="V786" s="2"/>
      <c r="W786" s="2"/>
      <c r="X786" s="2"/>
      <c r="Y786" s="4"/>
    </row>
    <row r="787" spans="1:25">
      <c r="A787" s="1" t="s">
        <v>1988</v>
      </c>
      <c r="B787" s="2" t="s">
        <v>1989</v>
      </c>
      <c r="C787" s="2" t="s">
        <v>46</v>
      </c>
      <c r="D787" s="3">
        <v>40730</v>
      </c>
      <c r="E787" s="9">
        <v>80360843</v>
      </c>
      <c r="F787" s="9">
        <v>89491916</v>
      </c>
      <c r="G787" s="9">
        <v>169852759</v>
      </c>
      <c r="H787" s="2" t="s">
        <v>1990</v>
      </c>
      <c r="I787" s="2" t="s">
        <v>78</v>
      </c>
      <c r="J787" s="2" t="s">
        <v>43</v>
      </c>
      <c r="K787" s="2"/>
      <c r="L787" s="2"/>
      <c r="M787" s="2"/>
      <c r="N787" s="2"/>
      <c r="O787" s="2"/>
      <c r="P787" s="2"/>
      <c r="Q787" s="2"/>
      <c r="R787" s="2"/>
      <c r="S787" s="2"/>
      <c r="T787" s="2"/>
      <c r="U787" s="2"/>
      <c r="V787" s="2"/>
      <c r="W787" s="2"/>
      <c r="X787" s="2"/>
      <c r="Y787" s="4"/>
    </row>
    <row r="788" spans="1:25">
      <c r="A788" s="1" t="s">
        <v>1991</v>
      </c>
      <c r="B788" s="2" t="s">
        <v>1992</v>
      </c>
      <c r="C788" s="2" t="s">
        <v>37</v>
      </c>
      <c r="D788" s="3">
        <v>41955</v>
      </c>
      <c r="E788" s="9">
        <v>86208010</v>
      </c>
      <c r="F788" s="9">
        <v>83629000</v>
      </c>
      <c r="G788" s="9">
        <v>169837010</v>
      </c>
      <c r="H788" s="2" t="s">
        <v>493</v>
      </c>
      <c r="I788" s="2" t="s">
        <v>754</v>
      </c>
      <c r="J788" s="2" t="s">
        <v>15</v>
      </c>
      <c r="K788" s="2"/>
      <c r="L788" s="2"/>
      <c r="M788" s="2"/>
      <c r="N788" s="2"/>
      <c r="O788" s="2"/>
      <c r="P788" s="2"/>
      <c r="Q788" s="2"/>
      <c r="R788" s="2"/>
      <c r="S788" s="2"/>
      <c r="T788" s="2"/>
      <c r="U788" s="2"/>
      <c r="V788" s="2"/>
      <c r="W788" s="2"/>
      <c r="X788" s="2"/>
      <c r="Y788" s="4"/>
    </row>
    <row r="789" spans="1:25">
      <c r="A789" s="1" t="s">
        <v>1993</v>
      </c>
      <c r="B789" s="2" t="s">
        <v>1994</v>
      </c>
      <c r="C789" s="2" t="s">
        <v>18</v>
      </c>
      <c r="D789" s="3">
        <v>36875</v>
      </c>
      <c r="E789" s="9">
        <v>89636687</v>
      </c>
      <c r="F789" s="9">
        <v>80025000</v>
      </c>
      <c r="G789" s="9">
        <v>169661687</v>
      </c>
      <c r="H789" s="2" t="s">
        <v>134</v>
      </c>
      <c r="I789" s="2" t="s">
        <v>1995</v>
      </c>
      <c r="J789" s="2" t="s">
        <v>34</v>
      </c>
      <c r="K789" s="2"/>
      <c r="L789" s="2"/>
      <c r="M789" s="2"/>
      <c r="N789" s="2"/>
      <c r="O789" s="2"/>
      <c r="P789" s="2"/>
      <c r="Q789" s="2"/>
      <c r="R789" s="2"/>
      <c r="S789" s="2"/>
      <c r="T789" s="2"/>
      <c r="U789" s="2"/>
      <c r="V789" s="2"/>
      <c r="W789" s="2"/>
      <c r="X789" s="2"/>
      <c r="Y789" s="4"/>
    </row>
    <row r="790" spans="1:25">
      <c r="A790" s="1" t="s">
        <v>1996</v>
      </c>
      <c r="B790" s="2" t="s">
        <v>1997</v>
      </c>
      <c r="C790" s="2" t="s">
        <v>18</v>
      </c>
      <c r="D790" s="2" t="s">
        <v>32</v>
      </c>
      <c r="E790" s="9">
        <v>97822171</v>
      </c>
      <c r="F790" s="9">
        <v>71510863</v>
      </c>
      <c r="G790" s="9">
        <v>169333034</v>
      </c>
      <c r="H790" s="2" t="s">
        <v>262</v>
      </c>
      <c r="I790" s="2" t="s">
        <v>263</v>
      </c>
      <c r="J790" s="2" t="s">
        <v>34</v>
      </c>
      <c r="K790" s="2"/>
      <c r="L790" s="2"/>
      <c r="M790" s="2"/>
      <c r="N790" s="2"/>
      <c r="O790" s="2"/>
      <c r="P790" s="2"/>
      <c r="Q790" s="2"/>
      <c r="R790" s="2"/>
      <c r="S790" s="2"/>
      <c r="T790" s="2"/>
      <c r="U790" s="2"/>
      <c r="V790" s="2"/>
      <c r="W790" s="2"/>
      <c r="X790" s="2"/>
      <c r="Y790" s="4"/>
    </row>
    <row r="791" spans="1:25">
      <c r="A791" s="1" t="s">
        <v>1998</v>
      </c>
      <c r="B791" s="2" t="s">
        <v>1999</v>
      </c>
      <c r="C791" s="2" t="s">
        <v>12</v>
      </c>
      <c r="D791" s="3">
        <v>38156</v>
      </c>
      <c r="E791" s="9">
        <v>114326736</v>
      </c>
      <c r="F791" s="9">
        <v>54096491</v>
      </c>
      <c r="G791" s="9">
        <v>168423227</v>
      </c>
      <c r="H791" s="2" t="s">
        <v>1841</v>
      </c>
      <c r="I791" s="2" t="s">
        <v>437</v>
      </c>
      <c r="J791" s="2" t="s">
        <v>15</v>
      </c>
      <c r="K791" s="2"/>
      <c r="L791" s="2"/>
      <c r="M791" s="2"/>
      <c r="N791" s="2"/>
      <c r="O791" s="2"/>
      <c r="P791" s="2"/>
      <c r="Q791" s="2"/>
      <c r="R791" s="2"/>
      <c r="S791" s="2"/>
      <c r="T791" s="2"/>
      <c r="U791" s="2"/>
      <c r="V791" s="2"/>
      <c r="W791" s="2"/>
      <c r="X791" s="2"/>
      <c r="Y791" s="4"/>
    </row>
    <row r="792" spans="1:25">
      <c r="A792" s="1" t="s">
        <v>2000</v>
      </c>
      <c r="B792" s="2" t="s">
        <v>2001</v>
      </c>
      <c r="C792" s="2" t="s">
        <v>12</v>
      </c>
      <c r="D792" s="3">
        <v>40492</v>
      </c>
      <c r="E792" s="9">
        <v>81562942</v>
      </c>
      <c r="F792" s="9">
        <v>86242524</v>
      </c>
      <c r="G792" s="9">
        <v>167805466</v>
      </c>
      <c r="H792" s="2" t="s">
        <v>53</v>
      </c>
      <c r="I792" s="2" t="s">
        <v>189</v>
      </c>
      <c r="J792" s="2" t="s">
        <v>15</v>
      </c>
      <c r="K792" s="2"/>
      <c r="L792" s="2"/>
      <c r="M792" s="2"/>
      <c r="N792" s="2"/>
      <c r="O792" s="2"/>
      <c r="P792" s="2"/>
      <c r="Q792" s="2"/>
      <c r="R792" s="2"/>
      <c r="S792" s="2"/>
      <c r="T792" s="2"/>
      <c r="U792" s="2"/>
      <c r="V792" s="2"/>
      <c r="W792" s="2"/>
      <c r="X792" s="2"/>
      <c r="Y792" s="4"/>
    </row>
    <row r="793" spans="1:25">
      <c r="A793" s="1" t="s">
        <v>2002</v>
      </c>
      <c r="B793" s="2" t="s">
        <v>2003</v>
      </c>
      <c r="C793" s="2" t="s">
        <v>18</v>
      </c>
      <c r="D793" s="3">
        <v>32106</v>
      </c>
      <c r="E793" s="9">
        <v>167780960</v>
      </c>
      <c r="F793" s="9">
        <v>167780960</v>
      </c>
      <c r="G793" s="9">
        <v>167780960</v>
      </c>
      <c r="H793" s="2" t="s">
        <v>740</v>
      </c>
      <c r="I793" s="2" t="s">
        <v>78</v>
      </c>
      <c r="J793" s="2" t="s">
        <v>34</v>
      </c>
      <c r="K793" s="2"/>
      <c r="L793" s="2"/>
      <c r="M793" s="2"/>
      <c r="N793" s="2"/>
      <c r="O793" s="2"/>
      <c r="P793" s="2"/>
      <c r="Q793" s="2"/>
      <c r="R793" s="2"/>
      <c r="S793" s="2"/>
      <c r="T793" s="2"/>
      <c r="U793" s="2"/>
      <c r="V793" s="2"/>
      <c r="W793" s="2"/>
      <c r="X793" s="2"/>
      <c r="Y793" s="4"/>
    </row>
    <row r="794" spans="1:25">
      <c r="A794" s="1" t="s">
        <v>2004</v>
      </c>
      <c r="B794" s="2" t="s">
        <v>2005</v>
      </c>
      <c r="C794" s="2" t="s">
        <v>67</v>
      </c>
      <c r="D794" s="3">
        <v>41088</v>
      </c>
      <c r="E794" s="9">
        <v>113721571</v>
      </c>
      <c r="F794" s="9">
        <v>54018390</v>
      </c>
      <c r="G794" s="9">
        <v>167739961</v>
      </c>
      <c r="H794" s="2" t="s">
        <v>908</v>
      </c>
      <c r="I794" s="2" t="s">
        <v>701</v>
      </c>
      <c r="J794" s="2" t="s">
        <v>129</v>
      </c>
      <c r="K794" s="2"/>
      <c r="L794" s="2"/>
      <c r="M794" s="2"/>
      <c r="N794" s="2"/>
      <c r="O794" s="2"/>
      <c r="P794" s="2"/>
      <c r="Q794" s="2"/>
      <c r="R794" s="2"/>
      <c r="S794" s="2"/>
      <c r="T794" s="2"/>
      <c r="U794" s="2"/>
      <c r="V794" s="2"/>
      <c r="W794" s="2"/>
      <c r="X794" s="2"/>
      <c r="Y794" s="4"/>
    </row>
    <row r="795" spans="1:25">
      <c r="A795" s="1" t="s">
        <v>2006</v>
      </c>
      <c r="B795" s="2" t="s">
        <v>2007</v>
      </c>
      <c r="C795" s="2" t="s">
        <v>23</v>
      </c>
      <c r="D795" s="3">
        <v>40151</v>
      </c>
      <c r="E795" s="9">
        <v>83823381</v>
      </c>
      <c r="F795" s="9">
        <v>83019358</v>
      </c>
      <c r="G795" s="9">
        <v>166842739</v>
      </c>
      <c r="H795" s="2" t="s">
        <v>791</v>
      </c>
      <c r="I795" s="2" t="s">
        <v>754</v>
      </c>
      <c r="J795" s="2" t="s">
        <v>129</v>
      </c>
      <c r="K795" s="2"/>
      <c r="L795" s="2"/>
      <c r="M795" s="2"/>
      <c r="N795" s="2"/>
      <c r="O795" s="2"/>
      <c r="P795" s="2"/>
      <c r="Q795" s="2"/>
      <c r="R795" s="2"/>
      <c r="S795" s="2"/>
      <c r="T795" s="2"/>
      <c r="U795" s="2"/>
      <c r="V795" s="2"/>
      <c r="W795" s="2"/>
      <c r="X795" s="2"/>
      <c r="Y795" s="4"/>
    </row>
    <row r="796" spans="1:25">
      <c r="A796" s="1" t="s">
        <v>2008</v>
      </c>
      <c r="B796" s="2" t="s">
        <v>2009</v>
      </c>
      <c r="C796" s="2" t="s">
        <v>37</v>
      </c>
      <c r="D796" s="3">
        <v>36735</v>
      </c>
      <c r="E796" s="9">
        <v>123309890</v>
      </c>
      <c r="F796" s="9">
        <v>43030000</v>
      </c>
      <c r="G796" s="9">
        <v>166339890</v>
      </c>
      <c r="H796" s="2" t="s">
        <v>1337</v>
      </c>
      <c r="I796" s="2" t="s">
        <v>193</v>
      </c>
      <c r="J796" s="2" t="s">
        <v>15</v>
      </c>
      <c r="K796" s="2"/>
      <c r="L796" s="2"/>
      <c r="M796" s="2"/>
      <c r="N796" s="2"/>
      <c r="O796" s="2"/>
      <c r="P796" s="2"/>
      <c r="Q796" s="2"/>
      <c r="R796" s="2"/>
      <c r="S796" s="2"/>
      <c r="T796" s="2"/>
      <c r="U796" s="2"/>
      <c r="V796" s="2"/>
      <c r="W796" s="2"/>
      <c r="X796" s="2"/>
      <c r="Y796" s="4"/>
    </row>
    <row r="797" spans="1:25">
      <c r="A797" s="1" t="s">
        <v>2010</v>
      </c>
      <c r="B797" s="2" t="s">
        <v>2011</v>
      </c>
      <c r="C797" s="2" t="s">
        <v>18</v>
      </c>
      <c r="D797" s="3">
        <v>37106</v>
      </c>
      <c r="E797" s="9">
        <v>108248956</v>
      </c>
      <c r="F797" s="9">
        <v>57086197</v>
      </c>
      <c r="G797" s="9">
        <v>165335153</v>
      </c>
      <c r="H797" s="2" t="s">
        <v>2012</v>
      </c>
      <c r="I797" s="2" t="s">
        <v>277</v>
      </c>
      <c r="J797" s="2" t="s">
        <v>136</v>
      </c>
      <c r="K797" s="2"/>
      <c r="L797" s="2"/>
      <c r="M797" s="2"/>
      <c r="N797" s="2"/>
      <c r="O797" s="2"/>
      <c r="P797" s="2"/>
      <c r="Q797" s="2"/>
      <c r="R797" s="2"/>
      <c r="S797" s="2"/>
      <c r="T797" s="2"/>
      <c r="U797" s="2"/>
      <c r="V797" s="2"/>
      <c r="W797" s="2"/>
      <c r="X797" s="2"/>
      <c r="Y797" s="4"/>
    </row>
    <row r="798" spans="1:25">
      <c r="A798" s="1" t="s">
        <v>2013</v>
      </c>
      <c r="B798" s="2" t="s">
        <v>2014</v>
      </c>
      <c r="C798" s="2" t="s">
        <v>18</v>
      </c>
      <c r="D798" s="3">
        <v>40870</v>
      </c>
      <c r="E798" s="9">
        <v>88631237</v>
      </c>
      <c r="F798" s="9">
        <v>76553000</v>
      </c>
      <c r="G798" s="9">
        <v>165184237</v>
      </c>
      <c r="H798" s="2" t="s">
        <v>2015</v>
      </c>
      <c r="I798" s="2" t="s">
        <v>419</v>
      </c>
      <c r="J798" s="2" t="s">
        <v>43</v>
      </c>
      <c r="K798" s="2"/>
      <c r="L798" s="2"/>
      <c r="M798" s="2"/>
      <c r="N798" s="2"/>
      <c r="O798" s="2"/>
      <c r="P798" s="2"/>
      <c r="Q798" s="2"/>
      <c r="R798" s="2"/>
      <c r="S798" s="2"/>
      <c r="T798" s="2"/>
      <c r="U798" s="2"/>
      <c r="V798" s="2"/>
      <c r="W798" s="2"/>
      <c r="X798" s="2"/>
      <c r="Y798" s="4"/>
    </row>
    <row r="799" spans="1:25">
      <c r="A799" s="1" t="s">
        <v>2016</v>
      </c>
      <c r="B799" s="2" t="s">
        <v>2017</v>
      </c>
      <c r="C799" s="2" t="s">
        <v>18</v>
      </c>
      <c r="D799" s="3">
        <v>37687</v>
      </c>
      <c r="E799" s="9">
        <v>132716677</v>
      </c>
      <c r="F799" s="9">
        <v>32013002</v>
      </c>
      <c r="G799" s="9">
        <v>164729679</v>
      </c>
      <c r="H799" s="2" t="s">
        <v>493</v>
      </c>
      <c r="I799" s="2" t="s">
        <v>295</v>
      </c>
      <c r="J799" s="2" t="s">
        <v>15</v>
      </c>
      <c r="K799" s="2"/>
      <c r="L799" s="2"/>
      <c r="M799" s="2"/>
      <c r="N799" s="2"/>
      <c r="O799" s="2"/>
      <c r="P799" s="2"/>
      <c r="Q799" s="2"/>
      <c r="R799" s="2"/>
      <c r="S799" s="2"/>
      <c r="T799" s="2"/>
      <c r="U799" s="2"/>
      <c r="V799" s="2"/>
      <c r="W799" s="2"/>
      <c r="X799" s="2"/>
      <c r="Y799" s="4"/>
    </row>
    <row r="800" spans="1:25">
      <c r="A800" s="1" t="s">
        <v>2018</v>
      </c>
      <c r="B800" s="2" t="s">
        <v>2019</v>
      </c>
      <c r="C800" s="2" t="s">
        <v>1317</v>
      </c>
      <c r="D800" s="3">
        <v>37750</v>
      </c>
      <c r="E800" s="9">
        <v>104297061</v>
      </c>
      <c r="F800" s="9">
        <v>60136806</v>
      </c>
      <c r="G800" s="9">
        <v>164433867</v>
      </c>
      <c r="H800" s="2" t="s">
        <v>649</v>
      </c>
      <c r="I800" s="2" t="s">
        <v>437</v>
      </c>
      <c r="J800" s="2" t="s">
        <v>43</v>
      </c>
      <c r="K800" s="2"/>
      <c r="L800" s="2"/>
      <c r="M800" s="2"/>
      <c r="N800" s="2"/>
      <c r="O800" s="2"/>
      <c r="P800" s="2"/>
      <c r="Q800" s="2"/>
      <c r="R800" s="2"/>
      <c r="S800" s="2"/>
      <c r="T800" s="2"/>
      <c r="U800" s="2"/>
      <c r="V800" s="2"/>
      <c r="W800" s="2"/>
      <c r="X800" s="2"/>
      <c r="Y800" s="4"/>
    </row>
    <row r="801" spans="1:25">
      <c r="A801" s="1" t="s">
        <v>2020</v>
      </c>
      <c r="B801" s="2" t="s">
        <v>2021</v>
      </c>
      <c r="C801" s="2" t="s">
        <v>46</v>
      </c>
      <c r="D801" s="3">
        <v>38757</v>
      </c>
      <c r="E801" s="9">
        <v>82226474</v>
      </c>
      <c r="F801" s="9">
        <v>81889423</v>
      </c>
      <c r="G801" s="9">
        <v>164115897</v>
      </c>
      <c r="H801" s="2" t="s">
        <v>2022</v>
      </c>
      <c r="I801" s="2" t="s">
        <v>221</v>
      </c>
      <c r="J801" s="2" t="s">
        <v>43</v>
      </c>
      <c r="K801" s="2"/>
      <c r="L801" s="2"/>
      <c r="M801" s="2"/>
      <c r="N801" s="2"/>
      <c r="O801" s="2"/>
      <c r="P801" s="2"/>
      <c r="Q801" s="2"/>
      <c r="R801" s="2"/>
      <c r="S801" s="2"/>
      <c r="T801" s="2"/>
      <c r="U801" s="2"/>
      <c r="V801" s="2"/>
      <c r="W801" s="2"/>
      <c r="X801" s="2"/>
      <c r="Y801" s="4"/>
    </row>
    <row r="802" spans="1:25">
      <c r="A802" s="1" t="s">
        <v>2023</v>
      </c>
      <c r="B802" s="2" t="s">
        <v>2024</v>
      </c>
      <c r="C802" s="2" t="s">
        <v>67</v>
      </c>
      <c r="D802" s="3">
        <v>39778</v>
      </c>
      <c r="E802" s="9">
        <v>120146040</v>
      </c>
      <c r="F802" s="9">
        <v>43966681</v>
      </c>
      <c r="G802" s="9">
        <v>164112721</v>
      </c>
      <c r="H802" s="2" t="s">
        <v>791</v>
      </c>
      <c r="I802" s="2" t="s">
        <v>145</v>
      </c>
      <c r="J802" s="2" t="s">
        <v>15</v>
      </c>
      <c r="K802" s="2"/>
      <c r="L802" s="2"/>
      <c r="M802" s="2"/>
      <c r="N802" s="2"/>
      <c r="O802" s="2"/>
      <c r="P802" s="2"/>
      <c r="Q802" s="2"/>
      <c r="R802" s="2"/>
      <c r="S802" s="2"/>
      <c r="T802" s="2"/>
      <c r="U802" s="2"/>
      <c r="V802" s="2"/>
      <c r="W802" s="2"/>
      <c r="X802" s="2"/>
      <c r="Y802" s="4"/>
    </row>
    <row r="803" spans="1:25">
      <c r="A803" s="1" t="s">
        <v>2025</v>
      </c>
      <c r="B803" s="2" t="s">
        <v>2026</v>
      </c>
      <c r="C803" s="2" t="s">
        <v>67</v>
      </c>
      <c r="D803" s="3">
        <v>36474</v>
      </c>
      <c r="E803" s="9">
        <v>85744662</v>
      </c>
      <c r="F803" s="9">
        <v>77900000</v>
      </c>
      <c r="G803" s="9">
        <v>163644662</v>
      </c>
      <c r="H803" s="2" t="s">
        <v>1836</v>
      </c>
      <c r="I803" s="2" t="s">
        <v>361</v>
      </c>
      <c r="J803" s="2" t="s">
        <v>34</v>
      </c>
      <c r="K803" s="2"/>
      <c r="L803" s="2"/>
      <c r="M803" s="2"/>
      <c r="N803" s="2"/>
      <c r="O803" s="2"/>
      <c r="P803" s="2"/>
      <c r="Q803" s="2"/>
      <c r="R803" s="2"/>
      <c r="S803" s="2"/>
      <c r="T803" s="2"/>
      <c r="U803" s="2"/>
      <c r="V803" s="2"/>
      <c r="W803" s="2"/>
      <c r="X803" s="2"/>
      <c r="Y803" s="4"/>
    </row>
    <row r="804" spans="1:25">
      <c r="A804" s="1" t="s">
        <v>2027</v>
      </c>
      <c r="B804" s="2" t="s">
        <v>2028</v>
      </c>
      <c r="C804" s="2" t="s">
        <v>46</v>
      </c>
      <c r="D804" s="3">
        <v>38933</v>
      </c>
      <c r="E804" s="9">
        <v>148213377</v>
      </c>
      <c r="F804" s="9">
        <v>15148718</v>
      </c>
      <c r="G804" s="9">
        <v>163362095</v>
      </c>
      <c r="H804" s="2" t="s">
        <v>1841</v>
      </c>
      <c r="I804" s="2" t="s">
        <v>170</v>
      </c>
      <c r="J804" s="2" t="s">
        <v>15</v>
      </c>
      <c r="K804" s="2"/>
      <c r="L804" s="2"/>
      <c r="M804" s="2"/>
      <c r="N804" s="2"/>
      <c r="O804" s="2"/>
      <c r="P804" s="2"/>
      <c r="Q804" s="2"/>
      <c r="R804" s="2"/>
      <c r="S804" s="2"/>
      <c r="T804" s="2"/>
      <c r="U804" s="2"/>
      <c r="V804" s="2"/>
      <c r="W804" s="2"/>
      <c r="X804" s="2"/>
      <c r="Y804" s="4"/>
    </row>
    <row r="805" spans="1:25">
      <c r="A805" s="1" t="s">
        <v>2029</v>
      </c>
      <c r="B805" s="2" t="s">
        <v>2030</v>
      </c>
      <c r="C805" s="2" t="s">
        <v>18</v>
      </c>
      <c r="D805" s="3">
        <v>33039</v>
      </c>
      <c r="E805" s="9">
        <v>103738726</v>
      </c>
      <c r="F805" s="9">
        <v>59000000</v>
      </c>
      <c r="G805" s="9">
        <v>162738726</v>
      </c>
      <c r="H805" s="2" t="s">
        <v>2031</v>
      </c>
      <c r="I805" s="2" t="s">
        <v>295</v>
      </c>
      <c r="J805" s="2" t="s">
        <v>34</v>
      </c>
      <c r="K805" s="2"/>
      <c r="L805" s="2"/>
      <c r="M805" s="2"/>
      <c r="N805" s="2"/>
      <c r="O805" s="2"/>
      <c r="P805" s="2"/>
      <c r="Q805" s="2"/>
      <c r="R805" s="2"/>
      <c r="S805" s="2"/>
      <c r="T805" s="2"/>
      <c r="U805" s="2"/>
      <c r="V805" s="2"/>
      <c r="W805" s="2"/>
      <c r="X805" s="2"/>
      <c r="Y805" s="4"/>
    </row>
    <row r="806" spans="1:25">
      <c r="A806" s="1" t="s">
        <v>2032</v>
      </c>
      <c r="B806" s="2" t="s">
        <v>2033</v>
      </c>
      <c r="C806" s="2" t="s">
        <v>46</v>
      </c>
      <c r="D806" s="3">
        <v>42627</v>
      </c>
      <c r="E806" s="9">
        <v>93432655</v>
      </c>
      <c r="F806" s="9">
        <v>68927981</v>
      </c>
      <c r="G806" s="9">
        <v>162360636</v>
      </c>
      <c r="H806" s="2" t="s">
        <v>1394</v>
      </c>
      <c r="I806" s="2" t="s">
        <v>289</v>
      </c>
      <c r="J806" s="2" t="s">
        <v>15</v>
      </c>
      <c r="K806" s="2"/>
      <c r="L806" s="2"/>
      <c r="M806" s="2"/>
      <c r="N806" s="2"/>
      <c r="O806" s="2"/>
      <c r="P806" s="2"/>
      <c r="Q806" s="2"/>
      <c r="R806" s="2"/>
      <c r="S806" s="2"/>
      <c r="T806" s="2"/>
      <c r="U806" s="2"/>
      <c r="V806" s="2"/>
      <c r="W806" s="2"/>
      <c r="X806" s="2"/>
      <c r="Y806" s="4"/>
    </row>
    <row r="807" spans="1:25">
      <c r="A807" s="1" t="s">
        <v>2034</v>
      </c>
      <c r="B807" s="2" t="s">
        <v>2035</v>
      </c>
      <c r="C807" s="2" t="s">
        <v>1985</v>
      </c>
      <c r="D807" s="3">
        <v>41530</v>
      </c>
      <c r="E807" s="9">
        <v>83586447</v>
      </c>
      <c r="F807" s="9">
        <v>78332871</v>
      </c>
      <c r="G807" s="9">
        <v>161919318</v>
      </c>
      <c r="H807" s="2" t="s">
        <v>947</v>
      </c>
      <c r="I807" s="2" t="s">
        <v>193</v>
      </c>
      <c r="J807" s="2" t="s">
        <v>15</v>
      </c>
      <c r="K807" s="2"/>
      <c r="L807" s="2"/>
      <c r="M807" s="2"/>
      <c r="N807" s="2"/>
      <c r="O807" s="2"/>
      <c r="P807" s="2"/>
      <c r="Q807" s="2"/>
      <c r="R807" s="2"/>
      <c r="S807" s="2"/>
      <c r="T807" s="2"/>
      <c r="U807" s="2"/>
      <c r="V807" s="2"/>
      <c r="W807" s="2"/>
      <c r="X807" s="2"/>
      <c r="Y807" s="4"/>
    </row>
    <row r="808" spans="1:25">
      <c r="A808" s="1" t="s">
        <v>2036</v>
      </c>
      <c r="B808" s="2" t="s">
        <v>2037</v>
      </c>
      <c r="C808" s="2" t="s">
        <v>1602</v>
      </c>
      <c r="D808" s="3">
        <v>36560</v>
      </c>
      <c r="E808" s="9">
        <v>89143175</v>
      </c>
      <c r="F808" s="9">
        <v>72691101</v>
      </c>
      <c r="G808" s="9">
        <v>161834276</v>
      </c>
      <c r="H808" s="2" t="s">
        <v>1441</v>
      </c>
      <c r="I808" s="2" t="s">
        <v>481</v>
      </c>
      <c r="J808" s="2" t="s">
        <v>129</v>
      </c>
      <c r="K808" s="2"/>
      <c r="L808" s="2"/>
      <c r="M808" s="2"/>
      <c r="N808" s="2"/>
      <c r="O808" s="2"/>
      <c r="P808" s="2"/>
      <c r="Q808" s="2"/>
      <c r="R808" s="2"/>
      <c r="S808" s="2"/>
      <c r="T808" s="2"/>
      <c r="U808" s="2"/>
      <c r="V808" s="2"/>
      <c r="W808" s="2"/>
      <c r="X808" s="2"/>
      <c r="Y808" s="4"/>
    </row>
    <row r="809" spans="1:25">
      <c r="A809" s="1" t="s">
        <v>2038</v>
      </c>
      <c r="B809" s="2" t="s">
        <v>2039</v>
      </c>
      <c r="C809" s="2" t="s">
        <v>23</v>
      </c>
      <c r="D809" s="3">
        <v>41215</v>
      </c>
      <c r="E809" s="9">
        <v>93772375</v>
      </c>
      <c r="F809" s="9">
        <v>68000000</v>
      </c>
      <c r="G809" s="9">
        <v>161772375</v>
      </c>
      <c r="H809" s="2" t="s">
        <v>1105</v>
      </c>
      <c r="I809" s="2" t="s">
        <v>29</v>
      </c>
      <c r="J809" s="2" t="s">
        <v>129</v>
      </c>
      <c r="K809" s="2"/>
      <c r="L809" s="2"/>
      <c r="M809" s="2"/>
      <c r="N809" s="2"/>
      <c r="O809" s="2"/>
      <c r="P809" s="2"/>
      <c r="Q809" s="2"/>
      <c r="R809" s="2"/>
      <c r="S809" s="2"/>
      <c r="T809" s="2"/>
      <c r="U809" s="2"/>
      <c r="V809" s="2"/>
      <c r="W809" s="2"/>
      <c r="X809" s="2"/>
      <c r="Y809" s="4"/>
    </row>
    <row r="810" spans="1:25">
      <c r="A810" s="1" t="s">
        <v>2040</v>
      </c>
      <c r="B810" s="2" t="s">
        <v>2041</v>
      </c>
      <c r="C810" s="2" t="s">
        <v>23</v>
      </c>
      <c r="D810" s="3">
        <v>36196</v>
      </c>
      <c r="E810" s="9">
        <v>81526121</v>
      </c>
      <c r="F810" s="9">
        <v>80100000</v>
      </c>
      <c r="G810" s="9">
        <v>161626121</v>
      </c>
      <c r="H810" s="2" t="s">
        <v>183</v>
      </c>
      <c r="I810" s="2" t="s">
        <v>135</v>
      </c>
      <c r="J810" s="2" t="s">
        <v>129</v>
      </c>
      <c r="K810" s="2"/>
      <c r="L810" s="2"/>
      <c r="M810" s="2"/>
      <c r="N810" s="2"/>
      <c r="O810" s="2"/>
      <c r="P810" s="2"/>
      <c r="Q810" s="2"/>
      <c r="R810" s="2"/>
      <c r="S810" s="2"/>
      <c r="T810" s="2"/>
      <c r="U810" s="2"/>
      <c r="V810" s="2"/>
      <c r="W810" s="2"/>
      <c r="X810" s="2"/>
      <c r="Y810" s="4"/>
    </row>
    <row r="811" spans="1:25">
      <c r="A811" s="1" t="s">
        <v>2042</v>
      </c>
      <c r="B811" s="2" t="s">
        <v>2043</v>
      </c>
      <c r="C811" s="2" t="s">
        <v>37</v>
      </c>
      <c r="D811" s="3">
        <v>41998</v>
      </c>
      <c r="E811" s="9">
        <v>115637895</v>
      </c>
      <c r="F811" s="9">
        <v>45821402</v>
      </c>
      <c r="G811" s="9">
        <v>161459297</v>
      </c>
      <c r="H811" s="2" t="s">
        <v>2044</v>
      </c>
      <c r="I811" s="2" t="s">
        <v>54</v>
      </c>
      <c r="J811" s="2" t="s">
        <v>15</v>
      </c>
      <c r="K811" s="2"/>
      <c r="L811" s="2"/>
      <c r="M811" s="2"/>
      <c r="N811" s="2"/>
      <c r="O811" s="2"/>
      <c r="P811" s="2"/>
      <c r="Q811" s="2"/>
      <c r="R811" s="2"/>
      <c r="S811" s="2"/>
      <c r="T811" s="2"/>
      <c r="U811" s="2"/>
      <c r="V811" s="2"/>
      <c r="W811" s="2"/>
      <c r="X811" s="2"/>
      <c r="Y811" s="4"/>
    </row>
    <row r="812" spans="1:25">
      <c r="A812" s="1" t="s">
        <v>2045</v>
      </c>
      <c r="B812" s="2" t="s">
        <v>2046</v>
      </c>
      <c r="C812" s="2" t="s">
        <v>18</v>
      </c>
      <c r="D812" s="3">
        <v>37839</v>
      </c>
      <c r="E812" s="9">
        <v>110230332</v>
      </c>
      <c r="F812" s="9">
        <v>50616000</v>
      </c>
      <c r="G812" s="9">
        <v>160846332</v>
      </c>
      <c r="H812" s="2" t="s">
        <v>2047</v>
      </c>
      <c r="I812" s="2" t="s">
        <v>164</v>
      </c>
      <c r="J812" s="2" t="s">
        <v>43</v>
      </c>
      <c r="K812" s="2"/>
      <c r="L812" s="2"/>
      <c r="M812" s="2"/>
      <c r="N812" s="2"/>
      <c r="O812" s="2"/>
      <c r="P812" s="2"/>
      <c r="Q812" s="2"/>
      <c r="R812" s="2"/>
      <c r="S812" s="2"/>
      <c r="T812" s="2"/>
      <c r="U812" s="2"/>
      <c r="V812" s="2"/>
      <c r="W812" s="2"/>
      <c r="X812" s="2"/>
      <c r="Y812" s="4"/>
    </row>
    <row r="813" spans="1:25">
      <c r="A813" s="1" t="s">
        <v>2048</v>
      </c>
      <c r="B813" s="2" t="s">
        <v>2049</v>
      </c>
      <c r="C813" s="2" t="s">
        <v>113</v>
      </c>
      <c r="D813" s="3">
        <v>39122</v>
      </c>
      <c r="E813" s="9">
        <v>95673607</v>
      </c>
      <c r="F813" s="9">
        <v>64140883</v>
      </c>
      <c r="G813" s="9">
        <v>159814490</v>
      </c>
      <c r="H813" s="2" t="s">
        <v>585</v>
      </c>
      <c r="I813" s="2" t="s">
        <v>58</v>
      </c>
      <c r="J813" s="2" t="s">
        <v>15</v>
      </c>
      <c r="K813" s="2"/>
      <c r="L813" s="2"/>
      <c r="M813" s="2"/>
      <c r="N813" s="2"/>
      <c r="O813" s="2"/>
      <c r="P813" s="2"/>
      <c r="Q813" s="2"/>
      <c r="R813" s="2"/>
      <c r="S813" s="2"/>
      <c r="T813" s="2"/>
      <c r="U813" s="2"/>
      <c r="V813" s="2"/>
      <c r="W813" s="2"/>
      <c r="X813" s="2"/>
      <c r="Y813" s="4"/>
    </row>
    <row r="814" spans="1:25">
      <c r="A814" s="1" t="s">
        <v>2050</v>
      </c>
      <c r="B814" s="2" t="s">
        <v>2051</v>
      </c>
      <c r="C814" s="2" t="s">
        <v>46</v>
      </c>
      <c r="D814" s="3">
        <v>39535</v>
      </c>
      <c r="E814" s="9">
        <v>81159365</v>
      </c>
      <c r="F814" s="9">
        <v>78649005</v>
      </c>
      <c r="G814" s="9">
        <v>159808370</v>
      </c>
      <c r="H814" s="2" t="s">
        <v>2052</v>
      </c>
      <c r="I814" s="2" t="s">
        <v>110</v>
      </c>
      <c r="J814" s="2" t="s">
        <v>15</v>
      </c>
      <c r="K814" s="2"/>
      <c r="L814" s="2"/>
      <c r="M814" s="2"/>
      <c r="N814" s="2"/>
      <c r="O814" s="2"/>
      <c r="P814" s="2"/>
      <c r="Q814" s="2"/>
      <c r="R814" s="2"/>
      <c r="S814" s="2"/>
      <c r="T814" s="2"/>
      <c r="U814" s="2"/>
      <c r="V814" s="2"/>
      <c r="W814" s="2"/>
      <c r="X814" s="2"/>
      <c r="Y814" s="4"/>
    </row>
    <row r="815" spans="1:25">
      <c r="A815" s="1" t="s">
        <v>2053</v>
      </c>
      <c r="B815" s="2" t="s">
        <v>2054</v>
      </c>
      <c r="C815" s="2" t="s">
        <v>46</v>
      </c>
      <c r="D815" s="3">
        <v>36154</v>
      </c>
      <c r="E815" s="9">
        <v>91137662</v>
      </c>
      <c r="F815" s="9">
        <v>68573131</v>
      </c>
      <c r="G815" s="9">
        <v>159710793</v>
      </c>
      <c r="H815" s="2" t="s">
        <v>908</v>
      </c>
      <c r="I815" s="2" t="s">
        <v>510</v>
      </c>
      <c r="J815" s="2" t="s">
        <v>15</v>
      </c>
      <c r="K815" s="2"/>
      <c r="L815" s="2"/>
      <c r="M815" s="2"/>
      <c r="N815" s="2"/>
      <c r="O815" s="2"/>
      <c r="P815" s="2"/>
      <c r="Q815" s="2"/>
      <c r="R815" s="2"/>
      <c r="S815" s="2"/>
      <c r="T815" s="2"/>
      <c r="U815" s="2"/>
      <c r="V815" s="2"/>
      <c r="W815" s="2"/>
      <c r="X815" s="2"/>
      <c r="Y815" s="4"/>
    </row>
    <row r="816" spans="1:25">
      <c r="A816" s="1" t="s">
        <v>2055</v>
      </c>
      <c r="B816" s="2" t="s">
        <v>2056</v>
      </c>
      <c r="C816" s="2" t="s">
        <v>67</v>
      </c>
      <c r="D816" s="2" t="s">
        <v>32</v>
      </c>
      <c r="E816" s="9">
        <v>101157447</v>
      </c>
      <c r="F816" s="9">
        <v>58000000</v>
      </c>
      <c r="G816" s="9">
        <v>159157447</v>
      </c>
      <c r="H816" s="2" t="s">
        <v>776</v>
      </c>
      <c r="I816" s="2" t="s">
        <v>69</v>
      </c>
      <c r="J816" s="2" t="s">
        <v>34</v>
      </c>
      <c r="K816" s="2"/>
      <c r="L816" s="2"/>
      <c r="M816" s="2"/>
      <c r="N816" s="2"/>
      <c r="O816" s="2"/>
      <c r="P816" s="2"/>
      <c r="Q816" s="2"/>
      <c r="R816" s="2"/>
      <c r="S816" s="2"/>
      <c r="T816" s="2"/>
      <c r="U816" s="2"/>
      <c r="V816" s="2"/>
      <c r="W816" s="2"/>
      <c r="X816" s="2"/>
      <c r="Y816" s="4"/>
    </row>
    <row r="817" spans="1:25">
      <c r="A817" s="1" t="s">
        <v>2057</v>
      </c>
      <c r="B817" s="2" t="s">
        <v>2058</v>
      </c>
      <c r="C817" s="2" t="s">
        <v>1789</v>
      </c>
      <c r="D817" s="3">
        <v>42607</v>
      </c>
      <c r="E817" s="9">
        <v>89217875</v>
      </c>
      <c r="F817" s="9">
        <v>68543127</v>
      </c>
      <c r="G817" s="9">
        <v>157761002</v>
      </c>
      <c r="H817" s="2" t="s">
        <v>1414</v>
      </c>
      <c r="I817" s="2" t="s">
        <v>145</v>
      </c>
      <c r="J817" s="2" t="s">
        <v>129</v>
      </c>
      <c r="K817" s="2"/>
      <c r="L817" s="2"/>
      <c r="M817" s="2"/>
      <c r="N817" s="2"/>
      <c r="O817" s="2"/>
      <c r="P817" s="2"/>
      <c r="Q817" s="2"/>
      <c r="R817" s="2"/>
      <c r="S817" s="2"/>
      <c r="T817" s="2"/>
      <c r="U817" s="2"/>
      <c r="V817" s="2"/>
      <c r="W817" s="2"/>
      <c r="X817" s="2"/>
      <c r="Y817" s="4"/>
    </row>
    <row r="818" spans="1:25">
      <c r="A818" s="1" t="s">
        <v>2059</v>
      </c>
      <c r="B818" s="2" t="s">
        <v>2060</v>
      </c>
      <c r="C818" s="2" t="s">
        <v>1856</v>
      </c>
      <c r="D818" s="3">
        <v>43720</v>
      </c>
      <c r="E818" s="9">
        <v>104963598</v>
      </c>
      <c r="F818" s="9">
        <v>52600000</v>
      </c>
      <c r="G818" s="9">
        <v>157563598</v>
      </c>
      <c r="H818" s="2" t="s">
        <v>1947</v>
      </c>
      <c r="I818" s="2" t="s">
        <v>701</v>
      </c>
      <c r="J818" s="2" t="s">
        <v>129</v>
      </c>
      <c r="K818" s="2"/>
      <c r="L818" s="2"/>
      <c r="M818" s="2"/>
      <c r="N818" s="2"/>
      <c r="O818" s="2"/>
      <c r="P818" s="2"/>
      <c r="Q818" s="2"/>
      <c r="R818" s="2"/>
      <c r="S818" s="2"/>
      <c r="T818" s="2"/>
      <c r="U818" s="2"/>
      <c r="V818" s="2"/>
      <c r="W818" s="2"/>
      <c r="X818" s="2"/>
      <c r="Y818" s="4"/>
    </row>
    <row r="819" spans="1:25">
      <c r="A819" s="1" t="s">
        <v>2061</v>
      </c>
      <c r="B819" s="2" t="s">
        <v>2062</v>
      </c>
      <c r="C819" s="2" t="s">
        <v>18</v>
      </c>
      <c r="D819" s="2" t="s">
        <v>32</v>
      </c>
      <c r="E819" s="9">
        <v>91387195</v>
      </c>
      <c r="F819" s="9">
        <v>66000000</v>
      </c>
      <c r="G819" s="9">
        <v>157387195</v>
      </c>
      <c r="H819" s="2" t="s">
        <v>1801</v>
      </c>
      <c r="I819" s="2" t="s">
        <v>481</v>
      </c>
      <c r="J819" s="2" t="s">
        <v>34</v>
      </c>
      <c r="K819" s="2"/>
      <c r="L819" s="2"/>
      <c r="M819" s="2"/>
      <c r="N819" s="2"/>
      <c r="O819" s="2"/>
      <c r="P819" s="2"/>
      <c r="Q819" s="2"/>
      <c r="R819" s="2"/>
      <c r="S819" s="2"/>
      <c r="T819" s="2"/>
      <c r="U819" s="2"/>
      <c r="V819" s="2"/>
      <c r="W819" s="2"/>
      <c r="X819" s="2"/>
      <c r="Y819" s="4"/>
    </row>
    <row r="820" spans="1:25">
      <c r="A820" s="1" t="s">
        <v>2063</v>
      </c>
      <c r="B820" s="2" t="s">
        <v>2064</v>
      </c>
      <c r="C820" s="2" t="s">
        <v>67</v>
      </c>
      <c r="D820" s="3">
        <v>40192</v>
      </c>
      <c r="E820" s="9">
        <v>94835059</v>
      </c>
      <c r="F820" s="9">
        <v>62272696</v>
      </c>
      <c r="G820" s="9">
        <v>157107755</v>
      </c>
      <c r="H820" s="2" t="s">
        <v>1108</v>
      </c>
      <c r="I820" s="2" t="s">
        <v>42</v>
      </c>
      <c r="J820" s="2" t="s">
        <v>129</v>
      </c>
      <c r="K820" s="2"/>
      <c r="L820" s="2"/>
      <c r="M820" s="2"/>
      <c r="N820" s="2"/>
      <c r="O820" s="2"/>
      <c r="P820" s="2"/>
      <c r="Q820" s="2"/>
      <c r="R820" s="2"/>
      <c r="S820" s="2"/>
      <c r="T820" s="2"/>
      <c r="U820" s="2"/>
      <c r="V820" s="2"/>
      <c r="W820" s="2"/>
      <c r="X820" s="2"/>
      <c r="Y820" s="4"/>
    </row>
    <row r="821" spans="1:25">
      <c r="A821" s="1" t="s">
        <v>2065</v>
      </c>
      <c r="B821" s="2" t="s">
        <v>2066</v>
      </c>
      <c r="C821" s="2" t="s">
        <v>67</v>
      </c>
      <c r="D821" s="3">
        <v>37902</v>
      </c>
      <c r="E821" s="9">
        <v>90135191</v>
      </c>
      <c r="F821" s="9">
        <v>66460000</v>
      </c>
      <c r="G821" s="9">
        <v>156595191</v>
      </c>
      <c r="H821" s="2" t="s">
        <v>1111</v>
      </c>
      <c r="I821" s="2" t="s">
        <v>29</v>
      </c>
      <c r="J821" s="2" t="s">
        <v>129</v>
      </c>
      <c r="K821" s="2"/>
      <c r="L821" s="2"/>
      <c r="M821" s="2"/>
      <c r="N821" s="2"/>
      <c r="O821" s="2"/>
      <c r="P821" s="2"/>
      <c r="Q821" s="2"/>
      <c r="R821" s="2"/>
      <c r="S821" s="2"/>
      <c r="T821" s="2"/>
      <c r="U821" s="2"/>
      <c r="V821" s="2"/>
      <c r="W821" s="2"/>
      <c r="X821" s="2"/>
      <c r="Y821" s="4"/>
    </row>
    <row r="822" spans="1:25">
      <c r="A822" s="1" t="s">
        <v>2067</v>
      </c>
      <c r="B822" s="2" t="s">
        <v>2068</v>
      </c>
      <c r="C822" s="2" t="s">
        <v>67</v>
      </c>
      <c r="D822" s="2" t="s">
        <v>32</v>
      </c>
      <c r="E822" s="9">
        <v>83563139</v>
      </c>
      <c r="F822" s="9">
        <v>73000000</v>
      </c>
      <c r="G822" s="9">
        <v>156563139</v>
      </c>
      <c r="H822" s="2" t="s">
        <v>53</v>
      </c>
      <c r="I822" s="2" t="s">
        <v>58</v>
      </c>
      <c r="J822" s="2" t="s">
        <v>34</v>
      </c>
      <c r="K822" s="2"/>
      <c r="L822" s="2"/>
      <c r="M822" s="2"/>
      <c r="N822" s="2"/>
      <c r="O822" s="2"/>
      <c r="P822" s="2"/>
      <c r="Q822" s="2"/>
      <c r="R822" s="2"/>
      <c r="S822" s="2"/>
      <c r="T822" s="2"/>
      <c r="U822" s="2"/>
      <c r="V822" s="2"/>
      <c r="W822" s="2"/>
      <c r="X822" s="2"/>
      <c r="Y822" s="4"/>
    </row>
    <row r="823" spans="1:25">
      <c r="A823" s="1" t="s">
        <v>2069</v>
      </c>
      <c r="B823" s="2" t="s">
        <v>2070</v>
      </c>
      <c r="C823" s="2" t="s">
        <v>103</v>
      </c>
      <c r="D823" s="3">
        <v>38485</v>
      </c>
      <c r="E823" s="9">
        <v>82931301</v>
      </c>
      <c r="F823" s="9">
        <v>72526026</v>
      </c>
      <c r="G823" s="9">
        <v>155457327</v>
      </c>
      <c r="H823" s="2" t="s">
        <v>585</v>
      </c>
      <c r="I823" s="2" t="s">
        <v>499</v>
      </c>
      <c r="J823" s="2" t="s">
        <v>15</v>
      </c>
      <c r="K823" s="2"/>
      <c r="L823" s="2"/>
      <c r="M823" s="2"/>
      <c r="N823" s="2"/>
      <c r="O823" s="2"/>
      <c r="P823" s="2"/>
      <c r="Q823" s="2"/>
      <c r="R823" s="2"/>
      <c r="S823" s="2"/>
      <c r="T823" s="2"/>
      <c r="U823" s="2"/>
      <c r="V823" s="2"/>
      <c r="W823" s="2"/>
      <c r="X823" s="2"/>
      <c r="Y823" s="4"/>
    </row>
    <row r="824" spans="1:25">
      <c r="A824" s="1" t="s">
        <v>2071</v>
      </c>
      <c r="B824" s="2" t="s">
        <v>2072</v>
      </c>
      <c r="C824" s="2" t="s">
        <v>113</v>
      </c>
      <c r="D824" s="2" t="s">
        <v>32</v>
      </c>
      <c r="E824" s="9">
        <v>103365956</v>
      </c>
      <c r="F824" s="9">
        <v>52064379</v>
      </c>
      <c r="G824" s="9">
        <v>155430335</v>
      </c>
      <c r="H824" s="2" t="s">
        <v>2073</v>
      </c>
      <c r="I824" s="2" t="s">
        <v>69</v>
      </c>
      <c r="J824" s="2" t="s">
        <v>34</v>
      </c>
      <c r="K824" s="2"/>
      <c r="L824" s="2"/>
      <c r="M824" s="2"/>
      <c r="N824" s="2"/>
      <c r="O824" s="2"/>
      <c r="P824" s="2"/>
      <c r="Q824" s="2"/>
      <c r="R824" s="2"/>
      <c r="S824" s="2"/>
      <c r="T824" s="2"/>
      <c r="U824" s="2"/>
      <c r="V824" s="2"/>
      <c r="W824" s="2"/>
      <c r="X824" s="2"/>
      <c r="Y824" s="4"/>
    </row>
    <row r="825" spans="1:25">
      <c r="A825" s="1" t="s">
        <v>2074</v>
      </c>
      <c r="B825" s="2" t="s">
        <v>2075</v>
      </c>
      <c r="C825" s="2" t="s">
        <v>67</v>
      </c>
      <c r="D825" s="3">
        <v>42656</v>
      </c>
      <c r="E825" s="9">
        <v>86260045</v>
      </c>
      <c r="F825" s="9">
        <v>68900000</v>
      </c>
      <c r="G825" s="9">
        <v>155160045</v>
      </c>
      <c r="H825" s="2" t="s">
        <v>53</v>
      </c>
      <c r="I825" s="2" t="s">
        <v>75</v>
      </c>
      <c r="J825" s="2" t="s">
        <v>129</v>
      </c>
      <c r="K825" s="2"/>
      <c r="L825" s="2"/>
      <c r="M825" s="2"/>
      <c r="N825" s="2"/>
      <c r="O825" s="2"/>
      <c r="P825" s="2"/>
      <c r="Q825" s="2"/>
      <c r="R825" s="2"/>
      <c r="S825" s="2"/>
      <c r="T825" s="2"/>
      <c r="U825" s="2"/>
      <c r="V825" s="2"/>
      <c r="W825" s="2"/>
      <c r="X825" s="2"/>
      <c r="Y825" s="4"/>
    </row>
    <row r="826" spans="1:25">
      <c r="A826" s="1" t="s">
        <v>2076</v>
      </c>
      <c r="B826" s="2" t="s">
        <v>2077</v>
      </c>
      <c r="C826" s="2" t="s">
        <v>103</v>
      </c>
      <c r="D826" s="3">
        <v>37337</v>
      </c>
      <c r="E826" s="9">
        <v>82348319</v>
      </c>
      <c r="F826" s="9">
        <v>72661713</v>
      </c>
      <c r="G826" s="9">
        <v>155010032</v>
      </c>
      <c r="H826" s="2" t="s">
        <v>564</v>
      </c>
      <c r="I826" s="2" t="s">
        <v>373</v>
      </c>
      <c r="J826" s="2" t="s">
        <v>129</v>
      </c>
      <c r="K826" s="2"/>
      <c r="L826" s="2"/>
      <c r="M826" s="2"/>
      <c r="N826" s="2"/>
      <c r="O826" s="2"/>
      <c r="P826" s="2"/>
      <c r="Q826" s="2"/>
      <c r="R826" s="2"/>
      <c r="S826" s="2"/>
      <c r="T826" s="2"/>
      <c r="U826" s="2"/>
      <c r="V826" s="2"/>
      <c r="W826" s="2"/>
      <c r="X826" s="2"/>
      <c r="Y826" s="4"/>
    </row>
    <row r="827" spans="1:25">
      <c r="A827" s="1" t="s">
        <v>2078</v>
      </c>
      <c r="B827" s="2" t="s">
        <v>2079</v>
      </c>
      <c r="C827" s="2" t="s">
        <v>1317</v>
      </c>
      <c r="D827" s="3">
        <v>37603</v>
      </c>
      <c r="E827" s="9">
        <v>94011225</v>
      </c>
      <c r="F827" s="9">
        <v>60895468</v>
      </c>
      <c r="G827" s="9">
        <v>154906693</v>
      </c>
      <c r="H827" s="2" t="s">
        <v>791</v>
      </c>
      <c r="I827" s="2" t="s">
        <v>295</v>
      </c>
      <c r="J827" s="2" t="s">
        <v>15</v>
      </c>
      <c r="K827" s="2"/>
      <c r="L827" s="2"/>
      <c r="M827" s="2"/>
      <c r="N827" s="2"/>
      <c r="O827" s="2"/>
      <c r="P827" s="2"/>
      <c r="Q827" s="2"/>
      <c r="R827" s="2"/>
      <c r="S827" s="2"/>
      <c r="T827" s="2"/>
      <c r="U827" s="2"/>
      <c r="V827" s="2"/>
      <c r="W827" s="2"/>
      <c r="X827" s="2"/>
      <c r="Y827" s="4"/>
    </row>
    <row r="828" spans="1:25">
      <c r="A828" s="1" t="s">
        <v>2080</v>
      </c>
      <c r="B828" s="2" t="s">
        <v>2081</v>
      </c>
      <c r="C828" s="2" t="s">
        <v>37</v>
      </c>
      <c r="D828" s="3">
        <v>41633</v>
      </c>
      <c r="E828" s="9">
        <v>125095601</v>
      </c>
      <c r="F828" s="9">
        <v>29707311</v>
      </c>
      <c r="G828" s="9">
        <v>154802912</v>
      </c>
      <c r="H828" s="2" t="s">
        <v>532</v>
      </c>
      <c r="I828" s="2" t="s">
        <v>280</v>
      </c>
      <c r="J828" s="2" t="s">
        <v>129</v>
      </c>
      <c r="K828" s="2"/>
      <c r="L828" s="2"/>
      <c r="M828" s="2"/>
      <c r="N828" s="2"/>
      <c r="O828" s="2"/>
      <c r="P828" s="2"/>
      <c r="Q828" s="2"/>
      <c r="R828" s="2"/>
      <c r="S828" s="2"/>
      <c r="T828" s="2"/>
      <c r="U828" s="2"/>
      <c r="V828" s="2"/>
      <c r="W828" s="2"/>
      <c r="X828" s="2"/>
      <c r="Y828" s="4"/>
    </row>
    <row r="829" spans="1:25">
      <c r="A829" s="1" t="s">
        <v>2082</v>
      </c>
      <c r="B829" s="2" t="s">
        <v>2083</v>
      </c>
      <c r="C829" s="2" t="s">
        <v>37</v>
      </c>
      <c r="D829" s="3">
        <v>41656</v>
      </c>
      <c r="E829" s="9">
        <v>134938200</v>
      </c>
      <c r="F829" s="9">
        <v>19530702</v>
      </c>
      <c r="G829" s="9">
        <v>154468902</v>
      </c>
      <c r="H829" s="2" t="s">
        <v>1097</v>
      </c>
      <c r="I829" s="2" t="s">
        <v>1151</v>
      </c>
      <c r="J829" s="2" t="s">
        <v>15</v>
      </c>
      <c r="K829" s="2"/>
      <c r="L829" s="2"/>
      <c r="M829" s="2"/>
      <c r="N829" s="2"/>
      <c r="O829" s="2"/>
      <c r="P829" s="2"/>
      <c r="Q829" s="2"/>
      <c r="R829" s="2"/>
      <c r="S829" s="2"/>
      <c r="T829" s="2"/>
      <c r="U829" s="2"/>
      <c r="V829" s="2"/>
      <c r="W829" s="2"/>
      <c r="X829" s="2"/>
      <c r="Y829" s="4"/>
    </row>
    <row r="830" spans="1:25">
      <c r="A830" s="1" t="s">
        <v>2084</v>
      </c>
      <c r="B830" s="2" t="s">
        <v>2085</v>
      </c>
      <c r="C830" s="2" t="s">
        <v>67</v>
      </c>
      <c r="D830" s="3">
        <v>40436</v>
      </c>
      <c r="E830" s="9">
        <v>92186262</v>
      </c>
      <c r="F830" s="9">
        <v>61839874</v>
      </c>
      <c r="G830" s="9">
        <v>154026136</v>
      </c>
      <c r="H830" s="2" t="s">
        <v>127</v>
      </c>
      <c r="I830" s="2" t="s">
        <v>510</v>
      </c>
      <c r="J830" s="2" t="s">
        <v>129</v>
      </c>
      <c r="K830" s="2"/>
      <c r="L830" s="2"/>
      <c r="M830" s="2"/>
      <c r="N830" s="2"/>
      <c r="O830" s="2"/>
      <c r="P830" s="2"/>
      <c r="Q830" s="2"/>
      <c r="R830" s="2"/>
      <c r="S830" s="2"/>
      <c r="T830" s="2"/>
      <c r="U830" s="2"/>
      <c r="V830" s="2"/>
      <c r="W830" s="2"/>
      <c r="X830" s="2"/>
      <c r="Y830" s="4"/>
    </row>
    <row r="831" spans="1:25">
      <c r="A831" s="1" t="s">
        <v>2086</v>
      </c>
      <c r="B831" s="2" t="s">
        <v>2087</v>
      </c>
      <c r="C831" s="2" t="s">
        <v>67</v>
      </c>
      <c r="D831" s="2" t="s">
        <v>32</v>
      </c>
      <c r="E831" s="9">
        <v>108766007</v>
      </c>
      <c r="F831" s="9">
        <v>43500000</v>
      </c>
      <c r="G831" s="9">
        <v>152266007</v>
      </c>
      <c r="H831" s="2" t="s">
        <v>127</v>
      </c>
      <c r="I831" s="2" t="s">
        <v>33</v>
      </c>
      <c r="J831" s="2" t="s">
        <v>34</v>
      </c>
      <c r="K831" s="2"/>
      <c r="L831" s="2"/>
      <c r="M831" s="2"/>
      <c r="N831" s="2"/>
      <c r="O831" s="2"/>
      <c r="P831" s="2"/>
      <c r="Q831" s="2"/>
      <c r="R831" s="2"/>
      <c r="S831" s="2"/>
      <c r="T831" s="2"/>
      <c r="U831" s="2"/>
      <c r="V831" s="2"/>
      <c r="W831" s="2"/>
      <c r="X831" s="2"/>
      <c r="Y831" s="4"/>
    </row>
    <row r="832" spans="1:25">
      <c r="A832" s="1" t="s">
        <v>2088</v>
      </c>
      <c r="B832" s="2" t="s">
        <v>2089</v>
      </c>
      <c r="C832" s="2" t="s">
        <v>12</v>
      </c>
      <c r="D832" s="3">
        <v>40276</v>
      </c>
      <c r="E832" s="9">
        <v>98711404</v>
      </c>
      <c r="F832" s="9">
        <v>53552476</v>
      </c>
      <c r="G832" s="9">
        <v>152263880</v>
      </c>
      <c r="H832" s="2" t="s">
        <v>2090</v>
      </c>
      <c r="I832" s="2" t="s">
        <v>145</v>
      </c>
      <c r="J832" s="2" t="s">
        <v>15</v>
      </c>
      <c r="K832" s="2"/>
      <c r="L832" s="2"/>
      <c r="M832" s="2"/>
      <c r="N832" s="2"/>
      <c r="O832" s="2"/>
      <c r="P832" s="2"/>
      <c r="Q832" s="2"/>
      <c r="R832" s="2"/>
      <c r="S832" s="2"/>
      <c r="T832" s="2"/>
      <c r="U832" s="2"/>
      <c r="V832" s="2"/>
      <c r="W832" s="2"/>
      <c r="X832" s="2"/>
      <c r="Y832" s="4"/>
    </row>
    <row r="833" spans="1:25">
      <c r="A833" s="1" t="s">
        <v>2091</v>
      </c>
      <c r="B833" s="2" t="s">
        <v>2092</v>
      </c>
      <c r="C833" s="2" t="s">
        <v>18</v>
      </c>
      <c r="D833" s="2" t="s">
        <v>32</v>
      </c>
      <c r="E833" s="9">
        <v>104636382</v>
      </c>
      <c r="F833" s="9">
        <v>47400000</v>
      </c>
      <c r="G833" s="9">
        <v>152036382</v>
      </c>
      <c r="H833" s="2" t="s">
        <v>2093</v>
      </c>
      <c r="I833" s="2" t="s">
        <v>110</v>
      </c>
      <c r="J833" s="2" t="s">
        <v>34</v>
      </c>
      <c r="K833" s="2"/>
      <c r="L833" s="2"/>
      <c r="M833" s="2"/>
      <c r="N833" s="2"/>
      <c r="O833" s="2"/>
      <c r="P833" s="2"/>
      <c r="Q833" s="2"/>
      <c r="R833" s="2"/>
      <c r="S833" s="2"/>
      <c r="T833" s="2"/>
      <c r="U833" s="2"/>
      <c r="V833" s="2"/>
      <c r="W833" s="2"/>
      <c r="X833" s="2"/>
      <c r="Y833" s="4"/>
    </row>
    <row r="834" spans="1:25">
      <c r="A834" s="1" t="s">
        <v>2094</v>
      </c>
      <c r="B834" s="2" t="s">
        <v>2095</v>
      </c>
      <c r="C834" s="2" t="s">
        <v>23</v>
      </c>
      <c r="D834" s="2" t="s">
        <v>32</v>
      </c>
      <c r="E834" s="9">
        <v>81022101</v>
      </c>
      <c r="F834" s="9">
        <v>71000000</v>
      </c>
      <c r="G834" s="9">
        <v>152022101</v>
      </c>
      <c r="H834" s="2" t="s">
        <v>1285</v>
      </c>
      <c r="I834" s="2" t="s">
        <v>754</v>
      </c>
      <c r="J834" s="2" t="s">
        <v>34</v>
      </c>
      <c r="K834" s="2"/>
      <c r="L834" s="2"/>
      <c r="M834" s="2"/>
      <c r="N834" s="2"/>
      <c r="O834" s="2"/>
      <c r="P834" s="2"/>
      <c r="Q834" s="2"/>
      <c r="R834" s="2"/>
      <c r="S834" s="2"/>
      <c r="T834" s="2"/>
      <c r="U834" s="2"/>
      <c r="V834" s="2"/>
      <c r="W834" s="2"/>
      <c r="X834" s="2"/>
      <c r="Y834" s="4"/>
    </row>
    <row r="835" spans="1:25">
      <c r="A835" s="1" t="s">
        <v>2096</v>
      </c>
      <c r="B835" s="2" t="s">
        <v>2097</v>
      </c>
      <c r="C835" s="2" t="s">
        <v>23</v>
      </c>
      <c r="D835" s="3">
        <v>41570</v>
      </c>
      <c r="E835" s="9">
        <v>102003019</v>
      </c>
      <c r="F835" s="9">
        <v>49823528</v>
      </c>
      <c r="G835" s="9">
        <v>151826547</v>
      </c>
      <c r="H835" s="2" t="s">
        <v>493</v>
      </c>
      <c r="I835" s="2" t="s">
        <v>437</v>
      </c>
      <c r="J835" s="2" t="s">
        <v>129</v>
      </c>
      <c r="K835" s="2"/>
      <c r="L835" s="2"/>
      <c r="M835" s="2"/>
      <c r="N835" s="2"/>
      <c r="O835" s="2"/>
      <c r="P835" s="2"/>
      <c r="Q835" s="2"/>
      <c r="R835" s="2"/>
      <c r="S835" s="2"/>
      <c r="T835" s="2"/>
      <c r="U835" s="2"/>
      <c r="V835" s="2"/>
      <c r="W835" s="2"/>
      <c r="X835" s="2"/>
      <c r="Y835" s="4"/>
    </row>
    <row r="836" spans="1:25">
      <c r="A836" s="1" t="s">
        <v>2098</v>
      </c>
      <c r="B836" s="2" t="s">
        <v>2099</v>
      </c>
      <c r="C836" s="2" t="s">
        <v>23</v>
      </c>
      <c r="D836" s="3">
        <v>36329</v>
      </c>
      <c r="E836" s="9">
        <v>102705852</v>
      </c>
      <c r="F836" s="9">
        <v>47000000</v>
      </c>
      <c r="G836" s="9">
        <v>149705852</v>
      </c>
      <c r="H836" s="2" t="s">
        <v>1111</v>
      </c>
      <c r="I836" s="2" t="s">
        <v>481</v>
      </c>
      <c r="J836" s="2" t="s">
        <v>129</v>
      </c>
      <c r="K836" s="2"/>
      <c r="L836" s="2"/>
      <c r="M836" s="2"/>
      <c r="N836" s="2"/>
      <c r="O836" s="2"/>
      <c r="P836" s="2"/>
      <c r="Q836" s="2"/>
      <c r="R836" s="2"/>
      <c r="S836" s="2"/>
      <c r="T836" s="2"/>
      <c r="U836" s="2"/>
      <c r="V836" s="2"/>
      <c r="W836" s="2"/>
      <c r="X836" s="2"/>
      <c r="Y836" s="4"/>
    </row>
    <row r="837" spans="1:25">
      <c r="A837" s="1" t="s">
        <v>2100</v>
      </c>
      <c r="B837" s="2" t="s">
        <v>2101</v>
      </c>
      <c r="C837" s="2" t="s">
        <v>18</v>
      </c>
      <c r="D837" s="2" t="s">
        <v>32</v>
      </c>
      <c r="E837" s="9">
        <v>94514402</v>
      </c>
      <c r="F837" s="9">
        <v>54778086</v>
      </c>
      <c r="G837" s="9">
        <v>149292488</v>
      </c>
      <c r="H837" s="2" t="s">
        <v>2102</v>
      </c>
      <c r="I837" s="2" t="s">
        <v>95</v>
      </c>
      <c r="J837" s="2" t="s">
        <v>34</v>
      </c>
      <c r="K837" s="2"/>
      <c r="L837" s="2"/>
      <c r="M837" s="2"/>
      <c r="N837" s="2"/>
      <c r="O837" s="2"/>
      <c r="P837" s="2"/>
      <c r="Q837" s="2"/>
      <c r="R837" s="2"/>
      <c r="S837" s="2"/>
      <c r="T837" s="2"/>
      <c r="U837" s="2"/>
      <c r="V837" s="2"/>
      <c r="W837" s="2"/>
      <c r="X837" s="2"/>
      <c r="Y837" s="4"/>
    </row>
    <row r="838" spans="1:25">
      <c r="A838" s="1" t="s">
        <v>2103</v>
      </c>
      <c r="B838" s="2" t="s">
        <v>2104</v>
      </c>
      <c r="C838" s="2" t="s">
        <v>12</v>
      </c>
      <c r="D838" s="3">
        <v>36700</v>
      </c>
      <c r="E838" s="9">
        <v>90570999</v>
      </c>
      <c r="F838" s="9">
        <v>58700000</v>
      </c>
      <c r="G838" s="9">
        <v>149270999</v>
      </c>
      <c r="H838" s="2" t="s">
        <v>493</v>
      </c>
      <c r="I838" s="2" t="s">
        <v>481</v>
      </c>
      <c r="J838" s="2" t="s">
        <v>129</v>
      </c>
      <c r="K838" s="2"/>
      <c r="L838" s="2"/>
      <c r="M838" s="2"/>
      <c r="N838" s="2"/>
      <c r="O838" s="2"/>
      <c r="P838" s="2"/>
      <c r="Q838" s="2"/>
      <c r="R838" s="2"/>
      <c r="S838" s="2"/>
      <c r="T838" s="2"/>
      <c r="U838" s="2"/>
      <c r="V838" s="2"/>
      <c r="W838" s="2"/>
      <c r="X838" s="2"/>
      <c r="Y838" s="4"/>
    </row>
    <row r="839" spans="1:25">
      <c r="A839" s="1" t="s">
        <v>2105</v>
      </c>
      <c r="B839" s="2" t="s">
        <v>2106</v>
      </c>
      <c r="C839" s="2" t="s">
        <v>23</v>
      </c>
      <c r="D839" s="3">
        <v>39058</v>
      </c>
      <c r="E839" s="9">
        <v>82985708</v>
      </c>
      <c r="F839" s="9">
        <v>65978114</v>
      </c>
      <c r="G839" s="9">
        <v>148963822</v>
      </c>
      <c r="H839" s="2" t="s">
        <v>506</v>
      </c>
      <c r="I839" s="2" t="s">
        <v>164</v>
      </c>
      <c r="J839" s="2" t="s">
        <v>136</v>
      </c>
      <c r="K839" s="2"/>
      <c r="L839" s="2"/>
      <c r="M839" s="2"/>
      <c r="N839" s="2"/>
      <c r="O839" s="2"/>
      <c r="P839" s="2"/>
      <c r="Q839" s="2"/>
      <c r="R839" s="2"/>
      <c r="S839" s="2"/>
      <c r="T839" s="2"/>
      <c r="U839" s="2"/>
      <c r="V839" s="2"/>
      <c r="W839" s="2"/>
      <c r="X839" s="2"/>
      <c r="Y839" s="4"/>
    </row>
    <row r="840" spans="1:25">
      <c r="A840" s="1" t="s">
        <v>2107</v>
      </c>
      <c r="B840" s="2" t="s">
        <v>2108</v>
      </c>
      <c r="C840" s="2" t="s">
        <v>37</v>
      </c>
      <c r="D840" s="3">
        <v>37827</v>
      </c>
      <c r="E840" s="9">
        <v>120277854</v>
      </c>
      <c r="F840" s="9">
        <v>28058591</v>
      </c>
      <c r="G840" s="9">
        <v>148336445</v>
      </c>
      <c r="H840" s="2" t="s">
        <v>2109</v>
      </c>
      <c r="I840" s="2" t="s">
        <v>252</v>
      </c>
      <c r="J840" s="2" t="s">
        <v>15</v>
      </c>
      <c r="K840" s="2"/>
      <c r="L840" s="2"/>
      <c r="M840" s="2"/>
      <c r="N840" s="2"/>
      <c r="O840" s="2"/>
      <c r="P840" s="2"/>
      <c r="Q840" s="2"/>
      <c r="R840" s="2"/>
      <c r="S840" s="2"/>
      <c r="T840" s="2"/>
      <c r="U840" s="2"/>
      <c r="V840" s="2"/>
      <c r="W840" s="2"/>
      <c r="X840" s="2"/>
      <c r="Y840" s="4"/>
    </row>
    <row r="841" spans="1:25">
      <c r="A841" s="1" t="s">
        <v>2110</v>
      </c>
      <c r="B841" s="2" t="s">
        <v>2111</v>
      </c>
      <c r="C841" s="2" t="s">
        <v>1203</v>
      </c>
      <c r="D841" s="3">
        <v>36980</v>
      </c>
      <c r="E841" s="9">
        <v>112719001</v>
      </c>
      <c r="F841" s="9">
        <v>35215179</v>
      </c>
      <c r="G841" s="9">
        <v>147934180</v>
      </c>
      <c r="H841" s="2" t="s">
        <v>1747</v>
      </c>
      <c r="I841" s="2" t="s">
        <v>145</v>
      </c>
      <c r="J841" s="2" t="s">
        <v>43</v>
      </c>
      <c r="K841" s="2"/>
      <c r="L841" s="2"/>
      <c r="M841" s="2"/>
      <c r="N841" s="2"/>
      <c r="O841" s="2"/>
      <c r="P841" s="2"/>
      <c r="Q841" s="2"/>
      <c r="R841" s="2"/>
      <c r="S841" s="2"/>
      <c r="T841" s="2"/>
      <c r="U841" s="2"/>
      <c r="V841" s="2"/>
      <c r="W841" s="2"/>
      <c r="X841" s="2"/>
      <c r="Y841" s="4"/>
    </row>
    <row r="842" spans="1:25">
      <c r="A842" s="1" t="s">
        <v>2112</v>
      </c>
      <c r="B842" s="2" t="s">
        <v>2113</v>
      </c>
      <c r="C842" s="2" t="s">
        <v>18</v>
      </c>
      <c r="D842" s="2" t="s">
        <v>32</v>
      </c>
      <c r="E842" s="9">
        <v>90648202</v>
      </c>
      <c r="F842" s="9">
        <v>57232341</v>
      </c>
      <c r="G842" s="9">
        <v>147880543</v>
      </c>
      <c r="H842" s="2" t="s">
        <v>2114</v>
      </c>
      <c r="I842" s="2" t="s">
        <v>701</v>
      </c>
      <c r="J842" s="2" t="s">
        <v>34</v>
      </c>
      <c r="K842" s="2"/>
      <c r="L842" s="2"/>
      <c r="M842" s="2"/>
      <c r="N842" s="2"/>
      <c r="O842" s="2"/>
      <c r="P842" s="2"/>
      <c r="Q842" s="2"/>
      <c r="R842" s="2"/>
      <c r="S842" s="2"/>
      <c r="T842" s="2"/>
      <c r="U842" s="2"/>
      <c r="V842" s="2"/>
      <c r="W842" s="2"/>
      <c r="X842" s="2"/>
      <c r="Y842" s="4"/>
    </row>
    <row r="843" spans="1:25">
      <c r="A843" s="1" t="s">
        <v>2115</v>
      </c>
      <c r="B843" s="2" t="s">
        <v>2116</v>
      </c>
      <c r="C843" s="2" t="s">
        <v>255</v>
      </c>
      <c r="D843" s="3">
        <v>38653</v>
      </c>
      <c r="E843" s="9">
        <v>87039965</v>
      </c>
      <c r="F843" s="9">
        <v>60708540</v>
      </c>
      <c r="G843" s="9">
        <v>147748505</v>
      </c>
      <c r="H843" s="2" t="s">
        <v>1441</v>
      </c>
      <c r="I843" s="2" t="s">
        <v>221</v>
      </c>
      <c r="J843" s="2" t="s">
        <v>129</v>
      </c>
      <c r="K843" s="2"/>
      <c r="L843" s="2"/>
      <c r="M843" s="2"/>
      <c r="N843" s="2"/>
      <c r="O843" s="2"/>
      <c r="P843" s="2"/>
      <c r="Q843" s="2"/>
      <c r="R843" s="2"/>
      <c r="S843" s="2"/>
      <c r="T843" s="2"/>
      <c r="U843" s="2"/>
      <c r="V843" s="2"/>
      <c r="W843" s="2"/>
      <c r="X843" s="2"/>
      <c r="Y843" s="4"/>
    </row>
    <row r="844" spans="1:25">
      <c r="A844" s="1" t="s">
        <v>2117</v>
      </c>
      <c r="B844" s="2" t="s">
        <v>2118</v>
      </c>
      <c r="C844" s="2" t="s">
        <v>23</v>
      </c>
      <c r="D844" s="2" t="s">
        <v>32</v>
      </c>
      <c r="E844" s="9">
        <v>92027888</v>
      </c>
      <c r="F844" s="9">
        <v>54000000</v>
      </c>
      <c r="G844" s="9">
        <v>146027888</v>
      </c>
      <c r="H844" s="2" t="s">
        <v>256</v>
      </c>
      <c r="I844" s="2" t="s">
        <v>454</v>
      </c>
      <c r="J844" s="2" t="s">
        <v>34</v>
      </c>
      <c r="K844" s="2"/>
      <c r="L844" s="2"/>
      <c r="M844" s="2"/>
      <c r="N844" s="2"/>
      <c r="O844" s="2"/>
      <c r="P844" s="2"/>
      <c r="Q844" s="2"/>
      <c r="R844" s="2"/>
      <c r="S844" s="2"/>
      <c r="T844" s="2"/>
      <c r="U844" s="2"/>
      <c r="V844" s="2"/>
      <c r="W844" s="2"/>
      <c r="X844" s="2"/>
      <c r="Y844" s="4"/>
    </row>
    <row r="845" spans="1:25">
      <c r="A845" s="1" t="s">
        <v>2119</v>
      </c>
      <c r="B845" s="2" t="s">
        <v>2120</v>
      </c>
      <c r="C845" s="2" t="s">
        <v>113</v>
      </c>
      <c r="D845" s="3">
        <v>39171</v>
      </c>
      <c r="E845" s="9">
        <v>118594548</v>
      </c>
      <c r="F845" s="9">
        <v>27115799</v>
      </c>
      <c r="G845" s="9">
        <v>145710347</v>
      </c>
      <c r="H845" s="2" t="s">
        <v>1841</v>
      </c>
      <c r="I845" s="2" t="s">
        <v>221</v>
      </c>
      <c r="J845" s="2" t="s">
        <v>15</v>
      </c>
      <c r="K845" s="2"/>
      <c r="L845" s="2"/>
      <c r="M845" s="2"/>
      <c r="N845" s="2"/>
      <c r="O845" s="2"/>
      <c r="P845" s="2"/>
      <c r="Q845" s="2"/>
      <c r="R845" s="2"/>
      <c r="S845" s="2"/>
      <c r="T845" s="2"/>
      <c r="U845" s="2"/>
      <c r="V845" s="2"/>
      <c r="W845" s="2"/>
      <c r="X845" s="2"/>
      <c r="Y845" s="4"/>
    </row>
    <row r="846" spans="1:25">
      <c r="A846" s="1" t="s">
        <v>2121</v>
      </c>
      <c r="B846" s="2" t="s">
        <v>2122</v>
      </c>
      <c r="C846" s="2" t="s">
        <v>67</v>
      </c>
      <c r="D846" s="3">
        <v>40752</v>
      </c>
      <c r="E846" s="9">
        <v>84351197</v>
      </c>
      <c r="F846" s="9">
        <v>60700000</v>
      </c>
      <c r="G846" s="9">
        <v>145051197</v>
      </c>
      <c r="H846" s="2" t="s">
        <v>791</v>
      </c>
      <c r="I846" s="2" t="s">
        <v>42</v>
      </c>
      <c r="J846" s="2" t="s">
        <v>15</v>
      </c>
      <c r="K846" s="2"/>
      <c r="L846" s="2"/>
      <c r="M846" s="2"/>
      <c r="N846" s="2"/>
      <c r="O846" s="2"/>
      <c r="P846" s="2"/>
      <c r="Q846" s="2"/>
      <c r="R846" s="2"/>
      <c r="S846" s="2"/>
      <c r="T846" s="2"/>
      <c r="U846" s="2"/>
      <c r="V846" s="2"/>
      <c r="W846" s="2"/>
      <c r="X846" s="2"/>
      <c r="Y846" s="4"/>
    </row>
    <row r="847" spans="1:25">
      <c r="A847" s="1" t="s">
        <v>2123</v>
      </c>
      <c r="B847" s="2" t="s">
        <v>2124</v>
      </c>
      <c r="C847" s="2" t="s">
        <v>255</v>
      </c>
      <c r="D847" s="3">
        <v>42816</v>
      </c>
      <c r="E847" s="9">
        <v>85364450</v>
      </c>
      <c r="F847" s="9">
        <v>56972790</v>
      </c>
      <c r="G847" s="9">
        <v>142337240</v>
      </c>
      <c r="H847" s="2" t="s">
        <v>13</v>
      </c>
      <c r="I847" s="2" t="s">
        <v>38</v>
      </c>
      <c r="J847" s="2" t="s">
        <v>15</v>
      </c>
      <c r="K847" s="2"/>
      <c r="L847" s="2"/>
      <c r="M847" s="2"/>
      <c r="N847" s="2"/>
      <c r="O847" s="2"/>
      <c r="P847" s="2"/>
      <c r="Q847" s="2"/>
      <c r="R847" s="2"/>
      <c r="S847" s="2"/>
      <c r="T847" s="2"/>
      <c r="U847" s="2"/>
      <c r="V847" s="2"/>
      <c r="W847" s="2"/>
      <c r="X847" s="2"/>
      <c r="Y847" s="4"/>
    </row>
    <row r="848" spans="1:25">
      <c r="A848" s="1" t="s">
        <v>2125</v>
      </c>
      <c r="B848" s="2" t="s">
        <v>2126</v>
      </c>
      <c r="C848" s="2" t="s">
        <v>326</v>
      </c>
      <c r="D848" s="3">
        <v>37085</v>
      </c>
      <c r="E848" s="9">
        <v>96520674</v>
      </c>
      <c r="F848" s="9">
        <v>45254005</v>
      </c>
      <c r="G848" s="9">
        <v>141774679</v>
      </c>
      <c r="H848" s="2" t="s">
        <v>585</v>
      </c>
      <c r="I848" s="2" t="s">
        <v>361</v>
      </c>
      <c r="J848" s="2" t="s">
        <v>34</v>
      </c>
      <c r="K848" s="2"/>
      <c r="L848" s="2"/>
      <c r="M848" s="2"/>
      <c r="N848" s="2"/>
      <c r="O848" s="2"/>
      <c r="P848" s="2"/>
      <c r="Q848" s="2"/>
      <c r="R848" s="2"/>
      <c r="S848" s="2"/>
      <c r="T848" s="2"/>
      <c r="U848" s="2"/>
      <c r="V848" s="2"/>
      <c r="W848" s="2"/>
      <c r="X848" s="2"/>
      <c r="Y848" s="4"/>
    </row>
    <row r="849" spans="1:25">
      <c r="A849" s="1" t="s">
        <v>2127</v>
      </c>
      <c r="B849" s="2" t="s">
        <v>2128</v>
      </c>
      <c r="C849" s="2" t="s">
        <v>12</v>
      </c>
      <c r="D849" s="3">
        <v>32339</v>
      </c>
      <c r="E849" s="9">
        <v>83844093</v>
      </c>
      <c r="F849" s="9">
        <v>57759104</v>
      </c>
      <c r="G849" s="9">
        <v>141603197</v>
      </c>
      <c r="H849" s="2" t="s">
        <v>53</v>
      </c>
      <c r="I849" s="2" t="s">
        <v>289</v>
      </c>
      <c r="J849" s="2" t="s">
        <v>34</v>
      </c>
      <c r="K849" s="2"/>
      <c r="L849" s="2"/>
      <c r="M849" s="2"/>
      <c r="N849" s="2"/>
      <c r="O849" s="2"/>
      <c r="P849" s="2"/>
      <c r="Q849" s="2"/>
      <c r="R849" s="2"/>
      <c r="S849" s="2"/>
      <c r="T849" s="2"/>
      <c r="U849" s="2"/>
      <c r="V849" s="2"/>
      <c r="W849" s="2"/>
      <c r="X849" s="2"/>
      <c r="Y849" s="4"/>
    </row>
    <row r="850" spans="1:25">
      <c r="A850" s="1" t="s">
        <v>2129</v>
      </c>
      <c r="B850" s="2" t="s">
        <v>2130</v>
      </c>
      <c r="C850" s="2" t="s">
        <v>23</v>
      </c>
      <c r="D850" s="3">
        <v>38310</v>
      </c>
      <c r="E850" s="9">
        <v>85417988</v>
      </c>
      <c r="F850" s="9">
        <v>55649139</v>
      </c>
      <c r="G850" s="9">
        <v>141067127</v>
      </c>
      <c r="H850" s="2" t="s">
        <v>134</v>
      </c>
      <c r="I850" s="2" t="s">
        <v>247</v>
      </c>
      <c r="J850" s="2" t="s">
        <v>43</v>
      </c>
      <c r="K850" s="2"/>
      <c r="L850" s="2"/>
      <c r="M850" s="2"/>
      <c r="N850" s="2"/>
      <c r="O850" s="2"/>
      <c r="P850" s="2"/>
      <c r="Q850" s="2"/>
      <c r="R850" s="2"/>
      <c r="S850" s="2"/>
      <c r="T850" s="2"/>
      <c r="U850" s="2"/>
      <c r="V850" s="2"/>
      <c r="W850" s="2"/>
      <c r="X850" s="2"/>
      <c r="Y850" s="4"/>
    </row>
    <row r="851" spans="1:25">
      <c r="A851" s="1" t="s">
        <v>2131</v>
      </c>
      <c r="B851" s="2" t="s">
        <v>2132</v>
      </c>
      <c r="C851" s="2" t="s">
        <v>23</v>
      </c>
      <c r="D851" s="3">
        <v>36119</v>
      </c>
      <c r="E851" s="9">
        <v>100494675</v>
      </c>
      <c r="F851" s="9">
        <v>40400000</v>
      </c>
      <c r="G851" s="9">
        <v>140894675</v>
      </c>
      <c r="H851" s="2" t="s">
        <v>2133</v>
      </c>
      <c r="I851" s="2" t="s">
        <v>2134</v>
      </c>
      <c r="J851" s="2" t="s">
        <v>34</v>
      </c>
      <c r="K851" s="2"/>
      <c r="L851" s="2"/>
      <c r="M851" s="2"/>
      <c r="N851" s="2"/>
      <c r="O851" s="2"/>
      <c r="P851" s="2"/>
      <c r="Q851" s="2"/>
      <c r="R851" s="2"/>
      <c r="S851" s="2"/>
      <c r="T851" s="2"/>
      <c r="U851" s="2"/>
      <c r="V851" s="2"/>
      <c r="W851" s="2"/>
      <c r="X851" s="2"/>
      <c r="Y851" s="4"/>
    </row>
    <row r="852" spans="1:25">
      <c r="A852" s="1" t="s">
        <v>2135</v>
      </c>
      <c r="B852" s="2" t="s">
        <v>2136</v>
      </c>
      <c r="C852" s="2" t="s">
        <v>37</v>
      </c>
      <c r="D852" s="3">
        <v>42202</v>
      </c>
      <c r="E852" s="9">
        <v>110212700</v>
      </c>
      <c r="F852" s="9">
        <v>30583093</v>
      </c>
      <c r="G852" s="9">
        <v>140795793</v>
      </c>
      <c r="H852" s="2" t="s">
        <v>791</v>
      </c>
      <c r="I852" s="2" t="s">
        <v>510</v>
      </c>
      <c r="J852" s="2" t="s">
        <v>129</v>
      </c>
      <c r="K852" s="2"/>
      <c r="L852" s="2"/>
      <c r="M852" s="2"/>
      <c r="N852" s="2"/>
      <c r="O852" s="2"/>
      <c r="P852" s="2"/>
      <c r="Q852" s="2"/>
      <c r="R852" s="2"/>
      <c r="S852" s="2"/>
      <c r="T852" s="2"/>
      <c r="U852" s="2"/>
      <c r="V852" s="2"/>
      <c r="W852" s="2"/>
      <c r="X852" s="2"/>
      <c r="Y852" s="4"/>
    </row>
    <row r="853" spans="1:25">
      <c r="A853" s="1" t="s">
        <v>2137</v>
      </c>
      <c r="B853" s="2" t="s">
        <v>2138</v>
      </c>
      <c r="C853" s="2" t="s">
        <v>46</v>
      </c>
      <c r="D853" s="3">
        <v>42593</v>
      </c>
      <c r="E853" s="9">
        <v>97685686</v>
      </c>
      <c r="F853" s="9">
        <v>43019636</v>
      </c>
      <c r="G853" s="9">
        <v>140705322</v>
      </c>
      <c r="H853" s="2" t="s">
        <v>2139</v>
      </c>
      <c r="I853" s="2" t="s">
        <v>156</v>
      </c>
      <c r="J853" s="2" t="s">
        <v>129</v>
      </c>
      <c r="K853" s="2"/>
      <c r="L853" s="2"/>
      <c r="M853" s="2"/>
      <c r="N853" s="2"/>
      <c r="O853" s="2"/>
      <c r="P853" s="2"/>
      <c r="Q853" s="2"/>
      <c r="R853" s="2"/>
      <c r="S853" s="2"/>
      <c r="T853" s="2"/>
      <c r="U853" s="2"/>
      <c r="V853" s="2"/>
      <c r="W853" s="2"/>
      <c r="X853" s="2"/>
      <c r="Y853" s="4"/>
    </row>
    <row r="854" spans="1:25">
      <c r="A854" s="1" t="s">
        <v>2140</v>
      </c>
      <c r="B854" s="2" t="s">
        <v>2141</v>
      </c>
      <c r="C854" s="2" t="s">
        <v>37</v>
      </c>
      <c r="D854" s="3">
        <v>42937</v>
      </c>
      <c r="E854" s="9">
        <v>115171585</v>
      </c>
      <c r="F854" s="9">
        <v>25380774</v>
      </c>
      <c r="G854" s="9">
        <v>140552359</v>
      </c>
      <c r="H854" s="2" t="s">
        <v>1932</v>
      </c>
      <c r="I854" s="2" t="s">
        <v>128</v>
      </c>
      <c r="J854" s="2" t="s">
        <v>129</v>
      </c>
      <c r="K854" s="2"/>
      <c r="L854" s="2"/>
      <c r="M854" s="2"/>
      <c r="N854" s="2"/>
      <c r="O854" s="2"/>
      <c r="P854" s="2"/>
      <c r="Q854" s="2"/>
      <c r="R854" s="2"/>
      <c r="S854" s="2"/>
      <c r="T854" s="2"/>
      <c r="U854" s="2"/>
      <c r="V854" s="2"/>
      <c r="W854" s="2"/>
      <c r="X854" s="2"/>
      <c r="Y854" s="4"/>
    </row>
    <row r="855" spans="1:25">
      <c r="A855" s="1" t="s">
        <v>2142</v>
      </c>
      <c r="B855" s="2" t="s">
        <v>2143</v>
      </c>
      <c r="C855" s="2" t="s">
        <v>783</v>
      </c>
      <c r="D855" s="3">
        <v>31765</v>
      </c>
      <c r="E855" s="9">
        <v>138530565</v>
      </c>
      <c r="F855" s="9">
        <v>15067</v>
      </c>
      <c r="G855" s="9">
        <v>138545632</v>
      </c>
      <c r="H855" s="2" t="s">
        <v>644</v>
      </c>
      <c r="I855" s="2" t="s">
        <v>419</v>
      </c>
      <c r="J855" s="2" t="s">
        <v>34</v>
      </c>
      <c r="K855" s="2"/>
      <c r="L855" s="2"/>
      <c r="M855" s="2"/>
      <c r="N855" s="2"/>
      <c r="O855" s="2"/>
      <c r="P855" s="2"/>
      <c r="Q855" s="2"/>
      <c r="R855" s="2"/>
      <c r="S855" s="2"/>
      <c r="T855" s="2"/>
      <c r="U855" s="2"/>
      <c r="V855" s="2"/>
      <c r="W855" s="2"/>
      <c r="X855" s="2"/>
      <c r="Y855" s="4"/>
    </row>
    <row r="856" spans="1:25">
      <c r="A856" s="1" t="s">
        <v>2144</v>
      </c>
      <c r="B856" s="2" t="s">
        <v>2145</v>
      </c>
      <c r="C856" s="2" t="s">
        <v>1317</v>
      </c>
      <c r="D856" s="3">
        <v>37092</v>
      </c>
      <c r="E856" s="9">
        <v>93607673</v>
      </c>
      <c r="F856" s="9">
        <v>44700000</v>
      </c>
      <c r="G856" s="9">
        <v>138307673</v>
      </c>
      <c r="H856" s="2" t="s">
        <v>585</v>
      </c>
      <c r="I856" s="2" t="s">
        <v>78</v>
      </c>
      <c r="J856" s="2" t="s">
        <v>15</v>
      </c>
      <c r="K856" s="2"/>
      <c r="L856" s="2"/>
      <c r="M856" s="2"/>
      <c r="N856" s="2"/>
      <c r="O856" s="2"/>
      <c r="P856" s="2"/>
      <c r="Q856" s="2"/>
      <c r="R856" s="2"/>
      <c r="S856" s="2"/>
      <c r="T856" s="2"/>
      <c r="U856" s="2"/>
      <c r="V856" s="2"/>
      <c r="W856" s="2"/>
      <c r="X856" s="2"/>
      <c r="Y856" s="4"/>
    </row>
    <row r="857" spans="1:25">
      <c r="A857" s="1" t="s">
        <v>2146</v>
      </c>
      <c r="B857" s="2" t="s">
        <v>2147</v>
      </c>
      <c r="C857" s="2" t="s">
        <v>12</v>
      </c>
      <c r="D857" s="3">
        <v>41864</v>
      </c>
      <c r="E857" s="9">
        <v>82390774</v>
      </c>
      <c r="F857" s="9">
        <v>55834177</v>
      </c>
      <c r="G857" s="9">
        <v>138224951</v>
      </c>
      <c r="H857" s="2" t="s">
        <v>1097</v>
      </c>
      <c r="I857" s="2" t="s">
        <v>354</v>
      </c>
      <c r="J857" s="2" t="s">
        <v>129</v>
      </c>
      <c r="K857" s="2"/>
      <c r="L857" s="2"/>
      <c r="M857" s="2"/>
      <c r="N857" s="2"/>
      <c r="O857" s="2"/>
      <c r="P857" s="2"/>
      <c r="Q857" s="2"/>
      <c r="R857" s="2"/>
      <c r="S857" s="2"/>
      <c r="T857" s="2"/>
      <c r="U857" s="2"/>
      <c r="V857" s="2"/>
      <c r="W857" s="2"/>
      <c r="X857" s="2"/>
      <c r="Y857" s="4"/>
    </row>
    <row r="858" spans="1:25">
      <c r="A858" s="1" t="s">
        <v>2148</v>
      </c>
      <c r="B858" s="2" t="s">
        <v>2149</v>
      </c>
      <c r="C858" s="2" t="s">
        <v>18</v>
      </c>
      <c r="D858" s="2" t="s">
        <v>32</v>
      </c>
      <c r="E858" s="9">
        <v>82272442</v>
      </c>
      <c r="F858" s="9">
        <v>55314621</v>
      </c>
      <c r="G858" s="9">
        <v>137587063</v>
      </c>
      <c r="H858" s="2" t="s">
        <v>2150</v>
      </c>
      <c r="I858" s="2" t="s">
        <v>361</v>
      </c>
      <c r="J858" s="2" t="s">
        <v>34</v>
      </c>
      <c r="K858" s="2"/>
      <c r="L858" s="2"/>
      <c r="M858" s="2"/>
      <c r="N858" s="2"/>
      <c r="O858" s="2"/>
      <c r="P858" s="2"/>
      <c r="Q858" s="2"/>
      <c r="R858" s="2"/>
      <c r="S858" s="2"/>
      <c r="T858" s="2"/>
      <c r="U858" s="2"/>
      <c r="V858" s="2"/>
      <c r="W858" s="2"/>
      <c r="X858" s="2"/>
      <c r="Y858" s="4"/>
    </row>
    <row r="859" spans="1:25">
      <c r="A859" s="1" t="s">
        <v>2151</v>
      </c>
      <c r="B859" s="2" t="s">
        <v>2152</v>
      </c>
      <c r="C859" s="2" t="s">
        <v>46</v>
      </c>
      <c r="D859" s="3">
        <v>41990</v>
      </c>
      <c r="E859" s="9">
        <v>85911262</v>
      </c>
      <c r="F859" s="9">
        <v>50942244</v>
      </c>
      <c r="G859" s="9">
        <v>136853506</v>
      </c>
      <c r="H859" s="2" t="s">
        <v>2153</v>
      </c>
      <c r="I859" s="2" t="s">
        <v>42</v>
      </c>
      <c r="J859" s="2" t="s">
        <v>43</v>
      </c>
      <c r="K859" s="2"/>
      <c r="L859" s="2"/>
      <c r="M859" s="2"/>
      <c r="N859" s="2"/>
      <c r="O859" s="2"/>
      <c r="P859" s="2"/>
      <c r="Q859" s="2"/>
      <c r="R859" s="2"/>
      <c r="S859" s="2"/>
      <c r="T859" s="2"/>
      <c r="U859" s="2"/>
      <c r="V859" s="2"/>
      <c r="W859" s="2"/>
      <c r="X859" s="2"/>
      <c r="Y859" s="4"/>
    </row>
    <row r="860" spans="1:25">
      <c r="A860" s="1" t="s">
        <v>2154</v>
      </c>
      <c r="B860" s="2" t="s">
        <v>2155</v>
      </c>
      <c r="C860" s="2" t="s">
        <v>18</v>
      </c>
      <c r="D860" s="3">
        <v>36798</v>
      </c>
      <c r="E860" s="9">
        <v>115719751</v>
      </c>
      <c r="F860" s="9">
        <v>21051932</v>
      </c>
      <c r="G860" s="9">
        <v>136771683</v>
      </c>
      <c r="H860" s="2" t="s">
        <v>1193</v>
      </c>
      <c r="I860" s="2" t="s">
        <v>565</v>
      </c>
      <c r="J860" s="2" t="s">
        <v>43</v>
      </c>
      <c r="K860" s="2"/>
      <c r="L860" s="2"/>
      <c r="M860" s="2"/>
      <c r="N860" s="2"/>
      <c r="O860" s="2"/>
      <c r="P860" s="2"/>
      <c r="Q860" s="2"/>
      <c r="R860" s="2"/>
      <c r="S860" s="2"/>
      <c r="T860" s="2"/>
      <c r="U860" s="2"/>
      <c r="V860" s="2"/>
      <c r="W860" s="2"/>
      <c r="X860" s="2"/>
      <c r="Y860" s="4"/>
    </row>
    <row r="861" spans="1:25">
      <c r="A861" s="1" t="s">
        <v>2156</v>
      </c>
      <c r="B861" s="2" t="s">
        <v>2157</v>
      </c>
      <c r="C861" s="2" t="s">
        <v>18</v>
      </c>
      <c r="D861" s="3">
        <v>38210</v>
      </c>
      <c r="E861" s="9">
        <v>95170481</v>
      </c>
      <c r="F861" s="9">
        <v>39564000</v>
      </c>
      <c r="G861" s="9">
        <v>134734481</v>
      </c>
      <c r="H861" s="2" t="s">
        <v>2012</v>
      </c>
      <c r="I861" s="2" t="s">
        <v>565</v>
      </c>
      <c r="J861" s="2" t="s">
        <v>34</v>
      </c>
      <c r="K861" s="2"/>
      <c r="L861" s="2"/>
      <c r="M861" s="2"/>
      <c r="N861" s="2"/>
      <c r="O861" s="2"/>
      <c r="P861" s="2"/>
      <c r="Q861" s="2"/>
      <c r="R861" s="2"/>
      <c r="S861" s="2"/>
      <c r="T861" s="2"/>
      <c r="U861" s="2"/>
      <c r="V861" s="2"/>
      <c r="W861" s="2"/>
      <c r="X861" s="2"/>
      <c r="Y861" s="4"/>
    </row>
    <row r="862" spans="1:25">
      <c r="A862" s="1" t="s">
        <v>2158</v>
      </c>
      <c r="B862" s="2" t="s">
        <v>2159</v>
      </c>
      <c r="C862" s="2" t="s">
        <v>18</v>
      </c>
      <c r="D862" s="3">
        <v>36364</v>
      </c>
      <c r="E862" s="9">
        <v>97403112</v>
      </c>
      <c r="F862" s="9">
        <v>37000000</v>
      </c>
      <c r="G862" s="9">
        <v>134403112</v>
      </c>
      <c r="H862" s="2" t="s">
        <v>2160</v>
      </c>
      <c r="I862" s="2" t="s">
        <v>1995</v>
      </c>
      <c r="J862" s="2" t="s">
        <v>43</v>
      </c>
      <c r="K862" s="2"/>
      <c r="L862" s="2"/>
      <c r="M862" s="2"/>
      <c r="N862" s="2"/>
      <c r="O862" s="2"/>
      <c r="P862" s="2"/>
      <c r="Q862" s="2"/>
      <c r="R862" s="2"/>
      <c r="S862" s="2"/>
      <c r="T862" s="2"/>
      <c r="U862" s="2"/>
      <c r="V862" s="2"/>
      <c r="W862" s="2"/>
      <c r="X862" s="2"/>
      <c r="Y862" s="4"/>
    </row>
    <row r="863" spans="1:25">
      <c r="A863" s="1" t="s">
        <v>2161</v>
      </c>
      <c r="B863" s="2" t="s">
        <v>2162</v>
      </c>
      <c r="C863" s="2" t="s">
        <v>37</v>
      </c>
      <c r="D863" s="3">
        <v>37946</v>
      </c>
      <c r="E863" s="9">
        <v>101149285</v>
      </c>
      <c r="F863" s="9">
        <v>32811256</v>
      </c>
      <c r="G863" s="9">
        <v>133960541</v>
      </c>
      <c r="H863" s="2" t="s">
        <v>506</v>
      </c>
      <c r="I863" s="2" t="s">
        <v>1029</v>
      </c>
      <c r="J863" s="2" t="s">
        <v>43</v>
      </c>
      <c r="K863" s="2"/>
      <c r="L863" s="2"/>
      <c r="M863" s="2"/>
      <c r="N863" s="2"/>
      <c r="O863" s="2"/>
      <c r="P863" s="2"/>
      <c r="Q863" s="2"/>
      <c r="R863" s="2"/>
      <c r="S863" s="2"/>
      <c r="T863" s="2"/>
      <c r="U863" s="2"/>
      <c r="V863" s="2"/>
      <c r="W863" s="2"/>
      <c r="X863" s="2"/>
      <c r="Y863" s="4"/>
    </row>
    <row r="864" spans="1:25">
      <c r="A864" s="1" t="s">
        <v>2163</v>
      </c>
      <c r="B864" s="2" t="s">
        <v>2164</v>
      </c>
      <c r="C864" s="2" t="s">
        <v>46</v>
      </c>
      <c r="D864" s="3">
        <v>41262</v>
      </c>
      <c r="E864" s="9">
        <v>95720716</v>
      </c>
      <c r="F864" s="9">
        <v>37100000</v>
      </c>
      <c r="G864" s="9">
        <v>132820716</v>
      </c>
      <c r="H864" s="2" t="s">
        <v>1759</v>
      </c>
      <c r="I864" s="2" t="s">
        <v>230</v>
      </c>
      <c r="J864" s="2" t="s">
        <v>129</v>
      </c>
      <c r="K864" s="2"/>
      <c r="L864" s="2"/>
      <c r="M864" s="2"/>
      <c r="N864" s="2"/>
      <c r="O864" s="2"/>
      <c r="P864" s="2"/>
      <c r="Q864" s="2"/>
      <c r="R864" s="2"/>
      <c r="S864" s="2"/>
      <c r="T864" s="2"/>
      <c r="U864" s="2"/>
      <c r="V864" s="2"/>
      <c r="W864" s="2"/>
      <c r="X864" s="2"/>
      <c r="Y864" s="4"/>
    </row>
    <row r="865" spans="1:25">
      <c r="A865" s="1" t="s">
        <v>2165</v>
      </c>
      <c r="B865" s="2" t="s">
        <v>2166</v>
      </c>
      <c r="C865" s="2" t="s">
        <v>18</v>
      </c>
      <c r="D865" s="2" t="s">
        <v>32</v>
      </c>
      <c r="E865" s="9">
        <v>100478608</v>
      </c>
      <c r="F865" s="9">
        <v>32197256</v>
      </c>
      <c r="G865" s="9">
        <v>132675864</v>
      </c>
      <c r="H865" s="2" t="s">
        <v>2167</v>
      </c>
      <c r="I865" s="2" t="s">
        <v>754</v>
      </c>
      <c r="J865" s="2" t="s">
        <v>34</v>
      </c>
      <c r="K865" s="2"/>
      <c r="L865" s="2"/>
      <c r="M865" s="2"/>
      <c r="N865" s="2"/>
      <c r="O865" s="2"/>
      <c r="P865" s="2"/>
      <c r="Q865" s="2"/>
      <c r="R865" s="2"/>
      <c r="S865" s="2"/>
      <c r="T865" s="2"/>
      <c r="U865" s="2"/>
      <c r="V865" s="2"/>
      <c r="W865" s="2"/>
      <c r="X865" s="2"/>
      <c r="Y865" s="4"/>
    </row>
    <row r="866" spans="1:25">
      <c r="A866" s="1" t="s">
        <v>2168</v>
      </c>
      <c r="B866" s="2" t="s">
        <v>2169</v>
      </c>
      <c r="C866" s="2" t="s">
        <v>46</v>
      </c>
      <c r="D866" s="3">
        <v>33786</v>
      </c>
      <c r="E866" s="9">
        <v>107533928</v>
      </c>
      <c r="F866" s="9">
        <v>24906141</v>
      </c>
      <c r="G866" s="9">
        <v>132440069</v>
      </c>
      <c r="H866" s="2" t="s">
        <v>2170</v>
      </c>
      <c r="I866" s="2" t="s">
        <v>75</v>
      </c>
      <c r="J866" s="2" t="s">
        <v>43</v>
      </c>
      <c r="K866" s="2"/>
      <c r="L866" s="2"/>
      <c r="M866" s="2"/>
      <c r="N866" s="2"/>
      <c r="O866" s="2"/>
      <c r="P866" s="2"/>
      <c r="Q866" s="2"/>
      <c r="R866" s="2"/>
      <c r="S866" s="2"/>
      <c r="T866" s="2"/>
      <c r="U866" s="2"/>
      <c r="V866" s="2"/>
      <c r="W866" s="2"/>
      <c r="X866" s="2"/>
      <c r="Y866" s="4"/>
    </row>
    <row r="867" spans="1:25">
      <c r="A867" s="1" t="s">
        <v>2171</v>
      </c>
      <c r="B867" s="2" t="s">
        <v>2172</v>
      </c>
      <c r="C867" s="2" t="s">
        <v>23</v>
      </c>
      <c r="D867" s="2" t="s">
        <v>32</v>
      </c>
      <c r="E867" s="9">
        <v>91057006</v>
      </c>
      <c r="F867" s="9">
        <v>40649803</v>
      </c>
      <c r="G867" s="9">
        <v>131706809</v>
      </c>
      <c r="H867" s="2" t="s">
        <v>748</v>
      </c>
      <c r="I867" s="2" t="s">
        <v>266</v>
      </c>
      <c r="J867" s="2" t="s">
        <v>34</v>
      </c>
      <c r="K867" s="2"/>
      <c r="L867" s="2"/>
      <c r="M867" s="2"/>
      <c r="N867" s="2"/>
      <c r="O867" s="2"/>
      <c r="P867" s="2"/>
      <c r="Q867" s="2"/>
      <c r="R867" s="2"/>
      <c r="S867" s="2"/>
      <c r="T867" s="2"/>
      <c r="U867" s="2"/>
      <c r="V867" s="2"/>
      <c r="W867" s="2"/>
      <c r="X867" s="2"/>
      <c r="Y867" s="4"/>
    </row>
    <row r="868" spans="1:25">
      <c r="A868" s="1" t="s">
        <v>2173</v>
      </c>
      <c r="B868" s="2" t="s">
        <v>2174</v>
      </c>
      <c r="C868" s="2" t="s">
        <v>37</v>
      </c>
      <c r="D868" s="3">
        <v>44482</v>
      </c>
      <c r="E868" s="9">
        <v>92002155</v>
      </c>
      <c r="F868" s="9">
        <v>39645000</v>
      </c>
      <c r="G868" s="9">
        <v>131647155</v>
      </c>
      <c r="H868" s="2" t="s">
        <v>1312</v>
      </c>
      <c r="I868" s="2" t="s">
        <v>295</v>
      </c>
      <c r="J868" s="2" t="s">
        <v>129</v>
      </c>
      <c r="K868" s="2"/>
      <c r="L868" s="2"/>
      <c r="M868" s="2"/>
      <c r="N868" s="2"/>
      <c r="O868" s="2"/>
      <c r="P868" s="2"/>
      <c r="Q868" s="2"/>
      <c r="R868" s="2"/>
      <c r="S868" s="2"/>
      <c r="T868" s="2"/>
      <c r="U868" s="2"/>
      <c r="V868" s="2"/>
      <c r="W868" s="2"/>
      <c r="X868" s="2"/>
      <c r="Y868" s="4"/>
    </row>
    <row r="869" spans="1:25">
      <c r="A869" s="1" t="s">
        <v>2175</v>
      </c>
      <c r="B869" s="2" t="s">
        <v>2176</v>
      </c>
      <c r="C869" s="2" t="s">
        <v>23</v>
      </c>
      <c r="D869" s="3">
        <v>37897</v>
      </c>
      <c r="E869" s="9">
        <v>81261177</v>
      </c>
      <c r="F869" s="9">
        <v>49834813</v>
      </c>
      <c r="G869" s="9">
        <v>131095990</v>
      </c>
      <c r="H869" s="2" t="s">
        <v>1296</v>
      </c>
      <c r="I869" s="2" t="s">
        <v>754</v>
      </c>
      <c r="J869" s="2" t="s">
        <v>15</v>
      </c>
      <c r="K869" s="2"/>
      <c r="L869" s="2"/>
      <c r="M869" s="2"/>
      <c r="N869" s="2"/>
      <c r="O869" s="2"/>
      <c r="P869" s="2"/>
      <c r="Q869" s="2"/>
      <c r="R869" s="2"/>
      <c r="S869" s="2"/>
      <c r="T869" s="2"/>
      <c r="U869" s="2"/>
      <c r="V869" s="2"/>
      <c r="W869" s="2"/>
      <c r="X869" s="2"/>
      <c r="Y869" s="4"/>
    </row>
    <row r="870" spans="1:25">
      <c r="A870" s="1" t="s">
        <v>2177</v>
      </c>
      <c r="B870" s="2" t="s">
        <v>2178</v>
      </c>
      <c r="C870" s="2" t="s">
        <v>12</v>
      </c>
      <c r="D870" s="2" t="s">
        <v>32</v>
      </c>
      <c r="E870" s="9">
        <v>85160248</v>
      </c>
      <c r="F870" s="9">
        <v>45900000</v>
      </c>
      <c r="G870" s="9">
        <v>131060248</v>
      </c>
      <c r="H870" s="2" t="s">
        <v>159</v>
      </c>
      <c r="I870" s="2" t="s">
        <v>54</v>
      </c>
      <c r="J870" s="2" t="s">
        <v>34</v>
      </c>
      <c r="K870" s="2"/>
      <c r="L870" s="2"/>
      <c r="M870" s="2"/>
      <c r="N870" s="2"/>
      <c r="O870" s="2"/>
      <c r="P870" s="2"/>
      <c r="Q870" s="2"/>
      <c r="R870" s="2"/>
      <c r="S870" s="2"/>
      <c r="T870" s="2"/>
      <c r="U870" s="2"/>
      <c r="V870" s="2"/>
      <c r="W870" s="2"/>
      <c r="X870" s="2"/>
      <c r="Y870" s="4"/>
    </row>
    <row r="871" spans="1:25">
      <c r="A871" s="1" t="s">
        <v>2179</v>
      </c>
      <c r="B871" s="2" t="s">
        <v>2180</v>
      </c>
      <c r="C871" s="2" t="s">
        <v>23</v>
      </c>
      <c r="D871" s="3">
        <v>38785</v>
      </c>
      <c r="E871" s="9">
        <v>88715192</v>
      </c>
      <c r="F871" s="9">
        <v>41508966</v>
      </c>
      <c r="G871" s="9">
        <v>130224158</v>
      </c>
      <c r="H871" s="2" t="s">
        <v>585</v>
      </c>
      <c r="I871" s="2" t="s">
        <v>164</v>
      </c>
      <c r="J871" s="2" t="s">
        <v>15</v>
      </c>
      <c r="K871" s="2"/>
      <c r="L871" s="2"/>
      <c r="M871" s="2"/>
      <c r="N871" s="2"/>
      <c r="O871" s="2"/>
      <c r="P871" s="2"/>
      <c r="Q871" s="2"/>
      <c r="R871" s="2"/>
      <c r="S871" s="2"/>
      <c r="T871" s="2"/>
      <c r="U871" s="2"/>
      <c r="V871" s="2"/>
      <c r="W871" s="2"/>
      <c r="X871" s="2"/>
      <c r="Y871" s="4"/>
    </row>
    <row r="872" spans="1:25">
      <c r="A872" s="1" t="s">
        <v>2181</v>
      </c>
      <c r="B872" s="2" t="s">
        <v>2182</v>
      </c>
      <c r="C872" s="2" t="s">
        <v>12</v>
      </c>
      <c r="D872" s="2" t="s">
        <v>32</v>
      </c>
      <c r="E872" s="9">
        <v>82571173</v>
      </c>
      <c r="F872" s="9">
        <v>47583395</v>
      </c>
      <c r="G872" s="9">
        <v>130154568</v>
      </c>
      <c r="H872" s="2" t="s">
        <v>2183</v>
      </c>
      <c r="I872" s="2" t="s">
        <v>236</v>
      </c>
      <c r="J872" s="2" t="s">
        <v>34</v>
      </c>
      <c r="K872" s="2"/>
      <c r="L872" s="2"/>
      <c r="M872" s="2"/>
      <c r="N872" s="2"/>
      <c r="O872" s="2"/>
      <c r="P872" s="2"/>
      <c r="Q872" s="2"/>
      <c r="R872" s="2"/>
      <c r="S872" s="2"/>
      <c r="T872" s="2"/>
      <c r="U872" s="2"/>
      <c r="V872" s="2"/>
      <c r="W872" s="2"/>
      <c r="X872" s="2"/>
      <c r="Y872" s="4"/>
    </row>
    <row r="873" spans="1:25">
      <c r="A873" s="1" t="s">
        <v>2184</v>
      </c>
      <c r="B873" s="2" t="s">
        <v>2185</v>
      </c>
      <c r="C873" s="2" t="s">
        <v>23</v>
      </c>
      <c r="D873" s="3">
        <v>38107</v>
      </c>
      <c r="E873" s="9">
        <v>86058055</v>
      </c>
      <c r="F873" s="9">
        <v>44068222</v>
      </c>
      <c r="G873" s="9">
        <v>130126277</v>
      </c>
      <c r="H873" s="2" t="s">
        <v>493</v>
      </c>
      <c r="I873" s="2" t="s">
        <v>164</v>
      </c>
      <c r="J873" s="2" t="s">
        <v>15</v>
      </c>
      <c r="K873" s="2"/>
      <c r="L873" s="2"/>
      <c r="M873" s="2"/>
      <c r="N873" s="2"/>
      <c r="O873" s="2"/>
      <c r="P873" s="2"/>
      <c r="Q873" s="2"/>
      <c r="R873" s="2"/>
      <c r="S873" s="2"/>
      <c r="T873" s="2"/>
      <c r="U873" s="2"/>
      <c r="V873" s="2"/>
      <c r="W873" s="2"/>
      <c r="X873" s="2"/>
      <c r="Y873" s="4"/>
    </row>
    <row r="874" spans="1:25">
      <c r="A874" s="1" t="s">
        <v>2186</v>
      </c>
      <c r="B874" s="2" t="s">
        <v>2187</v>
      </c>
      <c r="C874" s="2" t="s">
        <v>46</v>
      </c>
      <c r="D874" s="3">
        <v>40031</v>
      </c>
      <c r="E874" s="9">
        <v>94125426</v>
      </c>
      <c r="F874" s="9">
        <v>35415096</v>
      </c>
      <c r="G874" s="9">
        <v>129540522</v>
      </c>
      <c r="H874" s="2" t="s">
        <v>1725</v>
      </c>
      <c r="I874" s="2" t="s">
        <v>110</v>
      </c>
      <c r="J874" s="2" t="s">
        <v>15</v>
      </c>
      <c r="K874" s="2"/>
      <c r="L874" s="2"/>
      <c r="M874" s="2"/>
      <c r="N874" s="2"/>
      <c r="O874" s="2"/>
      <c r="P874" s="2"/>
      <c r="Q874" s="2"/>
      <c r="R874" s="2"/>
      <c r="S874" s="2"/>
      <c r="T874" s="2"/>
      <c r="U874" s="2"/>
      <c r="V874" s="2"/>
      <c r="W874" s="2"/>
      <c r="X874" s="2"/>
      <c r="Y874" s="4"/>
    </row>
    <row r="875" spans="1:25">
      <c r="A875" s="1" t="s">
        <v>2188</v>
      </c>
      <c r="B875" s="2" t="s">
        <v>2189</v>
      </c>
      <c r="C875" s="2" t="s">
        <v>23</v>
      </c>
      <c r="D875" s="3">
        <v>40137</v>
      </c>
      <c r="E875" s="9">
        <v>93617009</v>
      </c>
      <c r="F875" s="9">
        <v>35573860</v>
      </c>
      <c r="G875" s="9">
        <v>129190869</v>
      </c>
      <c r="H875" s="2" t="s">
        <v>1574</v>
      </c>
      <c r="I875" s="2" t="s">
        <v>481</v>
      </c>
      <c r="J875" s="2" t="s">
        <v>129</v>
      </c>
      <c r="K875" s="2"/>
      <c r="L875" s="2"/>
      <c r="M875" s="2"/>
      <c r="N875" s="2"/>
      <c r="O875" s="2"/>
      <c r="P875" s="2"/>
      <c r="Q875" s="2"/>
      <c r="R875" s="2"/>
      <c r="S875" s="2"/>
      <c r="T875" s="2"/>
      <c r="U875" s="2"/>
      <c r="V875" s="2"/>
      <c r="W875" s="2"/>
      <c r="X875" s="2"/>
      <c r="Y875" s="4"/>
    </row>
    <row r="876" spans="1:25">
      <c r="A876" s="1" t="s">
        <v>2190</v>
      </c>
      <c r="B876" s="2" t="s">
        <v>2191</v>
      </c>
      <c r="C876" s="2" t="s">
        <v>67</v>
      </c>
      <c r="D876" s="3">
        <v>36742</v>
      </c>
      <c r="E876" s="9">
        <v>90464773</v>
      </c>
      <c r="F876" s="9">
        <v>38419359</v>
      </c>
      <c r="G876" s="9">
        <v>128884132</v>
      </c>
      <c r="H876" s="2" t="s">
        <v>117</v>
      </c>
      <c r="I876" s="2" t="s">
        <v>69</v>
      </c>
      <c r="J876" s="2" t="s">
        <v>15</v>
      </c>
      <c r="K876" s="2"/>
      <c r="L876" s="2"/>
      <c r="M876" s="2"/>
      <c r="N876" s="2"/>
      <c r="O876" s="2"/>
      <c r="P876" s="2"/>
      <c r="Q876" s="2"/>
      <c r="R876" s="2"/>
      <c r="S876" s="2"/>
      <c r="T876" s="2"/>
      <c r="U876" s="2"/>
      <c r="V876" s="2"/>
      <c r="W876" s="2"/>
      <c r="X876" s="2"/>
      <c r="Y876" s="4"/>
    </row>
    <row r="877" spans="1:25">
      <c r="A877" s="1" t="s">
        <v>2192</v>
      </c>
      <c r="B877" s="2" t="s">
        <v>2193</v>
      </c>
      <c r="C877" s="2" t="s">
        <v>23</v>
      </c>
      <c r="D877" s="3">
        <v>36519</v>
      </c>
      <c r="E877" s="9">
        <v>81298265</v>
      </c>
      <c r="F877" s="9">
        <v>47501244</v>
      </c>
      <c r="G877" s="9">
        <v>128799509</v>
      </c>
      <c r="H877" s="2" t="s">
        <v>127</v>
      </c>
      <c r="I877" s="2" t="s">
        <v>233</v>
      </c>
      <c r="J877" s="2" t="s">
        <v>129</v>
      </c>
      <c r="K877" s="2"/>
      <c r="L877" s="2"/>
      <c r="M877" s="2"/>
      <c r="N877" s="2"/>
      <c r="O877" s="2"/>
      <c r="P877" s="2"/>
      <c r="Q877" s="2"/>
      <c r="R877" s="2"/>
      <c r="S877" s="2"/>
      <c r="T877" s="2"/>
      <c r="U877" s="2"/>
      <c r="V877" s="2"/>
      <c r="W877" s="2"/>
      <c r="X877" s="2"/>
      <c r="Y877" s="4"/>
    </row>
    <row r="878" spans="1:25">
      <c r="A878" s="1" t="s">
        <v>2194</v>
      </c>
      <c r="B878" s="2" t="s">
        <v>2195</v>
      </c>
      <c r="C878" s="2" t="s">
        <v>46</v>
      </c>
      <c r="D878" s="3">
        <v>39654</v>
      </c>
      <c r="E878" s="9">
        <v>100468793</v>
      </c>
      <c r="F878" s="9">
        <v>27639418</v>
      </c>
      <c r="G878" s="9">
        <v>128108211</v>
      </c>
      <c r="H878" s="2" t="s">
        <v>493</v>
      </c>
      <c r="I878" s="2" t="s">
        <v>189</v>
      </c>
      <c r="J878" s="2" t="s">
        <v>129</v>
      </c>
      <c r="K878" s="2"/>
      <c r="L878" s="2"/>
      <c r="M878" s="2"/>
      <c r="N878" s="2"/>
      <c r="O878" s="2"/>
      <c r="P878" s="2"/>
      <c r="Q878" s="2"/>
      <c r="R878" s="2"/>
      <c r="S878" s="2"/>
      <c r="T878" s="2"/>
      <c r="U878" s="2"/>
      <c r="V878" s="2"/>
      <c r="W878" s="2"/>
      <c r="X878" s="2"/>
      <c r="Y878" s="4"/>
    </row>
    <row r="879" spans="1:25">
      <c r="A879" s="1" t="s">
        <v>2196</v>
      </c>
      <c r="B879" s="2" t="s">
        <v>2197</v>
      </c>
      <c r="C879" s="2" t="s">
        <v>46</v>
      </c>
      <c r="D879" s="3">
        <v>41437</v>
      </c>
      <c r="E879" s="9">
        <v>101470202</v>
      </c>
      <c r="F879" s="9">
        <v>24571120</v>
      </c>
      <c r="G879" s="9">
        <v>126041322</v>
      </c>
      <c r="H879" s="2" t="s">
        <v>493</v>
      </c>
      <c r="I879" s="2" t="s">
        <v>406</v>
      </c>
      <c r="J879" s="2" t="s">
        <v>129</v>
      </c>
      <c r="K879" s="2"/>
      <c r="L879" s="2"/>
      <c r="M879" s="2"/>
      <c r="N879" s="2"/>
      <c r="O879" s="2"/>
      <c r="P879" s="2"/>
      <c r="Q879" s="2"/>
      <c r="R879" s="2"/>
      <c r="S879" s="2"/>
      <c r="T879" s="2"/>
      <c r="U879" s="2"/>
      <c r="V879" s="2"/>
      <c r="W879" s="2"/>
      <c r="X879" s="2"/>
      <c r="Y879" s="4"/>
    </row>
    <row r="880" spans="1:25">
      <c r="A880" s="1" t="s">
        <v>2198</v>
      </c>
      <c r="B880" s="2" t="s">
        <v>2199</v>
      </c>
      <c r="C880" s="2" t="s">
        <v>1856</v>
      </c>
      <c r="D880" s="3">
        <v>43475</v>
      </c>
      <c r="E880" s="9">
        <v>108252517</v>
      </c>
      <c r="F880" s="9">
        <v>17603663</v>
      </c>
      <c r="G880" s="9">
        <v>125856180</v>
      </c>
      <c r="H880" s="2" t="s">
        <v>908</v>
      </c>
      <c r="I880" s="2" t="s">
        <v>496</v>
      </c>
      <c r="J880" s="2" t="s">
        <v>15</v>
      </c>
      <c r="K880" s="2"/>
      <c r="L880" s="2"/>
      <c r="M880" s="2"/>
      <c r="N880" s="2"/>
      <c r="O880" s="2"/>
      <c r="P880" s="2"/>
      <c r="Q880" s="2"/>
      <c r="R880" s="2"/>
      <c r="S880" s="2"/>
      <c r="T880" s="2"/>
      <c r="U880" s="2"/>
      <c r="V880" s="2"/>
      <c r="W880" s="2"/>
      <c r="X880" s="2"/>
      <c r="Y880" s="4"/>
    </row>
    <row r="881" spans="1:25">
      <c r="A881" s="1" t="s">
        <v>2200</v>
      </c>
      <c r="B881" s="2" t="s">
        <v>2201</v>
      </c>
      <c r="C881" s="2" t="s">
        <v>326</v>
      </c>
      <c r="D881" s="3">
        <v>37804</v>
      </c>
      <c r="E881" s="9">
        <v>90186328</v>
      </c>
      <c r="F881" s="9">
        <v>34728514</v>
      </c>
      <c r="G881" s="9">
        <v>124914842</v>
      </c>
      <c r="H881" s="2" t="s">
        <v>493</v>
      </c>
      <c r="I881" s="2" t="s">
        <v>263</v>
      </c>
      <c r="J881" s="2" t="s">
        <v>15</v>
      </c>
      <c r="K881" s="2"/>
      <c r="L881" s="2"/>
      <c r="M881" s="2"/>
      <c r="N881" s="2"/>
      <c r="O881" s="2"/>
      <c r="P881" s="2"/>
      <c r="Q881" s="2"/>
      <c r="R881" s="2"/>
      <c r="S881" s="2"/>
      <c r="T881" s="2"/>
      <c r="U881" s="2"/>
      <c r="V881" s="2"/>
      <c r="W881" s="2"/>
      <c r="X881" s="2"/>
      <c r="Y881" s="4"/>
    </row>
    <row r="882" spans="1:25">
      <c r="A882" s="1" t="s">
        <v>2202</v>
      </c>
      <c r="B882" s="2" t="s">
        <v>2203</v>
      </c>
      <c r="C882" s="2" t="s">
        <v>37</v>
      </c>
      <c r="D882" s="3">
        <v>42019</v>
      </c>
      <c r="E882" s="9">
        <v>91221830</v>
      </c>
      <c r="F882" s="9">
        <v>33386608</v>
      </c>
      <c r="G882" s="9">
        <v>124608438</v>
      </c>
      <c r="H882" s="2" t="s">
        <v>1097</v>
      </c>
      <c r="I882" s="2" t="s">
        <v>78</v>
      </c>
      <c r="J882" s="2" t="s">
        <v>15</v>
      </c>
      <c r="K882" s="2"/>
      <c r="L882" s="2"/>
      <c r="M882" s="2"/>
      <c r="N882" s="2"/>
      <c r="O882" s="2"/>
      <c r="P882" s="2"/>
      <c r="Q882" s="2"/>
      <c r="R882" s="2"/>
      <c r="S882" s="2"/>
      <c r="T882" s="2"/>
      <c r="U882" s="2"/>
      <c r="V882" s="2"/>
      <c r="W882" s="2"/>
      <c r="X882" s="2"/>
      <c r="Y882" s="4"/>
    </row>
    <row r="883" spans="1:25">
      <c r="A883" s="1" t="s">
        <v>2204</v>
      </c>
      <c r="B883" s="2" t="s">
        <v>2205</v>
      </c>
      <c r="C883" s="2" t="s">
        <v>18</v>
      </c>
      <c r="D883" s="3">
        <v>38765</v>
      </c>
      <c r="E883" s="9">
        <v>81612565</v>
      </c>
      <c r="F883" s="9">
        <v>38843429</v>
      </c>
      <c r="G883" s="9">
        <v>120455994</v>
      </c>
      <c r="H883" s="2" t="s">
        <v>2206</v>
      </c>
      <c r="I883" s="2" t="s">
        <v>419</v>
      </c>
      <c r="J883" s="2" t="s">
        <v>43</v>
      </c>
      <c r="K883" s="2"/>
      <c r="L883" s="2"/>
      <c r="M883" s="2"/>
      <c r="N883" s="2"/>
      <c r="O883" s="2"/>
      <c r="P883" s="2"/>
      <c r="Q883" s="2"/>
      <c r="R883" s="2"/>
      <c r="S883" s="2"/>
      <c r="T883" s="2"/>
      <c r="U883" s="2"/>
      <c r="V883" s="2"/>
      <c r="W883" s="2"/>
      <c r="X883" s="2"/>
      <c r="Y883" s="4"/>
    </row>
    <row r="884" spans="1:25">
      <c r="A884" s="1" t="s">
        <v>2207</v>
      </c>
      <c r="B884" s="2" t="s">
        <v>2208</v>
      </c>
      <c r="C884" s="2" t="s">
        <v>1602</v>
      </c>
      <c r="D884" s="3">
        <v>37475</v>
      </c>
      <c r="E884" s="9">
        <v>85846429</v>
      </c>
      <c r="F884" s="9">
        <v>33876929</v>
      </c>
      <c r="G884" s="9">
        <v>119723358</v>
      </c>
      <c r="H884" s="2" t="s">
        <v>1747</v>
      </c>
      <c r="I884" s="2" t="s">
        <v>135</v>
      </c>
      <c r="J884" s="2" t="s">
        <v>43</v>
      </c>
      <c r="K884" s="2"/>
      <c r="L884" s="2"/>
      <c r="M884" s="2"/>
      <c r="N884" s="2"/>
      <c r="O884" s="2"/>
      <c r="P884" s="2"/>
      <c r="Q884" s="2"/>
      <c r="R884" s="2"/>
      <c r="S884" s="2"/>
      <c r="T884" s="2"/>
      <c r="U884" s="2"/>
      <c r="V884" s="2"/>
      <c r="W884" s="2"/>
      <c r="X884" s="2"/>
      <c r="Y884" s="4"/>
    </row>
    <row r="885" spans="1:25">
      <c r="A885" s="1" t="s">
        <v>2209</v>
      </c>
      <c r="B885" s="2" t="s">
        <v>2210</v>
      </c>
      <c r="C885" s="2" t="s">
        <v>103</v>
      </c>
      <c r="D885" s="2" t="s">
        <v>32</v>
      </c>
      <c r="E885" s="9">
        <v>95318203</v>
      </c>
      <c r="F885" s="9">
        <v>24400000</v>
      </c>
      <c r="G885" s="9">
        <v>119718203</v>
      </c>
      <c r="H885" s="2" t="s">
        <v>2211</v>
      </c>
      <c r="I885" s="2" t="s">
        <v>295</v>
      </c>
      <c r="J885" s="2" t="s">
        <v>34</v>
      </c>
      <c r="K885" s="2"/>
      <c r="L885" s="2"/>
      <c r="M885" s="2"/>
      <c r="N885" s="2"/>
      <c r="O885" s="2"/>
      <c r="P885" s="2"/>
      <c r="Q885" s="2"/>
      <c r="R885" s="2"/>
      <c r="S885" s="2"/>
      <c r="T885" s="2"/>
      <c r="U885" s="2"/>
      <c r="V885" s="2"/>
      <c r="W885" s="2"/>
      <c r="X885" s="2"/>
      <c r="Y885" s="4"/>
    </row>
    <row r="886" spans="1:25">
      <c r="A886" s="1" t="s">
        <v>2212</v>
      </c>
      <c r="B886" s="2" t="s">
        <v>2213</v>
      </c>
      <c r="C886" s="2" t="s">
        <v>18</v>
      </c>
      <c r="D886" s="3">
        <v>41607</v>
      </c>
      <c r="E886" s="9">
        <v>83301580</v>
      </c>
      <c r="F886" s="9">
        <v>34566404</v>
      </c>
      <c r="G886" s="9">
        <v>117867984</v>
      </c>
      <c r="H886" s="2" t="s">
        <v>2214</v>
      </c>
      <c r="I886" s="2" t="s">
        <v>510</v>
      </c>
      <c r="J886" s="2" t="s">
        <v>15</v>
      </c>
      <c r="K886" s="2"/>
      <c r="L886" s="2"/>
      <c r="M886" s="2"/>
      <c r="N886" s="2"/>
      <c r="O886" s="2"/>
      <c r="P886" s="2"/>
      <c r="Q886" s="2"/>
      <c r="R886" s="2"/>
      <c r="S886" s="2"/>
      <c r="T886" s="2"/>
      <c r="U886" s="2"/>
      <c r="V886" s="2"/>
      <c r="W886" s="2"/>
      <c r="X886" s="2"/>
      <c r="Y886" s="4"/>
    </row>
    <row r="887" spans="1:25">
      <c r="A887" s="1" t="s">
        <v>2215</v>
      </c>
      <c r="B887" s="2" t="s">
        <v>2216</v>
      </c>
      <c r="C887" s="2" t="s">
        <v>103</v>
      </c>
      <c r="D887" s="3">
        <v>38163</v>
      </c>
      <c r="E887" s="9">
        <v>81001787</v>
      </c>
      <c r="F887" s="9">
        <v>36813370</v>
      </c>
      <c r="G887" s="9">
        <v>117815157</v>
      </c>
      <c r="H887" s="2" t="s">
        <v>24</v>
      </c>
      <c r="I887" s="2" t="s">
        <v>110</v>
      </c>
      <c r="J887" s="2" t="s">
        <v>15</v>
      </c>
      <c r="K887" s="2"/>
      <c r="L887" s="2"/>
      <c r="M887" s="2"/>
      <c r="N887" s="2"/>
      <c r="O887" s="2"/>
      <c r="P887" s="2"/>
      <c r="Q887" s="2"/>
      <c r="R887" s="2"/>
      <c r="S887" s="2"/>
      <c r="T887" s="2"/>
      <c r="U887" s="2"/>
      <c r="V887" s="2"/>
      <c r="W887" s="2"/>
      <c r="X887" s="2"/>
      <c r="Y887" s="4"/>
    </row>
    <row r="888" spans="1:25">
      <c r="A888" s="1" t="s">
        <v>2217</v>
      </c>
      <c r="B888" s="2" t="s">
        <v>2218</v>
      </c>
      <c r="C888" s="2" t="s">
        <v>67</v>
      </c>
      <c r="D888" s="2" t="s">
        <v>32</v>
      </c>
      <c r="E888" s="9">
        <v>92115211</v>
      </c>
      <c r="F888" s="9">
        <v>25500000</v>
      </c>
      <c r="G888" s="9">
        <v>117615211</v>
      </c>
      <c r="H888" s="2" t="s">
        <v>1111</v>
      </c>
      <c r="I888" s="2" t="s">
        <v>197</v>
      </c>
      <c r="J888" s="2" t="s">
        <v>34</v>
      </c>
      <c r="K888" s="2"/>
      <c r="L888" s="2"/>
      <c r="M888" s="2"/>
      <c r="N888" s="2"/>
      <c r="O888" s="2"/>
      <c r="P888" s="2"/>
      <c r="Q888" s="2"/>
      <c r="R888" s="2"/>
      <c r="S888" s="2"/>
      <c r="T888" s="2"/>
      <c r="U888" s="2"/>
      <c r="V888" s="2"/>
      <c r="W888" s="2"/>
      <c r="X888" s="2"/>
      <c r="Y888" s="4"/>
    </row>
    <row r="889" spans="1:25">
      <c r="A889" s="1" t="s">
        <v>2219</v>
      </c>
      <c r="B889" s="2" t="s">
        <v>2220</v>
      </c>
      <c r="C889" s="2" t="s">
        <v>103</v>
      </c>
      <c r="D889" s="3">
        <v>37847</v>
      </c>
      <c r="E889" s="9">
        <v>82622655</v>
      </c>
      <c r="F889" s="9">
        <v>34009973</v>
      </c>
      <c r="G889" s="9">
        <v>116632628</v>
      </c>
      <c r="H889" s="2" t="s">
        <v>2221</v>
      </c>
      <c r="I889" s="2" t="s">
        <v>164</v>
      </c>
      <c r="J889" s="2" t="s">
        <v>129</v>
      </c>
      <c r="K889" s="2"/>
      <c r="L889" s="2"/>
      <c r="M889" s="2"/>
      <c r="N889" s="2"/>
      <c r="O889" s="2"/>
      <c r="P889" s="2"/>
      <c r="Q889" s="2"/>
      <c r="R889" s="2"/>
      <c r="S889" s="2"/>
      <c r="T889" s="2"/>
      <c r="U889" s="2"/>
      <c r="V889" s="2"/>
      <c r="W889" s="2"/>
      <c r="X889" s="2"/>
      <c r="Y889" s="4"/>
    </row>
    <row r="890" spans="1:25">
      <c r="A890" s="1" t="s">
        <v>2222</v>
      </c>
      <c r="B890" s="2" t="s">
        <v>2223</v>
      </c>
      <c r="C890" s="2" t="s">
        <v>18</v>
      </c>
      <c r="D890" s="3">
        <v>37274</v>
      </c>
      <c r="E890" s="9">
        <v>81172560</v>
      </c>
      <c r="F890" s="9">
        <v>33862530</v>
      </c>
      <c r="G890" s="9">
        <v>115035090</v>
      </c>
      <c r="H890" s="2" t="s">
        <v>2224</v>
      </c>
      <c r="I890" s="2" t="s">
        <v>1151</v>
      </c>
      <c r="J890" s="2" t="s">
        <v>43</v>
      </c>
      <c r="K890" s="2"/>
      <c r="L890" s="2"/>
      <c r="M890" s="2"/>
      <c r="N890" s="2"/>
      <c r="O890" s="2"/>
      <c r="P890" s="2"/>
      <c r="Q890" s="2"/>
      <c r="R890" s="2"/>
      <c r="S890" s="2"/>
      <c r="T890" s="2"/>
      <c r="U890" s="2"/>
      <c r="V890" s="2"/>
      <c r="W890" s="2"/>
      <c r="X890" s="2"/>
      <c r="Y890" s="4"/>
    </row>
    <row r="891" spans="1:25">
      <c r="A891" s="1" t="s">
        <v>2225</v>
      </c>
      <c r="B891" s="2" t="s">
        <v>2226</v>
      </c>
      <c r="C891" s="2" t="s">
        <v>67</v>
      </c>
      <c r="D891" s="3">
        <v>42089</v>
      </c>
      <c r="E891" s="9">
        <v>90411453</v>
      </c>
      <c r="F891" s="9">
        <v>21300000</v>
      </c>
      <c r="G891" s="9">
        <v>111711453</v>
      </c>
      <c r="H891" s="2" t="s">
        <v>962</v>
      </c>
      <c r="I891" s="2" t="s">
        <v>135</v>
      </c>
      <c r="J891" s="2" t="s">
        <v>129</v>
      </c>
      <c r="K891" s="2"/>
      <c r="L891" s="2"/>
      <c r="M891" s="2"/>
      <c r="N891" s="2"/>
      <c r="O891" s="2"/>
      <c r="P891" s="2"/>
      <c r="Q891" s="2"/>
      <c r="R891" s="2"/>
      <c r="S891" s="2"/>
      <c r="T891" s="2"/>
      <c r="U891" s="2"/>
      <c r="V891" s="2"/>
      <c r="W891" s="2"/>
      <c r="X891" s="2"/>
      <c r="Y891" s="4"/>
    </row>
    <row r="892" spans="1:25">
      <c r="A892" s="1" t="s">
        <v>2227</v>
      </c>
      <c r="B892" s="2" t="s">
        <v>2228</v>
      </c>
      <c r="C892" s="2" t="s">
        <v>37</v>
      </c>
      <c r="D892" s="3">
        <v>43691</v>
      </c>
      <c r="E892" s="9">
        <v>83140306</v>
      </c>
      <c r="F892" s="9">
        <v>27896926</v>
      </c>
      <c r="G892" s="9">
        <v>111037232</v>
      </c>
      <c r="H892" s="2" t="s">
        <v>2229</v>
      </c>
      <c r="I892" s="2" t="s">
        <v>414</v>
      </c>
      <c r="J892" s="2" t="s">
        <v>129</v>
      </c>
      <c r="K892" s="2"/>
      <c r="L892" s="2"/>
      <c r="M892" s="2"/>
      <c r="N892" s="2"/>
      <c r="O892" s="2"/>
      <c r="P892" s="2"/>
      <c r="Q892" s="2"/>
      <c r="R892" s="2"/>
      <c r="S892" s="2"/>
      <c r="T892" s="2"/>
      <c r="U892" s="2"/>
      <c r="V892" s="2"/>
      <c r="W892" s="2"/>
      <c r="X892" s="2"/>
      <c r="Y892" s="4"/>
    </row>
    <row r="893" spans="1:25">
      <c r="A893" s="1" t="s">
        <v>2230</v>
      </c>
      <c r="B893" s="2" t="s">
        <v>2231</v>
      </c>
      <c r="C893" s="2" t="s">
        <v>18</v>
      </c>
      <c r="D893" s="2" t="s">
        <v>32</v>
      </c>
      <c r="E893" s="9">
        <v>84500122</v>
      </c>
      <c r="F893" s="9">
        <v>26268000</v>
      </c>
      <c r="G893" s="9">
        <v>110768122</v>
      </c>
      <c r="H893" s="2" t="s">
        <v>506</v>
      </c>
      <c r="I893" s="2" t="s">
        <v>164</v>
      </c>
      <c r="J893" s="2" t="s">
        <v>34</v>
      </c>
      <c r="K893" s="2"/>
      <c r="L893" s="2"/>
      <c r="M893" s="2"/>
      <c r="N893" s="2"/>
      <c r="O893" s="2"/>
      <c r="P893" s="2"/>
      <c r="Q893" s="2"/>
      <c r="R893" s="2"/>
      <c r="S893" s="2"/>
      <c r="T893" s="2"/>
      <c r="U893" s="2"/>
      <c r="V893" s="2"/>
      <c r="W893" s="2"/>
      <c r="X893" s="2"/>
      <c r="Y893" s="4"/>
    </row>
    <row r="894" spans="1:25">
      <c r="A894" s="1" t="s">
        <v>2232</v>
      </c>
      <c r="B894" s="2" t="s">
        <v>2233</v>
      </c>
      <c r="C894" s="2" t="s">
        <v>23</v>
      </c>
      <c r="D894" s="2" t="s">
        <v>32</v>
      </c>
      <c r="E894" s="9">
        <v>109713132</v>
      </c>
      <c r="F894" s="9">
        <v>109713132</v>
      </c>
      <c r="G894" s="9">
        <v>109713132</v>
      </c>
      <c r="H894" s="2" t="s">
        <v>259</v>
      </c>
      <c r="I894" s="2" t="s">
        <v>197</v>
      </c>
      <c r="J894" s="2" t="s">
        <v>34</v>
      </c>
      <c r="K894" s="2"/>
      <c r="L894" s="2"/>
      <c r="M894" s="2"/>
      <c r="N894" s="2"/>
      <c r="O894" s="2"/>
      <c r="P894" s="2"/>
      <c r="Q894" s="2"/>
      <c r="R894" s="2"/>
      <c r="S894" s="2"/>
      <c r="T894" s="2"/>
      <c r="U894" s="2"/>
      <c r="V894" s="2"/>
      <c r="W894" s="2"/>
      <c r="X894" s="2"/>
      <c r="Y894" s="4"/>
    </row>
    <row r="895" spans="1:25">
      <c r="A895" s="1" t="s">
        <v>2234</v>
      </c>
      <c r="B895" s="2" t="s">
        <v>2235</v>
      </c>
      <c r="C895" s="2" t="s">
        <v>23</v>
      </c>
      <c r="D895" s="3">
        <v>30643</v>
      </c>
      <c r="E895" s="9">
        <v>108423489</v>
      </c>
      <c r="F895" s="9">
        <v>260</v>
      </c>
      <c r="G895" s="9">
        <v>108423749</v>
      </c>
      <c r="H895" s="2" t="s">
        <v>908</v>
      </c>
      <c r="I895" s="2" t="s">
        <v>289</v>
      </c>
      <c r="J895" s="2" t="s">
        <v>34</v>
      </c>
      <c r="K895" s="2"/>
      <c r="L895" s="2"/>
      <c r="M895" s="2"/>
      <c r="N895" s="2"/>
      <c r="O895" s="2"/>
      <c r="P895" s="2"/>
      <c r="Q895" s="2"/>
      <c r="R895" s="2"/>
      <c r="S895" s="2"/>
      <c r="T895" s="2"/>
      <c r="U895" s="2"/>
      <c r="V895" s="2"/>
      <c r="W895" s="2"/>
      <c r="X895" s="2"/>
      <c r="Y895" s="4"/>
    </row>
    <row r="896" spans="1:25">
      <c r="A896" s="1" t="s">
        <v>2236</v>
      </c>
      <c r="B896" s="2" t="s">
        <v>2237</v>
      </c>
      <c r="C896" s="2" t="s">
        <v>67</v>
      </c>
      <c r="D896" s="3">
        <v>29756</v>
      </c>
      <c r="E896" s="9">
        <v>108185706</v>
      </c>
      <c r="F896" s="9">
        <v>108185706</v>
      </c>
      <c r="G896" s="9">
        <v>108185706</v>
      </c>
      <c r="H896" s="2" t="s">
        <v>28</v>
      </c>
      <c r="I896" s="2" t="s">
        <v>160</v>
      </c>
      <c r="J896" s="2" t="s">
        <v>43</v>
      </c>
      <c r="K896" s="2"/>
      <c r="L896" s="2"/>
      <c r="M896" s="2"/>
      <c r="N896" s="2"/>
      <c r="O896" s="2"/>
      <c r="P896" s="2"/>
      <c r="Q896" s="2"/>
      <c r="R896" s="2"/>
      <c r="S896" s="2"/>
      <c r="T896" s="2"/>
      <c r="U896" s="2"/>
      <c r="V896" s="2"/>
      <c r="W896" s="2"/>
      <c r="X896" s="2"/>
      <c r="Y896" s="4"/>
    </row>
    <row r="897" spans="1:25">
      <c r="A897" s="1" t="s">
        <v>2238</v>
      </c>
      <c r="B897" s="2" t="s">
        <v>2239</v>
      </c>
      <c r="C897" s="2" t="s">
        <v>103</v>
      </c>
      <c r="D897" s="3">
        <v>37911</v>
      </c>
      <c r="E897" s="9">
        <v>80571655</v>
      </c>
      <c r="F897" s="9">
        <v>26792250</v>
      </c>
      <c r="G897" s="9">
        <v>107363905</v>
      </c>
      <c r="H897" s="2" t="s">
        <v>2240</v>
      </c>
      <c r="I897" s="2" t="s">
        <v>189</v>
      </c>
      <c r="J897" s="2" t="s">
        <v>129</v>
      </c>
      <c r="K897" s="2"/>
      <c r="L897" s="2"/>
      <c r="M897" s="2"/>
      <c r="N897" s="2"/>
      <c r="O897" s="2"/>
      <c r="P897" s="2"/>
      <c r="Q897" s="2"/>
      <c r="R897" s="2"/>
      <c r="S897" s="2"/>
      <c r="T897" s="2"/>
      <c r="U897" s="2"/>
      <c r="V897" s="2"/>
      <c r="W897" s="2"/>
      <c r="X897" s="2"/>
      <c r="Y897" s="4"/>
    </row>
    <row r="898" spans="1:25">
      <c r="A898" s="1" t="s">
        <v>2241</v>
      </c>
      <c r="B898" s="2" t="s">
        <v>2242</v>
      </c>
      <c r="C898" s="2" t="s">
        <v>12</v>
      </c>
      <c r="D898" s="3">
        <v>29000</v>
      </c>
      <c r="E898" s="9">
        <v>81900459</v>
      </c>
      <c r="F898" s="9">
        <v>24385063</v>
      </c>
      <c r="G898" s="9">
        <v>106285522</v>
      </c>
      <c r="H898" s="2" t="s">
        <v>2243</v>
      </c>
      <c r="I898" s="2" t="s">
        <v>373</v>
      </c>
      <c r="J898" s="2" t="s">
        <v>129</v>
      </c>
      <c r="K898" s="2"/>
      <c r="L898" s="2"/>
      <c r="M898" s="2"/>
      <c r="N898" s="2"/>
      <c r="O898" s="2"/>
      <c r="P898" s="2"/>
      <c r="Q898" s="2"/>
      <c r="R898" s="2"/>
      <c r="S898" s="2"/>
      <c r="T898" s="2"/>
      <c r="U898" s="2"/>
      <c r="V898" s="2"/>
      <c r="W898" s="2"/>
      <c r="X898" s="2"/>
      <c r="Y898" s="4"/>
    </row>
    <row r="899" spans="1:25">
      <c r="A899" s="1" t="s">
        <v>2244</v>
      </c>
      <c r="B899" s="2" t="s">
        <v>2245</v>
      </c>
      <c r="C899" s="2" t="s">
        <v>18</v>
      </c>
      <c r="D899" s="2" t="s">
        <v>32</v>
      </c>
      <c r="E899" s="9">
        <v>82569971</v>
      </c>
      <c r="F899" s="9">
        <v>23700000</v>
      </c>
      <c r="G899" s="9">
        <v>106269971</v>
      </c>
      <c r="H899" s="2" t="s">
        <v>1483</v>
      </c>
      <c r="I899" s="2" t="s">
        <v>50</v>
      </c>
      <c r="J899" s="2" t="s">
        <v>34</v>
      </c>
      <c r="K899" s="2"/>
      <c r="L899" s="2"/>
      <c r="M899" s="2"/>
      <c r="N899" s="2"/>
      <c r="O899" s="2"/>
      <c r="P899" s="2"/>
      <c r="Q899" s="2"/>
      <c r="R899" s="2"/>
      <c r="S899" s="2"/>
      <c r="T899" s="2"/>
      <c r="U899" s="2"/>
      <c r="V899" s="2"/>
      <c r="W899" s="2"/>
      <c r="X899" s="2"/>
      <c r="Y899" s="4"/>
    </row>
    <row r="900" spans="1:25">
      <c r="A900" s="1" t="s">
        <v>2246</v>
      </c>
      <c r="B900" s="2" t="s">
        <v>2247</v>
      </c>
      <c r="C900" s="2" t="s">
        <v>37</v>
      </c>
      <c r="D900" s="3">
        <v>42356</v>
      </c>
      <c r="E900" s="9">
        <v>87044645</v>
      </c>
      <c r="F900" s="9">
        <v>17966408</v>
      </c>
      <c r="G900" s="9">
        <v>105011053</v>
      </c>
      <c r="H900" s="2" t="s">
        <v>493</v>
      </c>
      <c r="I900" s="2" t="s">
        <v>42</v>
      </c>
      <c r="J900" s="2" t="s">
        <v>129</v>
      </c>
      <c r="K900" s="2"/>
      <c r="L900" s="2"/>
      <c r="M900" s="2"/>
      <c r="N900" s="2"/>
      <c r="O900" s="2"/>
      <c r="P900" s="2"/>
      <c r="Q900" s="2"/>
      <c r="R900" s="2"/>
      <c r="S900" s="2"/>
      <c r="T900" s="2"/>
      <c r="U900" s="2"/>
      <c r="V900" s="2"/>
      <c r="W900" s="2"/>
      <c r="X900" s="2"/>
      <c r="Y900" s="4"/>
    </row>
    <row r="901" spans="1:25">
      <c r="A901" s="1" t="s">
        <v>2248</v>
      </c>
      <c r="B901" s="2" t="s">
        <v>2249</v>
      </c>
      <c r="C901" s="2" t="s">
        <v>67</v>
      </c>
      <c r="D901" s="2" t="s">
        <v>32</v>
      </c>
      <c r="E901" s="9">
        <v>86907746</v>
      </c>
      <c r="F901" s="9">
        <v>18000000</v>
      </c>
      <c r="G901" s="9">
        <v>104907746</v>
      </c>
      <c r="H901" s="2" t="s">
        <v>493</v>
      </c>
      <c r="I901" s="2" t="s">
        <v>598</v>
      </c>
      <c r="J901" s="2" t="s">
        <v>34</v>
      </c>
      <c r="K901" s="2"/>
      <c r="L901" s="2"/>
      <c r="M901" s="2"/>
      <c r="N901" s="2"/>
      <c r="O901" s="2"/>
      <c r="P901" s="2"/>
      <c r="Q901" s="2"/>
      <c r="R901" s="2"/>
      <c r="S901" s="2"/>
      <c r="T901" s="2"/>
      <c r="U901" s="2"/>
      <c r="V901" s="2"/>
      <c r="W901" s="2"/>
      <c r="X901" s="2"/>
      <c r="Y901" s="4"/>
    </row>
    <row r="902" spans="1:25">
      <c r="A902" s="1" t="s">
        <v>2250</v>
      </c>
      <c r="B902" s="2" t="s">
        <v>2251</v>
      </c>
      <c r="C902" s="2" t="s">
        <v>23</v>
      </c>
      <c r="D902" s="3">
        <v>37246</v>
      </c>
      <c r="E902" s="9">
        <v>80936232</v>
      </c>
      <c r="F902" s="9">
        <v>22056304</v>
      </c>
      <c r="G902" s="9">
        <v>102992536</v>
      </c>
      <c r="H902" s="2" t="s">
        <v>85</v>
      </c>
      <c r="I902" s="2" t="s">
        <v>1029</v>
      </c>
      <c r="J902" s="2" t="s">
        <v>34</v>
      </c>
      <c r="K902" s="2"/>
      <c r="L902" s="2"/>
      <c r="M902" s="2"/>
      <c r="N902" s="2"/>
      <c r="O902" s="2"/>
      <c r="P902" s="2"/>
      <c r="Q902" s="2"/>
      <c r="R902" s="2"/>
      <c r="S902" s="2"/>
      <c r="T902" s="2"/>
      <c r="U902" s="2"/>
      <c r="V902" s="2"/>
      <c r="W902" s="2"/>
      <c r="X902" s="2"/>
      <c r="Y902" s="4"/>
    </row>
    <row r="903" spans="1:25">
      <c r="A903" s="1" t="s">
        <v>2252</v>
      </c>
      <c r="B903" s="2" t="s">
        <v>2253</v>
      </c>
      <c r="C903" s="2" t="s">
        <v>593</v>
      </c>
      <c r="D903" s="3">
        <v>41745</v>
      </c>
      <c r="E903" s="9">
        <v>91443253</v>
      </c>
      <c r="F903" s="9">
        <v>10539459</v>
      </c>
      <c r="G903" s="9">
        <v>101982712</v>
      </c>
      <c r="H903" s="2" t="s">
        <v>2254</v>
      </c>
      <c r="I903" s="2" t="s">
        <v>1151</v>
      </c>
      <c r="J903" s="2" t="s">
        <v>43</v>
      </c>
      <c r="K903" s="2"/>
      <c r="L903" s="2"/>
      <c r="M903" s="2"/>
      <c r="N903" s="2"/>
      <c r="O903" s="2"/>
      <c r="P903" s="2"/>
      <c r="Q903" s="2"/>
      <c r="R903" s="2"/>
      <c r="S903" s="2"/>
      <c r="T903" s="2"/>
      <c r="U903" s="2"/>
      <c r="V903" s="2"/>
      <c r="W903" s="2"/>
      <c r="X903" s="2"/>
      <c r="Y903" s="4"/>
    </row>
    <row r="904" spans="1:25">
      <c r="A904" s="1" t="s">
        <v>2255</v>
      </c>
      <c r="B904" s="2" t="s">
        <v>2256</v>
      </c>
      <c r="C904" s="2" t="s">
        <v>46</v>
      </c>
      <c r="D904" s="3">
        <v>39666</v>
      </c>
      <c r="E904" s="9">
        <v>87341380</v>
      </c>
      <c r="F904" s="9">
        <v>14283463</v>
      </c>
      <c r="G904" s="9">
        <v>101624843</v>
      </c>
      <c r="H904" s="2" t="s">
        <v>1097</v>
      </c>
      <c r="I904" s="2" t="s">
        <v>454</v>
      </c>
      <c r="J904" s="2" t="s">
        <v>129</v>
      </c>
      <c r="K904" s="2"/>
      <c r="L904" s="2"/>
      <c r="M904" s="2"/>
      <c r="N904" s="2"/>
      <c r="O904" s="2"/>
      <c r="P904" s="2"/>
      <c r="Q904" s="2"/>
      <c r="R904" s="2"/>
      <c r="S904" s="2"/>
      <c r="T904" s="2"/>
      <c r="U904" s="2"/>
      <c r="V904" s="2"/>
      <c r="W904" s="2"/>
      <c r="X904" s="2"/>
      <c r="Y904" s="4"/>
    </row>
    <row r="905" spans="1:25">
      <c r="A905" s="1" t="s">
        <v>2257</v>
      </c>
      <c r="B905" s="2" t="s">
        <v>2258</v>
      </c>
      <c r="C905" s="2" t="s">
        <v>67</v>
      </c>
      <c r="D905" s="3">
        <v>41822</v>
      </c>
      <c r="E905" s="9">
        <v>84525432</v>
      </c>
      <c r="F905" s="9">
        <v>15850000</v>
      </c>
      <c r="G905" s="9">
        <v>100375432</v>
      </c>
      <c r="H905" s="2" t="s">
        <v>585</v>
      </c>
      <c r="I905" s="2" t="s">
        <v>164</v>
      </c>
      <c r="J905" s="2" t="s">
        <v>129</v>
      </c>
      <c r="K905" s="2"/>
      <c r="L905" s="2"/>
      <c r="M905" s="2"/>
      <c r="N905" s="2"/>
      <c r="O905" s="2"/>
      <c r="P905" s="2"/>
      <c r="Q905" s="2"/>
      <c r="R905" s="2"/>
      <c r="S905" s="2"/>
      <c r="T905" s="2"/>
      <c r="U905" s="2"/>
      <c r="V905" s="2"/>
      <c r="W905" s="2"/>
      <c r="X905" s="2"/>
      <c r="Y905" s="4"/>
    </row>
    <row r="906" spans="1:25">
      <c r="A906" s="1" t="s">
        <v>2259</v>
      </c>
      <c r="B906" s="2" t="s">
        <v>2260</v>
      </c>
      <c r="C906" s="2" t="s">
        <v>1317</v>
      </c>
      <c r="D906" s="3">
        <v>38373</v>
      </c>
      <c r="E906" s="9">
        <v>82674398</v>
      </c>
      <c r="F906" s="9">
        <v>15244265</v>
      </c>
      <c r="G906" s="9">
        <v>97918663</v>
      </c>
      <c r="H906" s="2" t="s">
        <v>1583</v>
      </c>
      <c r="I906" s="2" t="s">
        <v>263</v>
      </c>
      <c r="J906" s="2" t="s">
        <v>43</v>
      </c>
      <c r="K906" s="2"/>
      <c r="L906" s="2"/>
      <c r="M906" s="2"/>
      <c r="N906" s="2"/>
      <c r="O906" s="2"/>
      <c r="P906" s="2"/>
      <c r="Q906" s="2"/>
      <c r="R906" s="2"/>
      <c r="S906" s="2"/>
      <c r="T906" s="2"/>
      <c r="U906" s="2"/>
      <c r="V906" s="2"/>
      <c r="W906" s="2"/>
      <c r="X906" s="2"/>
      <c r="Y906" s="4"/>
    </row>
    <row r="907" spans="1:25">
      <c r="A907" s="1" t="s">
        <v>2261</v>
      </c>
      <c r="B907" s="2" t="s">
        <v>2262</v>
      </c>
      <c r="C907" s="2" t="s">
        <v>67</v>
      </c>
      <c r="D907" s="3">
        <v>41376</v>
      </c>
      <c r="E907" s="9">
        <v>95020213</v>
      </c>
      <c r="F907" s="9">
        <v>2450488</v>
      </c>
      <c r="G907" s="9">
        <v>97470701</v>
      </c>
      <c r="H907" s="2" t="s">
        <v>1193</v>
      </c>
      <c r="I907" s="2" t="s">
        <v>75</v>
      </c>
      <c r="J907" s="2" t="s">
        <v>15</v>
      </c>
      <c r="K907" s="2"/>
      <c r="L907" s="2"/>
      <c r="M907" s="2"/>
      <c r="N907" s="2"/>
      <c r="O907" s="2"/>
      <c r="P907" s="2"/>
      <c r="Q907" s="2"/>
      <c r="R907" s="2"/>
      <c r="S907" s="2"/>
      <c r="T907" s="2"/>
      <c r="U907" s="2"/>
      <c r="V907" s="2"/>
      <c r="W907" s="2"/>
      <c r="X907" s="2"/>
      <c r="Y907" s="4"/>
    </row>
    <row r="908" spans="1:25">
      <c r="A908" s="1" t="s">
        <v>2263</v>
      </c>
      <c r="B908" s="2" t="s">
        <v>2264</v>
      </c>
      <c r="C908" s="2" t="s">
        <v>1789</v>
      </c>
      <c r="D908" s="3">
        <v>41019</v>
      </c>
      <c r="E908" s="9">
        <v>91547205</v>
      </c>
      <c r="F908" s="9">
        <v>4523302</v>
      </c>
      <c r="G908" s="9">
        <v>96070507</v>
      </c>
      <c r="H908" s="2" t="s">
        <v>585</v>
      </c>
      <c r="I908" s="2" t="s">
        <v>110</v>
      </c>
      <c r="J908" s="2" t="s">
        <v>15</v>
      </c>
      <c r="K908" s="2"/>
      <c r="L908" s="2"/>
      <c r="M908" s="2"/>
      <c r="N908" s="2"/>
      <c r="O908" s="2"/>
      <c r="P908" s="2"/>
      <c r="Q908" s="2"/>
      <c r="R908" s="2"/>
      <c r="S908" s="2"/>
      <c r="T908" s="2"/>
      <c r="U908" s="2"/>
      <c r="V908" s="2"/>
      <c r="W908" s="2"/>
      <c r="X908" s="2"/>
      <c r="Y908" s="4"/>
    </row>
    <row r="909" spans="1:25">
      <c r="A909" s="1" t="s">
        <v>2265</v>
      </c>
      <c r="B909" s="2" t="s">
        <v>2266</v>
      </c>
      <c r="C909" s="2" t="s">
        <v>18</v>
      </c>
      <c r="D909" s="2" t="s">
        <v>32</v>
      </c>
      <c r="E909" s="9">
        <v>93602326</v>
      </c>
      <c r="F909" s="9">
        <v>331068</v>
      </c>
      <c r="G909" s="9">
        <v>93933394</v>
      </c>
      <c r="H909" s="2" t="s">
        <v>2267</v>
      </c>
      <c r="I909" s="2" t="s">
        <v>2268</v>
      </c>
      <c r="J909" s="2" t="s">
        <v>34</v>
      </c>
      <c r="K909" s="2"/>
      <c r="L909" s="2"/>
      <c r="M909" s="2"/>
      <c r="N909" s="2"/>
      <c r="O909" s="2"/>
      <c r="P909" s="2"/>
      <c r="Q909" s="2"/>
      <c r="R909" s="2"/>
      <c r="S909" s="2"/>
      <c r="T909" s="2"/>
      <c r="U909" s="2"/>
      <c r="V909" s="2"/>
      <c r="W909" s="2"/>
      <c r="X909" s="2"/>
      <c r="Y909" s="4"/>
    </row>
    <row r="910" spans="1:25">
      <c r="A910" s="1" t="s">
        <v>2269</v>
      </c>
      <c r="B910" s="2" t="s">
        <v>2270</v>
      </c>
      <c r="C910" s="2" t="s">
        <v>326</v>
      </c>
      <c r="D910" s="2" t="s">
        <v>32</v>
      </c>
      <c r="E910" s="9">
        <v>83471511</v>
      </c>
      <c r="F910" s="9">
        <v>8686553</v>
      </c>
      <c r="G910" s="9">
        <v>92158064</v>
      </c>
      <c r="H910" s="2" t="s">
        <v>2271</v>
      </c>
      <c r="I910" s="2" t="s">
        <v>98</v>
      </c>
      <c r="J910" s="2" t="s">
        <v>34</v>
      </c>
      <c r="K910" s="2"/>
      <c r="L910" s="2"/>
      <c r="M910" s="2"/>
      <c r="N910" s="2"/>
      <c r="O910" s="2"/>
      <c r="P910" s="2"/>
      <c r="Q910" s="2"/>
      <c r="R910" s="2"/>
      <c r="S910" s="2"/>
      <c r="T910" s="2"/>
      <c r="U910" s="2"/>
      <c r="V910" s="2"/>
      <c r="W910" s="2"/>
      <c r="X910" s="2"/>
      <c r="Y910" s="4"/>
    </row>
    <row r="911" spans="1:25">
      <c r="A911" s="1" t="s">
        <v>2272</v>
      </c>
      <c r="B911" s="2" t="s">
        <v>2273</v>
      </c>
      <c r="C911" s="2" t="s">
        <v>219</v>
      </c>
      <c r="D911" s="3">
        <v>38177</v>
      </c>
      <c r="E911" s="9">
        <v>85288303</v>
      </c>
      <c r="F911" s="9">
        <v>5421064</v>
      </c>
      <c r="G911" s="9">
        <v>90709367</v>
      </c>
      <c r="H911" s="2" t="s">
        <v>493</v>
      </c>
      <c r="I911" s="2" t="s">
        <v>236</v>
      </c>
      <c r="J911" s="2" t="s">
        <v>15</v>
      </c>
      <c r="K911" s="2"/>
      <c r="L911" s="2"/>
      <c r="M911" s="2"/>
      <c r="N911" s="2"/>
      <c r="O911" s="2"/>
      <c r="P911" s="2"/>
      <c r="Q911" s="2"/>
      <c r="R911" s="2"/>
      <c r="S911" s="2"/>
      <c r="T911" s="2"/>
      <c r="U911" s="2"/>
      <c r="V911" s="2"/>
      <c r="W911" s="2"/>
      <c r="X911" s="2"/>
      <c r="Y911" s="4"/>
    </row>
    <row r="912" spans="1:25">
      <c r="A912" s="1" t="s">
        <v>2274</v>
      </c>
      <c r="B912" s="2" t="s">
        <v>2275</v>
      </c>
      <c r="C912" s="2" t="s">
        <v>255</v>
      </c>
      <c r="D912" s="2" t="s">
        <v>32</v>
      </c>
      <c r="E912" s="9">
        <v>90508336</v>
      </c>
      <c r="F912" s="9">
        <v>90508336</v>
      </c>
      <c r="G912" s="9">
        <v>90508336</v>
      </c>
      <c r="H912" s="2" t="s">
        <v>1947</v>
      </c>
      <c r="I912" s="2" t="s">
        <v>58</v>
      </c>
      <c r="J912" s="2" t="s">
        <v>34</v>
      </c>
      <c r="K912" s="2"/>
      <c r="L912" s="2"/>
      <c r="M912" s="2"/>
      <c r="N912" s="2"/>
      <c r="O912" s="2"/>
      <c r="P912" s="2"/>
      <c r="Q912" s="2"/>
      <c r="R912" s="2"/>
      <c r="S912" s="2"/>
      <c r="T912" s="2"/>
      <c r="U912" s="2"/>
      <c r="V912" s="2"/>
      <c r="W912" s="2"/>
      <c r="X912" s="2"/>
      <c r="Y912" s="4"/>
    </row>
    <row r="913" spans="1:25">
      <c r="A913" s="1" t="s">
        <v>2276</v>
      </c>
      <c r="B913" s="2" t="s">
        <v>2277</v>
      </c>
      <c r="C913" s="2" t="s">
        <v>18</v>
      </c>
      <c r="D913" s="2" t="s">
        <v>32</v>
      </c>
      <c r="E913" s="9">
        <v>88036683</v>
      </c>
      <c r="F913" s="9">
        <v>88036683</v>
      </c>
      <c r="G913" s="9">
        <v>88036683</v>
      </c>
      <c r="H913" s="2" t="s">
        <v>1105</v>
      </c>
      <c r="I913" s="2" t="s">
        <v>701</v>
      </c>
      <c r="J913" s="2" t="s">
        <v>34</v>
      </c>
      <c r="K913" s="2"/>
      <c r="L913" s="2"/>
      <c r="M913" s="2"/>
      <c r="N913" s="2"/>
      <c r="O913" s="2"/>
      <c r="P913" s="2"/>
      <c r="Q913" s="2"/>
      <c r="R913" s="2"/>
      <c r="S913" s="2"/>
      <c r="T913" s="2"/>
      <c r="U913" s="2"/>
      <c r="V913" s="2"/>
      <c r="W913" s="2"/>
      <c r="X913" s="2"/>
      <c r="Y913" s="4"/>
    </row>
    <row r="914" spans="1:25">
      <c r="A914" s="1" t="s">
        <v>2278</v>
      </c>
      <c r="B914" s="2" t="s">
        <v>2279</v>
      </c>
      <c r="C914" s="2" t="s">
        <v>18</v>
      </c>
      <c r="D914" s="2" t="s">
        <v>32</v>
      </c>
      <c r="E914" s="9">
        <v>87404651</v>
      </c>
      <c r="F914" s="9">
        <v>87404651</v>
      </c>
      <c r="G914" s="9">
        <v>87404651</v>
      </c>
      <c r="H914" s="2" t="s">
        <v>2280</v>
      </c>
      <c r="I914" s="2" t="s">
        <v>2281</v>
      </c>
      <c r="J914" s="2" t="s">
        <v>34</v>
      </c>
      <c r="K914" s="2"/>
      <c r="L914" s="2"/>
      <c r="M914" s="2"/>
      <c r="N914" s="2"/>
      <c r="O914" s="2"/>
      <c r="P914" s="2"/>
      <c r="Q914" s="2"/>
      <c r="R914" s="2"/>
      <c r="S914" s="2"/>
      <c r="T914" s="2"/>
      <c r="U914" s="2"/>
      <c r="V914" s="2"/>
      <c r="W914" s="2"/>
      <c r="X914" s="2"/>
      <c r="Y914" s="4"/>
    </row>
    <row r="915" spans="1:25">
      <c r="A915" s="1" t="s">
        <v>2282</v>
      </c>
      <c r="B915" s="2" t="s">
        <v>2283</v>
      </c>
      <c r="C915" s="2" t="s">
        <v>23</v>
      </c>
      <c r="D915" s="3">
        <v>33417</v>
      </c>
      <c r="E915" s="9">
        <v>86930411</v>
      </c>
      <c r="F915" s="9">
        <v>86930411</v>
      </c>
      <c r="G915" s="9">
        <v>86930411</v>
      </c>
      <c r="H915" s="2" t="s">
        <v>962</v>
      </c>
      <c r="I915" s="2" t="s">
        <v>598</v>
      </c>
      <c r="J915" s="2" t="s">
        <v>34</v>
      </c>
      <c r="K915" s="2"/>
      <c r="L915" s="2"/>
      <c r="M915" s="2"/>
      <c r="N915" s="2"/>
      <c r="O915" s="2"/>
      <c r="P915" s="2"/>
      <c r="Q915" s="2"/>
      <c r="R915" s="2"/>
      <c r="S915" s="2"/>
      <c r="T915" s="2"/>
      <c r="U915" s="2"/>
      <c r="V915" s="2"/>
      <c r="W915" s="2"/>
      <c r="X915" s="2"/>
      <c r="Y915" s="4"/>
    </row>
    <row r="916" spans="1:25">
      <c r="A916" s="1" t="s">
        <v>2284</v>
      </c>
      <c r="B916" s="2" t="s">
        <v>2285</v>
      </c>
      <c r="C916" s="2" t="s">
        <v>2286</v>
      </c>
      <c r="D916" s="3">
        <v>43174</v>
      </c>
      <c r="E916" s="9">
        <v>83482352</v>
      </c>
      <c r="F916" s="9">
        <v>2604529</v>
      </c>
      <c r="G916" s="9">
        <v>86086881</v>
      </c>
      <c r="H916" s="2" t="s">
        <v>2287</v>
      </c>
      <c r="I916" s="2" t="s">
        <v>701</v>
      </c>
      <c r="J916" s="2" t="s">
        <v>43</v>
      </c>
      <c r="K916" s="2"/>
      <c r="L916" s="2"/>
      <c r="M916" s="2"/>
      <c r="N916" s="2"/>
      <c r="O916" s="2"/>
      <c r="P916" s="2"/>
      <c r="Q916" s="2"/>
      <c r="R916" s="2"/>
      <c r="S916" s="2"/>
      <c r="T916" s="2"/>
      <c r="U916" s="2"/>
      <c r="V916" s="2"/>
      <c r="W916" s="2"/>
      <c r="X916" s="2"/>
      <c r="Y916" s="4"/>
    </row>
    <row r="917" spans="1:25">
      <c r="A917" s="1" t="s">
        <v>2288</v>
      </c>
      <c r="B917" s="2" t="s">
        <v>2289</v>
      </c>
      <c r="C917" s="2" t="s">
        <v>1252</v>
      </c>
      <c r="D917" s="2" t="s">
        <v>32</v>
      </c>
      <c r="E917" s="9">
        <v>85297000</v>
      </c>
      <c r="F917" s="9">
        <v>85297000</v>
      </c>
      <c r="G917" s="9">
        <v>85297000</v>
      </c>
      <c r="H917" s="2" t="s">
        <v>2290</v>
      </c>
      <c r="I917" s="2" t="s">
        <v>193</v>
      </c>
      <c r="J917" s="2" t="s">
        <v>34</v>
      </c>
      <c r="K917" s="2"/>
      <c r="L917" s="2"/>
      <c r="M917" s="2"/>
      <c r="N917" s="2"/>
      <c r="O917" s="2"/>
      <c r="P917" s="2"/>
      <c r="Q917" s="2"/>
      <c r="R917" s="2"/>
      <c r="S917" s="2"/>
      <c r="T917" s="2"/>
      <c r="U917" s="2"/>
      <c r="V917" s="2"/>
      <c r="W917" s="2"/>
      <c r="X917" s="2"/>
      <c r="Y917" s="4"/>
    </row>
    <row r="918" spans="1:25">
      <c r="A918" s="1" t="s">
        <v>2291</v>
      </c>
      <c r="B918" s="2" t="s">
        <v>2292</v>
      </c>
      <c r="C918" s="2" t="s">
        <v>23</v>
      </c>
      <c r="D918" s="3">
        <v>29196</v>
      </c>
      <c r="E918" s="9">
        <v>82604699</v>
      </c>
      <c r="F918" s="9">
        <v>82604699</v>
      </c>
      <c r="G918" s="9">
        <v>82604699</v>
      </c>
      <c r="H918" s="2" t="s">
        <v>830</v>
      </c>
      <c r="I918" s="2" t="s">
        <v>289</v>
      </c>
      <c r="J918" s="2" t="s">
        <v>136</v>
      </c>
      <c r="K918" s="2"/>
      <c r="L918" s="2"/>
      <c r="M918" s="2"/>
      <c r="N918" s="2"/>
      <c r="O918" s="2"/>
      <c r="P918" s="2"/>
      <c r="Q918" s="2"/>
      <c r="R918" s="2"/>
      <c r="S918" s="2"/>
      <c r="T918" s="2"/>
      <c r="U918" s="2"/>
      <c r="V918" s="2"/>
      <c r="W918" s="2"/>
      <c r="X918" s="2"/>
      <c r="Y918" s="4"/>
    </row>
    <row r="919" spans="1:25">
      <c r="A919" s="1" t="s">
        <v>2293</v>
      </c>
      <c r="B919" s="2" t="s">
        <v>2294</v>
      </c>
      <c r="C919" s="2" t="s">
        <v>12</v>
      </c>
      <c r="D919" s="2" t="s">
        <v>32</v>
      </c>
      <c r="E919" s="9">
        <v>81600000</v>
      </c>
      <c r="F919" s="9">
        <v>81600000</v>
      </c>
      <c r="G919" s="9">
        <v>81600000</v>
      </c>
      <c r="H919" s="2" t="s">
        <v>2295</v>
      </c>
      <c r="I919" s="2" t="s">
        <v>481</v>
      </c>
      <c r="J919" s="2" t="s">
        <v>34</v>
      </c>
      <c r="K919" s="2"/>
      <c r="L919" s="2"/>
      <c r="M919" s="2"/>
      <c r="N919" s="2"/>
      <c r="O919" s="2"/>
      <c r="P919" s="2"/>
      <c r="Q919" s="2"/>
      <c r="R919" s="2"/>
      <c r="S919" s="2"/>
      <c r="T919" s="2"/>
      <c r="U919" s="2"/>
      <c r="V919" s="2"/>
      <c r="W919" s="2"/>
      <c r="X919" s="2"/>
      <c r="Y919" s="4"/>
    </row>
    <row r="920" spans="1:25">
      <c r="A920" s="1"/>
      <c r="B920" s="2"/>
      <c r="C920" s="2"/>
      <c r="D920" s="2"/>
      <c r="E920" s="9"/>
      <c r="F920" s="9"/>
      <c r="G920" s="9"/>
      <c r="H920" s="2"/>
      <c r="I920" s="2"/>
      <c r="J920" s="2"/>
      <c r="K920" s="2"/>
      <c r="L920" s="2"/>
      <c r="M920" s="2"/>
      <c r="N920" s="2"/>
      <c r="O920" s="2"/>
      <c r="P920" s="2"/>
      <c r="Q920" s="2"/>
      <c r="R920" s="2"/>
      <c r="S920" s="2"/>
      <c r="T920" s="2"/>
      <c r="U920" s="2"/>
      <c r="V920" s="2"/>
      <c r="W920" s="2"/>
      <c r="X920" s="2"/>
      <c r="Y920" s="4"/>
    </row>
    <row r="921" spans="1:25">
      <c r="A921" s="1"/>
      <c r="B921" s="2"/>
      <c r="C921" s="2"/>
      <c r="D921" s="2"/>
      <c r="E921" s="9"/>
      <c r="F921" s="9"/>
      <c r="G921" s="9"/>
      <c r="H921" s="2"/>
      <c r="I921" s="2"/>
      <c r="J921" s="2"/>
      <c r="K921" s="2"/>
      <c r="L921" s="2"/>
      <c r="M921" s="2"/>
      <c r="N921" s="2"/>
      <c r="O921" s="2"/>
      <c r="P921" s="2"/>
      <c r="Q921" s="2"/>
      <c r="R921" s="2"/>
      <c r="S921" s="2"/>
      <c r="T921" s="2"/>
      <c r="U921" s="2"/>
      <c r="V921" s="2"/>
      <c r="W921" s="2"/>
      <c r="X921" s="2"/>
      <c r="Y921" s="4"/>
    </row>
    <row r="922" spans="1:25">
      <c r="A922" s="1"/>
      <c r="B922" s="2"/>
      <c r="C922" s="2"/>
      <c r="D922" s="2"/>
      <c r="E922" s="9"/>
      <c r="F922" s="9"/>
      <c r="G922" s="9"/>
      <c r="H922" s="2"/>
      <c r="I922" s="2"/>
      <c r="J922" s="2"/>
      <c r="K922" s="2"/>
      <c r="L922" s="2"/>
      <c r="M922" s="2"/>
      <c r="N922" s="2"/>
      <c r="O922" s="2"/>
      <c r="P922" s="2"/>
      <c r="Q922" s="2"/>
      <c r="R922" s="2"/>
      <c r="S922" s="2"/>
      <c r="T922" s="2"/>
      <c r="U922" s="2"/>
      <c r="V922" s="2"/>
      <c r="W922" s="2"/>
      <c r="X922" s="2"/>
      <c r="Y922" s="4"/>
    </row>
    <row r="923" spans="1:25">
      <c r="A923" s="1"/>
      <c r="B923" s="2"/>
      <c r="C923" s="2"/>
      <c r="D923" s="2"/>
      <c r="E923" s="9"/>
      <c r="F923" s="9"/>
      <c r="G923" s="9"/>
      <c r="H923" s="2"/>
      <c r="I923" s="2"/>
      <c r="J923" s="2"/>
      <c r="K923" s="2"/>
      <c r="L923" s="2"/>
      <c r="M923" s="2"/>
      <c r="N923" s="2"/>
      <c r="O923" s="2"/>
      <c r="P923" s="2"/>
      <c r="Q923" s="2"/>
      <c r="R923" s="2"/>
      <c r="S923" s="2"/>
      <c r="T923" s="2"/>
      <c r="U923" s="2"/>
      <c r="V923" s="2"/>
      <c r="W923" s="2"/>
      <c r="X923" s="2"/>
      <c r="Y923" s="4"/>
    </row>
    <row r="924" spans="1:25">
      <c r="A924" s="1"/>
      <c r="B924" s="2"/>
      <c r="C924" s="2"/>
      <c r="D924" s="2"/>
      <c r="E924" s="9"/>
      <c r="F924" s="9"/>
      <c r="G924" s="9"/>
      <c r="H924" s="2"/>
      <c r="I924" s="2"/>
      <c r="J924" s="2"/>
      <c r="K924" s="2"/>
      <c r="L924" s="2"/>
      <c r="M924" s="2"/>
      <c r="N924" s="2"/>
      <c r="O924" s="2"/>
      <c r="P924" s="2"/>
      <c r="Q924" s="2"/>
      <c r="R924" s="2"/>
      <c r="S924" s="2"/>
      <c r="T924" s="2"/>
      <c r="U924" s="2"/>
      <c r="V924" s="2"/>
      <c r="W924" s="2"/>
      <c r="X924" s="2"/>
      <c r="Y924" s="4"/>
    </row>
    <row r="925" spans="1:25">
      <c r="A925" s="1"/>
      <c r="B925" s="2"/>
      <c r="C925" s="2"/>
      <c r="D925" s="2"/>
      <c r="E925" s="9"/>
      <c r="F925" s="9"/>
      <c r="G925" s="9"/>
      <c r="H925" s="2"/>
      <c r="I925" s="2"/>
      <c r="J925" s="2"/>
      <c r="K925" s="2"/>
      <c r="L925" s="2"/>
      <c r="M925" s="2"/>
      <c r="N925" s="2"/>
      <c r="O925" s="2"/>
      <c r="P925" s="2"/>
      <c r="Q925" s="2"/>
      <c r="R925" s="2"/>
      <c r="S925" s="2"/>
      <c r="T925" s="2"/>
      <c r="U925" s="2"/>
      <c r="V925" s="2"/>
      <c r="W925" s="2"/>
      <c r="X925" s="2"/>
      <c r="Y925" s="4"/>
    </row>
    <row r="926" spans="1:25">
      <c r="A926" s="1"/>
      <c r="B926" s="2"/>
      <c r="C926" s="2"/>
      <c r="D926" s="2"/>
      <c r="E926" s="9"/>
      <c r="F926" s="9"/>
      <c r="G926" s="9"/>
      <c r="H926" s="2"/>
      <c r="I926" s="2"/>
      <c r="J926" s="2"/>
      <c r="K926" s="2"/>
      <c r="L926" s="2"/>
      <c r="M926" s="2"/>
      <c r="N926" s="2"/>
      <c r="O926" s="2"/>
      <c r="P926" s="2"/>
      <c r="Q926" s="2"/>
      <c r="R926" s="2"/>
      <c r="S926" s="2"/>
      <c r="T926" s="2"/>
      <c r="U926" s="2"/>
      <c r="V926" s="2"/>
      <c r="W926" s="2"/>
      <c r="X926" s="2"/>
      <c r="Y926" s="4"/>
    </row>
    <row r="927" spans="1:25">
      <c r="A927" s="1"/>
      <c r="B927" s="2"/>
      <c r="C927" s="2"/>
      <c r="D927" s="2"/>
      <c r="E927" s="9"/>
      <c r="F927" s="9"/>
      <c r="G927" s="9"/>
      <c r="H927" s="2"/>
      <c r="I927" s="2"/>
      <c r="J927" s="2"/>
      <c r="K927" s="2"/>
      <c r="L927" s="2"/>
      <c r="M927" s="2"/>
      <c r="N927" s="2"/>
      <c r="O927" s="2"/>
      <c r="P927" s="2"/>
      <c r="Q927" s="2"/>
      <c r="R927" s="2"/>
      <c r="S927" s="2"/>
      <c r="T927" s="2"/>
      <c r="U927" s="2"/>
      <c r="V927" s="2"/>
      <c r="W927" s="2"/>
      <c r="X927" s="2"/>
      <c r="Y927" s="4"/>
    </row>
    <row r="928" spans="1:25">
      <c r="A928" s="1"/>
      <c r="B928" s="2"/>
      <c r="C928" s="2"/>
      <c r="D928" s="2"/>
      <c r="E928" s="9"/>
      <c r="F928" s="9"/>
      <c r="G928" s="9"/>
      <c r="H928" s="2"/>
      <c r="I928" s="2"/>
      <c r="J928" s="2"/>
      <c r="K928" s="2"/>
      <c r="L928" s="2"/>
      <c r="M928" s="2"/>
      <c r="N928" s="2"/>
      <c r="O928" s="2"/>
      <c r="P928" s="2"/>
      <c r="Q928" s="2"/>
      <c r="R928" s="2"/>
      <c r="S928" s="2"/>
      <c r="T928" s="2"/>
      <c r="U928" s="2"/>
      <c r="V928" s="2"/>
      <c r="W928" s="2"/>
      <c r="X928" s="2"/>
      <c r="Y928" s="4"/>
    </row>
    <row r="929" spans="1:25">
      <c r="A929" s="1"/>
      <c r="B929" s="2"/>
      <c r="C929" s="2"/>
      <c r="D929" s="2"/>
      <c r="E929" s="9"/>
      <c r="F929" s="9"/>
      <c r="G929" s="9"/>
      <c r="H929" s="2"/>
      <c r="I929" s="2"/>
      <c r="J929" s="2"/>
      <c r="K929" s="2"/>
      <c r="L929" s="2"/>
      <c r="M929" s="2"/>
      <c r="N929" s="2"/>
      <c r="O929" s="2"/>
      <c r="P929" s="2"/>
      <c r="Q929" s="2"/>
      <c r="R929" s="2"/>
      <c r="S929" s="2"/>
      <c r="T929" s="2"/>
      <c r="U929" s="2"/>
      <c r="V929" s="2"/>
      <c r="W929" s="2"/>
      <c r="X929" s="2"/>
      <c r="Y929" s="4"/>
    </row>
    <row r="930" spans="1:25">
      <c r="A930" s="1"/>
      <c r="B930" s="2"/>
      <c r="C930" s="2"/>
      <c r="D930" s="2"/>
      <c r="E930" s="9"/>
      <c r="F930" s="9"/>
      <c r="G930" s="9"/>
      <c r="H930" s="2"/>
      <c r="I930" s="2"/>
      <c r="J930" s="2"/>
      <c r="K930" s="2"/>
      <c r="L930" s="2"/>
      <c r="M930" s="2"/>
      <c r="N930" s="2"/>
      <c r="O930" s="2"/>
      <c r="P930" s="2"/>
      <c r="Q930" s="2"/>
      <c r="R930" s="2"/>
      <c r="S930" s="2"/>
      <c r="T930" s="2"/>
      <c r="U930" s="2"/>
      <c r="V930" s="2"/>
      <c r="W930" s="2"/>
      <c r="X930" s="2"/>
      <c r="Y930" s="4"/>
    </row>
    <row r="931" spans="1:25">
      <c r="A931" s="1"/>
      <c r="B931" s="2"/>
      <c r="C931" s="2"/>
      <c r="D931" s="2"/>
      <c r="E931" s="9"/>
      <c r="F931" s="9"/>
      <c r="G931" s="9"/>
      <c r="H931" s="2"/>
      <c r="I931" s="2"/>
      <c r="J931" s="2"/>
      <c r="K931" s="2"/>
      <c r="L931" s="2"/>
      <c r="M931" s="2"/>
      <c r="N931" s="2"/>
      <c r="O931" s="2"/>
      <c r="P931" s="2"/>
      <c r="Q931" s="2"/>
      <c r="R931" s="2"/>
      <c r="S931" s="2"/>
      <c r="T931" s="2"/>
      <c r="U931" s="2"/>
      <c r="V931" s="2"/>
      <c r="W931" s="2"/>
      <c r="X931" s="2"/>
      <c r="Y931" s="4"/>
    </row>
    <row r="932" spans="1:25">
      <c r="A932" s="1"/>
      <c r="B932" s="2"/>
      <c r="C932" s="2"/>
      <c r="D932" s="2"/>
      <c r="E932" s="9"/>
      <c r="F932" s="9"/>
      <c r="G932" s="9"/>
      <c r="H932" s="2"/>
      <c r="I932" s="2"/>
      <c r="J932" s="2"/>
      <c r="K932" s="2"/>
      <c r="L932" s="2"/>
      <c r="M932" s="2"/>
      <c r="N932" s="2"/>
      <c r="O932" s="2"/>
      <c r="P932" s="2"/>
      <c r="Q932" s="2"/>
      <c r="R932" s="2"/>
      <c r="S932" s="2"/>
      <c r="T932" s="2"/>
      <c r="U932" s="2"/>
      <c r="V932" s="2"/>
      <c r="W932" s="2"/>
      <c r="X932" s="2"/>
      <c r="Y932" s="4"/>
    </row>
    <row r="933" spans="1:25">
      <c r="A933" s="1"/>
      <c r="B933" s="2"/>
      <c r="C933" s="2"/>
      <c r="D933" s="2"/>
      <c r="E933" s="9"/>
      <c r="F933" s="9"/>
      <c r="G933" s="9"/>
      <c r="H933" s="2"/>
      <c r="I933" s="2"/>
      <c r="J933" s="2"/>
      <c r="K933" s="2"/>
      <c r="L933" s="2"/>
      <c r="M933" s="2"/>
      <c r="N933" s="2"/>
      <c r="O933" s="2"/>
      <c r="P933" s="2"/>
      <c r="Q933" s="2"/>
      <c r="R933" s="2"/>
      <c r="S933" s="2"/>
      <c r="T933" s="2"/>
      <c r="U933" s="2"/>
      <c r="V933" s="2"/>
      <c r="W933" s="2"/>
      <c r="X933" s="2"/>
      <c r="Y933" s="4"/>
    </row>
    <row r="934" spans="1:25">
      <c r="A934" s="1"/>
      <c r="B934" s="2"/>
      <c r="C934" s="2"/>
      <c r="D934" s="2"/>
      <c r="E934" s="9"/>
      <c r="F934" s="9"/>
      <c r="G934" s="9"/>
      <c r="H934" s="2"/>
      <c r="I934" s="2"/>
      <c r="J934" s="2"/>
      <c r="K934" s="2"/>
      <c r="L934" s="2"/>
      <c r="M934" s="2"/>
      <c r="N934" s="2"/>
      <c r="O934" s="2"/>
      <c r="P934" s="2"/>
      <c r="Q934" s="2"/>
      <c r="R934" s="2"/>
      <c r="S934" s="2"/>
      <c r="T934" s="2"/>
      <c r="U934" s="2"/>
      <c r="V934" s="2"/>
      <c r="W934" s="2"/>
      <c r="X934" s="2"/>
      <c r="Y934" s="4"/>
    </row>
    <row r="935" spans="1:25">
      <c r="A935" s="1"/>
      <c r="B935" s="2"/>
      <c r="C935" s="2"/>
      <c r="D935" s="2"/>
      <c r="E935" s="9"/>
      <c r="F935" s="9"/>
      <c r="G935" s="9"/>
      <c r="H935" s="2"/>
      <c r="I935" s="2"/>
      <c r="J935" s="2"/>
      <c r="K935" s="2"/>
      <c r="L935" s="2"/>
      <c r="M935" s="2"/>
      <c r="N935" s="2"/>
      <c r="O935" s="2"/>
      <c r="P935" s="2"/>
      <c r="Q935" s="2"/>
      <c r="R935" s="2"/>
      <c r="S935" s="2"/>
      <c r="T935" s="2"/>
      <c r="U935" s="2"/>
      <c r="V935" s="2"/>
      <c r="W935" s="2"/>
      <c r="X935" s="2"/>
      <c r="Y935" s="4"/>
    </row>
    <row r="936" spans="1:25">
      <c r="A936" s="1"/>
      <c r="B936" s="2"/>
      <c r="C936" s="2"/>
      <c r="D936" s="2"/>
      <c r="E936" s="9"/>
      <c r="F936" s="9"/>
      <c r="G936" s="9"/>
      <c r="H936" s="2"/>
      <c r="I936" s="2"/>
      <c r="J936" s="2"/>
      <c r="K936" s="2"/>
      <c r="L936" s="2"/>
      <c r="M936" s="2"/>
      <c r="N936" s="2"/>
      <c r="O936" s="2"/>
      <c r="P936" s="2"/>
      <c r="Q936" s="2"/>
      <c r="R936" s="2"/>
      <c r="S936" s="2"/>
      <c r="T936" s="2"/>
      <c r="U936" s="2"/>
      <c r="V936" s="2"/>
      <c r="W936" s="2"/>
      <c r="X936" s="2"/>
      <c r="Y936" s="4"/>
    </row>
    <row r="937" spans="1:25">
      <c r="A937" s="1"/>
      <c r="B937" s="2"/>
      <c r="C937" s="2"/>
      <c r="D937" s="2"/>
      <c r="E937" s="9"/>
      <c r="F937" s="9"/>
      <c r="G937" s="9"/>
      <c r="H937" s="2"/>
      <c r="I937" s="2"/>
      <c r="J937" s="2"/>
      <c r="K937" s="2"/>
      <c r="L937" s="2"/>
      <c r="M937" s="2"/>
      <c r="N937" s="2"/>
      <c r="O937" s="2"/>
      <c r="P937" s="2"/>
      <c r="Q937" s="2"/>
      <c r="R937" s="2"/>
      <c r="S937" s="2"/>
      <c r="T937" s="2"/>
      <c r="U937" s="2"/>
      <c r="V937" s="2"/>
      <c r="W937" s="2"/>
      <c r="X937" s="2"/>
      <c r="Y937" s="4"/>
    </row>
    <row r="938" spans="1:25">
      <c r="A938" s="1"/>
      <c r="B938" s="2"/>
      <c r="C938" s="2"/>
      <c r="D938" s="2"/>
      <c r="E938" s="9"/>
      <c r="F938" s="9"/>
      <c r="G938" s="9"/>
      <c r="H938" s="2"/>
      <c r="I938" s="2"/>
      <c r="J938" s="2"/>
      <c r="K938" s="2"/>
      <c r="L938" s="2"/>
      <c r="M938" s="2"/>
      <c r="N938" s="2"/>
      <c r="O938" s="2"/>
      <c r="P938" s="2"/>
      <c r="Q938" s="2"/>
      <c r="R938" s="2"/>
      <c r="S938" s="2"/>
      <c r="T938" s="2"/>
      <c r="U938" s="2"/>
      <c r="V938" s="2"/>
      <c r="W938" s="2"/>
      <c r="X938" s="2"/>
      <c r="Y938" s="4"/>
    </row>
    <row r="939" spans="1:25">
      <c r="A939" s="1"/>
      <c r="B939" s="2"/>
      <c r="C939" s="2"/>
      <c r="D939" s="2"/>
      <c r="E939" s="9"/>
      <c r="F939" s="9"/>
      <c r="G939" s="9"/>
      <c r="H939" s="2"/>
      <c r="I939" s="2"/>
      <c r="J939" s="2"/>
      <c r="K939" s="2"/>
      <c r="L939" s="2"/>
      <c r="M939" s="2"/>
      <c r="N939" s="2"/>
      <c r="O939" s="2"/>
      <c r="P939" s="2"/>
      <c r="Q939" s="2"/>
      <c r="R939" s="2"/>
      <c r="S939" s="2"/>
      <c r="T939" s="2"/>
      <c r="U939" s="2"/>
      <c r="V939" s="2"/>
      <c r="W939" s="2"/>
      <c r="X939" s="2"/>
      <c r="Y939" s="4"/>
    </row>
    <row r="940" spans="1:25">
      <c r="A940" s="1"/>
      <c r="B940" s="2"/>
      <c r="C940" s="2"/>
      <c r="D940" s="2"/>
      <c r="E940" s="9"/>
      <c r="F940" s="9"/>
      <c r="G940" s="9"/>
      <c r="H940" s="2"/>
      <c r="I940" s="2"/>
      <c r="J940" s="2"/>
      <c r="K940" s="2"/>
      <c r="L940" s="2"/>
      <c r="M940" s="2"/>
      <c r="N940" s="2"/>
      <c r="O940" s="2"/>
      <c r="P940" s="2"/>
      <c r="Q940" s="2"/>
      <c r="R940" s="2"/>
      <c r="S940" s="2"/>
      <c r="T940" s="2"/>
      <c r="U940" s="2"/>
      <c r="V940" s="2"/>
      <c r="W940" s="2"/>
      <c r="X940" s="2"/>
      <c r="Y940" s="4"/>
    </row>
    <row r="941" spans="1:25">
      <c r="A941" s="1"/>
      <c r="B941" s="2"/>
      <c r="C941" s="2"/>
      <c r="D941" s="2"/>
      <c r="E941" s="9"/>
      <c r="F941" s="9"/>
      <c r="G941" s="9"/>
      <c r="H941" s="2"/>
      <c r="I941" s="2"/>
      <c r="J941" s="2"/>
      <c r="K941" s="2"/>
      <c r="L941" s="2"/>
      <c r="M941" s="2"/>
      <c r="N941" s="2"/>
      <c r="O941" s="2"/>
      <c r="P941" s="2"/>
      <c r="Q941" s="2"/>
      <c r="R941" s="2"/>
      <c r="S941" s="2"/>
      <c r="T941" s="2"/>
      <c r="U941" s="2"/>
      <c r="V941" s="2"/>
      <c r="W941" s="2"/>
      <c r="X941" s="2"/>
      <c r="Y941" s="4"/>
    </row>
    <row r="942" spans="1:25">
      <c r="A942" s="1"/>
      <c r="B942" s="2"/>
      <c r="C942" s="2"/>
      <c r="D942" s="2"/>
      <c r="E942" s="9"/>
      <c r="F942" s="9"/>
      <c r="G942" s="9"/>
      <c r="H942" s="2"/>
      <c r="I942" s="2"/>
      <c r="J942" s="2"/>
      <c r="K942" s="2"/>
      <c r="L942" s="2"/>
      <c r="M942" s="2"/>
      <c r="N942" s="2"/>
      <c r="O942" s="2"/>
      <c r="P942" s="2"/>
      <c r="Q942" s="2"/>
      <c r="R942" s="2"/>
      <c r="S942" s="2"/>
      <c r="T942" s="2"/>
      <c r="U942" s="2"/>
      <c r="V942" s="2"/>
      <c r="W942" s="2"/>
      <c r="X942" s="2"/>
      <c r="Y942" s="4"/>
    </row>
    <row r="943" spans="1:25">
      <c r="A943" s="1"/>
      <c r="B943" s="2"/>
      <c r="C943" s="2"/>
      <c r="D943" s="2"/>
      <c r="E943" s="9"/>
      <c r="F943" s="9"/>
      <c r="G943" s="9"/>
      <c r="H943" s="2"/>
      <c r="I943" s="2"/>
      <c r="J943" s="2"/>
      <c r="K943" s="2"/>
      <c r="L943" s="2"/>
      <c r="M943" s="2"/>
      <c r="N943" s="2"/>
      <c r="O943" s="2"/>
      <c r="P943" s="2"/>
      <c r="Q943" s="2"/>
      <c r="R943" s="2"/>
      <c r="S943" s="2"/>
      <c r="T943" s="2"/>
      <c r="U943" s="2"/>
      <c r="V943" s="2"/>
      <c r="W943" s="2"/>
      <c r="X943" s="2"/>
      <c r="Y943" s="4"/>
    </row>
    <row r="944" spans="1:25">
      <c r="A944" s="1"/>
      <c r="B944" s="2"/>
      <c r="C944" s="2"/>
      <c r="D944" s="2"/>
      <c r="E944" s="9"/>
      <c r="F944" s="9"/>
      <c r="G944" s="9"/>
      <c r="H944" s="2"/>
      <c r="I944" s="2"/>
      <c r="J944" s="2"/>
      <c r="K944" s="2"/>
      <c r="L944" s="2"/>
      <c r="M944" s="2"/>
      <c r="N944" s="2"/>
      <c r="O944" s="2"/>
      <c r="P944" s="2"/>
      <c r="Q944" s="2"/>
      <c r="R944" s="2"/>
      <c r="S944" s="2"/>
      <c r="T944" s="2"/>
      <c r="U944" s="2"/>
      <c r="V944" s="2"/>
      <c r="W944" s="2"/>
      <c r="X944" s="2"/>
      <c r="Y944" s="4"/>
    </row>
    <row r="945" spans="1:25">
      <c r="A945" s="1"/>
      <c r="B945" s="2"/>
      <c r="C945" s="2"/>
      <c r="D945" s="2"/>
      <c r="E945" s="9"/>
      <c r="F945" s="9"/>
      <c r="G945" s="9"/>
      <c r="H945" s="2"/>
      <c r="I945" s="2"/>
      <c r="J945" s="2"/>
      <c r="K945" s="2"/>
      <c r="L945" s="2"/>
      <c r="M945" s="2"/>
      <c r="N945" s="2"/>
      <c r="O945" s="2"/>
      <c r="P945" s="2"/>
      <c r="Q945" s="2"/>
      <c r="R945" s="2"/>
      <c r="S945" s="2"/>
      <c r="T945" s="2"/>
      <c r="U945" s="2"/>
      <c r="V945" s="2"/>
      <c r="W945" s="2"/>
      <c r="X945" s="2"/>
      <c r="Y945" s="4"/>
    </row>
    <row r="946" spans="1:25">
      <c r="A946" s="1"/>
      <c r="B946" s="2"/>
      <c r="C946" s="2"/>
      <c r="D946" s="2"/>
      <c r="E946" s="9"/>
      <c r="F946" s="9"/>
      <c r="G946" s="9"/>
      <c r="H946" s="2"/>
      <c r="I946" s="2"/>
      <c r="J946" s="2"/>
      <c r="K946" s="2"/>
      <c r="L946" s="2"/>
      <c r="M946" s="2"/>
      <c r="N946" s="2"/>
      <c r="O946" s="2"/>
      <c r="P946" s="2"/>
      <c r="Q946" s="2"/>
      <c r="R946" s="2"/>
      <c r="S946" s="2"/>
      <c r="T946" s="2"/>
      <c r="U946" s="2"/>
      <c r="V946" s="2"/>
      <c r="W946" s="2"/>
      <c r="X946" s="2"/>
      <c r="Y946" s="4"/>
    </row>
    <row r="947" spans="1:25">
      <c r="A947" s="1"/>
      <c r="B947" s="2"/>
      <c r="C947" s="2"/>
      <c r="D947" s="2"/>
      <c r="E947" s="9"/>
      <c r="F947" s="9"/>
      <c r="G947" s="9"/>
      <c r="H947" s="2"/>
      <c r="I947" s="2"/>
      <c r="J947" s="2"/>
      <c r="K947" s="2"/>
      <c r="L947" s="2"/>
      <c r="M947" s="2"/>
      <c r="N947" s="2"/>
      <c r="O947" s="2"/>
      <c r="P947" s="2"/>
      <c r="Q947" s="2"/>
      <c r="R947" s="2"/>
      <c r="S947" s="2"/>
      <c r="T947" s="2"/>
      <c r="U947" s="2"/>
      <c r="V947" s="2"/>
      <c r="W947" s="2"/>
      <c r="X947" s="2"/>
      <c r="Y947" s="4"/>
    </row>
    <row r="948" spans="1:25">
      <c r="A948" s="1"/>
      <c r="B948" s="2"/>
      <c r="C948" s="2"/>
      <c r="D948" s="2"/>
      <c r="E948" s="9"/>
      <c r="F948" s="9"/>
      <c r="G948" s="9"/>
      <c r="H948" s="2"/>
      <c r="I948" s="2"/>
      <c r="J948" s="2"/>
      <c r="K948" s="2"/>
      <c r="L948" s="2"/>
      <c r="M948" s="2"/>
      <c r="N948" s="2"/>
      <c r="O948" s="2"/>
      <c r="P948" s="2"/>
      <c r="Q948" s="2"/>
      <c r="R948" s="2"/>
      <c r="S948" s="2"/>
      <c r="T948" s="2"/>
      <c r="U948" s="2"/>
      <c r="V948" s="2"/>
      <c r="W948" s="2"/>
      <c r="X948" s="2"/>
      <c r="Y948" s="4"/>
    </row>
    <row r="949" spans="1:25">
      <c r="A949" s="1"/>
      <c r="B949" s="2"/>
      <c r="C949" s="2"/>
      <c r="D949" s="2"/>
      <c r="E949" s="9"/>
      <c r="F949" s="9"/>
      <c r="G949" s="9"/>
      <c r="H949" s="2"/>
      <c r="I949" s="2"/>
      <c r="J949" s="2"/>
      <c r="K949" s="2"/>
      <c r="L949" s="2"/>
      <c r="M949" s="2"/>
      <c r="N949" s="2"/>
      <c r="O949" s="2"/>
      <c r="P949" s="2"/>
      <c r="Q949" s="2"/>
      <c r="R949" s="2"/>
      <c r="S949" s="2"/>
      <c r="T949" s="2"/>
      <c r="U949" s="2"/>
      <c r="V949" s="2"/>
      <c r="W949" s="2"/>
      <c r="X949" s="2"/>
      <c r="Y949" s="4"/>
    </row>
    <row r="950" spans="1:25">
      <c r="A950" s="1"/>
      <c r="B950" s="2"/>
      <c r="C950" s="2"/>
      <c r="D950" s="2"/>
      <c r="E950" s="9"/>
      <c r="F950" s="9"/>
      <c r="G950" s="9"/>
      <c r="H950" s="2"/>
      <c r="I950" s="2"/>
      <c r="J950" s="2"/>
      <c r="K950" s="2"/>
      <c r="L950" s="2"/>
      <c r="M950" s="2"/>
      <c r="N950" s="2"/>
      <c r="O950" s="2"/>
      <c r="P950" s="2"/>
      <c r="Q950" s="2"/>
      <c r="R950" s="2"/>
      <c r="S950" s="2"/>
      <c r="T950" s="2"/>
      <c r="U950" s="2"/>
      <c r="V950" s="2"/>
      <c r="W950" s="2"/>
      <c r="X950" s="2"/>
      <c r="Y950" s="4"/>
    </row>
    <row r="951" spans="1:25">
      <c r="A951" s="1"/>
      <c r="B951" s="2"/>
      <c r="C951" s="2"/>
      <c r="D951" s="2"/>
      <c r="E951" s="9"/>
      <c r="F951" s="9"/>
      <c r="G951" s="9"/>
      <c r="H951" s="2"/>
      <c r="I951" s="2"/>
      <c r="J951" s="2"/>
      <c r="K951" s="2"/>
      <c r="L951" s="2"/>
      <c r="M951" s="2"/>
      <c r="N951" s="2"/>
      <c r="O951" s="2"/>
      <c r="P951" s="2"/>
      <c r="Q951" s="2"/>
      <c r="R951" s="2"/>
      <c r="S951" s="2"/>
      <c r="T951" s="2"/>
      <c r="U951" s="2"/>
      <c r="V951" s="2"/>
      <c r="W951" s="2"/>
      <c r="X951" s="2"/>
      <c r="Y951" s="4"/>
    </row>
    <row r="952" spans="1:25">
      <c r="A952" s="1"/>
      <c r="B952" s="2"/>
      <c r="C952" s="2"/>
      <c r="D952" s="2"/>
      <c r="E952" s="9"/>
      <c r="F952" s="9"/>
      <c r="G952" s="9"/>
      <c r="H952" s="2"/>
      <c r="I952" s="2"/>
      <c r="J952" s="2"/>
      <c r="K952" s="2"/>
      <c r="L952" s="2"/>
      <c r="M952" s="2"/>
      <c r="N952" s="2"/>
      <c r="O952" s="2"/>
      <c r="P952" s="2"/>
      <c r="Q952" s="2"/>
      <c r="R952" s="2"/>
      <c r="S952" s="2"/>
      <c r="T952" s="2"/>
      <c r="U952" s="2"/>
      <c r="V952" s="2"/>
      <c r="W952" s="2"/>
      <c r="X952" s="2"/>
      <c r="Y952" s="4"/>
    </row>
    <row r="953" spans="1:25">
      <c r="A953" s="1"/>
      <c r="B953" s="2"/>
      <c r="C953" s="2"/>
      <c r="D953" s="2"/>
      <c r="E953" s="9"/>
      <c r="F953" s="9"/>
      <c r="G953" s="9"/>
      <c r="H953" s="2"/>
      <c r="I953" s="2"/>
      <c r="J953" s="2"/>
      <c r="K953" s="2"/>
      <c r="L953" s="2"/>
      <c r="M953" s="2"/>
      <c r="N953" s="2"/>
      <c r="O953" s="2"/>
      <c r="P953" s="2"/>
      <c r="Q953" s="2"/>
      <c r="R953" s="2"/>
      <c r="S953" s="2"/>
      <c r="T953" s="2"/>
      <c r="U953" s="2"/>
      <c r="V953" s="2"/>
      <c r="W953" s="2"/>
      <c r="X953" s="2"/>
      <c r="Y953" s="4"/>
    </row>
    <row r="954" spans="1:25">
      <c r="A954" s="1"/>
      <c r="B954" s="2"/>
      <c r="C954" s="2"/>
      <c r="D954" s="2"/>
      <c r="E954" s="9"/>
      <c r="F954" s="9"/>
      <c r="G954" s="9"/>
      <c r="H954" s="2"/>
      <c r="I954" s="2"/>
      <c r="J954" s="2"/>
      <c r="K954" s="2"/>
      <c r="L954" s="2"/>
      <c r="M954" s="2"/>
      <c r="N954" s="2"/>
      <c r="O954" s="2"/>
      <c r="P954" s="2"/>
      <c r="Q954" s="2"/>
      <c r="R954" s="2"/>
      <c r="S954" s="2"/>
      <c r="T954" s="2"/>
      <c r="U954" s="2"/>
      <c r="V954" s="2"/>
      <c r="W954" s="2"/>
      <c r="X954" s="2"/>
      <c r="Y954" s="4"/>
    </row>
    <row r="955" spans="1:25">
      <c r="A955" s="1"/>
      <c r="B955" s="2"/>
      <c r="C955" s="2"/>
      <c r="D955" s="2"/>
      <c r="E955" s="9"/>
      <c r="F955" s="9"/>
      <c r="G955" s="9"/>
      <c r="H955" s="2"/>
      <c r="I955" s="2"/>
      <c r="J955" s="2"/>
      <c r="K955" s="2"/>
      <c r="L955" s="2"/>
      <c r="M955" s="2"/>
      <c r="N955" s="2"/>
      <c r="O955" s="2"/>
      <c r="P955" s="2"/>
      <c r="Q955" s="2"/>
      <c r="R955" s="2"/>
      <c r="S955" s="2"/>
      <c r="T955" s="2"/>
      <c r="U955" s="2"/>
      <c r="V955" s="2"/>
      <c r="W955" s="2"/>
      <c r="X955" s="2"/>
      <c r="Y955" s="4"/>
    </row>
    <row r="956" spans="1:25">
      <c r="A956" s="1"/>
      <c r="B956" s="2"/>
      <c r="C956" s="2"/>
      <c r="D956" s="2"/>
      <c r="E956" s="9"/>
      <c r="F956" s="9"/>
      <c r="G956" s="9"/>
      <c r="H956" s="2"/>
      <c r="I956" s="2"/>
      <c r="J956" s="2"/>
      <c r="K956" s="2"/>
      <c r="L956" s="2"/>
      <c r="M956" s="2"/>
      <c r="N956" s="2"/>
      <c r="O956" s="2"/>
      <c r="P956" s="2"/>
      <c r="Q956" s="2"/>
      <c r="R956" s="2"/>
      <c r="S956" s="2"/>
      <c r="T956" s="2"/>
      <c r="U956" s="2"/>
      <c r="V956" s="2"/>
      <c r="W956" s="2"/>
      <c r="X956" s="2"/>
      <c r="Y956" s="4"/>
    </row>
    <row r="957" spans="1:25">
      <c r="A957" s="1"/>
      <c r="B957" s="2"/>
      <c r="C957" s="2"/>
      <c r="D957" s="2"/>
      <c r="E957" s="9"/>
      <c r="F957" s="9"/>
      <c r="G957" s="9"/>
      <c r="H957" s="2"/>
      <c r="I957" s="2"/>
      <c r="J957" s="2"/>
      <c r="K957" s="2"/>
      <c r="L957" s="2"/>
      <c r="M957" s="2"/>
      <c r="N957" s="2"/>
      <c r="O957" s="2"/>
      <c r="P957" s="2"/>
      <c r="Q957" s="2"/>
      <c r="R957" s="2"/>
      <c r="S957" s="2"/>
      <c r="T957" s="2"/>
      <c r="U957" s="2"/>
      <c r="V957" s="2"/>
      <c r="W957" s="2"/>
      <c r="X957" s="2"/>
      <c r="Y957" s="4"/>
    </row>
    <row r="958" spans="1:25">
      <c r="A958" s="1"/>
      <c r="B958" s="2"/>
      <c r="C958" s="2"/>
      <c r="D958" s="2"/>
      <c r="E958" s="9"/>
      <c r="F958" s="9"/>
      <c r="G958" s="9"/>
      <c r="H958" s="2"/>
      <c r="I958" s="2"/>
      <c r="J958" s="2"/>
      <c r="K958" s="2"/>
      <c r="L958" s="2"/>
      <c r="M958" s="2"/>
      <c r="N958" s="2"/>
      <c r="O958" s="2"/>
      <c r="P958" s="2"/>
      <c r="Q958" s="2"/>
      <c r="R958" s="2"/>
      <c r="S958" s="2"/>
      <c r="T958" s="2"/>
      <c r="U958" s="2"/>
      <c r="V958" s="2"/>
      <c r="W958" s="2"/>
      <c r="X958" s="2"/>
      <c r="Y958" s="4"/>
    </row>
    <row r="959" spans="1:25">
      <c r="A959" s="1"/>
      <c r="B959" s="2"/>
      <c r="C959" s="2"/>
      <c r="D959" s="2"/>
      <c r="E959" s="9"/>
      <c r="F959" s="9"/>
      <c r="G959" s="9"/>
      <c r="H959" s="2"/>
      <c r="I959" s="2"/>
      <c r="J959" s="2"/>
      <c r="K959" s="2"/>
      <c r="L959" s="2"/>
      <c r="M959" s="2"/>
      <c r="N959" s="2"/>
      <c r="O959" s="2"/>
      <c r="P959" s="2"/>
      <c r="Q959" s="2"/>
      <c r="R959" s="2"/>
      <c r="S959" s="2"/>
      <c r="T959" s="2"/>
      <c r="U959" s="2"/>
      <c r="V959" s="2"/>
      <c r="W959" s="2"/>
      <c r="X959" s="2"/>
      <c r="Y959" s="4"/>
    </row>
    <row r="960" spans="1:25">
      <c r="A960" s="1"/>
      <c r="B960" s="2"/>
      <c r="C960" s="2"/>
      <c r="D960" s="2"/>
      <c r="E960" s="9"/>
      <c r="F960" s="9"/>
      <c r="G960" s="9"/>
      <c r="H960" s="2"/>
      <c r="I960" s="2"/>
      <c r="J960" s="2"/>
      <c r="K960" s="2"/>
      <c r="L960" s="2"/>
      <c r="M960" s="2"/>
      <c r="N960" s="2"/>
      <c r="O960" s="2"/>
      <c r="P960" s="2"/>
      <c r="Q960" s="2"/>
      <c r="R960" s="2"/>
      <c r="S960" s="2"/>
      <c r="T960" s="2"/>
      <c r="U960" s="2"/>
      <c r="V960" s="2"/>
      <c r="W960" s="2"/>
      <c r="X960" s="2"/>
      <c r="Y960" s="4"/>
    </row>
    <row r="961" spans="1:25">
      <c r="A961" s="1"/>
      <c r="B961" s="2"/>
      <c r="C961" s="2"/>
      <c r="D961" s="2"/>
      <c r="E961" s="9"/>
      <c r="F961" s="9"/>
      <c r="G961" s="9"/>
      <c r="H961" s="2"/>
      <c r="I961" s="2"/>
      <c r="J961" s="2"/>
      <c r="K961" s="2"/>
      <c r="L961" s="2"/>
      <c r="M961" s="2"/>
      <c r="N961" s="2"/>
      <c r="O961" s="2"/>
      <c r="P961" s="2"/>
      <c r="Q961" s="2"/>
      <c r="R961" s="2"/>
      <c r="S961" s="2"/>
      <c r="T961" s="2"/>
      <c r="U961" s="2"/>
      <c r="V961" s="2"/>
      <c r="W961" s="2"/>
      <c r="X961" s="2"/>
      <c r="Y961" s="4"/>
    </row>
    <row r="962" spans="1:25">
      <c r="A962" s="1"/>
      <c r="B962" s="2"/>
      <c r="C962" s="2"/>
      <c r="D962" s="2"/>
      <c r="E962" s="9"/>
      <c r="F962" s="9"/>
      <c r="G962" s="9"/>
      <c r="H962" s="2"/>
      <c r="I962" s="2"/>
      <c r="J962" s="2"/>
      <c r="K962" s="2"/>
      <c r="L962" s="2"/>
      <c r="M962" s="2"/>
      <c r="N962" s="2"/>
      <c r="O962" s="2"/>
      <c r="P962" s="2"/>
      <c r="Q962" s="2"/>
      <c r="R962" s="2"/>
      <c r="S962" s="2"/>
      <c r="T962" s="2"/>
      <c r="U962" s="2"/>
      <c r="V962" s="2"/>
      <c r="W962" s="2"/>
      <c r="X962" s="2"/>
      <c r="Y962" s="4"/>
    </row>
    <row r="963" spans="1:25">
      <c r="A963" s="1"/>
      <c r="B963" s="2"/>
      <c r="C963" s="2"/>
      <c r="D963" s="2"/>
      <c r="E963" s="9"/>
      <c r="F963" s="9"/>
      <c r="G963" s="9"/>
      <c r="H963" s="2"/>
      <c r="I963" s="2"/>
      <c r="J963" s="2"/>
      <c r="K963" s="2"/>
      <c r="L963" s="2"/>
      <c r="M963" s="2"/>
      <c r="N963" s="2"/>
      <c r="O963" s="2"/>
      <c r="P963" s="2"/>
      <c r="Q963" s="2"/>
      <c r="R963" s="2"/>
      <c r="S963" s="2"/>
      <c r="T963" s="2"/>
      <c r="U963" s="2"/>
      <c r="V963" s="2"/>
      <c r="W963" s="2"/>
      <c r="X963" s="2"/>
      <c r="Y963" s="4"/>
    </row>
    <row r="964" spans="1:25">
      <c r="A964" s="1"/>
      <c r="B964" s="2"/>
      <c r="C964" s="2"/>
      <c r="D964" s="2"/>
      <c r="E964" s="9"/>
      <c r="F964" s="9"/>
      <c r="G964" s="9"/>
      <c r="H964" s="2"/>
      <c r="I964" s="2"/>
      <c r="J964" s="2"/>
      <c r="K964" s="2"/>
      <c r="L964" s="2"/>
      <c r="M964" s="2"/>
      <c r="N964" s="2"/>
      <c r="O964" s="2"/>
      <c r="P964" s="2"/>
      <c r="Q964" s="2"/>
      <c r="R964" s="2"/>
      <c r="S964" s="2"/>
      <c r="T964" s="2"/>
      <c r="U964" s="2"/>
      <c r="V964" s="2"/>
      <c r="W964" s="2"/>
      <c r="X964" s="2"/>
      <c r="Y964" s="4"/>
    </row>
    <row r="965" spans="1:25">
      <c r="A965" s="1"/>
      <c r="B965" s="2"/>
      <c r="C965" s="2"/>
      <c r="D965" s="2"/>
      <c r="E965" s="9"/>
      <c r="F965" s="9"/>
      <c r="G965" s="9"/>
      <c r="H965" s="2"/>
      <c r="I965" s="2"/>
      <c r="J965" s="2"/>
      <c r="K965" s="2"/>
      <c r="L965" s="2"/>
      <c r="M965" s="2"/>
      <c r="N965" s="2"/>
      <c r="O965" s="2"/>
      <c r="P965" s="2"/>
      <c r="Q965" s="2"/>
      <c r="R965" s="2"/>
      <c r="S965" s="2"/>
      <c r="T965" s="2"/>
      <c r="U965" s="2"/>
      <c r="V965" s="2"/>
      <c r="W965" s="2"/>
      <c r="X965" s="2"/>
      <c r="Y965" s="4"/>
    </row>
    <row r="966" spans="1:25">
      <c r="A966" s="1"/>
      <c r="B966" s="2"/>
      <c r="C966" s="2"/>
      <c r="D966" s="2"/>
      <c r="E966" s="9"/>
      <c r="F966" s="9"/>
      <c r="G966" s="9"/>
      <c r="H966" s="2"/>
      <c r="I966" s="2"/>
      <c r="J966" s="2"/>
      <c r="K966" s="2"/>
      <c r="L966" s="2"/>
      <c r="M966" s="2"/>
      <c r="N966" s="2"/>
      <c r="O966" s="2"/>
      <c r="P966" s="2"/>
      <c r="Q966" s="2"/>
      <c r="R966" s="2"/>
      <c r="S966" s="2"/>
      <c r="T966" s="2"/>
      <c r="U966" s="2"/>
      <c r="V966" s="2"/>
      <c r="W966" s="2"/>
      <c r="X966" s="2"/>
      <c r="Y966" s="4"/>
    </row>
    <row r="967" spans="1:25">
      <c r="A967" s="1"/>
      <c r="B967" s="2"/>
      <c r="C967" s="2"/>
      <c r="D967" s="2"/>
      <c r="E967" s="9"/>
      <c r="F967" s="9"/>
      <c r="G967" s="9"/>
      <c r="H967" s="2"/>
      <c r="I967" s="2"/>
      <c r="J967" s="2"/>
      <c r="K967" s="2"/>
      <c r="L967" s="2"/>
      <c r="M967" s="2"/>
      <c r="N967" s="2"/>
      <c r="O967" s="2"/>
      <c r="P967" s="2"/>
      <c r="Q967" s="2"/>
      <c r="R967" s="2"/>
      <c r="S967" s="2"/>
      <c r="T967" s="2"/>
      <c r="U967" s="2"/>
      <c r="V967" s="2"/>
      <c r="W967" s="2"/>
      <c r="X967" s="2"/>
      <c r="Y967" s="4"/>
    </row>
    <row r="968" spans="1:25">
      <c r="A968" s="1"/>
      <c r="B968" s="2"/>
      <c r="C968" s="2"/>
      <c r="D968" s="2"/>
      <c r="E968" s="9"/>
      <c r="F968" s="9"/>
      <c r="G968" s="9"/>
      <c r="H968" s="2"/>
      <c r="I968" s="2"/>
      <c r="J968" s="2"/>
      <c r="K968" s="2"/>
      <c r="L968" s="2"/>
      <c r="M968" s="2"/>
      <c r="N968" s="2"/>
      <c r="O968" s="2"/>
      <c r="P968" s="2"/>
      <c r="Q968" s="2"/>
      <c r="R968" s="2"/>
      <c r="S968" s="2"/>
      <c r="T968" s="2"/>
      <c r="U968" s="2"/>
      <c r="V968" s="2"/>
      <c r="W968" s="2"/>
      <c r="X968" s="2"/>
      <c r="Y968" s="4"/>
    </row>
    <row r="969" spans="1:25">
      <c r="A969" s="1"/>
      <c r="B969" s="2"/>
      <c r="C969" s="2"/>
      <c r="D969" s="2"/>
      <c r="E969" s="9"/>
      <c r="F969" s="9"/>
      <c r="G969" s="9"/>
      <c r="H969" s="2"/>
      <c r="I969" s="2"/>
      <c r="J969" s="2"/>
      <c r="K969" s="2"/>
      <c r="L969" s="2"/>
      <c r="M969" s="2"/>
      <c r="N969" s="2"/>
      <c r="O969" s="2"/>
      <c r="P969" s="2"/>
      <c r="Q969" s="2"/>
      <c r="R969" s="2"/>
      <c r="S969" s="2"/>
      <c r="T969" s="2"/>
      <c r="U969" s="2"/>
      <c r="V969" s="2"/>
      <c r="W969" s="2"/>
      <c r="X969" s="2"/>
      <c r="Y969" s="4"/>
    </row>
    <row r="970" spans="1:25">
      <c r="A970" s="1"/>
      <c r="B970" s="2"/>
      <c r="C970" s="2"/>
      <c r="D970" s="2"/>
      <c r="E970" s="9"/>
      <c r="F970" s="9"/>
      <c r="G970" s="9"/>
      <c r="H970" s="2"/>
      <c r="I970" s="2"/>
      <c r="J970" s="2"/>
      <c r="K970" s="2"/>
      <c r="L970" s="2"/>
      <c r="M970" s="2"/>
      <c r="N970" s="2"/>
      <c r="O970" s="2"/>
      <c r="P970" s="2"/>
      <c r="Q970" s="2"/>
      <c r="R970" s="2"/>
      <c r="S970" s="2"/>
      <c r="T970" s="2"/>
      <c r="U970" s="2"/>
      <c r="V970" s="2"/>
      <c r="W970" s="2"/>
      <c r="X970" s="2"/>
      <c r="Y970" s="4"/>
    </row>
    <row r="971" spans="1:25">
      <c r="A971" s="1"/>
      <c r="B971" s="2"/>
      <c r="C971" s="2"/>
      <c r="D971" s="2"/>
      <c r="E971" s="9"/>
      <c r="F971" s="9"/>
      <c r="G971" s="9"/>
      <c r="H971" s="2"/>
      <c r="I971" s="2"/>
      <c r="J971" s="2"/>
      <c r="K971" s="2"/>
      <c r="L971" s="2"/>
      <c r="M971" s="2"/>
      <c r="N971" s="2"/>
      <c r="O971" s="2"/>
      <c r="P971" s="2"/>
      <c r="Q971" s="2"/>
      <c r="R971" s="2"/>
      <c r="S971" s="2"/>
      <c r="T971" s="2"/>
      <c r="U971" s="2"/>
      <c r="V971" s="2"/>
      <c r="W971" s="2"/>
      <c r="X971" s="2"/>
      <c r="Y971" s="4"/>
    </row>
    <row r="972" spans="1:25">
      <c r="A972" s="1"/>
      <c r="B972" s="2"/>
      <c r="C972" s="2"/>
      <c r="D972" s="2"/>
      <c r="E972" s="9"/>
      <c r="F972" s="9"/>
      <c r="G972" s="9"/>
      <c r="H972" s="2"/>
      <c r="I972" s="2"/>
      <c r="J972" s="2"/>
      <c r="K972" s="2"/>
      <c r="L972" s="2"/>
      <c r="M972" s="2"/>
      <c r="N972" s="2"/>
      <c r="O972" s="2"/>
      <c r="P972" s="2"/>
      <c r="Q972" s="2"/>
      <c r="R972" s="2"/>
      <c r="S972" s="2"/>
      <c r="T972" s="2"/>
      <c r="U972" s="2"/>
      <c r="V972" s="2"/>
      <c r="W972" s="2"/>
      <c r="X972" s="2"/>
      <c r="Y972" s="4"/>
    </row>
    <row r="973" spans="1:25">
      <c r="A973" s="1"/>
      <c r="B973" s="2"/>
      <c r="C973" s="2"/>
      <c r="D973" s="2"/>
      <c r="E973" s="9"/>
      <c r="F973" s="9"/>
      <c r="G973" s="9"/>
      <c r="H973" s="2"/>
      <c r="I973" s="2"/>
      <c r="J973" s="2"/>
      <c r="K973" s="2"/>
      <c r="L973" s="2"/>
      <c r="M973" s="2"/>
      <c r="N973" s="2"/>
      <c r="O973" s="2"/>
      <c r="P973" s="2"/>
      <c r="Q973" s="2"/>
      <c r="R973" s="2"/>
      <c r="S973" s="2"/>
      <c r="T973" s="2"/>
      <c r="U973" s="2"/>
      <c r="V973" s="2"/>
      <c r="W973" s="2"/>
      <c r="X973" s="2"/>
      <c r="Y973" s="4"/>
    </row>
    <row r="974" spans="1:25">
      <c r="A974" s="1"/>
      <c r="B974" s="2"/>
      <c r="C974" s="2"/>
      <c r="D974" s="2"/>
      <c r="E974" s="9"/>
      <c r="F974" s="9"/>
      <c r="G974" s="9"/>
      <c r="H974" s="2"/>
      <c r="I974" s="2"/>
      <c r="J974" s="2"/>
      <c r="K974" s="2"/>
      <c r="L974" s="2"/>
      <c r="M974" s="2"/>
      <c r="N974" s="2"/>
      <c r="O974" s="2"/>
      <c r="P974" s="2"/>
      <c r="Q974" s="2"/>
      <c r="R974" s="2"/>
      <c r="S974" s="2"/>
      <c r="T974" s="2"/>
      <c r="U974" s="2"/>
      <c r="V974" s="2"/>
      <c r="W974" s="2"/>
      <c r="X974" s="2"/>
      <c r="Y974" s="4"/>
    </row>
    <row r="975" spans="1:25">
      <c r="A975" s="1"/>
      <c r="B975" s="2"/>
      <c r="C975" s="2"/>
      <c r="D975" s="2"/>
      <c r="E975" s="9"/>
      <c r="F975" s="9"/>
      <c r="G975" s="9"/>
      <c r="H975" s="2"/>
      <c r="I975" s="2"/>
      <c r="J975" s="2"/>
      <c r="K975" s="2"/>
      <c r="L975" s="2"/>
      <c r="M975" s="2"/>
      <c r="N975" s="2"/>
      <c r="O975" s="2"/>
      <c r="P975" s="2"/>
      <c r="Q975" s="2"/>
      <c r="R975" s="2"/>
      <c r="S975" s="2"/>
      <c r="T975" s="2"/>
      <c r="U975" s="2"/>
      <c r="V975" s="2"/>
      <c r="W975" s="2"/>
      <c r="X975" s="2"/>
      <c r="Y975" s="4"/>
    </row>
    <row r="976" spans="1:25">
      <c r="A976" s="1"/>
      <c r="B976" s="2"/>
      <c r="C976" s="2"/>
      <c r="D976" s="2"/>
      <c r="E976" s="9"/>
      <c r="F976" s="9"/>
      <c r="G976" s="9"/>
      <c r="H976" s="2"/>
      <c r="I976" s="2"/>
      <c r="J976" s="2"/>
      <c r="K976" s="2"/>
      <c r="L976" s="2"/>
      <c r="M976" s="2"/>
      <c r="N976" s="2"/>
      <c r="O976" s="2"/>
      <c r="P976" s="2"/>
      <c r="Q976" s="2"/>
      <c r="R976" s="2"/>
      <c r="S976" s="2"/>
      <c r="T976" s="2"/>
      <c r="U976" s="2"/>
      <c r="V976" s="2"/>
      <c r="W976" s="2"/>
      <c r="X976" s="2"/>
      <c r="Y976" s="4"/>
    </row>
    <row r="977" spans="1:25">
      <c r="A977" s="1"/>
      <c r="B977" s="2"/>
      <c r="C977" s="2"/>
      <c r="D977" s="2"/>
      <c r="E977" s="9"/>
      <c r="F977" s="9"/>
      <c r="G977" s="9"/>
      <c r="H977" s="2"/>
      <c r="I977" s="2"/>
      <c r="J977" s="2"/>
      <c r="K977" s="2"/>
      <c r="L977" s="2"/>
      <c r="M977" s="2"/>
      <c r="N977" s="2"/>
      <c r="O977" s="2"/>
      <c r="P977" s="2"/>
      <c r="Q977" s="2"/>
      <c r="R977" s="2"/>
      <c r="S977" s="2"/>
      <c r="T977" s="2"/>
      <c r="U977" s="2"/>
      <c r="V977" s="2"/>
      <c r="W977" s="2"/>
      <c r="X977" s="2"/>
      <c r="Y977" s="4"/>
    </row>
    <row r="978" spans="1:25">
      <c r="A978" s="1"/>
      <c r="B978" s="2"/>
      <c r="C978" s="2"/>
      <c r="D978" s="2"/>
      <c r="E978" s="9"/>
      <c r="F978" s="9"/>
      <c r="G978" s="9"/>
      <c r="H978" s="2"/>
      <c r="I978" s="2"/>
      <c r="J978" s="2"/>
      <c r="K978" s="2"/>
      <c r="L978" s="2"/>
      <c r="M978" s="2"/>
      <c r="N978" s="2"/>
      <c r="O978" s="2"/>
      <c r="P978" s="2"/>
      <c r="Q978" s="2"/>
      <c r="R978" s="2"/>
      <c r="S978" s="2"/>
      <c r="T978" s="2"/>
      <c r="U978" s="2"/>
      <c r="V978" s="2"/>
      <c r="W978" s="2"/>
      <c r="X978" s="2"/>
      <c r="Y978" s="4"/>
    </row>
    <row r="979" spans="1:25">
      <c r="A979" s="1"/>
      <c r="B979" s="2"/>
      <c r="C979" s="2"/>
      <c r="D979" s="2"/>
      <c r="E979" s="9"/>
      <c r="F979" s="9"/>
      <c r="G979" s="9"/>
      <c r="H979" s="2"/>
      <c r="I979" s="2"/>
      <c r="J979" s="2"/>
      <c r="K979" s="2"/>
      <c r="L979" s="2"/>
      <c r="M979" s="2"/>
      <c r="N979" s="2"/>
      <c r="O979" s="2"/>
      <c r="P979" s="2"/>
      <c r="Q979" s="2"/>
      <c r="R979" s="2"/>
      <c r="S979" s="2"/>
      <c r="T979" s="2"/>
      <c r="U979" s="2"/>
      <c r="V979" s="2"/>
      <c r="W979" s="2"/>
      <c r="X979" s="2"/>
      <c r="Y979" s="4"/>
    </row>
    <row r="980" spans="1:25">
      <c r="A980" s="1"/>
      <c r="B980" s="2"/>
      <c r="C980" s="2"/>
      <c r="D980" s="2"/>
      <c r="E980" s="9"/>
      <c r="F980" s="9"/>
      <c r="G980" s="9"/>
      <c r="H980" s="2"/>
      <c r="I980" s="2"/>
      <c r="J980" s="2"/>
      <c r="K980" s="2"/>
      <c r="L980" s="2"/>
      <c r="M980" s="2"/>
      <c r="N980" s="2"/>
      <c r="O980" s="2"/>
      <c r="P980" s="2"/>
      <c r="Q980" s="2"/>
      <c r="R980" s="2"/>
      <c r="S980" s="2"/>
      <c r="T980" s="2"/>
      <c r="U980" s="2"/>
      <c r="V980" s="2"/>
      <c r="W980" s="2"/>
      <c r="X980" s="2"/>
      <c r="Y980" s="4"/>
    </row>
    <row r="981" spans="1:25">
      <c r="A981" s="1"/>
      <c r="B981" s="2"/>
      <c r="C981" s="2"/>
      <c r="D981" s="2"/>
      <c r="E981" s="9"/>
      <c r="F981" s="9"/>
      <c r="G981" s="9"/>
      <c r="H981" s="2"/>
      <c r="I981" s="2"/>
      <c r="J981" s="2"/>
      <c r="K981" s="2"/>
      <c r="L981" s="2"/>
      <c r="M981" s="2"/>
      <c r="N981" s="2"/>
      <c r="O981" s="2"/>
      <c r="P981" s="2"/>
      <c r="Q981" s="2"/>
      <c r="R981" s="2"/>
      <c r="S981" s="2"/>
      <c r="T981" s="2"/>
      <c r="U981" s="2"/>
      <c r="V981" s="2"/>
      <c r="W981" s="2"/>
      <c r="X981" s="2"/>
      <c r="Y981" s="4"/>
    </row>
    <row r="982" spans="1:25">
      <c r="A982" s="1"/>
      <c r="B982" s="2"/>
      <c r="C982" s="2"/>
      <c r="D982" s="2"/>
      <c r="E982" s="9"/>
      <c r="F982" s="9"/>
      <c r="G982" s="9"/>
      <c r="H982" s="2"/>
      <c r="I982" s="2"/>
      <c r="J982" s="2"/>
      <c r="K982" s="2"/>
      <c r="L982" s="2"/>
      <c r="M982" s="2"/>
      <c r="N982" s="2"/>
      <c r="O982" s="2"/>
      <c r="P982" s="2"/>
      <c r="Q982" s="2"/>
      <c r="R982" s="2"/>
      <c r="S982" s="2"/>
      <c r="T982" s="2"/>
      <c r="U982" s="2"/>
      <c r="V982" s="2"/>
      <c r="W982" s="2"/>
      <c r="X982" s="2"/>
      <c r="Y982" s="4"/>
    </row>
    <row r="983" spans="1:25">
      <c r="A983" s="1"/>
      <c r="B983" s="2"/>
      <c r="C983" s="2"/>
      <c r="D983" s="2"/>
      <c r="E983" s="9"/>
      <c r="F983" s="9"/>
      <c r="G983" s="9"/>
      <c r="H983" s="2"/>
      <c r="I983" s="2"/>
      <c r="J983" s="2"/>
      <c r="K983" s="2"/>
      <c r="L983" s="2"/>
      <c r="M983" s="2"/>
      <c r="N983" s="2"/>
      <c r="O983" s="2"/>
      <c r="P983" s="2"/>
      <c r="Q983" s="2"/>
      <c r="R983" s="2"/>
      <c r="S983" s="2"/>
      <c r="T983" s="2"/>
      <c r="U983" s="2"/>
      <c r="V983" s="2"/>
      <c r="W983" s="2"/>
      <c r="X983" s="2"/>
      <c r="Y983" s="4"/>
    </row>
    <row r="984" spans="1:25">
      <c r="A984" s="1"/>
      <c r="B984" s="2"/>
      <c r="C984" s="2"/>
      <c r="D984" s="2"/>
      <c r="E984" s="9"/>
      <c r="F984" s="9"/>
      <c r="G984" s="9"/>
      <c r="H984" s="2"/>
      <c r="I984" s="2"/>
      <c r="J984" s="2"/>
      <c r="K984" s="2"/>
      <c r="L984" s="2"/>
      <c r="M984" s="2"/>
      <c r="N984" s="2"/>
      <c r="O984" s="2"/>
      <c r="P984" s="2"/>
      <c r="Q984" s="2"/>
      <c r="R984" s="2"/>
      <c r="S984" s="2"/>
      <c r="T984" s="2"/>
      <c r="U984" s="2"/>
      <c r="V984" s="2"/>
      <c r="W984" s="2"/>
      <c r="X984" s="2"/>
      <c r="Y984" s="4"/>
    </row>
    <row r="985" spans="1:25">
      <c r="A985" s="1"/>
      <c r="B985" s="2"/>
      <c r="C985" s="2"/>
      <c r="D985" s="2"/>
      <c r="E985" s="9"/>
      <c r="F985" s="9"/>
      <c r="G985" s="9"/>
      <c r="H985" s="2"/>
      <c r="I985" s="2"/>
      <c r="J985" s="2"/>
      <c r="K985" s="2"/>
      <c r="L985" s="2"/>
      <c r="M985" s="2"/>
      <c r="N985" s="2"/>
      <c r="O985" s="2"/>
      <c r="P985" s="2"/>
      <c r="Q985" s="2"/>
      <c r="R985" s="2"/>
      <c r="S985" s="2"/>
      <c r="T985" s="2"/>
      <c r="U985" s="2"/>
      <c r="V985" s="2"/>
      <c r="W985" s="2"/>
      <c r="X985" s="2"/>
      <c r="Y985" s="4"/>
    </row>
    <row r="986" spans="1:25">
      <c r="A986" s="1"/>
      <c r="B986" s="2"/>
      <c r="C986" s="2"/>
      <c r="D986" s="2"/>
      <c r="E986" s="9"/>
      <c r="F986" s="9"/>
      <c r="G986" s="9"/>
      <c r="H986" s="2"/>
      <c r="I986" s="2"/>
      <c r="J986" s="2"/>
      <c r="K986" s="2"/>
      <c r="L986" s="2"/>
      <c r="M986" s="2"/>
      <c r="N986" s="2"/>
      <c r="O986" s="2"/>
      <c r="P986" s="2"/>
      <c r="Q986" s="2"/>
      <c r="R986" s="2"/>
      <c r="S986" s="2"/>
      <c r="T986" s="2"/>
      <c r="U986" s="2"/>
      <c r="V986" s="2"/>
      <c r="W986" s="2"/>
      <c r="X986" s="2"/>
      <c r="Y986" s="4"/>
    </row>
    <row r="987" spans="1:25">
      <c r="A987" s="1"/>
      <c r="B987" s="2"/>
      <c r="C987" s="2"/>
      <c r="D987" s="2"/>
      <c r="E987" s="9"/>
      <c r="F987" s="9"/>
      <c r="G987" s="9"/>
      <c r="H987" s="2"/>
      <c r="I987" s="2"/>
      <c r="J987" s="2"/>
      <c r="K987" s="2"/>
      <c r="L987" s="2"/>
      <c r="M987" s="2"/>
      <c r="N987" s="2"/>
      <c r="O987" s="2"/>
      <c r="P987" s="2"/>
      <c r="Q987" s="2"/>
      <c r="R987" s="2"/>
      <c r="S987" s="2"/>
      <c r="T987" s="2"/>
      <c r="U987" s="2"/>
      <c r="V987" s="2"/>
      <c r="W987" s="2"/>
      <c r="X987" s="2"/>
      <c r="Y987" s="4"/>
    </row>
    <row r="988" spans="1:25">
      <c r="A988" s="1"/>
      <c r="B988" s="2"/>
      <c r="C988" s="2"/>
      <c r="D988" s="2"/>
      <c r="E988" s="9"/>
      <c r="F988" s="9"/>
      <c r="G988" s="9"/>
      <c r="H988" s="2"/>
      <c r="I988" s="2"/>
      <c r="J988" s="2"/>
      <c r="K988" s="2"/>
      <c r="L988" s="2"/>
      <c r="M988" s="2"/>
      <c r="N988" s="2"/>
      <c r="O988" s="2"/>
      <c r="P988" s="2"/>
      <c r="Q988" s="2"/>
      <c r="R988" s="2"/>
      <c r="S988" s="2"/>
      <c r="T988" s="2"/>
      <c r="U988" s="2"/>
      <c r="V988" s="2"/>
      <c r="W988" s="2"/>
      <c r="X988" s="2"/>
      <c r="Y988" s="4"/>
    </row>
    <row r="989" spans="1:25">
      <c r="A989" s="1"/>
      <c r="B989" s="2"/>
      <c r="C989" s="2"/>
      <c r="D989" s="2"/>
      <c r="E989" s="9"/>
      <c r="F989" s="9"/>
      <c r="G989" s="9"/>
      <c r="H989" s="2"/>
      <c r="I989" s="2"/>
      <c r="J989" s="2"/>
      <c r="K989" s="2"/>
      <c r="L989" s="2"/>
      <c r="M989" s="2"/>
      <c r="N989" s="2"/>
      <c r="O989" s="2"/>
      <c r="P989" s="2"/>
      <c r="Q989" s="2"/>
      <c r="R989" s="2"/>
      <c r="S989" s="2"/>
      <c r="T989" s="2"/>
      <c r="U989" s="2"/>
      <c r="V989" s="2"/>
      <c r="W989" s="2"/>
      <c r="X989" s="2"/>
      <c r="Y989" s="4"/>
    </row>
    <row r="990" spans="1:25">
      <c r="A990" s="1"/>
      <c r="B990" s="2"/>
      <c r="C990" s="2"/>
      <c r="D990" s="2"/>
      <c r="E990" s="9"/>
      <c r="F990" s="9"/>
      <c r="G990" s="9"/>
      <c r="H990" s="2"/>
      <c r="I990" s="2"/>
      <c r="J990" s="2"/>
      <c r="K990" s="2"/>
      <c r="L990" s="2"/>
      <c r="M990" s="2"/>
      <c r="N990" s="2"/>
      <c r="O990" s="2"/>
      <c r="P990" s="2"/>
      <c r="Q990" s="2"/>
      <c r="R990" s="2"/>
      <c r="S990" s="2"/>
      <c r="T990" s="2"/>
      <c r="U990" s="2"/>
      <c r="V990" s="2"/>
      <c r="W990" s="2"/>
      <c r="X990" s="2"/>
      <c r="Y990" s="4"/>
    </row>
    <row r="991" spans="1:25">
      <c r="A991" s="1"/>
      <c r="B991" s="2"/>
      <c r="C991" s="2"/>
      <c r="D991" s="2"/>
      <c r="E991" s="9"/>
      <c r="F991" s="9"/>
      <c r="G991" s="9"/>
      <c r="H991" s="2"/>
      <c r="I991" s="2"/>
      <c r="J991" s="2"/>
      <c r="K991" s="2"/>
      <c r="L991" s="2"/>
      <c r="M991" s="2"/>
      <c r="N991" s="2"/>
      <c r="O991" s="2"/>
      <c r="P991" s="2"/>
      <c r="Q991" s="2"/>
      <c r="R991" s="2"/>
      <c r="S991" s="2"/>
      <c r="T991" s="2"/>
      <c r="U991" s="2"/>
      <c r="V991" s="2"/>
      <c r="W991" s="2"/>
      <c r="X991" s="2"/>
      <c r="Y991" s="4"/>
    </row>
    <row r="992" spans="1:25">
      <c r="A992" s="1"/>
      <c r="B992" s="2"/>
      <c r="C992" s="2"/>
      <c r="D992" s="2"/>
      <c r="E992" s="9"/>
      <c r="F992" s="9"/>
      <c r="G992" s="9"/>
      <c r="H992" s="2"/>
      <c r="I992" s="2"/>
      <c r="J992" s="2"/>
      <c r="K992" s="2"/>
      <c r="L992" s="2"/>
      <c r="M992" s="2"/>
      <c r="N992" s="2"/>
      <c r="O992" s="2"/>
      <c r="P992" s="2"/>
      <c r="Q992" s="2"/>
      <c r="R992" s="2"/>
      <c r="S992" s="2"/>
      <c r="T992" s="2"/>
      <c r="U992" s="2"/>
      <c r="V992" s="2"/>
      <c r="W992" s="2"/>
      <c r="X992" s="2"/>
      <c r="Y992" s="4"/>
    </row>
    <row r="993" spans="1:25">
      <c r="A993" s="1"/>
      <c r="B993" s="2"/>
      <c r="C993" s="2"/>
      <c r="D993" s="2"/>
      <c r="E993" s="9"/>
      <c r="F993" s="9"/>
      <c r="G993" s="9"/>
      <c r="H993" s="2"/>
      <c r="I993" s="2"/>
      <c r="J993" s="2"/>
      <c r="K993" s="2"/>
      <c r="L993" s="2"/>
      <c r="M993" s="2"/>
      <c r="N993" s="2"/>
      <c r="O993" s="2"/>
      <c r="P993" s="2"/>
      <c r="Q993" s="2"/>
      <c r="R993" s="2"/>
      <c r="S993" s="2"/>
      <c r="T993" s="2"/>
      <c r="U993" s="2"/>
      <c r="V993" s="2"/>
      <c r="W993" s="2"/>
      <c r="X993" s="2"/>
      <c r="Y993" s="4"/>
    </row>
    <row r="994" spans="1:25">
      <c r="A994" s="1"/>
      <c r="B994" s="2"/>
      <c r="C994" s="2"/>
      <c r="D994" s="2"/>
      <c r="E994" s="9"/>
      <c r="F994" s="9"/>
      <c r="G994" s="9"/>
      <c r="H994" s="2"/>
      <c r="I994" s="2"/>
      <c r="J994" s="2"/>
      <c r="K994" s="2"/>
      <c r="L994" s="2"/>
      <c r="M994" s="2"/>
      <c r="N994" s="2"/>
      <c r="O994" s="2"/>
      <c r="P994" s="2"/>
      <c r="Q994" s="2"/>
      <c r="R994" s="2"/>
      <c r="S994" s="2"/>
      <c r="T994" s="2"/>
      <c r="U994" s="2"/>
      <c r="V994" s="2"/>
      <c r="W994" s="2"/>
      <c r="X994" s="2"/>
      <c r="Y994" s="4"/>
    </row>
    <row r="995" spans="1:25">
      <c r="A995" s="1"/>
      <c r="B995" s="2"/>
      <c r="C995" s="2"/>
      <c r="D995" s="2"/>
      <c r="E995" s="9"/>
      <c r="F995" s="9"/>
      <c r="G995" s="9"/>
      <c r="H995" s="2"/>
      <c r="I995" s="2"/>
      <c r="J995" s="2"/>
      <c r="K995" s="2"/>
      <c r="L995" s="2"/>
      <c r="M995" s="2"/>
      <c r="N995" s="2"/>
      <c r="O995" s="2"/>
      <c r="P995" s="2"/>
      <c r="Q995" s="2"/>
      <c r="R995" s="2"/>
      <c r="S995" s="2"/>
      <c r="T995" s="2"/>
      <c r="U995" s="2"/>
      <c r="V995" s="2"/>
      <c r="W995" s="2"/>
      <c r="X995" s="2"/>
      <c r="Y995" s="4"/>
    </row>
    <row r="996" spans="1:25">
      <c r="A996" s="1"/>
      <c r="B996" s="2"/>
      <c r="C996" s="2"/>
      <c r="D996" s="2"/>
      <c r="E996" s="9"/>
      <c r="F996" s="9"/>
      <c r="G996" s="9"/>
      <c r="H996" s="2"/>
      <c r="I996" s="2"/>
      <c r="J996" s="2"/>
      <c r="K996" s="2"/>
      <c r="L996" s="2"/>
      <c r="M996" s="2"/>
      <c r="N996" s="2"/>
      <c r="O996" s="2"/>
      <c r="P996" s="2"/>
      <c r="Q996" s="2"/>
      <c r="R996" s="2"/>
      <c r="S996" s="2"/>
      <c r="T996" s="2"/>
      <c r="U996" s="2"/>
      <c r="V996" s="2"/>
      <c r="W996" s="2"/>
      <c r="X996" s="2"/>
      <c r="Y996" s="4"/>
    </row>
    <row r="997" spans="1:25">
      <c r="A997" s="1"/>
      <c r="B997" s="2"/>
      <c r="C997" s="2"/>
      <c r="D997" s="2"/>
      <c r="E997" s="9"/>
      <c r="F997" s="9"/>
      <c r="G997" s="9"/>
      <c r="H997" s="2"/>
      <c r="I997" s="2"/>
      <c r="J997" s="2"/>
      <c r="K997" s="2"/>
      <c r="L997" s="2"/>
      <c r="M997" s="2"/>
      <c r="N997" s="2"/>
      <c r="O997" s="2"/>
      <c r="P997" s="2"/>
      <c r="Q997" s="2"/>
      <c r="R997" s="2"/>
      <c r="S997" s="2"/>
      <c r="T997" s="2"/>
      <c r="U997" s="2"/>
      <c r="V997" s="2"/>
      <c r="W997" s="2"/>
      <c r="X997" s="2"/>
      <c r="Y997" s="4"/>
    </row>
    <row r="998" spans="1:25">
      <c r="A998" s="1"/>
      <c r="B998" s="2"/>
      <c r="C998" s="2"/>
      <c r="D998" s="2"/>
      <c r="E998" s="9"/>
      <c r="F998" s="9"/>
      <c r="G998" s="9"/>
      <c r="H998" s="2"/>
      <c r="I998" s="2"/>
      <c r="J998" s="2"/>
      <c r="K998" s="2"/>
      <c r="L998" s="2"/>
      <c r="M998" s="2"/>
      <c r="N998" s="2"/>
      <c r="O998" s="2"/>
      <c r="P998" s="2"/>
      <c r="Q998" s="2"/>
      <c r="R998" s="2"/>
      <c r="S998" s="2"/>
      <c r="T998" s="2"/>
      <c r="U998" s="2"/>
      <c r="V998" s="2"/>
      <c r="W998" s="2"/>
      <c r="X998" s="2"/>
      <c r="Y998" s="4"/>
    </row>
    <row r="999" spans="1:25">
      <c r="A999" s="1"/>
      <c r="B999" s="2"/>
      <c r="C999" s="2"/>
      <c r="D999" s="2"/>
      <c r="E999" s="9"/>
      <c r="F999" s="9"/>
      <c r="G999" s="9"/>
      <c r="H999" s="2"/>
      <c r="I999" s="2"/>
      <c r="J999" s="2"/>
      <c r="K999" s="2"/>
      <c r="L999" s="2"/>
      <c r="M999" s="2"/>
      <c r="N999" s="2"/>
      <c r="O999" s="2"/>
      <c r="P999" s="2"/>
      <c r="Q999" s="2"/>
      <c r="R999" s="2"/>
      <c r="S999" s="2"/>
      <c r="T999" s="2"/>
      <c r="U999" s="2"/>
      <c r="V999" s="2"/>
      <c r="W999" s="2"/>
      <c r="X999" s="2"/>
      <c r="Y999" s="4"/>
    </row>
    <row r="1000" spans="1:25">
      <c r="A1000" s="5"/>
      <c r="B1000" s="6"/>
      <c r="C1000" s="6"/>
      <c r="D1000" s="6"/>
      <c r="E1000" s="10"/>
      <c r="F1000" s="10"/>
      <c r="G1000" s="10"/>
      <c r="H1000" s="6"/>
      <c r="I1000" s="6"/>
      <c r="J1000" s="6"/>
      <c r="K1000" s="6"/>
      <c r="L1000" s="6"/>
      <c r="M1000" s="6"/>
      <c r="N1000" s="6"/>
      <c r="O1000" s="6"/>
      <c r="P1000" s="6"/>
      <c r="Q1000" s="6"/>
      <c r="R1000" s="6"/>
      <c r="S1000" s="6"/>
      <c r="T1000" s="6"/>
      <c r="U1000" s="6"/>
      <c r="V1000" s="6"/>
      <c r="W1000" s="6"/>
      <c r="X1000" s="6"/>
      <c r="Y1000" s="7"/>
    </row>
  </sheetData>
  <sortState xmlns:xlrd2="http://schemas.microsoft.com/office/spreadsheetml/2017/richdata2" ref="A2:J1000">
    <sortCondition descending="1" ref="G2:G1000"/>
  </sortState>
  <conditionalFormatting sqref="G1:G1048576">
    <cfRule type="top10" dxfId="4" priority="2" rank="10"/>
  </conditionalFormatting>
  <conditionalFormatting sqref="G1:G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BE5A-5449-44B5-A150-CBF004F1542E}">
  <dimension ref="A1:E24"/>
  <sheetViews>
    <sheetView workbookViewId="0">
      <selection activeCell="E3" sqref="E3"/>
    </sheetView>
  </sheetViews>
  <sheetFormatPr defaultRowHeight="15"/>
  <cols>
    <col min="1" max="3" width="30.140625" customWidth="1"/>
    <col min="4" max="4" width="28.85546875" customWidth="1"/>
    <col min="5" max="5" width="25.28515625" customWidth="1"/>
    <col min="6" max="6" width="20.85546875" customWidth="1"/>
  </cols>
  <sheetData>
    <row r="1" spans="1:5">
      <c r="A1" s="14" t="s">
        <v>3</v>
      </c>
      <c r="B1" s="27" t="s">
        <v>2296</v>
      </c>
      <c r="C1" s="27" t="s">
        <v>2297</v>
      </c>
      <c r="D1" s="26" t="s">
        <v>2298</v>
      </c>
      <c r="E1" s="26"/>
    </row>
    <row r="2" spans="1:5">
      <c r="A2" s="25">
        <v>40163</v>
      </c>
      <c r="B2" s="28">
        <f>DAY(A2)</f>
        <v>16</v>
      </c>
      <c r="C2" t="str">
        <f>TEXT(A2,"mmmm")</f>
        <v>December</v>
      </c>
      <c r="D2" s="17">
        <f>YEAR(A2)</f>
        <v>2009</v>
      </c>
    </row>
    <row r="3" spans="1:5">
      <c r="A3" s="25">
        <v>43579</v>
      </c>
      <c r="B3" s="28">
        <f t="shared" ref="B3:B24" si="0">DAY(A3)</f>
        <v>24</v>
      </c>
      <c r="C3" t="str">
        <f t="shared" ref="C3:C24" si="1">TEXT(A3,"mmmm")</f>
        <v>April</v>
      </c>
      <c r="D3" s="17">
        <f>YEAR(A3)</f>
        <v>2019</v>
      </c>
    </row>
    <row r="4" spans="1:5">
      <c r="A4" s="25">
        <v>35783</v>
      </c>
      <c r="B4" s="28">
        <f t="shared" si="0"/>
        <v>19</v>
      </c>
      <c r="C4" t="str">
        <f t="shared" si="1"/>
        <v>December</v>
      </c>
      <c r="D4" s="17">
        <f>YEAR(A4)</f>
        <v>1997</v>
      </c>
    </row>
    <row r="5" spans="1:5">
      <c r="A5" s="25">
        <v>42354</v>
      </c>
      <c r="B5" s="28">
        <f t="shared" si="0"/>
        <v>16</v>
      </c>
      <c r="C5" t="str">
        <f t="shared" si="1"/>
        <v>December</v>
      </c>
      <c r="D5" s="17">
        <f>YEAR(A5)</f>
        <v>2015</v>
      </c>
    </row>
    <row r="6" spans="1:5">
      <c r="A6" s="25">
        <v>42165</v>
      </c>
      <c r="B6" s="28">
        <f t="shared" si="0"/>
        <v>10</v>
      </c>
      <c r="C6" t="str">
        <f t="shared" si="1"/>
        <v>June</v>
      </c>
      <c r="D6" s="17">
        <f>YEAR(A6)</f>
        <v>2015</v>
      </c>
    </row>
    <row r="7" spans="1:5">
      <c r="A7" s="25">
        <v>43657</v>
      </c>
      <c r="B7" s="28">
        <f t="shared" si="0"/>
        <v>11</v>
      </c>
      <c r="C7" t="str">
        <f t="shared" si="1"/>
        <v>July</v>
      </c>
      <c r="D7" s="17">
        <f>YEAR(A7)</f>
        <v>2019</v>
      </c>
    </row>
    <row r="8" spans="1:5">
      <c r="A8" s="25">
        <v>41024</v>
      </c>
      <c r="B8" s="28">
        <f t="shared" si="0"/>
        <v>25</v>
      </c>
      <c r="C8" t="str">
        <f t="shared" si="1"/>
        <v>April</v>
      </c>
      <c r="D8" s="17">
        <f>YEAR(A8)</f>
        <v>2012</v>
      </c>
    </row>
    <row r="9" spans="1:5">
      <c r="A9" s="25">
        <v>42095</v>
      </c>
      <c r="B9" s="28">
        <f t="shared" si="0"/>
        <v>1</v>
      </c>
      <c r="C9" t="str">
        <f t="shared" si="1"/>
        <v>April</v>
      </c>
      <c r="D9" s="17">
        <f>YEAR(A9)</f>
        <v>2015</v>
      </c>
    </row>
    <row r="10" spans="1:5">
      <c r="A10" s="25">
        <v>43789</v>
      </c>
      <c r="B10" s="28">
        <f t="shared" si="0"/>
        <v>20</v>
      </c>
      <c r="C10" t="str">
        <f t="shared" si="1"/>
        <v>November</v>
      </c>
      <c r="D10" s="17">
        <f>YEAR(A10)</f>
        <v>2019</v>
      </c>
    </row>
    <row r="11" spans="1:5">
      <c r="A11" s="25">
        <v>42116</v>
      </c>
      <c r="B11" s="28">
        <f t="shared" si="0"/>
        <v>22</v>
      </c>
      <c r="C11" t="str">
        <f t="shared" si="1"/>
        <v>April</v>
      </c>
      <c r="D11" s="17">
        <f>YEAR(A11)</f>
        <v>2015</v>
      </c>
    </row>
    <row r="12" spans="1:5">
      <c r="A12" s="25">
        <v>43082</v>
      </c>
      <c r="B12" s="28">
        <f t="shared" si="0"/>
        <v>13</v>
      </c>
      <c r="C12" t="str">
        <f t="shared" si="1"/>
        <v>December</v>
      </c>
      <c r="D12" s="17">
        <f>YEAR(A12)</f>
        <v>2017</v>
      </c>
    </row>
    <row r="13" spans="1:5">
      <c r="A13" s="25">
        <v>43257</v>
      </c>
      <c r="B13" s="28">
        <f t="shared" si="0"/>
        <v>6</v>
      </c>
      <c r="C13" t="str">
        <f t="shared" si="1"/>
        <v>June</v>
      </c>
      <c r="D13" s="17">
        <f>YEAR(A13)</f>
        <v>2018</v>
      </c>
    </row>
    <row r="14" spans="1:5">
      <c r="A14" s="25">
        <v>41600</v>
      </c>
      <c r="B14" s="28">
        <f t="shared" si="0"/>
        <v>22</v>
      </c>
      <c r="C14" t="str">
        <f t="shared" si="1"/>
        <v>November</v>
      </c>
      <c r="D14" s="17">
        <f>YEAR(A14)</f>
        <v>2013</v>
      </c>
    </row>
    <row r="15" spans="1:5">
      <c r="A15" s="25">
        <v>42810</v>
      </c>
      <c r="B15" s="28">
        <f t="shared" si="0"/>
        <v>16</v>
      </c>
      <c r="C15" t="str">
        <f t="shared" si="1"/>
        <v>March</v>
      </c>
      <c r="D15" s="17">
        <f>YEAR(A15)</f>
        <v>2017</v>
      </c>
    </row>
    <row r="16" spans="1:5">
      <c r="A16" s="25">
        <v>42837</v>
      </c>
      <c r="B16" s="28">
        <f t="shared" si="0"/>
        <v>12</v>
      </c>
      <c r="C16" t="str">
        <f t="shared" si="1"/>
        <v>April</v>
      </c>
      <c r="D16" s="17">
        <f>YEAR(A16)</f>
        <v>2017</v>
      </c>
    </row>
    <row r="17" spans="1:4">
      <c r="A17" s="25">
        <v>41388</v>
      </c>
      <c r="B17" s="28">
        <f t="shared" si="0"/>
        <v>24</v>
      </c>
      <c r="C17" t="str">
        <f t="shared" si="1"/>
        <v>April</v>
      </c>
      <c r="D17" s="17">
        <f>YEAR(A17)</f>
        <v>2013</v>
      </c>
    </row>
    <row r="18" spans="1:4">
      <c r="A18" s="25">
        <v>42103</v>
      </c>
      <c r="B18" s="28">
        <f t="shared" si="0"/>
        <v>9</v>
      </c>
      <c r="C18" t="str">
        <f t="shared" si="1"/>
        <v>April</v>
      </c>
      <c r="D18" s="17">
        <f>YEAR(A18)</f>
        <v>2015</v>
      </c>
    </row>
    <row r="19" spans="1:4">
      <c r="A19" s="25">
        <v>42487</v>
      </c>
      <c r="B19" s="28">
        <f t="shared" si="0"/>
        <v>27</v>
      </c>
      <c r="C19" t="str">
        <f t="shared" si="1"/>
        <v>April</v>
      </c>
      <c r="D19" s="17">
        <f>YEAR(A19)</f>
        <v>2016</v>
      </c>
    </row>
    <row r="20" spans="1:4">
      <c r="A20" s="25">
        <v>37972</v>
      </c>
      <c r="B20" s="28">
        <f t="shared" si="0"/>
        <v>17</v>
      </c>
      <c r="C20" t="str">
        <f t="shared" si="1"/>
        <v>December</v>
      </c>
      <c r="D20" s="17">
        <f>YEAR(A20)</f>
        <v>2003</v>
      </c>
    </row>
    <row r="21" spans="1:4">
      <c r="A21" s="25">
        <v>43644</v>
      </c>
      <c r="B21" s="28">
        <f t="shared" si="0"/>
        <v>28</v>
      </c>
      <c r="C21" t="str">
        <f t="shared" si="1"/>
        <v>June</v>
      </c>
      <c r="D21" s="17">
        <f>YEAR(A21)</f>
        <v>2019</v>
      </c>
    </row>
    <row r="22" spans="1:4">
      <c r="A22" s="25">
        <v>43530</v>
      </c>
      <c r="B22" s="28">
        <f t="shared" si="0"/>
        <v>6</v>
      </c>
      <c r="C22" t="str">
        <f t="shared" si="1"/>
        <v>March</v>
      </c>
      <c r="D22" s="17">
        <f>YEAR(A22)</f>
        <v>2019</v>
      </c>
    </row>
    <row r="23" spans="1:4">
      <c r="A23" s="25">
        <v>40723</v>
      </c>
      <c r="B23" s="28">
        <f t="shared" si="0"/>
        <v>29</v>
      </c>
      <c r="C23" t="str">
        <f t="shared" si="1"/>
        <v>June</v>
      </c>
      <c r="D23" s="17">
        <f>YEAR(A23)</f>
        <v>2011</v>
      </c>
    </row>
    <row r="24" spans="1:4">
      <c r="A24" s="25">
        <v>41207</v>
      </c>
      <c r="B24" s="28">
        <f t="shared" si="0"/>
        <v>25</v>
      </c>
      <c r="C24" t="str">
        <f t="shared" si="1"/>
        <v>October</v>
      </c>
      <c r="D24" s="17">
        <f>YEAR(A24)</f>
        <v>2012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E3F93-26B0-49CF-9DC7-33020FB4CBDA}">
  <dimension ref="A1:I20"/>
  <sheetViews>
    <sheetView tabSelected="1" workbookViewId="0">
      <selection sqref="A1:D20"/>
    </sheetView>
  </sheetViews>
  <sheetFormatPr defaultRowHeight="15"/>
  <cols>
    <col min="3" max="3" width="29.42578125" customWidth="1"/>
    <col min="4" max="4" width="20.85546875" customWidth="1"/>
    <col min="8" max="8" width="28.140625" customWidth="1"/>
    <col min="9" max="9" width="17.85546875" customWidth="1"/>
  </cols>
  <sheetData>
    <row r="1" spans="1:9">
      <c r="A1" s="20" t="s">
        <v>2299</v>
      </c>
      <c r="B1" s="13" t="s">
        <v>0</v>
      </c>
      <c r="C1" s="15" t="s">
        <v>4</v>
      </c>
      <c r="D1" s="15" t="s">
        <v>5</v>
      </c>
    </row>
    <row r="2" spans="1:9">
      <c r="A2">
        <v>1</v>
      </c>
      <c r="B2" s="1" t="s">
        <v>10</v>
      </c>
      <c r="C2" s="9">
        <v>760507625</v>
      </c>
      <c r="D2" s="9">
        <v>2086738578</v>
      </c>
    </row>
    <row r="3" spans="1:9">
      <c r="A3">
        <v>2</v>
      </c>
      <c r="B3" s="1" t="s">
        <v>16</v>
      </c>
      <c r="C3" s="9">
        <v>858373000</v>
      </c>
      <c r="D3" s="9">
        <v>1939128328</v>
      </c>
    </row>
    <row r="4" spans="1:9">
      <c r="A4">
        <v>3</v>
      </c>
      <c r="B4" s="1" t="s">
        <v>21</v>
      </c>
      <c r="C4" s="9">
        <v>659363944</v>
      </c>
      <c r="D4" s="9">
        <v>1542283320</v>
      </c>
    </row>
    <row r="5" spans="1:9">
      <c r="A5">
        <v>4</v>
      </c>
      <c r="B5" s="1" t="s">
        <v>26</v>
      </c>
      <c r="C5" s="9">
        <v>936662225</v>
      </c>
      <c r="D5" s="9">
        <v>1132859475</v>
      </c>
    </row>
    <row r="6" spans="1:9">
      <c r="A6">
        <v>5</v>
      </c>
      <c r="B6" s="1" t="s">
        <v>30</v>
      </c>
      <c r="C6" s="9">
        <v>678815482</v>
      </c>
      <c r="D6" s="9">
        <v>1369544272</v>
      </c>
      <c r="G6" s="18"/>
      <c r="H6" s="18" t="s">
        <v>0</v>
      </c>
      <c r="I6" s="18" t="s">
        <v>5</v>
      </c>
    </row>
    <row r="7" spans="1:9">
      <c r="A7">
        <v>6</v>
      </c>
      <c r="B7" s="1" t="s">
        <v>35</v>
      </c>
      <c r="C7" s="9">
        <v>652385625</v>
      </c>
      <c r="D7" s="9">
        <v>1018130819</v>
      </c>
      <c r="H7" t="s">
        <v>2300</v>
      </c>
      <c r="I7" s="11" t="str">
        <f>_xlfn.XLOOKUP(H7,B2:B20,D2:D20,"Not Available")</f>
        <v>Not Available</v>
      </c>
    </row>
    <row r="8" spans="1:9">
      <c r="A8">
        <v>7</v>
      </c>
      <c r="B8" s="1" t="s">
        <v>39</v>
      </c>
      <c r="C8" s="9">
        <v>543638043</v>
      </c>
      <c r="D8" s="9">
        <v>1119261396</v>
      </c>
    </row>
    <row r="9" spans="1:9">
      <c r="A9">
        <v>8</v>
      </c>
      <c r="B9" s="1" t="s">
        <v>44</v>
      </c>
      <c r="C9" s="9">
        <v>675813257</v>
      </c>
      <c r="D9" s="9">
        <v>868642706</v>
      </c>
      <c r="G9" s="29" t="s">
        <v>2301</v>
      </c>
      <c r="H9" s="29"/>
      <c r="I9" s="29"/>
    </row>
    <row r="10" spans="1:9">
      <c r="A10">
        <v>9</v>
      </c>
      <c r="B10" s="1" t="s">
        <v>48</v>
      </c>
      <c r="C10" s="9">
        <v>623357910</v>
      </c>
      <c r="D10" s="9">
        <v>895457605</v>
      </c>
      <c r="G10" s="18" t="s">
        <v>0</v>
      </c>
      <c r="H10" s="22" t="s">
        <v>5</v>
      </c>
      <c r="I10" s="21" t="s">
        <v>2302</v>
      </c>
    </row>
    <row r="11" spans="1:9">
      <c r="A11">
        <v>10</v>
      </c>
      <c r="B11" s="1" t="s">
        <v>51</v>
      </c>
      <c r="C11" s="9">
        <v>353007020</v>
      </c>
      <c r="D11" s="9">
        <v>1162334379</v>
      </c>
      <c r="G11" t="s">
        <v>35</v>
      </c>
      <c r="H11" s="11">
        <v>1018130819</v>
      </c>
      <c r="I11" s="11" cm="1">
        <f t="array" ref="I11">_xlfn.XLOOKUP(G11&amp;H11,B2:B20&amp;D2:D20,C2:C20)</f>
        <v>652385625</v>
      </c>
    </row>
    <row r="12" spans="1:9">
      <c r="A12">
        <v>11</v>
      </c>
      <c r="B12" s="1" t="s">
        <v>55</v>
      </c>
      <c r="C12" s="9">
        <v>477373578</v>
      </c>
      <c r="D12" s="9">
        <v>972653355</v>
      </c>
    </row>
    <row r="13" spans="1:9">
      <c r="A13">
        <v>12</v>
      </c>
      <c r="B13" s="1" t="s">
        <v>59</v>
      </c>
      <c r="C13" s="9">
        <v>459005868</v>
      </c>
      <c r="D13" s="9">
        <v>943803672</v>
      </c>
    </row>
    <row r="14" spans="1:9">
      <c r="A14">
        <v>13</v>
      </c>
      <c r="B14" s="1" t="s">
        <v>62</v>
      </c>
      <c r="C14" s="9">
        <v>700426566</v>
      </c>
      <c r="D14" s="9">
        <v>647171407</v>
      </c>
    </row>
    <row r="15" spans="1:9">
      <c r="A15">
        <v>14</v>
      </c>
      <c r="B15" s="1" t="s">
        <v>65</v>
      </c>
      <c r="C15" s="9">
        <v>381409310</v>
      </c>
      <c r="D15" s="9">
        <v>960912354</v>
      </c>
    </row>
    <row r="16" spans="1:9">
      <c r="A16">
        <v>15</v>
      </c>
      <c r="B16" s="1" t="s">
        <v>70</v>
      </c>
      <c r="C16" s="9">
        <v>620181382</v>
      </c>
      <c r="D16" s="9">
        <v>712517448</v>
      </c>
    </row>
    <row r="17" spans="1:4">
      <c r="A17">
        <v>16</v>
      </c>
      <c r="B17" s="1" t="s">
        <v>73</v>
      </c>
      <c r="C17" s="9">
        <v>417719760</v>
      </c>
      <c r="D17" s="9">
        <v>892746536</v>
      </c>
    </row>
    <row r="18" spans="1:4">
      <c r="A18">
        <v>17</v>
      </c>
      <c r="B18" s="1" t="s">
        <v>76</v>
      </c>
      <c r="C18" s="9">
        <v>400953009</v>
      </c>
      <c r="D18" s="9">
        <v>880555091</v>
      </c>
    </row>
    <row r="19" spans="1:4">
      <c r="A19">
        <v>18</v>
      </c>
      <c r="B19" s="1" t="s">
        <v>79</v>
      </c>
      <c r="C19" s="9">
        <v>504481165</v>
      </c>
      <c r="D19" s="9">
        <v>769095055</v>
      </c>
    </row>
    <row r="20" spans="1:4">
      <c r="A20">
        <v>19</v>
      </c>
      <c r="B20" s="1" t="s">
        <v>83</v>
      </c>
      <c r="C20" s="9">
        <v>608581744</v>
      </c>
      <c r="D20" s="9">
        <v>634507500</v>
      </c>
    </row>
  </sheetData>
  <mergeCells count="1">
    <mergeCell ref="G9:I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8B8E-8314-48D3-A23A-C342046D5704}">
  <dimension ref="A1:C11"/>
  <sheetViews>
    <sheetView topLeftCell="A4" workbookViewId="0">
      <selection activeCell="E15" sqref="E15"/>
    </sheetView>
  </sheetViews>
  <sheetFormatPr defaultRowHeight="15"/>
  <cols>
    <col min="1" max="1" width="24.140625" customWidth="1"/>
    <col min="2" max="2" width="21" style="11" customWidth="1"/>
    <col min="3" max="3" width="19.28515625" customWidth="1"/>
  </cols>
  <sheetData>
    <row r="1" spans="1:3">
      <c r="A1" s="29" t="s">
        <v>2303</v>
      </c>
      <c r="B1" s="29"/>
    </row>
    <row r="2" spans="1:3">
      <c r="A2" s="18" t="s">
        <v>0</v>
      </c>
      <c r="B2" s="22" t="s">
        <v>5</v>
      </c>
    </row>
    <row r="3" spans="1:3">
      <c r="A3" t="s">
        <v>21</v>
      </c>
      <c r="B3" s="11">
        <f>_xlfn.XLOOKUP(A3,xlookup!B2:B20,xlookup!D2:D20)</f>
        <v>1542283320</v>
      </c>
    </row>
    <row r="6" spans="1:3">
      <c r="A6" s="29" t="s">
        <v>2304</v>
      </c>
      <c r="B6" s="29"/>
      <c r="C6" s="29"/>
    </row>
    <row r="7" spans="1:3">
      <c r="A7" s="18" t="s">
        <v>0</v>
      </c>
      <c r="B7" s="22" t="s">
        <v>5</v>
      </c>
      <c r="C7" s="21" t="s">
        <v>2302</v>
      </c>
    </row>
    <row r="8" spans="1:3">
      <c r="A8" t="s">
        <v>65</v>
      </c>
      <c r="B8" s="11" cm="1">
        <f t="array" ref="B8:C8">_xlfn.XLOOKUP(A8,xlookup!B2:B20,xlookup!C2:D20)</f>
        <v>381409310</v>
      </c>
      <c r="C8" s="11">
        <v>960912354</v>
      </c>
    </row>
    <row r="10" spans="1:3">
      <c r="B10"/>
    </row>
    <row r="11" spans="1:3">
      <c r="A11" s="16"/>
      <c r="B11" s="23"/>
      <c r="C11" s="24"/>
    </row>
  </sheetData>
  <mergeCells count="2">
    <mergeCell ref="A1:B1"/>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F732-5B71-4A10-A1F8-3AE2E184AF47}">
  <dimension ref="A1:H1000"/>
  <sheetViews>
    <sheetView workbookViewId="0">
      <selection activeCell="C11" sqref="C11"/>
    </sheetView>
  </sheetViews>
  <sheetFormatPr defaultRowHeight="15"/>
  <cols>
    <col min="1" max="1" width="52.5703125" customWidth="1"/>
    <col min="2" max="2" width="42.85546875" customWidth="1"/>
    <col min="3" max="3" width="9.42578125" customWidth="1"/>
  </cols>
  <sheetData>
    <row r="1" spans="1:6">
      <c r="A1" s="14" t="s">
        <v>7</v>
      </c>
    </row>
    <row r="2" spans="1:6">
      <c r="A2" s="2" t="s">
        <v>2305</v>
      </c>
      <c r="B2" t="s">
        <v>2306</v>
      </c>
      <c r="C2" t="s">
        <v>2307</v>
      </c>
      <c r="D2" t="s">
        <v>2308</v>
      </c>
    </row>
    <row r="3" spans="1:6">
      <c r="A3" s="2" t="s">
        <v>2305</v>
      </c>
      <c r="B3" t="s">
        <v>2306</v>
      </c>
      <c r="C3" t="s">
        <v>2309</v>
      </c>
      <c r="D3" t="s">
        <v>2308</v>
      </c>
    </row>
    <row r="4" spans="1:6">
      <c r="A4" s="2" t="s">
        <v>2310</v>
      </c>
      <c r="B4" t="s">
        <v>2311</v>
      </c>
    </row>
    <row r="5" spans="1:6">
      <c r="A5" s="2" t="s">
        <v>2305</v>
      </c>
      <c r="B5" t="s">
        <v>2306</v>
      </c>
      <c r="C5" t="s">
        <v>2308</v>
      </c>
    </row>
    <row r="6" spans="1:6">
      <c r="A6" s="2" t="s">
        <v>2305</v>
      </c>
      <c r="B6" t="s">
        <v>2306</v>
      </c>
      <c r="C6" t="s">
        <v>2308</v>
      </c>
    </row>
    <row r="7" spans="1:6">
      <c r="A7" s="2" t="s">
        <v>2305</v>
      </c>
      <c r="B7" t="s">
        <v>2306</v>
      </c>
      <c r="C7" t="s">
        <v>2308</v>
      </c>
    </row>
    <row r="8" spans="1:6">
      <c r="A8" s="2" t="s">
        <v>2312</v>
      </c>
      <c r="B8" t="s">
        <v>2313</v>
      </c>
      <c r="C8" t="s">
        <v>2309</v>
      </c>
      <c r="D8" t="s">
        <v>2314</v>
      </c>
      <c r="E8" t="s">
        <v>2315</v>
      </c>
    </row>
    <row r="9" spans="1:6">
      <c r="A9" s="2" t="s">
        <v>2305</v>
      </c>
      <c r="B9" t="s">
        <v>2306</v>
      </c>
      <c r="C9" t="s">
        <v>2307</v>
      </c>
      <c r="D9" t="s">
        <v>2308</v>
      </c>
    </row>
    <row r="10" spans="1:6">
      <c r="A10" s="2" t="s">
        <v>2305</v>
      </c>
      <c r="B10" t="s">
        <v>2306</v>
      </c>
      <c r="C10" t="s">
        <v>2308</v>
      </c>
    </row>
    <row r="11" spans="1:6">
      <c r="A11" s="2" t="s">
        <v>2305</v>
      </c>
      <c r="B11" t="s">
        <v>2316</v>
      </c>
    </row>
    <row r="12" spans="1:6">
      <c r="A12" s="2" t="s">
        <v>2312</v>
      </c>
      <c r="B12" t="s">
        <v>2313</v>
      </c>
      <c r="C12" t="s">
        <v>2317</v>
      </c>
      <c r="D12" t="s">
        <v>2314</v>
      </c>
      <c r="E12" t="s">
        <v>2307</v>
      </c>
      <c r="F12" t="s">
        <v>2315</v>
      </c>
    </row>
    <row r="13" spans="1:6">
      <c r="A13" s="2" t="s">
        <v>2305</v>
      </c>
      <c r="B13" t="s">
        <v>2306</v>
      </c>
      <c r="C13" t="s">
        <v>2308</v>
      </c>
    </row>
    <row r="14" spans="1:6">
      <c r="A14" s="2" t="s">
        <v>2305</v>
      </c>
      <c r="B14" t="s">
        <v>2306</v>
      </c>
      <c r="C14" t="s">
        <v>2308</v>
      </c>
    </row>
    <row r="15" spans="1:6">
      <c r="A15" s="2" t="s">
        <v>2312</v>
      </c>
      <c r="B15" t="s">
        <v>2307</v>
      </c>
      <c r="C15" t="s">
        <v>2318</v>
      </c>
    </row>
    <row r="16" spans="1:6">
      <c r="A16" s="2" t="s">
        <v>2305</v>
      </c>
      <c r="B16" t="s">
        <v>2306</v>
      </c>
      <c r="C16" t="s">
        <v>2307</v>
      </c>
      <c r="D16" t="s">
        <v>2308</v>
      </c>
    </row>
    <row r="17" spans="1:6">
      <c r="A17" s="2" t="s">
        <v>2305</v>
      </c>
      <c r="B17" t="s">
        <v>2306</v>
      </c>
      <c r="C17" t="s">
        <v>2308</v>
      </c>
    </row>
    <row r="18" spans="1:6">
      <c r="A18" s="2" t="s">
        <v>2312</v>
      </c>
      <c r="B18" t="s">
        <v>2313</v>
      </c>
      <c r="C18" t="s">
        <v>2317</v>
      </c>
      <c r="D18" t="s">
        <v>2314</v>
      </c>
      <c r="E18" t="s">
        <v>2307</v>
      </c>
      <c r="F18" t="s">
        <v>2315</v>
      </c>
    </row>
    <row r="19" spans="1:6">
      <c r="A19" s="2" t="s">
        <v>2312</v>
      </c>
      <c r="B19" t="s">
        <v>2314</v>
      </c>
      <c r="C19" t="s">
        <v>2307</v>
      </c>
      <c r="D19" t="s">
        <v>2319</v>
      </c>
      <c r="E19" t="s">
        <v>2311</v>
      </c>
    </row>
    <row r="20" spans="1:6">
      <c r="A20" s="2" t="s">
        <v>2305</v>
      </c>
      <c r="B20" t="s">
        <v>2306</v>
      </c>
      <c r="C20" t="s">
        <v>2313</v>
      </c>
      <c r="D20" t="s">
        <v>2317</v>
      </c>
      <c r="E20" t="s">
        <v>2314</v>
      </c>
      <c r="F20" t="s">
        <v>2308</v>
      </c>
    </row>
    <row r="21" spans="1:6">
      <c r="A21" s="2" t="s">
        <v>2305</v>
      </c>
      <c r="B21" t="s">
        <v>2320</v>
      </c>
      <c r="C21" t="s">
        <v>2316</v>
      </c>
    </row>
    <row r="22" spans="1:6">
      <c r="A22" s="2" t="s">
        <v>2305</v>
      </c>
      <c r="B22" t="s">
        <v>2306</v>
      </c>
      <c r="C22" t="s">
        <v>2308</v>
      </c>
    </row>
    <row r="23" spans="1:6">
      <c r="A23" s="2" t="s">
        <v>2312</v>
      </c>
      <c r="B23" t="s">
        <v>2313</v>
      </c>
      <c r="C23" t="s">
        <v>2317</v>
      </c>
      <c r="D23" t="s">
        <v>2320</v>
      </c>
      <c r="E23" t="s">
        <v>2314</v>
      </c>
      <c r="F23" t="s">
        <v>2308</v>
      </c>
    </row>
    <row r="24" spans="1:6">
      <c r="A24" s="2" t="s">
        <v>2305</v>
      </c>
      <c r="B24" t="s">
        <v>2306</v>
      </c>
      <c r="C24" t="s">
        <v>2308</v>
      </c>
    </row>
    <row r="25" spans="1:6">
      <c r="A25" s="2" t="s">
        <v>2305</v>
      </c>
      <c r="B25" t="s">
        <v>2306</v>
      </c>
      <c r="C25" t="s">
        <v>2307</v>
      </c>
      <c r="D25" t="s">
        <v>2308</v>
      </c>
    </row>
    <row r="26" spans="1:6">
      <c r="A26" s="2" t="s">
        <v>2305</v>
      </c>
      <c r="B26" t="s">
        <v>2306</v>
      </c>
      <c r="C26" t="s">
        <v>2309</v>
      </c>
      <c r="D26" t="s">
        <v>2321</v>
      </c>
    </row>
    <row r="27" spans="1:6">
      <c r="A27" s="2" t="s">
        <v>2305</v>
      </c>
      <c r="B27" t="s">
        <v>2306</v>
      </c>
      <c r="C27" t="s">
        <v>2308</v>
      </c>
    </row>
    <row r="28" spans="1:6">
      <c r="A28" s="2" t="s">
        <v>2305</v>
      </c>
      <c r="B28" t="s">
        <v>2306</v>
      </c>
      <c r="C28" t="s">
        <v>2308</v>
      </c>
    </row>
    <row r="29" spans="1:6">
      <c r="A29" s="2" t="s">
        <v>2305</v>
      </c>
      <c r="B29" t="s">
        <v>2306</v>
      </c>
      <c r="C29" t="s">
        <v>2308</v>
      </c>
    </row>
    <row r="30" spans="1:6">
      <c r="A30" s="2" t="s">
        <v>2305</v>
      </c>
      <c r="B30" t="s">
        <v>2306</v>
      </c>
      <c r="C30" t="s">
        <v>2316</v>
      </c>
    </row>
    <row r="31" spans="1:6">
      <c r="A31" s="2" t="s">
        <v>2305</v>
      </c>
      <c r="B31" t="s">
        <v>2306</v>
      </c>
      <c r="C31" t="s">
        <v>2308</v>
      </c>
    </row>
    <row r="32" spans="1:6">
      <c r="A32" s="2" t="s">
        <v>2305</v>
      </c>
      <c r="B32" t="s">
        <v>2320</v>
      </c>
      <c r="C32" t="s">
        <v>2322</v>
      </c>
    </row>
    <row r="33" spans="1:6">
      <c r="A33" s="2" t="s">
        <v>2323</v>
      </c>
      <c r="B33" t="s">
        <v>2309</v>
      </c>
      <c r="C33" t="s">
        <v>2316</v>
      </c>
    </row>
    <row r="34" spans="1:6">
      <c r="A34" s="2" t="s">
        <v>2305</v>
      </c>
      <c r="B34" t="s">
        <v>2306</v>
      </c>
      <c r="C34" t="s">
        <v>2307</v>
      </c>
      <c r="D34" t="s">
        <v>2308</v>
      </c>
    </row>
    <row r="35" spans="1:6">
      <c r="A35" s="2" t="s">
        <v>2312</v>
      </c>
      <c r="B35" t="s">
        <v>2313</v>
      </c>
      <c r="C35" t="s">
        <v>2317</v>
      </c>
      <c r="D35" t="s">
        <v>2314</v>
      </c>
      <c r="E35" t="s">
        <v>2321</v>
      </c>
    </row>
    <row r="36" spans="1:6">
      <c r="A36" s="2" t="s">
        <v>2312</v>
      </c>
      <c r="B36" t="s">
        <v>2313</v>
      </c>
      <c r="C36" t="s">
        <v>2317</v>
      </c>
      <c r="D36" t="s">
        <v>2314</v>
      </c>
      <c r="E36" t="s">
        <v>2321</v>
      </c>
    </row>
    <row r="37" spans="1:6">
      <c r="A37" s="2" t="s">
        <v>2305</v>
      </c>
      <c r="B37" t="s">
        <v>2306</v>
      </c>
      <c r="C37" t="s">
        <v>2321</v>
      </c>
    </row>
    <row r="38" spans="1:6">
      <c r="A38" s="2" t="s">
        <v>2312</v>
      </c>
      <c r="B38" t="s">
        <v>2313</v>
      </c>
      <c r="C38" t="s">
        <v>2309</v>
      </c>
      <c r="D38" t="s">
        <v>2314</v>
      </c>
      <c r="E38" t="s">
        <v>2315</v>
      </c>
    </row>
    <row r="39" spans="1:6">
      <c r="A39" s="2" t="s">
        <v>2305</v>
      </c>
      <c r="B39" t="s">
        <v>2306</v>
      </c>
      <c r="C39" t="s">
        <v>2308</v>
      </c>
    </row>
    <row r="40" spans="1:6">
      <c r="A40" s="2" t="s">
        <v>2312</v>
      </c>
      <c r="B40" t="s">
        <v>2317</v>
      </c>
      <c r="C40" t="s">
        <v>2314</v>
      </c>
      <c r="D40" t="s">
        <v>2307</v>
      </c>
      <c r="E40" t="s">
        <v>2319</v>
      </c>
      <c r="F40" t="s">
        <v>2311</v>
      </c>
    </row>
    <row r="41" spans="1:6">
      <c r="A41" s="2" t="s">
        <v>2305</v>
      </c>
      <c r="B41" t="s">
        <v>2306</v>
      </c>
      <c r="C41" t="s">
        <v>2321</v>
      </c>
    </row>
    <row r="42" spans="1:6">
      <c r="A42" s="2" t="s">
        <v>2312</v>
      </c>
      <c r="B42" t="s">
        <v>2313</v>
      </c>
      <c r="C42" t="s">
        <v>2317</v>
      </c>
      <c r="D42" t="s">
        <v>2320</v>
      </c>
      <c r="E42" t="s">
        <v>2314</v>
      </c>
      <c r="F42" t="s">
        <v>2308</v>
      </c>
    </row>
    <row r="43" spans="1:6">
      <c r="A43" s="2" t="s">
        <v>2305</v>
      </c>
      <c r="B43" t="s">
        <v>2306</v>
      </c>
      <c r="C43" t="s">
        <v>2324</v>
      </c>
      <c r="D43" t="s">
        <v>2316</v>
      </c>
    </row>
    <row r="44" spans="1:6">
      <c r="A44" s="2" t="s">
        <v>2312</v>
      </c>
      <c r="B44" t="s">
        <v>2313</v>
      </c>
      <c r="C44" t="s">
        <v>2317</v>
      </c>
      <c r="D44" t="s">
        <v>2325</v>
      </c>
    </row>
    <row r="45" spans="1:6">
      <c r="A45" s="2" t="s">
        <v>2305</v>
      </c>
      <c r="B45" t="s">
        <v>2306</v>
      </c>
      <c r="C45" t="s">
        <v>2307</v>
      </c>
      <c r="D45" t="s">
        <v>2308</v>
      </c>
    </row>
    <row r="46" spans="1:6">
      <c r="A46" s="2" t="s">
        <v>2312</v>
      </c>
      <c r="B46" t="s">
        <v>2314</v>
      </c>
      <c r="C46" t="s">
        <v>2307</v>
      </c>
      <c r="D46" t="s">
        <v>2318</v>
      </c>
    </row>
    <row r="47" spans="1:6">
      <c r="A47" s="2" t="s">
        <v>2312</v>
      </c>
      <c r="B47" t="s">
        <v>2313</v>
      </c>
      <c r="C47" t="s">
        <v>2317</v>
      </c>
      <c r="D47" t="s">
        <v>2320</v>
      </c>
      <c r="E47" t="s">
        <v>2314</v>
      </c>
      <c r="F47" t="s">
        <v>2318</v>
      </c>
    </row>
    <row r="48" spans="1:6">
      <c r="A48" s="2" t="s">
        <v>2312</v>
      </c>
      <c r="B48" t="s">
        <v>2321</v>
      </c>
    </row>
    <row r="49" spans="1:6">
      <c r="A49" s="2" t="s">
        <v>2312</v>
      </c>
      <c r="B49" t="s">
        <v>2314</v>
      </c>
      <c r="C49" t="s">
        <v>2321</v>
      </c>
    </row>
    <row r="50" spans="1:6">
      <c r="A50" s="2" t="s">
        <v>2305</v>
      </c>
      <c r="B50" t="s">
        <v>2320</v>
      </c>
      <c r="C50" t="s">
        <v>2309</v>
      </c>
      <c r="D50" t="s">
        <v>2316</v>
      </c>
    </row>
    <row r="51" spans="1:6">
      <c r="A51" s="2" t="s">
        <v>2312</v>
      </c>
      <c r="B51" t="s">
        <v>2314</v>
      </c>
      <c r="C51" t="s">
        <v>2307</v>
      </c>
      <c r="D51" t="s">
        <v>2318</v>
      </c>
    </row>
    <row r="52" spans="1:6">
      <c r="A52" s="2" t="s">
        <v>2312</v>
      </c>
      <c r="B52" t="s">
        <v>2313</v>
      </c>
      <c r="C52" t="s">
        <v>2317</v>
      </c>
      <c r="D52" t="s">
        <v>2320</v>
      </c>
      <c r="E52" t="s">
        <v>2314</v>
      </c>
      <c r="F52" t="s">
        <v>2308</v>
      </c>
    </row>
    <row r="53" spans="1:6">
      <c r="A53" s="2" t="s">
        <v>2312</v>
      </c>
      <c r="B53" t="s">
        <v>2309</v>
      </c>
      <c r="C53" t="s">
        <v>2314</v>
      </c>
      <c r="D53" t="s">
        <v>2321</v>
      </c>
    </row>
    <row r="54" spans="1:6">
      <c r="A54" s="2" t="s">
        <v>2305</v>
      </c>
      <c r="B54" t="s">
        <v>2306</v>
      </c>
      <c r="C54" t="s">
        <v>2317</v>
      </c>
      <c r="D54" t="s">
        <v>2321</v>
      </c>
    </row>
    <row r="55" spans="1:6">
      <c r="A55" s="2" t="s">
        <v>2312</v>
      </c>
      <c r="B55" t="s">
        <v>2321</v>
      </c>
    </row>
    <row r="56" spans="1:6">
      <c r="A56" s="2" t="s">
        <v>2305</v>
      </c>
      <c r="B56" t="s">
        <v>2306</v>
      </c>
      <c r="C56" t="s">
        <v>2321</v>
      </c>
    </row>
    <row r="57" spans="1:6">
      <c r="A57" s="2" t="s">
        <v>2312</v>
      </c>
      <c r="B57" t="s">
        <v>2321</v>
      </c>
    </row>
    <row r="58" spans="1:6">
      <c r="A58" s="2" t="s">
        <v>2305</v>
      </c>
      <c r="B58" t="s">
        <v>2306</v>
      </c>
      <c r="C58" t="s">
        <v>2309</v>
      </c>
      <c r="D58" t="s">
        <v>2321</v>
      </c>
    </row>
    <row r="59" spans="1:6">
      <c r="A59" s="2" t="s">
        <v>2305</v>
      </c>
      <c r="B59" t="s">
        <v>2306</v>
      </c>
      <c r="C59" t="s">
        <v>2314</v>
      </c>
      <c r="D59" t="s">
        <v>2307</v>
      </c>
      <c r="E59" t="s">
        <v>2318</v>
      </c>
    </row>
    <row r="60" spans="1:6">
      <c r="A60" s="2" t="s">
        <v>2312</v>
      </c>
      <c r="B60" t="s">
        <v>2313</v>
      </c>
      <c r="C60" t="s">
        <v>2317</v>
      </c>
      <c r="D60" t="s">
        <v>2325</v>
      </c>
    </row>
    <row r="61" spans="1:6">
      <c r="A61" s="2" t="s">
        <v>2305</v>
      </c>
      <c r="B61" t="s">
        <v>2306</v>
      </c>
      <c r="C61" t="s">
        <v>2314</v>
      </c>
      <c r="D61" t="s">
        <v>2307</v>
      </c>
      <c r="E61" t="s">
        <v>2318</v>
      </c>
    </row>
    <row r="62" spans="1:6">
      <c r="A62" s="2" t="s">
        <v>2312</v>
      </c>
      <c r="B62" t="s">
        <v>2313</v>
      </c>
      <c r="C62" t="s">
        <v>2317</v>
      </c>
      <c r="D62" t="s">
        <v>2314</v>
      </c>
      <c r="E62" t="s">
        <v>2307</v>
      </c>
      <c r="F62" t="s">
        <v>2311</v>
      </c>
    </row>
    <row r="63" spans="1:6">
      <c r="A63" s="2" t="s">
        <v>2326</v>
      </c>
      <c r="B63" t="s">
        <v>2309</v>
      </c>
      <c r="C63" t="s">
        <v>2327</v>
      </c>
    </row>
    <row r="64" spans="1:6">
      <c r="A64" s="2" t="s">
        <v>2305</v>
      </c>
      <c r="B64" t="s">
        <v>2306</v>
      </c>
      <c r="C64" t="s">
        <v>2309</v>
      </c>
      <c r="D64" t="s">
        <v>2321</v>
      </c>
    </row>
    <row r="65" spans="1:7">
      <c r="A65" s="2" t="s">
        <v>2312</v>
      </c>
      <c r="B65" t="s">
        <v>2314</v>
      </c>
      <c r="C65" t="s">
        <v>2307</v>
      </c>
      <c r="D65" t="s">
        <v>2318</v>
      </c>
    </row>
    <row r="66" spans="1:7">
      <c r="A66" s="2" t="s">
        <v>2305</v>
      </c>
      <c r="B66" t="s">
        <v>2306</v>
      </c>
      <c r="C66" t="s">
        <v>2308</v>
      </c>
    </row>
    <row r="67" spans="1:7">
      <c r="A67" s="2" t="s">
        <v>2312</v>
      </c>
      <c r="B67" t="s">
        <v>2313</v>
      </c>
      <c r="C67" t="s">
        <v>2317</v>
      </c>
      <c r="D67" t="s">
        <v>2325</v>
      </c>
    </row>
    <row r="68" spans="1:7">
      <c r="A68" s="2" t="s">
        <v>2305</v>
      </c>
      <c r="B68" t="s">
        <v>2306</v>
      </c>
      <c r="C68" t="s">
        <v>2316</v>
      </c>
    </row>
    <row r="69" spans="1:7">
      <c r="A69" s="2" t="s">
        <v>2305</v>
      </c>
      <c r="B69" t="s">
        <v>2306</v>
      </c>
      <c r="C69" t="s">
        <v>2308</v>
      </c>
    </row>
    <row r="70" spans="1:7">
      <c r="A70" s="2" t="s">
        <v>2312</v>
      </c>
      <c r="B70" t="s">
        <v>2314</v>
      </c>
      <c r="C70" t="s">
        <v>2307</v>
      </c>
      <c r="D70" t="s">
        <v>2318</v>
      </c>
    </row>
    <row r="71" spans="1:7">
      <c r="A71" s="2" t="s">
        <v>2312</v>
      </c>
      <c r="B71" t="s">
        <v>2313</v>
      </c>
      <c r="C71" t="s">
        <v>2317</v>
      </c>
      <c r="D71" t="s">
        <v>2325</v>
      </c>
    </row>
    <row r="72" spans="1:7">
      <c r="A72" s="2" t="s">
        <v>2312</v>
      </c>
      <c r="B72" t="s">
        <v>2313</v>
      </c>
      <c r="C72" t="s">
        <v>2317</v>
      </c>
      <c r="D72" t="s">
        <v>2325</v>
      </c>
    </row>
    <row r="73" spans="1:7">
      <c r="A73" s="2" t="s">
        <v>2305</v>
      </c>
      <c r="B73" t="s">
        <v>2306</v>
      </c>
      <c r="C73" t="s">
        <v>2308</v>
      </c>
    </row>
    <row r="74" spans="1:7">
      <c r="A74" s="2" t="s">
        <v>2305</v>
      </c>
      <c r="B74" t="s">
        <v>2306</v>
      </c>
      <c r="C74" t="s">
        <v>2307</v>
      </c>
      <c r="D74" t="s">
        <v>2308</v>
      </c>
    </row>
    <row r="75" spans="1:7">
      <c r="A75" s="2" t="s">
        <v>2305</v>
      </c>
      <c r="B75" t="s">
        <v>2306</v>
      </c>
      <c r="C75" t="s">
        <v>2309</v>
      </c>
      <c r="D75" t="s">
        <v>2324</v>
      </c>
      <c r="E75" t="s">
        <v>2316</v>
      </c>
    </row>
    <row r="76" spans="1:7">
      <c r="A76" s="2" t="s">
        <v>2305</v>
      </c>
      <c r="B76" t="s">
        <v>2306</v>
      </c>
      <c r="C76" t="s">
        <v>2317</v>
      </c>
      <c r="D76" t="s">
        <v>2308</v>
      </c>
    </row>
    <row r="77" spans="1:7">
      <c r="A77" s="2" t="s">
        <v>2312</v>
      </c>
      <c r="B77" t="s">
        <v>2313</v>
      </c>
      <c r="C77" t="s">
        <v>2317</v>
      </c>
      <c r="D77" t="s">
        <v>2309</v>
      </c>
      <c r="E77" t="s">
        <v>2314</v>
      </c>
      <c r="F77" t="s">
        <v>2307</v>
      </c>
      <c r="G77" t="s">
        <v>2308</v>
      </c>
    </row>
    <row r="78" spans="1:7">
      <c r="A78" s="2" t="s">
        <v>2305</v>
      </c>
      <c r="B78" t="s">
        <v>2306</v>
      </c>
      <c r="C78" t="s">
        <v>2308</v>
      </c>
    </row>
    <row r="79" spans="1:7">
      <c r="A79" s="2" t="s">
        <v>2305</v>
      </c>
      <c r="B79" t="s">
        <v>2306</v>
      </c>
      <c r="C79" t="s">
        <v>2317</v>
      </c>
      <c r="D79" t="s">
        <v>2307</v>
      </c>
      <c r="E79" t="s">
        <v>2308</v>
      </c>
    </row>
    <row r="80" spans="1:7">
      <c r="A80" s="2" t="s">
        <v>2305</v>
      </c>
      <c r="B80" t="s">
        <v>2306</v>
      </c>
      <c r="C80" t="s">
        <v>2324</v>
      </c>
      <c r="D80" t="s">
        <v>2316</v>
      </c>
    </row>
    <row r="81" spans="1:7">
      <c r="A81" s="2" t="s">
        <v>2305</v>
      </c>
      <c r="B81" t="s">
        <v>2306</v>
      </c>
      <c r="C81" t="s">
        <v>2308</v>
      </c>
    </row>
    <row r="82" spans="1:7">
      <c r="A82" s="2" t="s">
        <v>2312</v>
      </c>
      <c r="B82" t="s">
        <v>2309</v>
      </c>
      <c r="C82" t="s">
        <v>2307</v>
      </c>
      <c r="D82" t="s">
        <v>2311</v>
      </c>
    </row>
    <row r="83" spans="1:7">
      <c r="A83" s="2" t="s">
        <v>2305</v>
      </c>
      <c r="B83" t="s">
        <v>2306</v>
      </c>
      <c r="C83" t="s">
        <v>2308</v>
      </c>
    </row>
    <row r="84" spans="1:7">
      <c r="A84" s="2" t="s">
        <v>2305</v>
      </c>
      <c r="B84" t="s">
        <v>2306</v>
      </c>
      <c r="C84" t="s">
        <v>2307</v>
      </c>
      <c r="D84" t="s">
        <v>2324</v>
      </c>
      <c r="E84" t="s">
        <v>2328</v>
      </c>
    </row>
    <row r="85" spans="1:7">
      <c r="A85" s="2" t="s">
        <v>2305</v>
      </c>
      <c r="B85" t="s">
        <v>2306</v>
      </c>
      <c r="C85" t="s">
        <v>2308</v>
      </c>
    </row>
    <row r="86" spans="1:7">
      <c r="A86" s="2" t="s">
        <v>2312</v>
      </c>
      <c r="B86" t="s">
        <v>2314</v>
      </c>
      <c r="C86" t="s">
        <v>2321</v>
      </c>
    </row>
    <row r="87" spans="1:7">
      <c r="A87" s="2" t="s">
        <v>2312</v>
      </c>
      <c r="B87" t="s">
        <v>2313</v>
      </c>
      <c r="C87" t="s">
        <v>2317</v>
      </c>
      <c r="D87" t="s">
        <v>2314</v>
      </c>
      <c r="E87" t="s">
        <v>2307</v>
      </c>
      <c r="F87" t="s">
        <v>2311</v>
      </c>
    </row>
    <row r="88" spans="1:7">
      <c r="A88" s="2" t="s">
        <v>2312</v>
      </c>
      <c r="B88" t="s">
        <v>2313</v>
      </c>
      <c r="C88" t="s">
        <v>2317</v>
      </c>
      <c r="D88" t="s">
        <v>2314</v>
      </c>
      <c r="E88" t="s">
        <v>2307</v>
      </c>
      <c r="F88" t="s">
        <v>2329</v>
      </c>
      <c r="G88" t="s">
        <v>2318</v>
      </c>
    </row>
    <row r="89" spans="1:7">
      <c r="A89" s="2" t="s">
        <v>2305</v>
      </c>
      <c r="B89" t="s">
        <v>2306</v>
      </c>
      <c r="C89" t="s">
        <v>2317</v>
      </c>
      <c r="D89" t="s">
        <v>2321</v>
      </c>
    </row>
    <row r="90" spans="1:7">
      <c r="A90" s="2" t="s">
        <v>2312</v>
      </c>
      <c r="B90" t="s">
        <v>2314</v>
      </c>
      <c r="C90" t="s">
        <v>2307</v>
      </c>
      <c r="D90" t="s">
        <v>2318</v>
      </c>
    </row>
    <row r="91" spans="1:7">
      <c r="A91" s="2" t="s">
        <v>2305</v>
      </c>
      <c r="B91" t="s">
        <v>2306</v>
      </c>
      <c r="C91" t="s">
        <v>2321</v>
      </c>
    </row>
    <row r="92" spans="1:7">
      <c r="A92" s="2" t="s">
        <v>2312</v>
      </c>
      <c r="B92" t="s">
        <v>2314</v>
      </c>
      <c r="C92" t="s">
        <v>2308</v>
      </c>
    </row>
    <row r="93" spans="1:7">
      <c r="A93" s="2" t="s">
        <v>2305</v>
      </c>
      <c r="B93" t="s">
        <v>2306</v>
      </c>
      <c r="C93" t="s">
        <v>2316</v>
      </c>
    </row>
    <row r="94" spans="1:7">
      <c r="A94" s="2" t="s">
        <v>2305</v>
      </c>
      <c r="B94" t="s">
        <v>2306</v>
      </c>
      <c r="C94" t="s">
        <v>2308</v>
      </c>
    </row>
    <row r="95" spans="1:7">
      <c r="A95" s="2" t="s">
        <v>2305</v>
      </c>
      <c r="B95" t="s">
        <v>2330</v>
      </c>
    </row>
    <row r="96" spans="1:7">
      <c r="A96" s="2" t="s">
        <v>2305</v>
      </c>
      <c r="B96" t="s">
        <v>2306</v>
      </c>
      <c r="C96" t="s">
        <v>2308</v>
      </c>
    </row>
    <row r="97" spans="1:6">
      <c r="A97" s="2" t="s">
        <v>2305</v>
      </c>
      <c r="B97" t="s">
        <v>2320</v>
      </c>
      <c r="C97" t="s">
        <v>2316</v>
      </c>
    </row>
    <row r="98" spans="1:6">
      <c r="A98" s="2" t="s">
        <v>2305</v>
      </c>
      <c r="B98" t="s">
        <v>2306</v>
      </c>
      <c r="C98" t="s">
        <v>2317</v>
      </c>
      <c r="D98" t="s">
        <v>2308</v>
      </c>
    </row>
    <row r="99" spans="1:6">
      <c r="A99" s="2" t="s">
        <v>2305</v>
      </c>
      <c r="B99" t="s">
        <v>2306</v>
      </c>
      <c r="C99" t="s">
        <v>2317</v>
      </c>
      <c r="D99" t="s">
        <v>2308</v>
      </c>
    </row>
    <row r="100" spans="1:6">
      <c r="A100" s="2" t="s">
        <v>2305</v>
      </c>
      <c r="B100" t="s">
        <v>2306</v>
      </c>
      <c r="C100" t="s">
        <v>2307</v>
      </c>
      <c r="D100" t="s">
        <v>2308</v>
      </c>
    </row>
    <row r="101" spans="1:6">
      <c r="A101" s="2" t="s">
        <v>2305</v>
      </c>
      <c r="B101" t="s">
        <v>2306</v>
      </c>
      <c r="C101" t="s">
        <v>2316</v>
      </c>
    </row>
    <row r="102" spans="1:6">
      <c r="A102" s="2" t="s">
        <v>2305</v>
      </c>
      <c r="B102" t="s">
        <v>2306</v>
      </c>
      <c r="C102" t="s">
        <v>2317</v>
      </c>
      <c r="D102" t="s">
        <v>2308</v>
      </c>
    </row>
    <row r="103" spans="1:6">
      <c r="A103" s="2" t="s">
        <v>2331</v>
      </c>
      <c r="B103" t="s">
        <v>2316</v>
      </c>
    </row>
    <row r="104" spans="1:6">
      <c r="A104" s="2" t="s">
        <v>2305</v>
      </c>
      <c r="B104" t="s">
        <v>2306</v>
      </c>
      <c r="C104" t="s">
        <v>2316</v>
      </c>
    </row>
    <row r="105" spans="1:6">
      <c r="A105" s="2" t="s">
        <v>2312</v>
      </c>
      <c r="B105" t="s">
        <v>2314</v>
      </c>
      <c r="C105" t="s">
        <v>2307</v>
      </c>
      <c r="D105" t="s">
        <v>2311</v>
      </c>
    </row>
    <row r="106" spans="1:6">
      <c r="A106" s="2" t="s">
        <v>2305</v>
      </c>
      <c r="B106" t="s">
        <v>2306</v>
      </c>
      <c r="C106" t="s">
        <v>2308</v>
      </c>
    </row>
    <row r="107" spans="1:6">
      <c r="A107" s="2" t="s">
        <v>2305</v>
      </c>
      <c r="B107" t="s">
        <v>2306</v>
      </c>
      <c r="C107" t="s">
        <v>2324</v>
      </c>
      <c r="D107" t="s">
        <v>2316</v>
      </c>
    </row>
    <row r="108" spans="1:6">
      <c r="A108" s="2" t="s">
        <v>2312</v>
      </c>
      <c r="B108" t="s">
        <v>2313</v>
      </c>
      <c r="C108" t="s">
        <v>2317</v>
      </c>
      <c r="D108" t="s">
        <v>2314</v>
      </c>
      <c r="E108" t="s">
        <v>2307</v>
      </c>
      <c r="F108" t="s">
        <v>2311</v>
      </c>
    </row>
    <row r="109" spans="1:6">
      <c r="A109" s="2" t="s">
        <v>2312</v>
      </c>
      <c r="B109" t="s">
        <v>2313</v>
      </c>
      <c r="C109" t="s">
        <v>2317</v>
      </c>
      <c r="D109" t="s">
        <v>2325</v>
      </c>
    </row>
    <row r="110" spans="1:6">
      <c r="A110" s="2" t="s">
        <v>2305</v>
      </c>
      <c r="B110" t="s">
        <v>2306</v>
      </c>
      <c r="C110" t="s">
        <v>2307</v>
      </c>
      <c r="D110" t="s">
        <v>2308</v>
      </c>
    </row>
    <row r="111" spans="1:6">
      <c r="A111" s="2" t="s">
        <v>2305</v>
      </c>
      <c r="B111" t="s">
        <v>2306</v>
      </c>
      <c r="C111" t="s">
        <v>2324</v>
      </c>
      <c r="D111" t="s">
        <v>2316</v>
      </c>
    </row>
    <row r="112" spans="1:6">
      <c r="A112" s="2" t="s">
        <v>2312</v>
      </c>
      <c r="B112" t="s">
        <v>2314</v>
      </c>
      <c r="C112" t="s">
        <v>2321</v>
      </c>
    </row>
    <row r="113" spans="1:6">
      <c r="A113" s="2" t="s">
        <v>2312</v>
      </c>
      <c r="B113" t="s">
        <v>2313</v>
      </c>
      <c r="C113" t="s">
        <v>2317</v>
      </c>
      <c r="D113" t="s">
        <v>2314</v>
      </c>
      <c r="E113" t="s">
        <v>2321</v>
      </c>
    </row>
    <row r="114" spans="1:6">
      <c r="A114" s="2" t="s">
        <v>2305</v>
      </c>
      <c r="B114" t="s">
        <v>2308</v>
      </c>
    </row>
    <row r="115" spans="1:6">
      <c r="A115" s="2" t="s">
        <v>2312</v>
      </c>
      <c r="B115" t="s">
        <v>2313</v>
      </c>
      <c r="C115" t="s">
        <v>2317</v>
      </c>
      <c r="D115" t="s">
        <v>2309</v>
      </c>
      <c r="E115" t="s">
        <v>2325</v>
      </c>
    </row>
    <row r="116" spans="1:6">
      <c r="A116" s="2" t="s">
        <v>2305</v>
      </c>
      <c r="B116" t="s">
        <v>2320</v>
      </c>
      <c r="C116" t="s">
        <v>2316</v>
      </c>
    </row>
    <row r="117" spans="1:6">
      <c r="A117" s="2" t="s">
        <v>2305</v>
      </c>
      <c r="B117" t="s">
        <v>2309</v>
      </c>
      <c r="C117" t="s">
        <v>2324</v>
      </c>
      <c r="D117" t="s">
        <v>2316</v>
      </c>
    </row>
    <row r="118" spans="1:6">
      <c r="A118" s="2" t="s">
        <v>2305</v>
      </c>
      <c r="B118" t="s">
        <v>2306</v>
      </c>
      <c r="C118" t="s">
        <v>2324</v>
      </c>
      <c r="D118" t="s">
        <v>2316</v>
      </c>
    </row>
    <row r="119" spans="1:6">
      <c r="A119" s="2" t="s">
        <v>2312</v>
      </c>
      <c r="B119" t="s">
        <v>2309</v>
      </c>
      <c r="C119" t="s">
        <v>2307</v>
      </c>
      <c r="D119" t="s">
        <v>2332</v>
      </c>
      <c r="E119" t="s">
        <v>2316</v>
      </c>
    </row>
    <row r="120" spans="1:6">
      <c r="A120" s="2" t="s">
        <v>2312</v>
      </c>
      <c r="B120" t="s">
        <v>2309</v>
      </c>
      <c r="C120" t="s">
        <v>2307</v>
      </c>
      <c r="D120" t="s">
        <v>2311</v>
      </c>
    </row>
    <row r="121" spans="1:6">
      <c r="A121" s="2" t="s">
        <v>2305</v>
      </c>
      <c r="B121" t="s">
        <v>2306</v>
      </c>
      <c r="C121" t="s">
        <v>2309</v>
      </c>
      <c r="D121" t="s">
        <v>2324</v>
      </c>
      <c r="E121" t="s">
        <v>2316</v>
      </c>
    </row>
    <row r="122" spans="1:6">
      <c r="A122" s="2" t="s">
        <v>2305</v>
      </c>
      <c r="B122" t="s">
        <v>2306</v>
      </c>
      <c r="C122" t="s">
        <v>2308</v>
      </c>
    </row>
    <row r="123" spans="1:6">
      <c r="A123" s="2" t="s">
        <v>2305</v>
      </c>
      <c r="B123" t="s">
        <v>2306</v>
      </c>
      <c r="C123" t="s">
        <v>2308</v>
      </c>
    </row>
    <row r="124" spans="1:6">
      <c r="A124" s="2" t="s">
        <v>384</v>
      </c>
    </row>
    <row r="125" spans="1:6">
      <c r="A125" s="2" t="s">
        <v>2312</v>
      </c>
      <c r="B125" t="s">
        <v>2309</v>
      </c>
      <c r="C125" t="s">
        <v>2308</v>
      </c>
    </row>
    <row r="126" spans="1:6">
      <c r="A126" s="2" t="s">
        <v>2305</v>
      </c>
      <c r="B126" t="s">
        <v>2306</v>
      </c>
      <c r="C126" t="s">
        <v>2309</v>
      </c>
      <c r="D126" t="s">
        <v>2307</v>
      </c>
      <c r="E126" t="s">
        <v>2332</v>
      </c>
      <c r="F126" t="s">
        <v>2316</v>
      </c>
    </row>
    <row r="127" spans="1:6">
      <c r="A127" s="2" t="s">
        <v>2305</v>
      </c>
      <c r="B127" t="s">
        <v>2306</v>
      </c>
      <c r="C127" t="s">
        <v>2316</v>
      </c>
    </row>
    <row r="128" spans="1:6">
      <c r="A128" s="2" t="s">
        <v>2305</v>
      </c>
      <c r="B128" t="s">
        <v>2306</v>
      </c>
      <c r="C128" t="s">
        <v>2324</v>
      </c>
      <c r="D128" t="s">
        <v>2316</v>
      </c>
    </row>
    <row r="129" spans="1:6">
      <c r="A129" s="2" t="s">
        <v>2305</v>
      </c>
      <c r="B129" t="s">
        <v>2306</v>
      </c>
      <c r="C129" t="s">
        <v>2316</v>
      </c>
    </row>
    <row r="130" spans="1:6">
      <c r="A130" s="2" t="s">
        <v>2310</v>
      </c>
      <c r="B130" t="s">
        <v>2311</v>
      </c>
    </row>
    <row r="131" spans="1:6">
      <c r="A131" s="2" t="s">
        <v>2305</v>
      </c>
      <c r="B131" t="s">
        <v>2306</v>
      </c>
      <c r="C131" t="s">
        <v>2307</v>
      </c>
      <c r="D131" t="s">
        <v>2308</v>
      </c>
    </row>
    <row r="132" spans="1:6">
      <c r="A132" s="2" t="s">
        <v>2310</v>
      </c>
      <c r="B132" t="s">
        <v>2333</v>
      </c>
      <c r="C132" t="s">
        <v>2316</v>
      </c>
    </row>
    <row r="133" spans="1:6">
      <c r="A133" s="2" t="s">
        <v>2305</v>
      </c>
      <c r="B133" t="s">
        <v>2306</v>
      </c>
      <c r="C133" t="s">
        <v>2308</v>
      </c>
    </row>
    <row r="134" spans="1:6">
      <c r="A134" s="2" t="s">
        <v>2312</v>
      </c>
      <c r="B134" t="s">
        <v>2313</v>
      </c>
      <c r="C134" t="s">
        <v>2317</v>
      </c>
      <c r="D134" t="s">
        <v>2325</v>
      </c>
    </row>
    <row r="135" spans="1:6">
      <c r="A135" s="2" t="s">
        <v>2305</v>
      </c>
      <c r="B135" t="s">
        <v>2306</v>
      </c>
      <c r="C135" t="s">
        <v>2313</v>
      </c>
      <c r="D135" t="s">
        <v>2317</v>
      </c>
      <c r="E135" t="s">
        <v>2314</v>
      </c>
      <c r="F135" t="s">
        <v>2321</v>
      </c>
    </row>
    <row r="136" spans="1:6">
      <c r="A136" s="2" t="s">
        <v>2305</v>
      </c>
      <c r="B136" t="s">
        <v>2306</v>
      </c>
      <c r="C136" t="s">
        <v>2324</v>
      </c>
      <c r="D136" t="s">
        <v>2316</v>
      </c>
    </row>
    <row r="137" spans="1:6">
      <c r="A137" s="2" t="s">
        <v>2305</v>
      </c>
      <c r="B137" t="s">
        <v>2306</v>
      </c>
      <c r="C137" t="s">
        <v>2307</v>
      </c>
      <c r="D137" t="s">
        <v>2308</v>
      </c>
    </row>
    <row r="138" spans="1:6">
      <c r="A138" s="2" t="s">
        <v>2305</v>
      </c>
      <c r="B138" t="s">
        <v>2306</v>
      </c>
      <c r="C138" t="s">
        <v>2313</v>
      </c>
      <c r="D138" t="s">
        <v>2317</v>
      </c>
      <c r="E138" t="s">
        <v>2314</v>
      </c>
      <c r="F138" t="s">
        <v>2308</v>
      </c>
    </row>
    <row r="139" spans="1:6">
      <c r="A139" s="2" t="s">
        <v>2312</v>
      </c>
      <c r="B139" t="s">
        <v>2314</v>
      </c>
      <c r="C139" t="s">
        <v>2321</v>
      </c>
    </row>
    <row r="140" spans="1:6">
      <c r="A140" s="2" t="s">
        <v>2305</v>
      </c>
      <c r="B140" t="s">
        <v>2306</v>
      </c>
      <c r="C140" t="s">
        <v>2321</v>
      </c>
    </row>
    <row r="141" spans="1:6">
      <c r="A141" s="2" t="s">
        <v>2305</v>
      </c>
      <c r="B141" t="s">
        <v>2306</v>
      </c>
      <c r="C141" t="s">
        <v>2307</v>
      </c>
      <c r="D141" t="s">
        <v>2308</v>
      </c>
    </row>
    <row r="142" spans="1:6">
      <c r="A142" s="2" t="s">
        <v>2305</v>
      </c>
      <c r="B142" t="s">
        <v>2306</v>
      </c>
      <c r="C142" t="s">
        <v>2321</v>
      </c>
    </row>
    <row r="143" spans="1:6">
      <c r="A143" s="2" t="s">
        <v>2312</v>
      </c>
      <c r="B143" t="s">
        <v>2313</v>
      </c>
      <c r="C143" t="s">
        <v>2317</v>
      </c>
      <c r="D143" t="s">
        <v>2314</v>
      </c>
      <c r="E143" t="s">
        <v>2307</v>
      </c>
      <c r="F143" t="s">
        <v>2315</v>
      </c>
    </row>
    <row r="144" spans="1:6">
      <c r="A144" s="2" t="s">
        <v>2334</v>
      </c>
      <c r="B144" t="s">
        <v>2317</v>
      </c>
      <c r="C144" t="s">
        <v>2314</v>
      </c>
      <c r="D144" t="s">
        <v>2315</v>
      </c>
    </row>
    <row r="145" spans="1:6">
      <c r="A145" s="2" t="s">
        <v>2305</v>
      </c>
      <c r="B145" t="s">
        <v>2306</v>
      </c>
      <c r="C145" t="s">
        <v>2313</v>
      </c>
      <c r="D145" t="s">
        <v>2317</v>
      </c>
      <c r="E145" t="s">
        <v>2314</v>
      </c>
      <c r="F145" t="s">
        <v>2321</v>
      </c>
    </row>
    <row r="146" spans="1:6">
      <c r="A146" s="2" t="s">
        <v>2305</v>
      </c>
      <c r="B146" t="s">
        <v>2306</v>
      </c>
      <c r="C146" t="s">
        <v>2313</v>
      </c>
      <c r="D146" t="s">
        <v>2325</v>
      </c>
    </row>
    <row r="147" spans="1:6">
      <c r="A147" s="2" t="s">
        <v>2312</v>
      </c>
      <c r="B147" t="s">
        <v>2309</v>
      </c>
      <c r="C147" t="s">
        <v>2308</v>
      </c>
    </row>
    <row r="148" spans="1:6">
      <c r="A148" s="2" t="s">
        <v>2305</v>
      </c>
      <c r="B148" t="s">
        <v>2309</v>
      </c>
      <c r="C148" t="s">
        <v>2321</v>
      </c>
    </row>
    <row r="149" spans="1:6">
      <c r="A149" s="2" t="s">
        <v>2305</v>
      </c>
      <c r="B149" t="s">
        <v>2320</v>
      </c>
      <c r="C149" t="s">
        <v>2316</v>
      </c>
    </row>
    <row r="150" spans="1:6">
      <c r="A150" s="2" t="s">
        <v>2305</v>
      </c>
      <c r="B150" t="s">
        <v>2306</v>
      </c>
      <c r="C150" t="s">
        <v>2317</v>
      </c>
      <c r="D150" t="s">
        <v>2308</v>
      </c>
    </row>
    <row r="151" spans="1:6">
      <c r="A151" s="2" t="s">
        <v>2305</v>
      </c>
      <c r="B151" t="s">
        <v>2306</v>
      </c>
      <c r="C151" t="s">
        <v>2308</v>
      </c>
    </row>
    <row r="152" spans="1:6">
      <c r="A152" s="2" t="s">
        <v>2312</v>
      </c>
      <c r="B152" t="s">
        <v>2313</v>
      </c>
      <c r="C152" t="s">
        <v>2317</v>
      </c>
      <c r="D152" t="s">
        <v>2314</v>
      </c>
      <c r="E152" t="s">
        <v>2321</v>
      </c>
    </row>
    <row r="153" spans="1:6">
      <c r="A153" s="2" t="s">
        <v>2305</v>
      </c>
      <c r="B153" t="s">
        <v>2306</v>
      </c>
      <c r="C153" t="s">
        <v>2317</v>
      </c>
      <c r="D153" t="s">
        <v>2308</v>
      </c>
    </row>
    <row r="154" spans="1:6">
      <c r="A154" s="2" t="s">
        <v>2305</v>
      </c>
      <c r="B154" t="s">
        <v>2306</v>
      </c>
      <c r="C154" t="s">
        <v>2313</v>
      </c>
      <c r="D154" t="s">
        <v>2317</v>
      </c>
      <c r="E154" t="s">
        <v>2314</v>
      </c>
      <c r="F154" t="s">
        <v>2321</v>
      </c>
    </row>
    <row r="155" spans="1:6">
      <c r="A155" s="2" t="s">
        <v>2305</v>
      </c>
      <c r="B155" t="s">
        <v>2309</v>
      </c>
      <c r="C155" t="s">
        <v>2324</v>
      </c>
      <c r="D155" t="s">
        <v>2316</v>
      </c>
    </row>
    <row r="156" spans="1:6">
      <c r="A156" s="2" t="s">
        <v>2305</v>
      </c>
      <c r="B156" t="s">
        <v>2306</v>
      </c>
      <c r="C156" t="s">
        <v>2308</v>
      </c>
    </row>
    <row r="157" spans="1:6">
      <c r="A157" s="2" t="s">
        <v>2305</v>
      </c>
      <c r="B157" t="s">
        <v>2306</v>
      </c>
      <c r="C157" t="s">
        <v>2316</v>
      </c>
    </row>
    <row r="158" spans="1:6">
      <c r="A158" s="2" t="s">
        <v>468</v>
      </c>
    </row>
    <row r="159" spans="1:6">
      <c r="A159" s="2" t="s">
        <v>2335</v>
      </c>
      <c r="B159" t="s">
        <v>2319</v>
      </c>
      <c r="C159" t="s">
        <v>2311</v>
      </c>
    </row>
    <row r="160" spans="1:6">
      <c r="A160" s="2" t="s">
        <v>2312</v>
      </c>
      <c r="B160" t="s">
        <v>2309</v>
      </c>
      <c r="C160" t="s">
        <v>2321</v>
      </c>
    </row>
    <row r="161" spans="1:7">
      <c r="A161" s="2" t="s">
        <v>2305</v>
      </c>
      <c r="B161" t="s">
        <v>2306</v>
      </c>
      <c r="C161" t="s">
        <v>2308</v>
      </c>
    </row>
    <row r="162" spans="1:7">
      <c r="A162" s="2" t="s">
        <v>2312</v>
      </c>
      <c r="B162" t="s">
        <v>2313</v>
      </c>
      <c r="C162" t="s">
        <v>2317</v>
      </c>
      <c r="D162" t="s">
        <v>2325</v>
      </c>
    </row>
    <row r="163" spans="1:7">
      <c r="A163" s="2" t="s">
        <v>2305</v>
      </c>
      <c r="B163" t="s">
        <v>2306</v>
      </c>
      <c r="C163" t="s">
        <v>2308</v>
      </c>
    </row>
    <row r="164" spans="1:7">
      <c r="A164" s="2" t="s">
        <v>2312</v>
      </c>
      <c r="B164" t="s">
        <v>2313</v>
      </c>
      <c r="C164" t="s">
        <v>2317</v>
      </c>
      <c r="D164" t="s">
        <v>2314</v>
      </c>
      <c r="E164" t="s">
        <v>2307</v>
      </c>
      <c r="F164" t="s">
        <v>2319</v>
      </c>
      <c r="G164" t="s">
        <v>2311</v>
      </c>
    </row>
    <row r="165" spans="1:7">
      <c r="A165" s="2" t="s">
        <v>2305</v>
      </c>
      <c r="B165" t="s">
        <v>2306</v>
      </c>
      <c r="C165" t="s">
        <v>2316</v>
      </c>
    </row>
    <row r="166" spans="1:7">
      <c r="A166" s="2" t="s">
        <v>2305</v>
      </c>
      <c r="B166" t="s">
        <v>2306</v>
      </c>
      <c r="C166" t="s">
        <v>2317</v>
      </c>
      <c r="D166" t="s">
        <v>2308</v>
      </c>
    </row>
    <row r="167" spans="1:7">
      <c r="A167" s="2" t="s">
        <v>2312</v>
      </c>
      <c r="B167" t="s">
        <v>2313</v>
      </c>
      <c r="C167" t="s">
        <v>2317</v>
      </c>
      <c r="D167" t="s">
        <v>2314</v>
      </c>
      <c r="E167" t="s">
        <v>2321</v>
      </c>
    </row>
    <row r="168" spans="1:7">
      <c r="A168" s="2" t="s">
        <v>493</v>
      </c>
    </row>
    <row r="169" spans="1:7">
      <c r="A169" s="2" t="s">
        <v>2305</v>
      </c>
      <c r="B169" t="s">
        <v>2306</v>
      </c>
      <c r="C169" t="s">
        <v>2308</v>
      </c>
    </row>
    <row r="170" spans="1:7">
      <c r="A170" s="2" t="s">
        <v>2305</v>
      </c>
      <c r="B170" t="s">
        <v>2309</v>
      </c>
      <c r="C170" t="s">
        <v>2324</v>
      </c>
      <c r="D170" t="s">
        <v>2316</v>
      </c>
    </row>
    <row r="171" spans="1:7">
      <c r="A171" s="2" t="s">
        <v>2305</v>
      </c>
      <c r="B171" t="s">
        <v>2306</v>
      </c>
      <c r="C171" t="s">
        <v>2308</v>
      </c>
    </row>
    <row r="172" spans="1:7">
      <c r="A172" s="2" t="s">
        <v>2312</v>
      </c>
      <c r="B172" t="s">
        <v>2313</v>
      </c>
      <c r="C172" t="s">
        <v>2317</v>
      </c>
      <c r="D172" t="s">
        <v>2314</v>
      </c>
      <c r="E172" t="s">
        <v>2321</v>
      </c>
    </row>
    <row r="173" spans="1:7">
      <c r="A173" s="2" t="s">
        <v>2312</v>
      </c>
      <c r="B173" t="s">
        <v>2317</v>
      </c>
      <c r="C173" t="s">
        <v>2314</v>
      </c>
      <c r="D173" t="s">
        <v>2321</v>
      </c>
    </row>
    <row r="174" spans="1:7">
      <c r="A174" s="2" t="s">
        <v>2310</v>
      </c>
      <c r="B174" t="s">
        <v>2332</v>
      </c>
      <c r="C174" t="s">
        <v>2316</v>
      </c>
    </row>
    <row r="175" spans="1:7">
      <c r="A175" s="2" t="s">
        <v>2305</v>
      </c>
      <c r="B175" t="s">
        <v>2306</v>
      </c>
      <c r="C175" t="s">
        <v>2307</v>
      </c>
      <c r="D175" t="s">
        <v>2308</v>
      </c>
    </row>
    <row r="176" spans="1:7">
      <c r="A176" s="2" t="s">
        <v>2312</v>
      </c>
      <c r="B176" t="s">
        <v>2313</v>
      </c>
      <c r="C176" t="s">
        <v>2317</v>
      </c>
      <c r="D176" t="s">
        <v>2314</v>
      </c>
      <c r="E176" t="s">
        <v>2321</v>
      </c>
    </row>
    <row r="177" spans="1:6">
      <c r="A177" s="2" t="s">
        <v>2312</v>
      </c>
      <c r="B177" t="s">
        <v>2313</v>
      </c>
      <c r="C177" t="s">
        <v>2317</v>
      </c>
      <c r="D177" t="s">
        <v>2314</v>
      </c>
      <c r="E177" t="s">
        <v>2336</v>
      </c>
    </row>
    <row r="178" spans="1:6">
      <c r="A178" s="2" t="s">
        <v>2305</v>
      </c>
      <c r="B178" t="s">
        <v>2306</v>
      </c>
      <c r="C178" t="s">
        <v>2309</v>
      </c>
      <c r="D178" t="s">
        <v>2311</v>
      </c>
    </row>
    <row r="179" spans="1:6">
      <c r="A179" s="2" t="s">
        <v>2312</v>
      </c>
      <c r="B179" t="s">
        <v>2313</v>
      </c>
      <c r="C179" t="s">
        <v>2317</v>
      </c>
      <c r="D179" t="s">
        <v>2314</v>
      </c>
      <c r="E179" t="s">
        <v>2321</v>
      </c>
    </row>
    <row r="180" spans="1:6">
      <c r="A180" s="2" t="s">
        <v>2305</v>
      </c>
      <c r="B180" t="s">
        <v>2306</v>
      </c>
      <c r="C180" t="s">
        <v>2324</v>
      </c>
      <c r="D180" t="s">
        <v>2316</v>
      </c>
    </row>
    <row r="181" spans="1:6">
      <c r="A181" s="2" t="s">
        <v>2305</v>
      </c>
      <c r="B181" t="s">
        <v>2306</v>
      </c>
      <c r="C181" t="s">
        <v>2324</v>
      </c>
      <c r="D181" t="s">
        <v>2316</v>
      </c>
    </row>
    <row r="182" spans="1:6">
      <c r="A182" s="2" t="s">
        <v>493</v>
      </c>
    </row>
    <row r="183" spans="1:6">
      <c r="A183" s="2" t="s">
        <v>2305</v>
      </c>
      <c r="B183" t="s">
        <v>2337</v>
      </c>
      <c r="C183" t="s">
        <v>2309</v>
      </c>
      <c r="D183" t="s">
        <v>2328</v>
      </c>
    </row>
    <row r="184" spans="1:6">
      <c r="A184" s="2" t="s">
        <v>2305</v>
      </c>
      <c r="B184" t="s">
        <v>2306</v>
      </c>
      <c r="C184" t="s">
        <v>2316</v>
      </c>
    </row>
    <row r="185" spans="1:6">
      <c r="A185" s="2" t="s">
        <v>2305</v>
      </c>
      <c r="B185" t="s">
        <v>2306</v>
      </c>
      <c r="C185" t="s">
        <v>2308</v>
      </c>
    </row>
    <row r="186" spans="1:6">
      <c r="A186" s="2" t="s">
        <v>2305</v>
      </c>
      <c r="B186" t="s">
        <v>2306</v>
      </c>
      <c r="C186" t="s">
        <v>2318</v>
      </c>
    </row>
    <row r="187" spans="1:6">
      <c r="A187" s="2" t="s">
        <v>2312</v>
      </c>
      <c r="B187" t="s">
        <v>2313</v>
      </c>
      <c r="C187" t="s">
        <v>2317</v>
      </c>
      <c r="D187" t="s">
        <v>2320</v>
      </c>
      <c r="E187" t="s">
        <v>2314</v>
      </c>
      <c r="F187" t="s">
        <v>2308</v>
      </c>
    </row>
    <row r="188" spans="1:6">
      <c r="A188" s="2" t="s">
        <v>2312</v>
      </c>
      <c r="B188" t="s">
        <v>2309</v>
      </c>
      <c r="C188" t="s">
        <v>2314</v>
      </c>
      <c r="D188" t="s">
        <v>2307</v>
      </c>
      <c r="E188" t="s">
        <v>2311</v>
      </c>
    </row>
    <row r="189" spans="1:6">
      <c r="A189" s="2" t="s">
        <v>2312</v>
      </c>
      <c r="B189" t="s">
        <v>2313</v>
      </c>
      <c r="C189" t="s">
        <v>2317</v>
      </c>
      <c r="D189" t="s">
        <v>2325</v>
      </c>
    </row>
    <row r="190" spans="1:6">
      <c r="A190" s="2" t="s">
        <v>2305</v>
      </c>
      <c r="B190" t="s">
        <v>2306</v>
      </c>
      <c r="C190" t="s">
        <v>2338</v>
      </c>
      <c r="D190" t="s">
        <v>2308</v>
      </c>
    </row>
    <row r="191" spans="1:6">
      <c r="A191" s="2" t="s">
        <v>2312</v>
      </c>
      <c r="B191" t="s">
        <v>2313</v>
      </c>
      <c r="C191" t="s">
        <v>2317</v>
      </c>
      <c r="D191" t="s">
        <v>2314</v>
      </c>
      <c r="E191" t="s">
        <v>2321</v>
      </c>
    </row>
    <row r="192" spans="1:6">
      <c r="A192" s="2" t="s">
        <v>2305</v>
      </c>
      <c r="B192" t="s">
        <v>2306</v>
      </c>
      <c r="C192" t="s">
        <v>2307</v>
      </c>
      <c r="D192" t="s">
        <v>2308</v>
      </c>
    </row>
    <row r="193" spans="1:6">
      <c r="A193" s="2" t="s">
        <v>2312</v>
      </c>
      <c r="B193" t="s">
        <v>2313</v>
      </c>
      <c r="C193" t="s">
        <v>2339</v>
      </c>
    </row>
    <row r="194" spans="1:6">
      <c r="A194" s="2" t="s">
        <v>2305</v>
      </c>
      <c r="B194" t="s">
        <v>2306</v>
      </c>
      <c r="C194" t="s">
        <v>2309</v>
      </c>
      <c r="D194" t="s">
        <v>2340</v>
      </c>
      <c r="E194" t="s">
        <v>2341</v>
      </c>
    </row>
    <row r="195" spans="1:6">
      <c r="A195" s="2" t="s">
        <v>2305</v>
      </c>
      <c r="B195" t="s">
        <v>2338</v>
      </c>
      <c r="C195" t="s">
        <v>2324</v>
      </c>
      <c r="D195" t="s">
        <v>2316</v>
      </c>
    </row>
    <row r="196" spans="1:6">
      <c r="A196" s="2" t="s">
        <v>2312</v>
      </c>
      <c r="B196" t="s">
        <v>2313</v>
      </c>
      <c r="C196" t="s">
        <v>2317</v>
      </c>
      <c r="D196" t="s">
        <v>2314</v>
      </c>
      <c r="E196" t="s">
        <v>2307</v>
      </c>
      <c r="F196" t="s">
        <v>2308</v>
      </c>
    </row>
    <row r="197" spans="1:6">
      <c r="A197" s="2" t="s">
        <v>2312</v>
      </c>
      <c r="B197" t="s">
        <v>2313</v>
      </c>
      <c r="C197" t="s">
        <v>2317</v>
      </c>
      <c r="D197" t="s">
        <v>2314</v>
      </c>
      <c r="E197" t="s">
        <v>2307</v>
      </c>
      <c r="F197" t="s">
        <v>2342</v>
      </c>
    </row>
    <row r="198" spans="1:6">
      <c r="A198" s="2" t="s">
        <v>2312</v>
      </c>
      <c r="B198" t="s">
        <v>2313</v>
      </c>
      <c r="C198" t="s">
        <v>2317</v>
      </c>
      <c r="D198" t="s">
        <v>2314</v>
      </c>
      <c r="E198" t="s">
        <v>2321</v>
      </c>
    </row>
    <row r="199" spans="1:6">
      <c r="A199" s="2" t="s">
        <v>2305</v>
      </c>
      <c r="B199" t="s">
        <v>2309</v>
      </c>
      <c r="C199" t="s">
        <v>2340</v>
      </c>
      <c r="D199" t="s">
        <v>2343</v>
      </c>
      <c r="E199" t="s">
        <v>2328</v>
      </c>
    </row>
    <row r="200" spans="1:6">
      <c r="A200" s="2" t="s">
        <v>2305</v>
      </c>
      <c r="B200" t="s">
        <v>2306</v>
      </c>
      <c r="C200" t="s">
        <v>2324</v>
      </c>
      <c r="D200" t="s">
        <v>2316</v>
      </c>
    </row>
    <row r="201" spans="1:6">
      <c r="A201" s="2" t="s">
        <v>2305</v>
      </c>
      <c r="B201" t="s">
        <v>2306</v>
      </c>
      <c r="C201" t="s">
        <v>2313</v>
      </c>
      <c r="D201" t="s">
        <v>2317</v>
      </c>
      <c r="E201" t="s">
        <v>2314</v>
      </c>
      <c r="F201" t="s">
        <v>2321</v>
      </c>
    </row>
    <row r="202" spans="1:6">
      <c r="A202" s="2" t="s">
        <v>2305</v>
      </c>
      <c r="B202" t="s">
        <v>2306</v>
      </c>
      <c r="C202" t="s">
        <v>2318</v>
      </c>
    </row>
    <row r="203" spans="1:6">
      <c r="A203" s="2" t="s">
        <v>2335</v>
      </c>
      <c r="B203" t="s">
        <v>2311</v>
      </c>
    </row>
    <row r="204" spans="1:6">
      <c r="A204" s="2" t="s">
        <v>2312</v>
      </c>
      <c r="B204" t="s">
        <v>2313</v>
      </c>
      <c r="C204" t="s">
        <v>2314</v>
      </c>
      <c r="D204" t="s">
        <v>2308</v>
      </c>
    </row>
    <row r="205" spans="1:6">
      <c r="A205" s="2" t="s">
        <v>2305</v>
      </c>
      <c r="B205" t="s">
        <v>2306</v>
      </c>
      <c r="C205" t="s">
        <v>2313</v>
      </c>
      <c r="D205" t="s">
        <v>2317</v>
      </c>
      <c r="E205" t="s">
        <v>2314</v>
      </c>
      <c r="F205" t="s">
        <v>2321</v>
      </c>
    </row>
    <row r="206" spans="1:6">
      <c r="A206" s="2" t="s">
        <v>2305</v>
      </c>
      <c r="B206" t="s">
        <v>2308</v>
      </c>
    </row>
    <row r="207" spans="1:6">
      <c r="A207" s="2" t="s">
        <v>2305</v>
      </c>
      <c r="B207" t="s">
        <v>2306</v>
      </c>
      <c r="C207" t="s">
        <v>2317</v>
      </c>
      <c r="D207" t="s">
        <v>2308</v>
      </c>
    </row>
    <row r="208" spans="1:6">
      <c r="A208" s="2" t="s">
        <v>2312</v>
      </c>
      <c r="B208" t="s">
        <v>2313</v>
      </c>
      <c r="C208" t="s">
        <v>2317</v>
      </c>
      <c r="D208" t="s">
        <v>2314</v>
      </c>
      <c r="E208" t="s">
        <v>2307</v>
      </c>
      <c r="F208" t="s">
        <v>2315</v>
      </c>
    </row>
    <row r="209" spans="1:7">
      <c r="A209" s="2" t="s">
        <v>2310</v>
      </c>
      <c r="B209" t="s">
        <v>2307</v>
      </c>
      <c r="C209" t="s">
        <v>2332</v>
      </c>
      <c r="D209" t="s">
        <v>2316</v>
      </c>
    </row>
    <row r="210" spans="1:7">
      <c r="A210" s="2" t="s">
        <v>2312</v>
      </c>
      <c r="B210" t="s">
        <v>2313</v>
      </c>
      <c r="C210" t="s">
        <v>2317</v>
      </c>
      <c r="D210" t="s">
        <v>2314</v>
      </c>
      <c r="E210" t="s">
        <v>2307</v>
      </c>
      <c r="F210" t="s">
        <v>2319</v>
      </c>
      <c r="G210" t="s">
        <v>2311</v>
      </c>
    </row>
    <row r="211" spans="1:7">
      <c r="A211" s="2" t="s">
        <v>2305</v>
      </c>
      <c r="B211" t="s">
        <v>2306</v>
      </c>
      <c r="C211" t="s">
        <v>2324</v>
      </c>
      <c r="D211" t="s">
        <v>2316</v>
      </c>
    </row>
    <row r="212" spans="1:7">
      <c r="A212" s="2" t="s">
        <v>2312</v>
      </c>
      <c r="B212" t="s">
        <v>2313</v>
      </c>
      <c r="C212" t="s">
        <v>2317</v>
      </c>
      <c r="D212" t="s">
        <v>2314</v>
      </c>
      <c r="E212" t="s">
        <v>2329</v>
      </c>
      <c r="F212" t="s">
        <v>2315</v>
      </c>
    </row>
    <row r="213" spans="1:7">
      <c r="A213" s="2" t="s">
        <v>2310</v>
      </c>
      <c r="B213" t="s">
        <v>2344</v>
      </c>
    </row>
    <row r="214" spans="1:7">
      <c r="A214" s="2" t="s">
        <v>2312</v>
      </c>
      <c r="B214" t="s">
        <v>2313</v>
      </c>
      <c r="C214" t="s">
        <v>2317</v>
      </c>
      <c r="D214" t="s">
        <v>2314</v>
      </c>
      <c r="E214" t="s">
        <v>2321</v>
      </c>
    </row>
    <row r="215" spans="1:7">
      <c r="A215" s="2" t="s">
        <v>2305</v>
      </c>
      <c r="B215" t="s">
        <v>2306</v>
      </c>
      <c r="C215" t="s">
        <v>2313</v>
      </c>
      <c r="D215" t="s">
        <v>2317</v>
      </c>
      <c r="E215" t="s">
        <v>2314</v>
      </c>
      <c r="F215" t="s">
        <v>2321</v>
      </c>
    </row>
    <row r="216" spans="1:7">
      <c r="A216" s="2" t="s">
        <v>2305</v>
      </c>
      <c r="B216" t="s">
        <v>2306</v>
      </c>
      <c r="C216" t="s">
        <v>2316</v>
      </c>
    </row>
    <row r="217" spans="1:7">
      <c r="A217" s="2" t="s">
        <v>2312</v>
      </c>
      <c r="B217" t="s">
        <v>2314</v>
      </c>
      <c r="C217" t="s">
        <v>2321</v>
      </c>
    </row>
    <row r="218" spans="1:7">
      <c r="A218" s="2" t="s">
        <v>2305</v>
      </c>
      <c r="B218" t="s">
        <v>2306</v>
      </c>
      <c r="C218" t="s">
        <v>2321</v>
      </c>
    </row>
    <row r="219" spans="1:7">
      <c r="A219" s="2" t="s">
        <v>2312</v>
      </c>
      <c r="B219" t="s">
        <v>2314</v>
      </c>
      <c r="C219" t="s">
        <v>2321</v>
      </c>
    </row>
    <row r="220" spans="1:7">
      <c r="A220" s="2" t="s">
        <v>2305</v>
      </c>
      <c r="B220" t="s">
        <v>2306</v>
      </c>
      <c r="C220" t="s">
        <v>2309</v>
      </c>
      <c r="D220" t="s">
        <v>2324</v>
      </c>
      <c r="E220" t="s">
        <v>2316</v>
      </c>
    </row>
    <row r="221" spans="1:7">
      <c r="A221" s="2" t="s">
        <v>2312</v>
      </c>
      <c r="B221" t="s">
        <v>2313</v>
      </c>
      <c r="C221" t="s">
        <v>2317</v>
      </c>
      <c r="D221" t="s">
        <v>2314</v>
      </c>
      <c r="E221" t="s">
        <v>2307</v>
      </c>
      <c r="F221" t="s">
        <v>2311</v>
      </c>
    </row>
    <row r="222" spans="1:7">
      <c r="A222" s="2" t="s">
        <v>2305</v>
      </c>
      <c r="B222" t="s">
        <v>2317</v>
      </c>
      <c r="C222" t="s">
        <v>2320</v>
      </c>
      <c r="D222" t="s">
        <v>2316</v>
      </c>
    </row>
    <row r="223" spans="1:7">
      <c r="A223" s="2" t="s">
        <v>2305</v>
      </c>
      <c r="B223" t="s">
        <v>2333</v>
      </c>
      <c r="C223" t="s">
        <v>2316</v>
      </c>
    </row>
    <row r="224" spans="1:7">
      <c r="A224" s="2" t="s">
        <v>2305</v>
      </c>
      <c r="B224" t="s">
        <v>2306</v>
      </c>
      <c r="C224" t="s">
        <v>2313</v>
      </c>
      <c r="D224" t="s">
        <v>2317</v>
      </c>
      <c r="E224" t="s">
        <v>2308</v>
      </c>
    </row>
    <row r="225" spans="1:7">
      <c r="A225" s="2" t="s">
        <v>2335</v>
      </c>
      <c r="B225" t="s">
        <v>2321</v>
      </c>
    </row>
    <row r="226" spans="1:7">
      <c r="A226" s="2" t="s">
        <v>2312</v>
      </c>
      <c r="B226" t="s">
        <v>2313</v>
      </c>
      <c r="C226" t="s">
        <v>2317</v>
      </c>
      <c r="D226" t="s">
        <v>2314</v>
      </c>
      <c r="E226" t="s">
        <v>2329</v>
      </c>
      <c r="F226" t="s">
        <v>2315</v>
      </c>
    </row>
    <row r="227" spans="1:7">
      <c r="A227" s="2" t="s">
        <v>2310</v>
      </c>
      <c r="B227" t="s">
        <v>2328</v>
      </c>
    </row>
    <row r="228" spans="1:7">
      <c r="A228" s="2" t="s">
        <v>2305</v>
      </c>
      <c r="B228" t="s">
        <v>2309</v>
      </c>
      <c r="C228" t="s">
        <v>2324</v>
      </c>
      <c r="D228" t="s">
        <v>2316</v>
      </c>
    </row>
    <row r="229" spans="1:7">
      <c r="A229" s="2" t="s">
        <v>2335</v>
      </c>
      <c r="B229" t="s">
        <v>2325</v>
      </c>
    </row>
    <row r="230" spans="1:7">
      <c r="A230" s="2" t="s">
        <v>2312</v>
      </c>
      <c r="B230" t="s">
        <v>2313</v>
      </c>
      <c r="C230" t="s">
        <v>2317</v>
      </c>
      <c r="D230" t="s">
        <v>2314</v>
      </c>
      <c r="E230" t="s">
        <v>2307</v>
      </c>
      <c r="F230" t="s">
        <v>2342</v>
      </c>
    </row>
    <row r="231" spans="1:7">
      <c r="A231" s="2" t="s">
        <v>2305</v>
      </c>
      <c r="B231" t="s">
        <v>2306</v>
      </c>
      <c r="C231" t="s">
        <v>2307</v>
      </c>
      <c r="D231" t="s">
        <v>2308</v>
      </c>
    </row>
    <row r="232" spans="1:7">
      <c r="A232" s="2" t="s">
        <v>2312</v>
      </c>
      <c r="B232" t="s">
        <v>2317</v>
      </c>
      <c r="C232" t="s">
        <v>2314</v>
      </c>
      <c r="D232" t="s">
        <v>2307</v>
      </c>
      <c r="E232" t="s">
        <v>2315</v>
      </c>
    </row>
    <row r="233" spans="1:7">
      <c r="A233" s="2" t="s">
        <v>2305</v>
      </c>
      <c r="B233" t="s">
        <v>2330</v>
      </c>
    </row>
    <row r="234" spans="1:7">
      <c r="A234" s="2" t="s">
        <v>2305</v>
      </c>
      <c r="B234" t="s">
        <v>2306</v>
      </c>
      <c r="C234" t="s">
        <v>2316</v>
      </c>
    </row>
    <row r="235" spans="1:7">
      <c r="A235" s="2" t="s">
        <v>2310</v>
      </c>
      <c r="B235" t="s">
        <v>2307</v>
      </c>
      <c r="C235" t="s">
        <v>2342</v>
      </c>
    </row>
    <row r="236" spans="1:7">
      <c r="A236" s="2" t="s">
        <v>2312</v>
      </c>
      <c r="B236" t="s">
        <v>2316</v>
      </c>
    </row>
    <row r="237" spans="1:7">
      <c r="A237" s="2" t="s">
        <v>2312</v>
      </c>
      <c r="B237" t="s">
        <v>2313</v>
      </c>
      <c r="C237" t="s">
        <v>2317</v>
      </c>
      <c r="D237" t="s">
        <v>2314</v>
      </c>
      <c r="E237" t="s">
        <v>2307</v>
      </c>
      <c r="F237" t="s">
        <v>2308</v>
      </c>
    </row>
    <row r="238" spans="1:7">
      <c r="A238" s="2" t="s">
        <v>493</v>
      </c>
    </row>
    <row r="239" spans="1:7">
      <c r="A239" s="2" t="s">
        <v>2305</v>
      </c>
      <c r="B239" t="s">
        <v>2306</v>
      </c>
      <c r="C239" t="s">
        <v>2313</v>
      </c>
      <c r="D239" t="s">
        <v>2317</v>
      </c>
      <c r="E239" t="s">
        <v>2314</v>
      </c>
      <c r="F239" t="s">
        <v>2307</v>
      </c>
      <c r="G239" t="s">
        <v>2308</v>
      </c>
    </row>
    <row r="240" spans="1:7">
      <c r="A240" s="2" t="s">
        <v>2305</v>
      </c>
      <c r="B240" t="s">
        <v>2306</v>
      </c>
      <c r="C240" t="s">
        <v>2308</v>
      </c>
    </row>
    <row r="241" spans="1:5">
      <c r="A241" s="2" t="s">
        <v>2305</v>
      </c>
      <c r="B241" t="s">
        <v>2324</v>
      </c>
      <c r="C241" t="s">
        <v>2316</v>
      </c>
    </row>
    <row r="242" spans="1:5">
      <c r="A242" s="2" t="s">
        <v>2305</v>
      </c>
      <c r="B242" t="s">
        <v>2306</v>
      </c>
      <c r="C242" t="s">
        <v>2308</v>
      </c>
    </row>
    <row r="243" spans="1:5">
      <c r="A243" s="2" t="s">
        <v>2305</v>
      </c>
      <c r="B243" t="s">
        <v>2308</v>
      </c>
    </row>
    <row r="244" spans="1:5">
      <c r="A244" s="2" t="s">
        <v>2305</v>
      </c>
      <c r="B244" t="s">
        <v>2306</v>
      </c>
      <c r="C244" t="s">
        <v>2322</v>
      </c>
    </row>
    <row r="245" spans="1:5">
      <c r="A245" s="2" t="s">
        <v>2335</v>
      </c>
      <c r="B245" t="s">
        <v>2311</v>
      </c>
    </row>
    <row r="246" spans="1:5">
      <c r="A246" s="2" t="s">
        <v>2312</v>
      </c>
      <c r="B246" t="s">
        <v>2313</v>
      </c>
      <c r="C246" t="s">
        <v>2317</v>
      </c>
      <c r="D246" t="s">
        <v>2314</v>
      </c>
      <c r="E246" t="s">
        <v>2336</v>
      </c>
    </row>
    <row r="247" spans="1:5">
      <c r="A247" s="2" t="s">
        <v>2305</v>
      </c>
      <c r="B247" t="s">
        <v>2306</v>
      </c>
      <c r="C247" t="s">
        <v>2308</v>
      </c>
    </row>
    <row r="248" spans="1:5">
      <c r="A248" s="2" t="s">
        <v>2305</v>
      </c>
      <c r="B248" t="s">
        <v>2306</v>
      </c>
      <c r="C248" t="s">
        <v>2333</v>
      </c>
      <c r="D248" t="s">
        <v>2316</v>
      </c>
    </row>
    <row r="249" spans="1:5">
      <c r="A249" s="2" t="s">
        <v>2305</v>
      </c>
      <c r="B249" t="s">
        <v>2324</v>
      </c>
      <c r="C249" t="s">
        <v>2316</v>
      </c>
    </row>
    <row r="250" spans="1:5">
      <c r="A250" s="2" t="s">
        <v>2305</v>
      </c>
      <c r="B250" t="s">
        <v>2306</v>
      </c>
      <c r="C250" t="s">
        <v>2316</v>
      </c>
    </row>
    <row r="251" spans="1:5">
      <c r="A251" s="2" t="s">
        <v>2305</v>
      </c>
      <c r="B251" t="s">
        <v>2322</v>
      </c>
    </row>
    <row r="252" spans="1:5">
      <c r="A252" s="2" t="s">
        <v>2305</v>
      </c>
      <c r="B252" t="s">
        <v>2322</v>
      </c>
    </row>
    <row r="253" spans="1:5">
      <c r="A253" s="2" t="s">
        <v>2323</v>
      </c>
      <c r="B253" t="s">
        <v>2316</v>
      </c>
    </row>
    <row r="254" spans="1:5">
      <c r="A254" s="2" t="s">
        <v>2305</v>
      </c>
      <c r="B254" t="s">
        <v>2306</v>
      </c>
      <c r="C254" t="s">
        <v>2321</v>
      </c>
    </row>
    <row r="255" spans="1:5">
      <c r="A255" s="2" t="s">
        <v>2305</v>
      </c>
      <c r="B255" t="s">
        <v>2309</v>
      </c>
      <c r="C255" t="s">
        <v>2340</v>
      </c>
      <c r="D255" t="s">
        <v>2332</v>
      </c>
      <c r="E255" t="s">
        <v>2328</v>
      </c>
    </row>
    <row r="256" spans="1:5">
      <c r="A256" s="2" t="s">
        <v>2335</v>
      </c>
      <c r="B256" t="s">
        <v>2309</v>
      </c>
      <c r="C256" t="s">
        <v>2329</v>
      </c>
      <c r="D256" t="s">
        <v>2319</v>
      </c>
      <c r="E256" t="s">
        <v>2311</v>
      </c>
    </row>
    <row r="257" spans="1:8">
      <c r="A257" s="2" t="s">
        <v>2312</v>
      </c>
      <c r="B257" t="s">
        <v>2313</v>
      </c>
      <c r="C257" t="s">
        <v>2317</v>
      </c>
      <c r="D257" t="s">
        <v>2309</v>
      </c>
      <c r="E257" t="s">
        <v>2314</v>
      </c>
      <c r="F257" t="s">
        <v>2327</v>
      </c>
    </row>
    <row r="258" spans="1:8">
      <c r="A258" s="2" t="s">
        <v>2305</v>
      </c>
      <c r="B258" t="s">
        <v>2306</v>
      </c>
      <c r="C258" t="s">
        <v>2317</v>
      </c>
      <c r="D258" t="s">
        <v>2333</v>
      </c>
      <c r="E258" t="s">
        <v>2308</v>
      </c>
    </row>
    <row r="259" spans="1:8">
      <c r="A259" s="2" t="s">
        <v>2305</v>
      </c>
      <c r="B259" t="s">
        <v>2333</v>
      </c>
      <c r="C259" t="s">
        <v>2316</v>
      </c>
    </row>
    <row r="260" spans="1:8">
      <c r="A260" s="2" t="s">
        <v>2305</v>
      </c>
      <c r="B260" t="s">
        <v>2306</v>
      </c>
      <c r="C260" t="s">
        <v>2307</v>
      </c>
      <c r="D260" t="s">
        <v>2316</v>
      </c>
    </row>
    <row r="261" spans="1:8">
      <c r="A261" s="2" t="s">
        <v>2312</v>
      </c>
      <c r="B261" t="s">
        <v>2313</v>
      </c>
      <c r="C261" t="s">
        <v>2317</v>
      </c>
      <c r="D261" t="s">
        <v>2309</v>
      </c>
      <c r="E261" t="s">
        <v>2314</v>
      </c>
      <c r="F261" t="s">
        <v>2307</v>
      </c>
      <c r="G261" t="s">
        <v>2329</v>
      </c>
      <c r="H261" t="s">
        <v>2315</v>
      </c>
    </row>
    <row r="262" spans="1:8">
      <c r="A262" s="2" t="s">
        <v>2310</v>
      </c>
      <c r="B262" t="s">
        <v>2319</v>
      </c>
      <c r="C262" t="s">
        <v>2311</v>
      </c>
    </row>
    <row r="263" spans="1:8">
      <c r="A263" s="2" t="s">
        <v>384</v>
      </c>
    </row>
    <row r="264" spans="1:8">
      <c r="A264" s="2" t="s">
        <v>2335</v>
      </c>
      <c r="B264" t="s">
        <v>2309</v>
      </c>
      <c r="C264" t="s">
        <v>2325</v>
      </c>
    </row>
    <row r="265" spans="1:8">
      <c r="A265" s="2" t="s">
        <v>2305</v>
      </c>
      <c r="B265" t="s">
        <v>2306</v>
      </c>
      <c r="C265" t="s">
        <v>2324</v>
      </c>
      <c r="D265" t="s">
        <v>2316</v>
      </c>
    </row>
    <row r="266" spans="1:8">
      <c r="A266" s="2" t="s">
        <v>2326</v>
      </c>
      <c r="B266" t="s">
        <v>2309</v>
      </c>
      <c r="C266" t="s">
        <v>2315</v>
      </c>
    </row>
    <row r="267" spans="1:8">
      <c r="A267" s="2" t="s">
        <v>2310</v>
      </c>
      <c r="B267" t="s">
        <v>2329</v>
      </c>
      <c r="C267" t="s">
        <v>2311</v>
      </c>
    </row>
    <row r="268" spans="1:8">
      <c r="A268" s="2" t="s">
        <v>2305</v>
      </c>
      <c r="B268" t="s">
        <v>2306</v>
      </c>
      <c r="C268" t="s">
        <v>2317</v>
      </c>
      <c r="D268" t="s">
        <v>2314</v>
      </c>
      <c r="E268" t="s">
        <v>2333</v>
      </c>
      <c r="F268" t="s">
        <v>2308</v>
      </c>
    </row>
    <row r="269" spans="1:8">
      <c r="A269" s="2" t="s">
        <v>2305</v>
      </c>
      <c r="B269" t="s">
        <v>2308</v>
      </c>
    </row>
    <row r="270" spans="1:8">
      <c r="A270" s="2" t="s">
        <v>2305</v>
      </c>
      <c r="B270" t="s">
        <v>2306</v>
      </c>
      <c r="C270" t="s">
        <v>2307</v>
      </c>
      <c r="D270" t="s">
        <v>2308</v>
      </c>
    </row>
    <row r="271" spans="1:8">
      <c r="A271" s="2" t="s">
        <v>2305</v>
      </c>
      <c r="B271" t="s">
        <v>2306</v>
      </c>
      <c r="C271" t="s">
        <v>2316</v>
      </c>
    </row>
    <row r="272" spans="1:8">
      <c r="A272" s="2" t="s">
        <v>2312</v>
      </c>
      <c r="B272" t="s">
        <v>2313</v>
      </c>
      <c r="C272" t="s">
        <v>2317</v>
      </c>
      <c r="D272" t="s">
        <v>2325</v>
      </c>
    </row>
    <row r="273" spans="1:5">
      <c r="A273" s="2" t="s">
        <v>2312</v>
      </c>
      <c r="B273" t="s">
        <v>2309</v>
      </c>
      <c r="C273" t="s">
        <v>2311</v>
      </c>
    </row>
    <row r="274" spans="1:5">
      <c r="A274" s="2" t="s">
        <v>2305</v>
      </c>
      <c r="B274" t="s">
        <v>2306</v>
      </c>
      <c r="C274" t="s">
        <v>2308</v>
      </c>
    </row>
    <row r="275" spans="1:5">
      <c r="A275" s="2" t="s">
        <v>2326</v>
      </c>
      <c r="B275" t="s">
        <v>2309</v>
      </c>
      <c r="C275" t="s">
        <v>2344</v>
      </c>
    </row>
    <row r="276" spans="1:5">
      <c r="A276" s="2" t="s">
        <v>2305</v>
      </c>
      <c r="B276" t="s">
        <v>2308</v>
      </c>
    </row>
    <row r="277" spans="1:5">
      <c r="A277" s="2" t="s">
        <v>2305</v>
      </c>
      <c r="B277" t="s">
        <v>2317</v>
      </c>
      <c r="C277" t="s">
        <v>2320</v>
      </c>
      <c r="D277" t="s">
        <v>2316</v>
      </c>
    </row>
    <row r="278" spans="1:5">
      <c r="A278" s="2" t="s">
        <v>2310</v>
      </c>
      <c r="B278" t="s">
        <v>2341</v>
      </c>
    </row>
    <row r="279" spans="1:5">
      <c r="A279" s="2" t="s">
        <v>2334</v>
      </c>
      <c r="B279" t="s">
        <v>2314</v>
      </c>
      <c r="C279" t="s">
        <v>2307</v>
      </c>
      <c r="D279" t="s">
        <v>2319</v>
      </c>
      <c r="E279" t="s">
        <v>2311</v>
      </c>
    </row>
    <row r="280" spans="1:5">
      <c r="A280" s="2" t="s">
        <v>2312</v>
      </c>
      <c r="B280" t="s">
        <v>2309</v>
      </c>
      <c r="C280" t="s">
        <v>2341</v>
      </c>
    </row>
    <row r="281" spans="1:5">
      <c r="A281" s="2" t="s">
        <v>2305</v>
      </c>
      <c r="B281" t="s">
        <v>2306</v>
      </c>
      <c r="C281" t="s">
        <v>2314</v>
      </c>
      <c r="D281" t="s">
        <v>2321</v>
      </c>
    </row>
    <row r="282" spans="1:5">
      <c r="A282" s="2" t="s">
        <v>2335</v>
      </c>
      <c r="B282" t="s">
        <v>2309</v>
      </c>
      <c r="C282" t="s">
        <v>2311</v>
      </c>
    </row>
    <row r="283" spans="1:5">
      <c r="A283" s="2" t="s">
        <v>2305</v>
      </c>
      <c r="B283" t="s">
        <v>2306</v>
      </c>
      <c r="C283" t="s">
        <v>2321</v>
      </c>
    </row>
    <row r="284" spans="1:5">
      <c r="A284" s="2" t="s">
        <v>2312</v>
      </c>
      <c r="B284" t="s">
        <v>2314</v>
      </c>
      <c r="C284" t="s">
        <v>2321</v>
      </c>
    </row>
    <row r="285" spans="1:5">
      <c r="A285" s="2" t="s">
        <v>2305</v>
      </c>
      <c r="B285" t="s">
        <v>2316</v>
      </c>
    </row>
    <row r="286" spans="1:5">
      <c r="A286" s="2" t="s">
        <v>2305</v>
      </c>
      <c r="B286" t="s">
        <v>2308</v>
      </c>
    </row>
    <row r="287" spans="1:5">
      <c r="A287" s="2" t="s">
        <v>2305</v>
      </c>
      <c r="B287" t="s">
        <v>2306</v>
      </c>
      <c r="C287" t="s">
        <v>2317</v>
      </c>
      <c r="D287" t="s">
        <v>2316</v>
      </c>
    </row>
    <row r="288" spans="1:5">
      <c r="A288" s="2" t="s">
        <v>2312</v>
      </c>
      <c r="B288" t="s">
        <v>2317</v>
      </c>
      <c r="C288" t="s">
        <v>2314</v>
      </c>
      <c r="D288" t="s">
        <v>2321</v>
      </c>
    </row>
    <row r="289" spans="1:5">
      <c r="A289" s="2" t="s">
        <v>2305</v>
      </c>
      <c r="B289" t="s">
        <v>2330</v>
      </c>
    </row>
    <row r="290" spans="1:5">
      <c r="A290" s="2" t="s">
        <v>2305</v>
      </c>
      <c r="B290" t="s">
        <v>2309</v>
      </c>
      <c r="C290" t="s">
        <v>2329</v>
      </c>
      <c r="D290" t="s">
        <v>2332</v>
      </c>
      <c r="E290" t="s">
        <v>2316</v>
      </c>
    </row>
    <row r="291" spans="1:5">
      <c r="A291" s="2" t="s">
        <v>2305</v>
      </c>
      <c r="B291" t="s">
        <v>2306</v>
      </c>
      <c r="C291" t="s">
        <v>2308</v>
      </c>
    </row>
    <row r="292" spans="1:5">
      <c r="A292" s="2" t="s">
        <v>2305</v>
      </c>
      <c r="B292" t="s">
        <v>2306</v>
      </c>
      <c r="C292" t="s">
        <v>2317</v>
      </c>
      <c r="D292" t="s">
        <v>2320</v>
      </c>
      <c r="E292" t="s">
        <v>2316</v>
      </c>
    </row>
    <row r="293" spans="1:5">
      <c r="A293" s="2" t="s">
        <v>2310</v>
      </c>
      <c r="B293" t="s">
        <v>2307</v>
      </c>
      <c r="C293" t="s">
        <v>2311</v>
      </c>
    </row>
    <row r="294" spans="1:5">
      <c r="A294" s="2" t="s">
        <v>2310</v>
      </c>
      <c r="B294" t="s">
        <v>2333</v>
      </c>
      <c r="C294" t="s">
        <v>2324</v>
      </c>
      <c r="D294" t="s">
        <v>2316</v>
      </c>
    </row>
    <row r="295" spans="1:5">
      <c r="A295" s="2" t="s">
        <v>2305</v>
      </c>
      <c r="B295" t="s">
        <v>2324</v>
      </c>
      <c r="C295" t="s">
        <v>2316</v>
      </c>
    </row>
    <row r="296" spans="1:5">
      <c r="A296" s="2" t="s">
        <v>2305</v>
      </c>
      <c r="B296" t="s">
        <v>2306</v>
      </c>
      <c r="C296" t="s">
        <v>2324</v>
      </c>
      <c r="D296" t="s">
        <v>2316</v>
      </c>
    </row>
    <row r="297" spans="1:5">
      <c r="A297" s="2" t="s">
        <v>2305</v>
      </c>
      <c r="B297" t="s">
        <v>2307</v>
      </c>
      <c r="C297" t="s">
        <v>2338</v>
      </c>
      <c r="D297" t="s">
        <v>2328</v>
      </c>
    </row>
    <row r="298" spans="1:5">
      <c r="A298" s="2" t="s">
        <v>2312</v>
      </c>
      <c r="B298" t="s">
        <v>2333</v>
      </c>
      <c r="C298" t="s">
        <v>2308</v>
      </c>
    </row>
    <row r="299" spans="1:5">
      <c r="A299" s="2" t="s">
        <v>2335</v>
      </c>
      <c r="B299" t="s">
        <v>2319</v>
      </c>
      <c r="C299" t="s">
        <v>2311</v>
      </c>
    </row>
    <row r="300" spans="1:5">
      <c r="A300" s="2" t="s">
        <v>2305</v>
      </c>
      <c r="B300" t="s">
        <v>2306</v>
      </c>
      <c r="C300" t="s">
        <v>2307</v>
      </c>
      <c r="D300" t="s">
        <v>2308</v>
      </c>
    </row>
    <row r="301" spans="1:5">
      <c r="A301" s="2" t="s">
        <v>2305</v>
      </c>
      <c r="B301" t="s">
        <v>2306</v>
      </c>
      <c r="C301" t="s">
        <v>2308</v>
      </c>
    </row>
    <row r="302" spans="1:5">
      <c r="A302" s="2" t="s">
        <v>2305</v>
      </c>
      <c r="B302" t="s">
        <v>2306</v>
      </c>
      <c r="C302" t="s">
        <v>2316</v>
      </c>
    </row>
    <row r="303" spans="1:5">
      <c r="A303" s="2" t="s">
        <v>2305</v>
      </c>
      <c r="B303" t="s">
        <v>2306</v>
      </c>
      <c r="C303" t="s">
        <v>2309</v>
      </c>
      <c r="D303" t="s">
        <v>2308</v>
      </c>
    </row>
    <row r="304" spans="1:5">
      <c r="A304" s="2" t="s">
        <v>2305</v>
      </c>
      <c r="B304" t="s">
        <v>2306</v>
      </c>
      <c r="C304" t="s">
        <v>2309</v>
      </c>
      <c r="D304" t="s">
        <v>2321</v>
      </c>
    </row>
    <row r="305" spans="1:7">
      <c r="A305" s="2" t="s">
        <v>2335</v>
      </c>
      <c r="B305" t="s">
        <v>2319</v>
      </c>
      <c r="C305" t="s">
        <v>2311</v>
      </c>
    </row>
    <row r="306" spans="1:7">
      <c r="A306" s="2" t="s">
        <v>2305</v>
      </c>
      <c r="B306" t="s">
        <v>2306</v>
      </c>
      <c r="C306" t="s">
        <v>2308</v>
      </c>
    </row>
    <row r="307" spans="1:7">
      <c r="A307" s="2" t="s">
        <v>2326</v>
      </c>
      <c r="B307" t="s">
        <v>2317</v>
      </c>
      <c r="C307" t="s">
        <v>2320</v>
      </c>
      <c r="D307" t="s">
        <v>2322</v>
      </c>
    </row>
    <row r="308" spans="1:7">
      <c r="A308" s="2" t="s">
        <v>2305</v>
      </c>
      <c r="B308" t="s">
        <v>2306</v>
      </c>
      <c r="C308" t="s">
        <v>2308</v>
      </c>
    </row>
    <row r="309" spans="1:7">
      <c r="A309" s="2" t="s">
        <v>2305</v>
      </c>
      <c r="B309" t="s">
        <v>2306</v>
      </c>
      <c r="C309" t="s">
        <v>2309</v>
      </c>
      <c r="D309" t="s">
        <v>2311</v>
      </c>
    </row>
    <row r="310" spans="1:7">
      <c r="A310" s="2" t="s">
        <v>2305</v>
      </c>
      <c r="B310" t="s">
        <v>2330</v>
      </c>
    </row>
    <row r="311" spans="1:7">
      <c r="A311" s="2" t="s">
        <v>2305</v>
      </c>
      <c r="B311" t="s">
        <v>2306</v>
      </c>
      <c r="C311" t="s">
        <v>2308</v>
      </c>
    </row>
    <row r="312" spans="1:7">
      <c r="A312" s="2" t="s">
        <v>2305</v>
      </c>
      <c r="B312" t="s">
        <v>2316</v>
      </c>
    </row>
    <row r="313" spans="1:7">
      <c r="A313" s="2" t="s">
        <v>2305</v>
      </c>
      <c r="B313" t="s">
        <v>2306</v>
      </c>
      <c r="C313" t="s">
        <v>2307</v>
      </c>
      <c r="D313" t="s">
        <v>2308</v>
      </c>
    </row>
    <row r="314" spans="1:7">
      <c r="A314" s="2" t="s">
        <v>2312</v>
      </c>
      <c r="B314" t="s">
        <v>2313</v>
      </c>
      <c r="C314" t="s">
        <v>2317</v>
      </c>
      <c r="D314" t="s">
        <v>2314</v>
      </c>
      <c r="E314" t="s">
        <v>2307</v>
      </c>
      <c r="F314" t="s">
        <v>2308</v>
      </c>
    </row>
    <row r="315" spans="1:7">
      <c r="A315" s="2" t="s">
        <v>2305</v>
      </c>
      <c r="B315" t="s">
        <v>2306</v>
      </c>
      <c r="C315" t="s">
        <v>2308</v>
      </c>
    </row>
    <row r="316" spans="1:7">
      <c r="A316" s="2" t="s">
        <v>2305</v>
      </c>
      <c r="B316" t="s">
        <v>2309</v>
      </c>
      <c r="C316" t="s">
        <v>2328</v>
      </c>
    </row>
    <row r="317" spans="1:7">
      <c r="A317" s="2" t="s">
        <v>2312</v>
      </c>
      <c r="B317" t="s">
        <v>2313</v>
      </c>
      <c r="C317" t="s">
        <v>2317</v>
      </c>
      <c r="D317" t="s">
        <v>2314</v>
      </c>
      <c r="E317" t="s">
        <v>2329</v>
      </c>
      <c r="F317" t="s">
        <v>2319</v>
      </c>
      <c r="G317" t="s">
        <v>2311</v>
      </c>
    </row>
    <row r="318" spans="1:7">
      <c r="A318" s="2" t="s">
        <v>2312</v>
      </c>
      <c r="B318" t="s">
        <v>2313</v>
      </c>
      <c r="C318" t="s">
        <v>2317</v>
      </c>
      <c r="D318" t="s">
        <v>2314</v>
      </c>
      <c r="E318" t="s">
        <v>2336</v>
      </c>
    </row>
    <row r="319" spans="1:7">
      <c r="A319" s="2" t="s">
        <v>2312</v>
      </c>
      <c r="B319" t="s">
        <v>2313</v>
      </c>
      <c r="C319" t="s">
        <v>2317</v>
      </c>
      <c r="D319" t="s">
        <v>2325</v>
      </c>
    </row>
    <row r="320" spans="1:7">
      <c r="A320" s="2" t="s">
        <v>2312</v>
      </c>
      <c r="B320" t="s">
        <v>2317</v>
      </c>
      <c r="C320" t="s">
        <v>2308</v>
      </c>
    </row>
    <row r="321" spans="1:7">
      <c r="A321" s="2" t="s">
        <v>2310</v>
      </c>
      <c r="B321" t="s">
        <v>2311</v>
      </c>
    </row>
    <row r="322" spans="1:7">
      <c r="A322" s="2" t="s">
        <v>2305</v>
      </c>
      <c r="B322" t="s">
        <v>2306</v>
      </c>
      <c r="C322" t="s">
        <v>2313</v>
      </c>
      <c r="D322" t="s">
        <v>2317</v>
      </c>
      <c r="E322" t="s">
        <v>2314</v>
      </c>
      <c r="F322" t="s">
        <v>2307</v>
      </c>
      <c r="G322" t="s">
        <v>2308</v>
      </c>
    </row>
    <row r="323" spans="1:7">
      <c r="A323" s="2" t="s">
        <v>2305</v>
      </c>
      <c r="B323" t="s">
        <v>2306</v>
      </c>
      <c r="C323" t="s">
        <v>2308</v>
      </c>
    </row>
    <row r="324" spans="1:7">
      <c r="A324" s="2" t="s">
        <v>2305</v>
      </c>
      <c r="B324" t="s">
        <v>2324</v>
      </c>
      <c r="C324" t="s">
        <v>2316</v>
      </c>
    </row>
    <row r="325" spans="1:7">
      <c r="A325" s="2" t="s">
        <v>2305</v>
      </c>
      <c r="B325" t="s">
        <v>2317</v>
      </c>
      <c r="C325" t="s">
        <v>2316</v>
      </c>
    </row>
    <row r="326" spans="1:7">
      <c r="A326" s="2" t="s">
        <v>2310</v>
      </c>
      <c r="B326" t="s">
        <v>2311</v>
      </c>
    </row>
    <row r="327" spans="1:7">
      <c r="A327" s="2" t="s">
        <v>2305</v>
      </c>
      <c r="B327" t="s">
        <v>2320</v>
      </c>
      <c r="C327" t="s">
        <v>2316</v>
      </c>
    </row>
    <row r="328" spans="1:7">
      <c r="A328" s="2" t="s">
        <v>2305</v>
      </c>
      <c r="B328" t="s">
        <v>2306</v>
      </c>
      <c r="C328" t="s">
        <v>2324</v>
      </c>
      <c r="D328" t="s">
        <v>2316</v>
      </c>
    </row>
    <row r="329" spans="1:7">
      <c r="A329" s="2" t="s">
        <v>2305</v>
      </c>
      <c r="B329" t="s">
        <v>2306</v>
      </c>
      <c r="C329" t="s">
        <v>2324</v>
      </c>
      <c r="D329" t="s">
        <v>2316</v>
      </c>
    </row>
    <row r="330" spans="1:7">
      <c r="A330" s="2" t="s">
        <v>2305</v>
      </c>
      <c r="B330" t="s">
        <v>2306</v>
      </c>
      <c r="C330" t="s">
        <v>2313</v>
      </c>
      <c r="D330" t="s">
        <v>2317</v>
      </c>
      <c r="E330" t="s">
        <v>2314</v>
      </c>
      <c r="F330" t="s">
        <v>2307</v>
      </c>
      <c r="G330" t="s">
        <v>2308</v>
      </c>
    </row>
    <row r="331" spans="1:7">
      <c r="A331" s="2" t="s">
        <v>2312</v>
      </c>
      <c r="B331" t="s">
        <v>2313</v>
      </c>
      <c r="C331" t="s">
        <v>2317</v>
      </c>
      <c r="D331" t="s">
        <v>2314</v>
      </c>
      <c r="E331" t="s">
        <v>2316</v>
      </c>
    </row>
    <row r="332" spans="1:7">
      <c r="A332" s="2" t="s">
        <v>2335</v>
      </c>
      <c r="B332" t="s">
        <v>2322</v>
      </c>
    </row>
    <row r="333" spans="1:7">
      <c r="A333" s="2" t="s">
        <v>2335</v>
      </c>
      <c r="B333" t="s">
        <v>2307</v>
      </c>
      <c r="C333" t="s">
        <v>2311</v>
      </c>
    </row>
    <row r="334" spans="1:7">
      <c r="A334" s="2" t="s">
        <v>2305</v>
      </c>
      <c r="B334" t="s">
        <v>2320</v>
      </c>
      <c r="C334" t="s">
        <v>2322</v>
      </c>
    </row>
    <row r="335" spans="1:7">
      <c r="A335" s="2" t="s">
        <v>2312</v>
      </c>
      <c r="B335" t="s">
        <v>2313</v>
      </c>
      <c r="C335" t="s">
        <v>2317</v>
      </c>
      <c r="D335" t="s">
        <v>2314</v>
      </c>
      <c r="E335" t="s">
        <v>2308</v>
      </c>
    </row>
    <row r="336" spans="1:7">
      <c r="A336" s="2" t="s">
        <v>2305</v>
      </c>
      <c r="B336" t="s">
        <v>2308</v>
      </c>
    </row>
    <row r="337" spans="1:8">
      <c r="A337" s="2" t="s">
        <v>2310</v>
      </c>
      <c r="B337" t="s">
        <v>2332</v>
      </c>
      <c r="C337" t="s">
        <v>2316</v>
      </c>
    </row>
    <row r="338" spans="1:8">
      <c r="A338" s="2" t="s">
        <v>2335</v>
      </c>
      <c r="B338" t="s">
        <v>2311</v>
      </c>
    </row>
    <row r="339" spans="1:8">
      <c r="A339" s="2" t="s">
        <v>2305</v>
      </c>
      <c r="B339" t="s">
        <v>2308</v>
      </c>
    </row>
    <row r="340" spans="1:8">
      <c r="A340" s="2" t="s">
        <v>2305</v>
      </c>
      <c r="B340" t="s">
        <v>2306</v>
      </c>
      <c r="C340" t="s">
        <v>2308</v>
      </c>
    </row>
    <row r="341" spans="1:8">
      <c r="A341" s="2" t="s">
        <v>2305</v>
      </c>
      <c r="B341" t="s">
        <v>2306</v>
      </c>
      <c r="C341" t="s">
        <v>2308</v>
      </c>
    </row>
    <row r="342" spans="1:8">
      <c r="A342" s="2" t="s">
        <v>2335</v>
      </c>
      <c r="B342" t="s">
        <v>2311</v>
      </c>
    </row>
    <row r="343" spans="1:8">
      <c r="A343" s="2" t="s">
        <v>2310</v>
      </c>
      <c r="B343" t="s">
        <v>2333</v>
      </c>
      <c r="C343" t="s">
        <v>2316</v>
      </c>
    </row>
    <row r="344" spans="1:8">
      <c r="A344" s="2" t="s">
        <v>2305</v>
      </c>
      <c r="B344" t="s">
        <v>2320</v>
      </c>
      <c r="C344" t="s">
        <v>2309</v>
      </c>
      <c r="D344" t="s">
        <v>2333</v>
      </c>
      <c r="E344" t="s">
        <v>2316</v>
      </c>
    </row>
    <row r="345" spans="1:8">
      <c r="A345" s="2" t="s">
        <v>2305</v>
      </c>
      <c r="B345" t="s">
        <v>2306</v>
      </c>
      <c r="C345" t="s">
        <v>2324</v>
      </c>
      <c r="D345" t="s">
        <v>2316</v>
      </c>
    </row>
    <row r="346" spans="1:8">
      <c r="A346" s="2" t="s">
        <v>2335</v>
      </c>
      <c r="B346" t="s">
        <v>2309</v>
      </c>
      <c r="C346" t="s">
        <v>2311</v>
      </c>
    </row>
    <row r="347" spans="1:8">
      <c r="A347" s="2" t="s">
        <v>2305</v>
      </c>
      <c r="B347" t="s">
        <v>2306</v>
      </c>
      <c r="C347" t="s">
        <v>2316</v>
      </c>
    </row>
    <row r="348" spans="1:8">
      <c r="A348" s="2" t="s">
        <v>2305</v>
      </c>
      <c r="B348" t="s">
        <v>2306</v>
      </c>
      <c r="C348" t="s">
        <v>2317</v>
      </c>
      <c r="D348" t="s">
        <v>2321</v>
      </c>
    </row>
    <row r="349" spans="1:8">
      <c r="A349" s="2" t="s">
        <v>2345</v>
      </c>
      <c r="B349" t="s">
        <v>2333</v>
      </c>
      <c r="C349" t="s">
        <v>2316</v>
      </c>
    </row>
    <row r="350" spans="1:8">
      <c r="A350" s="2" t="s">
        <v>2312</v>
      </c>
      <c r="B350" t="s">
        <v>2313</v>
      </c>
      <c r="C350" t="s">
        <v>2317</v>
      </c>
      <c r="D350" t="s">
        <v>2309</v>
      </c>
      <c r="E350" t="s">
        <v>2314</v>
      </c>
      <c r="F350" t="s">
        <v>2307</v>
      </c>
      <c r="G350" t="s">
        <v>2329</v>
      </c>
      <c r="H350" t="s">
        <v>2315</v>
      </c>
    </row>
    <row r="351" spans="1:8">
      <c r="A351" s="2" t="s">
        <v>2335</v>
      </c>
      <c r="B351" t="s">
        <v>2309</v>
      </c>
      <c r="C351" t="s">
        <v>2311</v>
      </c>
    </row>
    <row r="352" spans="1:8">
      <c r="A352" s="2" t="s">
        <v>2312</v>
      </c>
      <c r="B352" t="s">
        <v>2313</v>
      </c>
      <c r="C352" t="s">
        <v>2317</v>
      </c>
      <c r="D352" t="s">
        <v>2314</v>
      </c>
      <c r="E352" t="s">
        <v>2321</v>
      </c>
    </row>
    <row r="353" spans="1:5">
      <c r="A353" s="2" t="s">
        <v>2312</v>
      </c>
      <c r="B353" t="s">
        <v>2317</v>
      </c>
      <c r="C353" t="s">
        <v>2314</v>
      </c>
      <c r="D353" t="s">
        <v>2321</v>
      </c>
    </row>
    <row r="354" spans="1:5">
      <c r="A354" s="2" t="s">
        <v>2323</v>
      </c>
      <c r="B354" t="s">
        <v>2316</v>
      </c>
    </row>
    <row r="355" spans="1:5">
      <c r="A355" s="2" t="s">
        <v>2305</v>
      </c>
      <c r="B355" t="s">
        <v>2306</v>
      </c>
      <c r="C355" t="s">
        <v>2324</v>
      </c>
      <c r="D355" t="s">
        <v>2316</v>
      </c>
    </row>
    <row r="356" spans="1:5">
      <c r="A356" s="2" t="s">
        <v>2335</v>
      </c>
      <c r="B356" t="s">
        <v>2346</v>
      </c>
    </row>
    <row r="357" spans="1:5">
      <c r="A357" s="2" t="s">
        <v>2305</v>
      </c>
      <c r="B357" t="s">
        <v>2306</v>
      </c>
      <c r="C357" t="s">
        <v>2316</v>
      </c>
    </row>
    <row r="358" spans="1:5">
      <c r="A358" s="2" t="s">
        <v>2305</v>
      </c>
      <c r="B358" t="s">
        <v>2320</v>
      </c>
      <c r="C358" t="s">
        <v>2316</v>
      </c>
    </row>
    <row r="359" spans="1:5">
      <c r="A359" s="2" t="s">
        <v>2305</v>
      </c>
      <c r="B359" t="s">
        <v>2306</v>
      </c>
      <c r="C359" t="s">
        <v>2322</v>
      </c>
    </row>
    <row r="360" spans="1:5">
      <c r="A360" s="2" t="s">
        <v>2305</v>
      </c>
      <c r="B360" t="s">
        <v>2309</v>
      </c>
      <c r="C360" t="s">
        <v>2314</v>
      </c>
      <c r="D360" t="s">
        <v>2336</v>
      </c>
    </row>
    <row r="361" spans="1:5">
      <c r="A361" s="2" t="s">
        <v>2312</v>
      </c>
      <c r="B361" t="s">
        <v>2317</v>
      </c>
      <c r="C361" t="s">
        <v>2320</v>
      </c>
      <c r="D361" t="s">
        <v>2325</v>
      </c>
    </row>
    <row r="362" spans="1:5">
      <c r="A362" s="2" t="s">
        <v>2334</v>
      </c>
      <c r="B362" t="s">
        <v>2317</v>
      </c>
      <c r="C362" t="s">
        <v>2314</v>
      </c>
      <c r="D362" t="s">
        <v>2307</v>
      </c>
      <c r="E362" t="s">
        <v>2342</v>
      </c>
    </row>
    <row r="363" spans="1:5">
      <c r="A363" s="2" t="s">
        <v>2305</v>
      </c>
      <c r="B363" t="s">
        <v>2320</v>
      </c>
      <c r="C363" t="s">
        <v>2333</v>
      </c>
      <c r="D363" t="s">
        <v>2324</v>
      </c>
      <c r="E363" t="s">
        <v>2316</v>
      </c>
    </row>
    <row r="364" spans="1:5">
      <c r="A364" s="2" t="s">
        <v>2305</v>
      </c>
      <c r="B364" t="s">
        <v>2306</v>
      </c>
      <c r="C364" t="s">
        <v>2309</v>
      </c>
      <c r="D364" t="s">
        <v>2307</v>
      </c>
      <c r="E364" t="s">
        <v>2311</v>
      </c>
    </row>
    <row r="365" spans="1:5">
      <c r="A365" s="2" t="s">
        <v>468</v>
      </c>
    </row>
    <row r="366" spans="1:5">
      <c r="A366" s="2" t="s">
        <v>2312</v>
      </c>
      <c r="B366" t="s">
        <v>2309</v>
      </c>
      <c r="C366" t="s">
        <v>2344</v>
      </c>
    </row>
    <row r="367" spans="1:5">
      <c r="A367" s="2" t="s">
        <v>468</v>
      </c>
    </row>
    <row r="368" spans="1:5">
      <c r="A368" s="2" t="s">
        <v>2310</v>
      </c>
      <c r="B368" t="s">
        <v>2311</v>
      </c>
    </row>
    <row r="369" spans="1:7">
      <c r="A369" s="2" t="s">
        <v>2312</v>
      </c>
      <c r="B369" t="s">
        <v>2314</v>
      </c>
      <c r="C369" t="s">
        <v>2321</v>
      </c>
    </row>
    <row r="370" spans="1:7">
      <c r="A370" s="2" t="s">
        <v>2305</v>
      </c>
      <c r="B370" t="s">
        <v>2333</v>
      </c>
      <c r="C370" t="s">
        <v>2324</v>
      </c>
      <c r="D370" t="s">
        <v>2316</v>
      </c>
    </row>
    <row r="371" spans="1:7">
      <c r="A371" s="2" t="s">
        <v>2310</v>
      </c>
      <c r="B371" t="s">
        <v>2333</v>
      </c>
      <c r="C371" t="s">
        <v>2316</v>
      </c>
    </row>
    <row r="372" spans="1:7">
      <c r="A372" s="2" t="s">
        <v>2323</v>
      </c>
      <c r="B372" t="s">
        <v>2309</v>
      </c>
      <c r="C372" t="s">
        <v>2318</v>
      </c>
    </row>
    <row r="373" spans="1:7">
      <c r="A373" s="2" t="s">
        <v>2305</v>
      </c>
      <c r="B373" t="s">
        <v>2306</v>
      </c>
      <c r="C373" t="s">
        <v>2308</v>
      </c>
    </row>
    <row r="374" spans="1:7">
      <c r="A374" s="2" t="s">
        <v>2305</v>
      </c>
      <c r="B374" t="s">
        <v>2306</v>
      </c>
      <c r="C374" t="s">
        <v>2313</v>
      </c>
      <c r="D374" t="s">
        <v>2317</v>
      </c>
      <c r="E374" t="s">
        <v>2325</v>
      </c>
    </row>
    <row r="375" spans="1:7">
      <c r="A375" s="2" t="s">
        <v>2305</v>
      </c>
      <c r="B375" t="s">
        <v>2306</v>
      </c>
      <c r="C375" t="s">
        <v>2316</v>
      </c>
    </row>
    <row r="376" spans="1:7">
      <c r="A376" s="2" t="s">
        <v>2326</v>
      </c>
      <c r="B376" t="s">
        <v>2320</v>
      </c>
      <c r="C376" t="s">
        <v>2322</v>
      </c>
    </row>
    <row r="377" spans="1:7">
      <c r="A377" s="2" t="s">
        <v>2323</v>
      </c>
      <c r="B377" t="s">
        <v>2333</v>
      </c>
      <c r="C377" t="s">
        <v>2316</v>
      </c>
    </row>
    <row r="378" spans="1:7">
      <c r="A378" s="2" t="s">
        <v>2323</v>
      </c>
      <c r="B378" t="s">
        <v>2309</v>
      </c>
      <c r="C378" t="s">
        <v>2316</v>
      </c>
    </row>
    <row r="379" spans="1:7">
      <c r="A379" s="2" t="s">
        <v>2305</v>
      </c>
      <c r="B379" t="s">
        <v>2317</v>
      </c>
      <c r="C379" t="s">
        <v>2320</v>
      </c>
      <c r="D379" t="s">
        <v>2321</v>
      </c>
    </row>
    <row r="380" spans="1:7">
      <c r="A380" s="2" t="s">
        <v>2312</v>
      </c>
      <c r="B380" t="s">
        <v>2313</v>
      </c>
      <c r="C380" t="s">
        <v>2317</v>
      </c>
      <c r="D380" t="s">
        <v>2320</v>
      </c>
      <c r="E380" t="s">
        <v>2309</v>
      </c>
      <c r="F380" t="s">
        <v>2314</v>
      </c>
      <c r="G380" t="s">
        <v>2321</v>
      </c>
    </row>
    <row r="381" spans="1:7">
      <c r="A381" s="2" t="s">
        <v>2305</v>
      </c>
      <c r="B381" t="s">
        <v>2306</v>
      </c>
      <c r="C381" t="s">
        <v>2316</v>
      </c>
    </row>
    <row r="382" spans="1:7">
      <c r="A382" s="2" t="s">
        <v>2312</v>
      </c>
      <c r="B382" t="s">
        <v>2313</v>
      </c>
      <c r="C382" t="s">
        <v>2309</v>
      </c>
      <c r="D382" t="s">
        <v>2314</v>
      </c>
      <c r="E382" t="s">
        <v>2321</v>
      </c>
    </row>
    <row r="383" spans="1:7">
      <c r="A383" s="2" t="s">
        <v>2312</v>
      </c>
      <c r="B383" t="s">
        <v>2317</v>
      </c>
      <c r="C383" t="s">
        <v>2314</v>
      </c>
      <c r="D383" t="s">
        <v>2307</v>
      </c>
      <c r="E383" t="s">
        <v>2315</v>
      </c>
    </row>
    <row r="384" spans="1:7">
      <c r="A384" s="2" t="s">
        <v>2305</v>
      </c>
      <c r="B384" t="s">
        <v>2309</v>
      </c>
      <c r="C384" t="s">
        <v>2324</v>
      </c>
      <c r="D384" t="s">
        <v>2316</v>
      </c>
    </row>
    <row r="385" spans="1:7">
      <c r="A385" s="2" t="s">
        <v>2312</v>
      </c>
      <c r="B385" t="s">
        <v>2313</v>
      </c>
      <c r="C385" t="s">
        <v>2317</v>
      </c>
      <c r="D385" t="s">
        <v>2309</v>
      </c>
      <c r="E385" t="s">
        <v>2314</v>
      </c>
      <c r="F385" t="s">
        <v>2307</v>
      </c>
      <c r="G385" t="s">
        <v>2315</v>
      </c>
    </row>
    <row r="386" spans="1:7">
      <c r="A386" s="2" t="s">
        <v>2305</v>
      </c>
      <c r="B386" t="s">
        <v>2333</v>
      </c>
      <c r="C386" t="s">
        <v>2324</v>
      </c>
      <c r="D386" t="s">
        <v>2316</v>
      </c>
    </row>
    <row r="387" spans="1:7">
      <c r="A387" s="2" t="s">
        <v>2305</v>
      </c>
      <c r="B387" t="s">
        <v>2306</v>
      </c>
      <c r="C387" t="s">
        <v>2333</v>
      </c>
      <c r="D387" t="s">
        <v>2316</v>
      </c>
    </row>
    <row r="388" spans="1:7">
      <c r="A388" s="2" t="s">
        <v>2305</v>
      </c>
      <c r="B388" t="s">
        <v>2317</v>
      </c>
      <c r="C388" t="s">
        <v>2320</v>
      </c>
      <c r="D388" t="s">
        <v>2316</v>
      </c>
    </row>
    <row r="389" spans="1:7">
      <c r="A389" s="2" t="s">
        <v>2312</v>
      </c>
      <c r="B389" t="s">
        <v>2313</v>
      </c>
      <c r="C389" t="s">
        <v>2317</v>
      </c>
      <c r="D389" t="s">
        <v>2314</v>
      </c>
      <c r="E389" t="s">
        <v>2307</v>
      </c>
      <c r="F389" t="s">
        <v>2319</v>
      </c>
      <c r="G389" t="s">
        <v>2311</v>
      </c>
    </row>
    <row r="390" spans="1:7">
      <c r="A390" s="2" t="s">
        <v>2312</v>
      </c>
      <c r="B390" t="s">
        <v>2313</v>
      </c>
      <c r="C390" t="s">
        <v>2309</v>
      </c>
      <c r="D390" t="s">
        <v>2314</v>
      </c>
      <c r="E390" t="s">
        <v>2319</v>
      </c>
      <c r="F390" t="s">
        <v>2311</v>
      </c>
    </row>
    <row r="391" spans="1:7">
      <c r="A391" s="2" t="s">
        <v>2335</v>
      </c>
      <c r="B391" t="s">
        <v>2314</v>
      </c>
      <c r="C391" t="s">
        <v>2321</v>
      </c>
    </row>
    <row r="392" spans="1:7">
      <c r="A392" s="2" t="s">
        <v>2305</v>
      </c>
      <c r="B392" t="s">
        <v>2306</v>
      </c>
      <c r="C392" t="s">
        <v>2324</v>
      </c>
      <c r="D392" t="s">
        <v>2316</v>
      </c>
    </row>
    <row r="393" spans="1:7">
      <c r="A393" s="2" t="s">
        <v>2312</v>
      </c>
      <c r="B393" t="s">
        <v>2313</v>
      </c>
      <c r="C393" t="s">
        <v>2317</v>
      </c>
      <c r="D393" t="s">
        <v>2314</v>
      </c>
      <c r="E393" t="s">
        <v>2307</v>
      </c>
      <c r="F393" t="s">
        <v>2329</v>
      </c>
      <c r="G393" t="s">
        <v>2315</v>
      </c>
    </row>
    <row r="394" spans="1:7">
      <c r="A394" s="2" t="s">
        <v>2305</v>
      </c>
      <c r="B394" t="s">
        <v>2320</v>
      </c>
      <c r="C394" t="s">
        <v>2316</v>
      </c>
    </row>
    <row r="395" spans="1:7">
      <c r="A395" s="2" t="s">
        <v>2335</v>
      </c>
      <c r="B395" t="s">
        <v>2314</v>
      </c>
      <c r="C395" t="s">
        <v>2321</v>
      </c>
    </row>
    <row r="396" spans="1:7">
      <c r="A396" s="2" t="s">
        <v>2310</v>
      </c>
      <c r="B396" t="s">
        <v>2338</v>
      </c>
      <c r="C396" t="s">
        <v>2308</v>
      </c>
    </row>
    <row r="397" spans="1:7">
      <c r="A397" s="2" t="s">
        <v>2312</v>
      </c>
      <c r="B397" t="s">
        <v>2313</v>
      </c>
      <c r="C397" t="s">
        <v>2317</v>
      </c>
      <c r="D397" t="s">
        <v>2314</v>
      </c>
      <c r="E397" t="s">
        <v>2307</v>
      </c>
      <c r="F397" t="s">
        <v>2319</v>
      </c>
      <c r="G397" t="s">
        <v>2311</v>
      </c>
    </row>
    <row r="398" spans="1:7">
      <c r="A398" s="2" t="s">
        <v>2312</v>
      </c>
      <c r="B398" t="s">
        <v>2313</v>
      </c>
      <c r="C398" t="s">
        <v>2317</v>
      </c>
      <c r="D398" t="s">
        <v>2325</v>
      </c>
    </row>
    <row r="399" spans="1:7">
      <c r="A399" s="2" t="s">
        <v>2305</v>
      </c>
      <c r="B399" t="s">
        <v>2322</v>
      </c>
    </row>
    <row r="400" spans="1:7">
      <c r="A400" s="2" t="s">
        <v>2305</v>
      </c>
      <c r="B400" t="s">
        <v>2330</v>
      </c>
    </row>
    <row r="401" spans="1:7">
      <c r="A401" s="2" t="s">
        <v>2305</v>
      </c>
      <c r="B401" t="s">
        <v>2306</v>
      </c>
      <c r="C401" t="s">
        <v>2321</v>
      </c>
    </row>
    <row r="402" spans="1:7">
      <c r="A402" s="2" t="s">
        <v>2310</v>
      </c>
      <c r="B402" t="s">
        <v>2307</v>
      </c>
      <c r="C402" t="s">
        <v>2311</v>
      </c>
    </row>
    <row r="403" spans="1:7">
      <c r="A403" s="2" t="s">
        <v>2305</v>
      </c>
      <c r="B403" t="s">
        <v>2306</v>
      </c>
      <c r="C403" t="s">
        <v>2317</v>
      </c>
      <c r="D403" t="s">
        <v>2314</v>
      </c>
      <c r="E403" t="s">
        <v>2307</v>
      </c>
      <c r="F403" t="s">
        <v>2308</v>
      </c>
    </row>
    <row r="404" spans="1:7">
      <c r="A404" s="2" t="s">
        <v>2305</v>
      </c>
      <c r="B404" t="s">
        <v>2306</v>
      </c>
      <c r="C404" t="s">
        <v>2316</v>
      </c>
    </row>
    <row r="405" spans="1:7">
      <c r="A405" s="2" t="s">
        <v>2305</v>
      </c>
      <c r="B405" t="s">
        <v>2306</v>
      </c>
      <c r="C405" t="s">
        <v>2307</v>
      </c>
      <c r="D405" t="s">
        <v>2308</v>
      </c>
    </row>
    <row r="406" spans="1:7">
      <c r="A406" s="2" t="s">
        <v>2305</v>
      </c>
      <c r="B406" t="s">
        <v>2330</v>
      </c>
    </row>
    <row r="407" spans="1:7">
      <c r="A407" s="2" t="s">
        <v>2305</v>
      </c>
      <c r="B407" t="s">
        <v>2306</v>
      </c>
      <c r="C407" t="s">
        <v>2316</v>
      </c>
    </row>
    <row r="408" spans="1:7">
      <c r="A408" s="2" t="s">
        <v>2312</v>
      </c>
      <c r="B408" t="s">
        <v>2317</v>
      </c>
      <c r="C408" t="s">
        <v>2308</v>
      </c>
    </row>
    <row r="409" spans="1:7">
      <c r="A409" s="2" t="s">
        <v>2312</v>
      </c>
      <c r="B409" t="s">
        <v>2313</v>
      </c>
      <c r="C409" t="s">
        <v>2317</v>
      </c>
      <c r="D409" t="s">
        <v>2309</v>
      </c>
      <c r="E409" t="s">
        <v>2325</v>
      </c>
    </row>
    <row r="410" spans="1:7">
      <c r="A410" s="2" t="s">
        <v>2305</v>
      </c>
      <c r="B410" t="s">
        <v>2306</v>
      </c>
      <c r="C410" t="s">
        <v>2317</v>
      </c>
      <c r="D410" t="s">
        <v>2307</v>
      </c>
      <c r="E410" t="s">
        <v>2308</v>
      </c>
    </row>
    <row r="411" spans="1:7">
      <c r="A411" s="2" t="s">
        <v>2305</v>
      </c>
      <c r="B411" t="s">
        <v>2317</v>
      </c>
      <c r="C411" t="s">
        <v>2346</v>
      </c>
    </row>
    <row r="412" spans="1:7">
      <c r="A412" s="2" t="s">
        <v>2335</v>
      </c>
      <c r="B412" t="s">
        <v>2311</v>
      </c>
    </row>
    <row r="413" spans="1:7">
      <c r="A413" s="2" t="s">
        <v>2312</v>
      </c>
      <c r="B413" t="s">
        <v>2313</v>
      </c>
      <c r="C413" t="s">
        <v>2317</v>
      </c>
      <c r="D413" t="s">
        <v>2320</v>
      </c>
      <c r="E413" t="s">
        <v>2314</v>
      </c>
      <c r="F413" t="s">
        <v>2307</v>
      </c>
      <c r="G413" t="s">
        <v>2318</v>
      </c>
    </row>
    <row r="414" spans="1:7">
      <c r="A414" s="2" t="s">
        <v>2310</v>
      </c>
      <c r="B414" t="s">
        <v>2316</v>
      </c>
    </row>
    <row r="415" spans="1:7">
      <c r="A415" s="2" t="s">
        <v>2305</v>
      </c>
      <c r="B415" t="s">
        <v>2306</v>
      </c>
      <c r="C415" t="s">
        <v>2309</v>
      </c>
      <c r="D415" t="s">
        <v>2316</v>
      </c>
    </row>
    <row r="416" spans="1:7">
      <c r="A416" s="2" t="s">
        <v>2323</v>
      </c>
      <c r="B416" t="s">
        <v>2309</v>
      </c>
      <c r="C416" t="s">
        <v>2333</v>
      </c>
      <c r="D416" t="s">
        <v>2316</v>
      </c>
    </row>
    <row r="417" spans="1:8">
      <c r="A417" s="2" t="s">
        <v>2305</v>
      </c>
      <c r="B417" t="s">
        <v>2320</v>
      </c>
      <c r="C417" t="s">
        <v>2316</v>
      </c>
    </row>
    <row r="418" spans="1:8">
      <c r="A418" s="2" t="s">
        <v>2335</v>
      </c>
      <c r="B418" t="s">
        <v>2322</v>
      </c>
    </row>
    <row r="419" spans="1:8">
      <c r="A419" s="2" t="s">
        <v>2305</v>
      </c>
      <c r="B419" t="s">
        <v>2320</v>
      </c>
      <c r="C419" t="s">
        <v>2316</v>
      </c>
    </row>
    <row r="420" spans="1:8">
      <c r="A420" s="2" t="s">
        <v>2334</v>
      </c>
      <c r="B420" t="s">
        <v>2309</v>
      </c>
      <c r="C420" t="s">
        <v>2314</v>
      </c>
      <c r="D420" t="s">
        <v>2319</v>
      </c>
      <c r="E420" t="s">
        <v>2311</v>
      </c>
    </row>
    <row r="421" spans="1:8">
      <c r="A421" s="2" t="s">
        <v>2312</v>
      </c>
      <c r="B421" t="s">
        <v>2313</v>
      </c>
      <c r="C421" t="s">
        <v>2317</v>
      </c>
      <c r="D421" t="s">
        <v>2309</v>
      </c>
      <c r="E421" t="s">
        <v>2314</v>
      </c>
      <c r="F421" t="s">
        <v>2321</v>
      </c>
    </row>
    <row r="422" spans="1:8">
      <c r="A422" s="2" t="s">
        <v>2312</v>
      </c>
      <c r="B422" t="s">
        <v>2313</v>
      </c>
      <c r="C422" t="s">
        <v>2317</v>
      </c>
      <c r="D422" t="s">
        <v>2314</v>
      </c>
      <c r="E422" t="s">
        <v>2321</v>
      </c>
    </row>
    <row r="423" spans="1:8">
      <c r="A423" s="2" t="s">
        <v>2326</v>
      </c>
      <c r="B423" t="s">
        <v>2309</v>
      </c>
      <c r="C423" t="s">
        <v>2344</v>
      </c>
    </row>
    <row r="424" spans="1:8">
      <c r="A424" s="2" t="s">
        <v>2305</v>
      </c>
      <c r="B424" t="s">
        <v>2313</v>
      </c>
      <c r="C424" t="s">
        <v>2317</v>
      </c>
      <c r="D424" t="s">
        <v>2320</v>
      </c>
      <c r="E424" t="s">
        <v>2314</v>
      </c>
      <c r="F424" t="s">
        <v>2333</v>
      </c>
      <c r="G424" t="s">
        <v>2324</v>
      </c>
      <c r="H424" t="s">
        <v>2316</v>
      </c>
    </row>
    <row r="425" spans="1:8">
      <c r="A425" s="2" t="s">
        <v>2345</v>
      </c>
      <c r="B425" t="s">
        <v>2333</v>
      </c>
      <c r="C425" t="s">
        <v>2316</v>
      </c>
    </row>
    <row r="426" spans="1:8">
      <c r="A426" s="2" t="s">
        <v>2326</v>
      </c>
      <c r="B426" t="s">
        <v>2317</v>
      </c>
      <c r="C426" t="s">
        <v>2309</v>
      </c>
      <c r="D426" t="s">
        <v>2327</v>
      </c>
    </row>
    <row r="427" spans="1:8">
      <c r="A427" s="2" t="s">
        <v>2305</v>
      </c>
      <c r="B427" t="s">
        <v>2320</v>
      </c>
      <c r="C427" t="s">
        <v>2316</v>
      </c>
    </row>
    <row r="428" spans="1:8">
      <c r="A428" s="2" t="s">
        <v>2335</v>
      </c>
      <c r="B428" t="s">
        <v>2311</v>
      </c>
    </row>
    <row r="429" spans="1:8">
      <c r="A429" s="2" t="s">
        <v>2305</v>
      </c>
      <c r="B429" t="s">
        <v>2306</v>
      </c>
      <c r="C429" t="s">
        <v>2309</v>
      </c>
      <c r="D429" t="s">
        <v>2344</v>
      </c>
    </row>
    <row r="430" spans="1:8">
      <c r="A430" s="2" t="s">
        <v>2312</v>
      </c>
      <c r="B430" t="s">
        <v>2309</v>
      </c>
      <c r="C430" t="s">
        <v>2328</v>
      </c>
    </row>
    <row r="431" spans="1:8">
      <c r="A431" s="2" t="s">
        <v>2345</v>
      </c>
      <c r="B431" t="s">
        <v>2333</v>
      </c>
      <c r="C431" t="s">
        <v>2316</v>
      </c>
    </row>
    <row r="432" spans="1:8">
      <c r="A432" s="2" t="s">
        <v>2305</v>
      </c>
      <c r="B432" t="s">
        <v>2306</v>
      </c>
      <c r="C432" t="s">
        <v>2317</v>
      </c>
      <c r="D432" t="s">
        <v>2308</v>
      </c>
    </row>
    <row r="433" spans="1:7">
      <c r="A433" s="2" t="s">
        <v>2305</v>
      </c>
      <c r="B433" t="s">
        <v>2306</v>
      </c>
      <c r="C433" t="s">
        <v>2314</v>
      </c>
      <c r="D433" t="s">
        <v>2321</v>
      </c>
    </row>
    <row r="434" spans="1:7">
      <c r="A434" s="2" t="s">
        <v>2335</v>
      </c>
      <c r="B434" t="s">
        <v>2309</v>
      </c>
      <c r="C434" t="s">
        <v>2311</v>
      </c>
    </row>
    <row r="435" spans="1:7">
      <c r="A435" s="2" t="s">
        <v>2326</v>
      </c>
      <c r="B435" t="s">
        <v>2322</v>
      </c>
    </row>
    <row r="436" spans="1:7">
      <c r="A436" s="2" t="s">
        <v>2305</v>
      </c>
      <c r="B436" t="s">
        <v>2309</v>
      </c>
      <c r="C436" t="s">
        <v>2316</v>
      </c>
    </row>
    <row r="437" spans="1:7">
      <c r="A437" s="2" t="s">
        <v>2305</v>
      </c>
      <c r="B437" t="s">
        <v>2306</v>
      </c>
      <c r="C437" t="s">
        <v>2316</v>
      </c>
    </row>
    <row r="438" spans="1:7">
      <c r="A438" s="2" t="s">
        <v>2312</v>
      </c>
      <c r="B438" t="s">
        <v>2313</v>
      </c>
      <c r="C438" t="s">
        <v>2317</v>
      </c>
      <c r="D438" t="s">
        <v>2314</v>
      </c>
      <c r="E438" t="s">
        <v>2307</v>
      </c>
      <c r="F438" t="s">
        <v>2308</v>
      </c>
    </row>
    <row r="439" spans="1:7">
      <c r="A439" s="2" t="s">
        <v>2312</v>
      </c>
      <c r="B439" t="s">
        <v>2313</v>
      </c>
      <c r="C439" t="s">
        <v>2317</v>
      </c>
      <c r="D439" t="s">
        <v>2314</v>
      </c>
      <c r="E439" t="s">
        <v>2307</v>
      </c>
      <c r="F439" t="s">
        <v>2315</v>
      </c>
    </row>
    <row r="440" spans="1:7">
      <c r="A440" s="2" t="s">
        <v>2335</v>
      </c>
      <c r="B440" t="s">
        <v>2309</v>
      </c>
      <c r="C440" t="s">
        <v>2311</v>
      </c>
    </row>
    <row r="441" spans="1:7">
      <c r="A441" s="2" t="s">
        <v>2305</v>
      </c>
      <c r="B441" t="s">
        <v>2306</v>
      </c>
      <c r="C441" t="s">
        <v>2324</v>
      </c>
      <c r="D441" t="s">
        <v>2316</v>
      </c>
    </row>
    <row r="442" spans="1:7">
      <c r="A442" s="2" t="s">
        <v>2305</v>
      </c>
      <c r="B442" t="s">
        <v>2306</v>
      </c>
      <c r="C442" t="s">
        <v>2317</v>
      </c>
      <c r="D442" t="s">
        <v>2346</v>
      </c>
    </row>
    <row r="443" spans="1:7">
      <c r="A443" s="2" t="s">
        <v>2305</v>
      </c>
      <c r="B443" t="s">
        <v>2306</v>
      </c>
      <c r="C443" t="s">
        <v>2313</v>
      </c>
      <c r="D443" t="s">
        <v>2317</v>
      </c>
      <c r="E443" t="s">
        <v>2314</v>
      </c>
      <c r="F443" t="s">
        <v>2307</v>
      </c>
      <c r="G443" t="s">
        <v>2308</v>
      </c>
    </row>
    <row r="444" spans="1:7">
      <c r="A444" s="2" t="s">
        <v>2335</v>
      </c>
      <c r="B444" t="s">
        <v>2320</v>
      </c>
      <c r="C444" t="s">
        <v>2309</v>
      </c>
      <c r="D444" t="s">
        <v>2333</v>
      </c>
      <c r="E444" t="s">
        <v>2316</v>
      </c>
    </row>
    <row r="445" spans="1:7">
      <c r="A445" s="2" t="s">
        <v>2323</v>
      </c>
      <c r="B445" t="s">
        <v>2316</v>
      </c>
    </row>
    <row r="446" spans="1:7">
      <c r="A446" s="2" t="s">
        <v>2335</v>
      </c>
      <c r="B446" t="s">
        <v>2311</v>
      </c>
    </row>
    <row r="447" spans="1:7">
      <c r="A447" s="2" t="s">
        <v>2312</v>
      </c>
      <c r="B447" t="s">
        <v>2313</v>
      </c>
      <c r="C447" t="s">
        <v>2317</v>
      </c>
      <c r="D447" t="s">
        <v>2320</v>
      </c>
      <c r="E447" t="s">
        <v>2309</v>
      </c>
      <c r="F447" t="s">
        <v>2314</v>
      </c>
      <c r="G447" t="s">
        <v>2308</v>
      </c>
    </row>
    <row r="448" spans="1:7">
      <c r="A448" s="2" t="s">
        <v>2305</v>
      </c>
      <c r="B448" t="s">
        <v>2320</v>
      </c>
      <c r="C448" t="s">
        <v>2316</v>
      </c>
    </row>
    <row r="449" spans="1:7">
      <c r="A449" s="2" t="s">
        <v>2335</v>
      </c>
      <c r="B449" t="s">
        <v>2311</v>
      </c>
    </row>
    <row r="450" spans="1:7">
      <c r="A450" s="2" t="s">
        <v>2326</v>
      </c>
      <c r="B450" t="s">
        <v>2309</v>
      </c>
      <c r="C450" t="s">
        <v>2336</v>
      </c>
    </row>
    <row r="451" spans="1:7">
      <c r="A451" s="2" t="s">
        <v>2310</v>
      </c>
      <c r="B451" t="s">
        <v>2311</v>
      </c>
    </row>
    <row r="452" spans="1:7">
      <c r="A452" s="2" t="s">
        <v>2326</v>
      </c>
      <c r="B452" t="s">
        <v>2322</v>
      </c>
    </row>
    <row r="453" spans="1:7">
      <c r="A453" s="2" t="s">
        <v>2305</v>
      </c>
      <c r="B453" t="s">
        <v>2306</v>
      </c>
      <c r="C453" t="s">
        <v>2313</v>
      </c>
      <c r="D453" t="s">
        <v>2317</v>
      </c>
      <c r="E453" t="s">
        <v>2309</v>
      </c>
      <c r="F453" t="s">
        <v>2314</v>
      </c>
      <c r="G453" t="s">
        <v>2321</v>
      </c>
    </row>
    <row r="454" spans="1:7">
      <c r="A454" s="2" t="s">
        <v>2335</v>
      </c>
      <c r="B454" t="s">
        <v>2320</v>
      </c>
      <c r="C454" t="s">
        <v>2315</v>
      </c>
    </row>
    <row r="455" spans="1:7">
      <c r="A455" s="2" t="s">
        <v>2345</v>
      </c>
      <c r="B455" t="s">
        <v>2333</v>
      </c>
      <c r="C455" t="s">
        <v>2316</v>
      </c>
    </row>
    <row r="456" spans="1:7">
      <c r="A456" s="2" t="s">
        <v>2310</v>
      </c>
      <c r="B456" t="s">
        <v>2325</v>
      </c>
    </row>
    <row r="457" spans="1:7">
      <c r="A457" s="2" t="s">
        <v>2310</v>
      </c>
      <c r="B457" t="s">
        <v>2332</v>
      </c>
      <c r="C457" t="s">
        <v>2324</v>
      </c>
      <c r="D457" t="s">
        <v>2316</v>
      </c>
    </row>
    <row r="458" spans="1:7">
      <c r="A458" s="2" t="s">
        <v>2335</v>
      </c>
      <c r="B458" t="s">
        <v>2321</v>
      </c>
    </row>
    <row r="459" spans="1:7">
      <c r="A459" s="2" t="s">
        <v>2305</v>
      </c>
      <c r="B459" t="s">
        <v>2306</v>
      </c>
      <c r="C459" t="s">
        <v>2324</v>
      </c>
      <c r="D459" t="s">
        <v>2316</v>
      </c>
    </row>
    <row r="460" spans="1:7">
      <c r="A460" s="2" t="s">
        <v>2305</v>
      </c>
      <c r="B460" t="s">
        <v>2306</v>
      </c>
      <c r="C460" t="s">
        <v>2321</v>
      </c>
    </row>
    <row r="461" spans="1:7">
      <c r="A461" s="2" t="s">
        <v>2305</v>
      </c>
      <c r="B461" t="s">
        <v>2306</v>
      </c>
      <c r="C461" t="s">
        <v>2307</v>
      </c>
      <c r="D461" t="s">
        <v>2308</v>
      </c>
    </row>
    <row r="462" spans="1:7">
      <c r="A462" s="2" t="s">
        <v>2312</v>
      </c>
      <c r="B462" t="s">
        <v>2317</v>
      </c>
      <c r="C462" t="s">
        <v>2314</v>
      </c>
      <c r="D462" t="s">
        <v>2321</v>
      </c>
    </row>
    <row r="463" spans="1:7">
      <c r="A463" s="2" t="s">
        <v>2310</v>
      </c>
      <c r="B463" t="s">
        <v>2336</v>
      </c>
    </row>
    <row r="464" spans="1:7">
      <c r="A464" s="2" t="s">
        <v>2305</v>
      </c>
      <c r="B464" t="s">
        <v>2306</v>
      </c>
      <c r="C464" t="s">
        <v>2308</v>
      </c>
    </row>
    <row r="465" spans="1:7">
      <c r="A465" s="2" t="s">
        <v>2305</v>
      </c>
      <c r="B465" t="s">
        <v>2306</v>
      </c>
      <c r="C465" t="s">
        <v>2307</v>
      </c>
      <c r="D465" t="s">
        <v>2316</v>
      </c>
    </row>
    <row r="466" spans="1:7">
      <c r="A466" s="2" t="s">
        <v>2312</v>
      </c>
      <c r="B466" t="s">
        <v>2317</v>
      </c>
      <c r="C466" t="s">
        <v>2314</v>
      </c>
      <c r="D466" t="s">
        <v>2321</v>
      </c>
    </row>
    <row r="467" spans="1:7">
      <c r="A467" s="2" t="s">
        <v>2335</v>
      </c>
      <c r="B467" t="s">
        <v>2309</v>
      </c>
      <c r="C467" t="s">
        <v>2311</v>
      </c>
    </row>
    <row r="468" spans="1:7">
      <c r="A468" s="2" t="s">
        <v>2305</v>
      </c>
      <c r="B468" t="s">
        <v>2309</v>
      </c>
      <c r="C468" t="s">
        <v>2324</v>
      </c>
      <c r="D468" t="s">
        <v>2336</v>
      </c>
    </row>
    <row r="469" spans="1:7">
      <c r="A469" s="2" t="s">
        <v>2312</v>
      </c>
      <c r="B469" t="s">
        <v>2313</v>
      </c>
      <c r="C469" t="s">
        <v>2317</v>
      </c>
      <c r="D469" t="s">
        <v>2309</v>
      </c>
      <c r="E469" t="s">
        <v>2314</v>
      </c>
      <c r="F469" t="s">
        <v>2307</v>
      </c>
      <c r="G469" t="s">
        <v>2327</v>
      </c>
    </row>
    <row r="470" spans="1:7">
      <c r="A470" s="2" t="s">
        <v>2305</v>
      </c>
      <c r="B470" t="s">
        <v>2317</v>
      </c>
      <c r="C470" t="s">
        <v>2320</v>
      </c>
      <c r="D470" t="s">
        <v>2316</v>
      </c>
    </row>
    <row r="471" spans="1:7">
      <c r="A471" s="2" t="s">
        <v>2310</v>
      </c>
      <c r="B471" t="s">
        <v>2338</v>
      </c>
      <c r="C471" t="s">
        <v>2324</v>
      </c>
      <c r="D471" t="s">
        <v>2316</v>
      </c>
    </row>
    <row r="472" spans="1:7">
      <c r="A472" s="2" t="s">
        <v>2305</v>
      </c>
      <c r="B472" t="s">
        <v>2306</v>
      </c>
      <c r="C472" t="s">
        <v>2324</v>
      </c>
      <c r="D472" t="s">
        <v>2316</v>
      </c>
    </row>
    <row r="473" spans="1:7">
      <c r="A473" s="2" t="s">
        <v>2305</v>
      </c>
      <c r="B473" t="s">
        <v>2306</v>
      </c>
      <c r="C473" t="s">
        <v>2317</v>
      </c>
      <c r="D473" t="s">
        <v>2346</v>
      </c>
    </row>
    <row r="474" spans="1:7">
      <c r="A474" s="2" t="s">
        <v>2305</v>
      </c>
      <c r="B474" t="s">
        <v>2317</v>
      </c>
      <c r="C474" t="s">
        <v>2307</v>
      </c>
      <c r="D474" t="s">
        <v>2308</v>
      </c>
    </row>
    <row r="475" spans="1:7">
      <c r="A475" s="2" t="s">
        <v>2312</v>
      </c>
      <c r="B475" t="s">
        <v>2309</v>
      </c>
      <c r="C475" t="s">
        <v>2314</v>
      </c>
      <c r="D475" t="s">
        <v>2307</v>
      </c>
      <c r="E475" t="s">
        <v>2316</v>
      </c>
    </row>
    <row r="476" spans="1:7">
      <c r="A476" s="2" t="s">
        <v>2305</v>
      </c>
      <c r="B476" t="s">
        <v>2306</v>
      </c>
      <c r="C476" t="s">
        <v>2308</v>
      </c>
    </row>
    <row r="477" spans="1:7">
      <c r="A477" s="2" t="s">
        <v>2312</v>
      </c>
      <c r="B477" t="s">
        <v>2313</v>
      </c>
      <c r="C477" t="s">
        <v>2317</v>
      </c>
      <c r="D477" t="s">
        <v>2309</v>
      </c>
      <c r="E477" t="s">
        <v>2325</v>
      </c>
    </row>
    <row r="478" spans="1:7">
      <c r="A478" s="2" t="s">
        <v>2331</v>
      </c>
      <c r="B478" t="s">
        <v>2316</v>
      </c>
    </row>
    <row r="479" spans="1:7">
      <c r="A479" s="2" t="s">
        <v>2335</v>
      </c>
      <c r="B479" t="s">
        <v>2314</v>
      </c>
      <c r="C479" t="s">
        <v>2321</v>
      </c>
    </row>
    <row r="480" spans="1:7">
      <c r="A480" s="2" t="s">
        <v>2312</v>
      </c>
      <c r="B480" t="s">
        <v>2313</v>
      </c>
      <c r="C480" t="s">
        <v>2317</v>
      </c>
      <c r="D480" t="s">
        <v>2309</v>
      </c>
      <c r="E480" t="s">
        <v>2325</v>
      </c>
    </row>
    <row r="481" spans="1:7">
      <c r="A481" s="2" t="s">
        <v>2305</v>
      </c>
      <c r="B481" t="s">
        <v>2316</v>
      </c>
    </row>
    <row r="482" spans="1:7">
      <c r="A482" s="2" t="s">
        <v>2305</v>
      </c>
      <c r="B482" t="s">
        <v>2306</v>
      </c>
      <c r="C482" t="s">
        <v>2313</v>
      </c>
      <c r="D482" t="s">
        <v>2317</v>
      </c>
      <c r="E482" t="s">
        <v>2314</v>
      </c>
      <c r="F482" t="s">
        <v>2307</v>
      </c>
      <c r="G482" t="s">
        <v>2308</v>
      </c>
    </row>
    <row r="483" spans="1:7">
      <c r="A483" s="2" t="s">
        <v>2323</v>
      </c>
      <c r="B483" t="s">
        <v>2309</v>
      </c>
      <c r="C483" t="s">
        <v>2316</v>
      </c>
    </row>
    <row r="484" spans="1:7">
      <c r="A484" s="2" t="s">
        <v>2310</v>
      </c>
      <c r="B484" t="s">
        <v>2338</v>
      </c>
      <c r="C484" t="s">
        <v>2333</v>
      </c>
      <c r="D484" t="s">
        <v>2316</v>
      </c>
    </row>
    <row r="485" spans="1:7">
      <c r="A485" s="2" t="s">
        <v>2305</v>
      </c>
      <c r="B485" t="s">
        <v>2333</v>
      </c>
      <c r="C485" t="s">
        <v>2316</v>
      </c>
    </row>
    <row r="486" spans="1:7">
      <c r="A486" s="2" t="s">
        <v>2335</v>
      </c>
      <c r="B486" t="s">
        <v>2309</v>
      </c>
      <c r="C486" t="s">
        <v>2311</v>
      </c>
    </row>
    <row r="487" spans="1:7">
      <c r="A487" s="2" t="s">
        <v>2335</v>
      </c>
      <c r="B487" t="s">
        <v>2309</v>
      </c>
      <c r="C487" t="s">
        <v>2340</v>
      </c>
      <c r="D487" t="s">
        <v>2311</v>
      </c>
    </row>
    <row r="488" spans="1:7">
      <c r="A488" s="2" t="s">
        <v>2305</v>
      </c>
      <c r="B488" t="s">
        <v>2306</v>
      </c>
      <c r="C488" t="s">
        <v>2333</v>
      </c>
      <c r="D488" t="s">
        <v>2308</v>
      </c>
    </row>
    <row r="489" spans="1:7">
      <c r="A489" s="2" t="s">
        <v>2335</v>
      </c>
      <c r="B489" t="s">
        <v>2311</v>
      </c>
    </row>
    <row r="490" spans="1:7">
      <c r="A490" s="2" t="s">
        <v>2335</v>
      </c>
      <c r="B490" t="s">
        <v>2311</v>
      </c>
    </row>
    <row r="491" spans="1:7">
      <c r="A491" s="2" t="s">
        <v>2335</v>
      </c>
      <c r="B491" t="s">
        <v>2314</v>
      </c>
      <c r="C491" t="s">
        <v>2321</v>
      </c>
    </row>
    <row r="492" spans="1:7">
      <c r="A492" s="2" t="s">
        <v>493</v>
      </c>
    </row>
    <row r="493" spans="1:7">
      <c r="A493" s="2" t="s">
        <v>2335</v>
      </c>
      <c r="B493" t="s">
        <v>2327</v>
      </c>
    </row>
    <row r="494" spans="1:7">
      <c r="A494" s="2" t="s">
        <v>2323</v>
      </c>
      <c r="B494" t="s">
        <v>2309</v>
      </c>
      <c r="C494" t="s">
        <v>2307</v>
      </c>
      <c r="D494" t="s">
        <v>2318</v>
      </c>
    </row>
    <row r="495" spans="1:7">
      <c r="A495" s="2" t="s">
        <v>2305</v>
      </c>
      <c r="B495" t="s">
        <v>2306</v>
      </c>
      <c r="C495" t="s">
        <v>2308</v>
      </c>
    </row>
    <row r="496" spans="1:7">
      <c r="A496" s="2" t="s">
        <v>2305</v>
      </c>
      <c r="B496" t="s">
        <v>2309</v>
      </c>
      <c r="C496" t="s">
        <v>2308</v>
      </c>
    </row>
    <row r="497" spans="1:7">
      <c r="A497" s="2" t="s">
        <v>2305</v>
      </c>
      <c r="B497" t="s">
        <v>2320</v>
      </c>
      <c r="C497" t="s">
        <v>2316</v>
      </c>
    </row>
    <row r="498" spans="1:7">
      <c r="A498" s="2" t="s">
        <v>2312</v>
      </c>
      <c r="B498" t="s">
        <v>2313</v>
      </c>
      <c r="C498" t="s">
        <v>2317</v>
      </c>
      <c r="D498" t="s">
        <v>2314</v>
      </c>
      <c r="E498" t="s">
        <v>2336</v>
      </c>
    </row>
    <row r="499" spans="1:7">
      <c r="A499" s="2" t="s">
        <v>2345</v>
      </c>
      <c r="B499" t="s">
        <v>2316</v>
      </c>
    </row>
    <row r="500" spans="1:7">
      <c r="A500" s="2" t="s">
        <v>493</v>
      </c>
    </row>
    <row r="501" spans="1:7">
      <c r="A501" s="2" t="s">
        <v>2305</v>
      </c>
      <c r="B501" t="s">
        <v>2306</v>
      </c>
      <c r="C501" t="s">
        <v>2316</v>
      </c>
    </row>
    <row r="502" spans="1:7">
      <c r="A502" s="2" t="s">
        <v>2305</v>
      </c>
      <c r="B502" t="s">
        <v>2306</v>
      </c>
      <c r="C502" t="s">
        <v>2316</v>
      </c>
    </row>
    <row r="503" spans="1:7">
      <c r="A503" s="2" t="s">
        <v>2312</v>
      </c>
      <c r="B503" t="s">
        <v>2313</v>
      </c>
      <c r="C503" t="s">
        <v>2317</v>
      </c>
      <c r="D503" t="s">
        <v>2314</v>
      </c>
      <c r="E503" t="s">
        <v>2307</v>
      </c>
      <c r="F503" t="s">
        <v>2340</v>
      </c>
      <c r="G503" t="s">
        <v>2308</v>
      </c>
    </row>
    <row r="504" spans="1:7">
      <c r="A504" s="2" t="s">
        <v>2312</v>
      </c>
      <c r="B504" t="s">
        <v>2317</v>
      </c>
      <c r="C504" t="s">
        <v>2314</v>
      </c>
      <c r="D504" t="s">
        <v>2307</v>
      </c>
      <c r="E504" t="s">
        <v>2318</v>
      </c>
    </row>
    <row r="505" spans="1:7">
      <c r="A505" s="2" t="s">
        <v>2326</v>
      </c>
      <c r="B505" t="s">
        <v>2309</v>
      </c>
      <c r="C505" t="s">
        <v>2340</v>
      </c>
      <c r="D505" t="s">
        <v>2328</v>
      </c>
    </row>
    <row r="506" spans="1:7">
      <c r="A506" s="2" t="s">
        <v>2305</v>
      </c>
      <c r="B506" t="s">
        <v>2306</v>
      </c>
      <c r="C506" t="s">
        <v>2307</v>
      </c>
      <c r="D506" t="s">
        <v>2316</v>
      </c>
    </row>
    <row r="507" spans="1:7">
      <c r="A507" s="2" t="s">
        <v>2305</v>
      </c>
      <c r="B507" t="s">
        <v>2306</v>
      </c>
      <c r="C507" t="s">
        <v>2316</v>
      </c>
    </row>
    <row r="508" spans="1:7">
      <c r="A508" s="2" t="s">
        <v>2312</v>
      </c>
      <c r="B508" t="s">
        <v>2313</v>
      </c>
      <c r="C508" t="s">
        <v>2317</v>
      </c>
      <c r="D508" t="s">
        <v>2309</v>
      </c>
      <c r="E508" t="s">
        <v>2314</v>
      </c>
      <c r="F508" t="s">
        <v>2307</v>
      </c>
      <c r="G508" t="s">
        <v>2308</v>
      </c>
    </row>
    <row r="509" spans="1:7">
      <c r="A509" s="2" t="s">
        <v>2335</v>
      </c>
      <c r="B509" t="s">
        <v>2332</v>
      </c>
      <c r="C509" t="s">
        <v>2308</v>
      </c>
    </row>
    <row r="510" spans="1:7">
      <c r="A510" s="2" t="s">
        <v>2335</v>
      </c>
      <c r="B510" t="s">
        <v>2309</v>
      </c>
      <c r="C510" t="s">
        <v>2332</v>
      </c>
      <c r="D510" t="s">
        <v>2336</v>
      </c>
    </row>
    <row r="511" spans="1:7">
      <c r="A511" s="2" t="s">
        <v>2305</v>
      </c>
      <c r="B511" t="s">
        <v>2317</v>
      </c>
      <c r="C511" t="s">
        <v>2320</v>
      </c>
      <c r="D511" t="s">
        <v>2316</v>
      </c>
    </row>
    <row r="512" spans="1:7">
      <c r="A512" s="2" t="s">
        <v>2312</v>
      </c>
      <c r="B512" t="s">
        <v>2313</v>
      </c>
      <c r="C512" t="s">
        <v>2317</v>
      </c>
      <c r="D512" t="s">
        <v>2309</v>
      </c>
      <c r="E512" t="s">
        <v>2314</v>
      </c>
      <c r="F512" t="s">
        <v>2307</v>
      </c>
      <c r="G512" t="s">
        <v>2308</v>
      </c>
    </row>
    <row r="513" spans="1:7">
      <c r="A513" s="2" t="s">
        <v>2323</v>
      </c>
      <c r="B513" t="s">
        <v>2309</v>
      </c>
      <c r="C513" t="s">
        <v>2338</v>
      </c>
      <c r="D513" t="s">
        <v>2316</v>
      </c>
    </row>
    <row r="514" spans="1:7">
      <c r="A514" s="2" t="s">
        <v>493</v>
      </c>
    </row>
    <row r="515" spans="1:7">
      <c r="A515" s="2" t="s">
        <v>493</v>
      </c>
    </row>
    <row r="516" spans="1:7">
      <c r="A516" s="2" t="s">
        <v>2310</v>
      </c>
      <c r="B516" t="s">
        <v>2333</v>
      </c>
      <c r="C516" t="s">
        <v>2316</v>
      </c>
    </row>
    <row r="517" spans="1:7">
      <c r="A517" s="2" t="s">
        <v>2335</v>
      </c>
      <c r="B517" t="s">
        <v>2346</v>
      </c>
    </row>
    <row r="518" spans="1:7">
      <c r="A518" s="2" t="s">
        <v>468</v>
      </c>
    </row>
    <row r="519" spans="1:7">
      <c r="A519" s="2" t="s">
        <v>2305</v>
      </c>
      <c r="B519" t="s">
        <v>2306</v>
      </c>
      <c r="C519" t="s">
        <v>2309</v>
      </c>
      <c r="D519" t="s">
        <v>2307</v>
      </c>
      <c r="E519" t="s">
        <v>2344</v>
      </c>
    </row>
    <row r="520" spans="1:7">
      <c r="A520" s="2" t="s">
        <v>2326</v>
      </c>
      <c r="B520" t="s">
        <v>2320</v>
      </c>
      <c r="C520" t="s">
        <v>2322</v>
      </c>
    </row>
    <row r="521" spans="1:7">
      <c r="A521" s="2" t="s">
        <v>2305</v>
      </c>
      <c r="B521" t="s">
        <v>2306</v>
      </c>
      <c r="C521" t="s">
        <v>2313</v>
      </c>
      <c r="D521" t="s">
        <v>2314</v>
      </c>
      <c r="E521" t="s">
        <v>2307</v>
      </c>
      <c r="F521" t="s">
        <v>2318</v>
      </c>
    </row>
    <row r="522" spans="1:7">
      <c r="A522" s="2" t="s">
        <v>2312</v>
      </c>
      <c r="B522" t="s">
        <v>2313</v>
      </c>
      <c r="C522" t="s">
        <v>2317</v>
      </c>
      <c r="D522" t="s">
        <v>2314</v>
      </c>
      <c r="E522" t="s">
        <v>2307</v>
      </c>
      <c r="F522" t="s">
        <v>2319</v>
      </c>
      <c r="G522" t="s">
        <v>2311</v>
      </c>
    </row>
    <row r="523" spans="1:7">
      <c r="A523" s="2" t="s">
        <v>2305</v>
      </c>
      <c r="B523" t="s">
        <v>2320</v>
      </c>
      <c r="C523" t="s">
        <v>2321</v>
      </c>
    </row>
    <row r="524" spans="1:7">
      <c r="A524" s="2" t="s">
        <v>2310</v>
      </c>
      <c r="B524" t="s">
        <v>2311</v>
      </c>
    </row>
    <row r="525" spans="1:7">
      <c r="A525" s="2" t="s">
        <v>2335</v>
      </c>
      <c r="B525" t="s">
        <v>2309</v>
      </c>
      <c r="C525" t="s">
        <v>2311</v>
      </c>
    </row>
    <row r="526" spans="1:7">
      <c r="A526" s="2" t="s">
        <v>2305</v>
      </c>
      <c r="B526" t="s">
        <v>2306</v>
      </c>
      <c r="C526" t="s">
        <v>2308</v>
      </c>
    </row>
    <row r="527" spans="1:7">
      <c r="A527" s="2" t="s">
        <v>2305</v>
      </c>
      <c r="B527" t="s">
        <v>2306</v>
      </c>
      <c r="C527" t="s">
        <v>2308</v>
      </c>
    </row>
    <row r="528" spans="1:7">
      <c r="A528" s="2" t="s">
        <v>2335</v>
      </c>
      <c r="B528" t="s">
        <v>2322</v>
      </c>
    </row>
    <row r="529" spans="1:6">
      <c r="A529" s="2" t="s">
        <v>2305</v>
      </c>
      <c r="B529" t="s">
        <v>2306</v>
      </c>
      <c r="C529" t="s">
        <v>2317</v>
      </c>
      <c r="D529" t="s">
        <v>2320</v>
      </c>
      <c r="E529" t="s">
        <v>2316</v>
      </c>
    </row>
    <row r="530" spans="1:6">
      <c r="A530" s="2" t="s">
        <v>2312</v>
      </c>
      <c r="B530" t="s">
        <v>2317</v>
      </c>
      <c r="C530" t="s">
        <v>2314</v>
      </c>
      <c r="D530" t="s">
        <v>2321</v>
      </c>
    </row>
    <row r="531" spans="1:6">
      <c r="A531" s="2" t="s">
        <v>493</v>
      </c>
    </row>
    <row r="532" spans="1:6">
      <c r="A532" s="2" t="s">
        <v>2312</v>
      </c>
      <c r="B532" t="s">
        <v>2313</v>
      </c>
      <c r="C532" t="s">
        <v>2317</v>
      </c>
      <c r="D532" t="s">
        <v>2314</v>
      </c>
      <c r="E532" t="s">
        <v>2332</v>
      </c>
      <c r="F532" t="s">
        <v>2308</v>
      </c>
    </row>
    <row r="533" spans="1:6">
      <c r="A533" s="2" t="s">
        <v>2305</v>
      </c>
      <c r="B533" t="s">
        <v>2306</v>
      </c>
      <c r="C533" t="s">
        <v>2308</v>
      </c>
    </row>
    <row r="534" spans="1:6">
      <c r="A534" s="2" t="s">
        <v>2305</v>
      </c>
      <c r="B534" t="s">
        <v>2306</v>
      </c>
      <c r="C534" t="s">
        <v>2341</v>
      </c>
    </row>
    <row r="535" spans="1:6">
      <c r="A535" s="2" t="s">
        <v>2305</v>
      </c>
      <c r="B535" t="s">
        <v>2333</v>
      </c>
      <c r="C535" t="s">
        <v>2324</v>
      </c>
      <c r="D535" t="s">
        <v>2316</v>
      </c>
    </row>
    <row r="536" spans="1:6">
      <c r="A536" s="2" t="s">
        <v>2305</v>
      </c>
      <c r="B536" t="s">
        <v>2309</v>
      </c>
      <c r="C536" t="s">
        <v>2333</v>
      </c>
      <c r="D536" t="s">
        <v>2324</v>
      </c>
      <c r="E536" t="s">
        <v>2316</v>
      </c>
    </row>
    <row r="537" spans="1:6">
      <c r="A537" s="2" t="s">
        <v>2305</v>
      </c>
      <c r="B537" t="s">
        <v>2306</v>
      </c>
      <c r="C537" t="s">
        <v>2317</v>
      </c>
      <c r="D537" t="s">
        <v>2346</v>
      </c>
    </row>
    <row r="538" spans="1:6">
      <c r="A538" s="2" t="s">
        <v>2305</v>
      </c>
      <c r="B538" t="s">
        <v>2317</v>
      </c>
      <c r="C538" t="s">
        <v>2320</v>
      </c>
      <c r="D538" t="s">
        <v>2316</v>
      </c>
    </row>
    <row r="539" spans="1:6">
      <c r="A539" s="2" t="s">
        <v>2345</v>
      </c>
      <c r="B539" t="s">
        <v>2333</v>
      </c>
      <c r="C539" t="s">
        <v>2316</v>
      </c>
    </row>
    <row r="540" spans="1:6">
      <c r="A540" s="2" t="s">
        <v>2310</v>
      </c>
      <c r="B540" t="s">
        <v>2333</v>
      </c>
      <c r="C540" t="s">
        <v>2316</v>
      </c>
    </row>
    <row r="541" spans="1:6">
      <c r="A541" s="2" t="s">
        <v>2326</v>
      </c>
      <c r="B541" t="s">
        <v>2322</v>
      </c>
    </row>
    <row r="542" spans="1:6">
      <c r="A542" s="2" t="s">
        <v>2335</v>
      </c>
      <c r="B542" t="s">
        <v>2309</v>
      </c>
      <c r="C542" t="s">
        <v>2325</v>
      </c>
    </row>
    <row r="543" spans="1:6">
      <c r="A543" s="2" t="s">
        <v>2323</v>
      </c>
      <c r="B543" t="s">
        <v>2338</v>
      </c>
      <c r="C543" t="s">
        <v>2316</v>
      </c>
    </row>
    <row r="544" spans="1:6">
      <c r="A544" s="2" t="s">
        <v>2345</v>
      </c>
      <c r="B544" t="s">
        <v>2333</v>
      </c>
      <c r="C544" t="s">
        <v>2316</v>
      </c>
    </row>
    <row r="545" spans="1:7">
      <c r="A545" s="2" t="s">
        <v>2305</v>
      </c>
      <c r="B545" t="s">
        <v>2306</v>
      </c>
      <c r="C545" t="s">
        <v>2316</v>
      </c>
    </row>
    <row r="546" spans="1:7">
      <c r="A546" s="2" t="s">
        <v>2305</v>
      </c>
      <c r="B546" t="s">
        <v>2306</v>
      </c>
      <c r="C546" t="s">
        <v>2339</v>
      </c>
    </row>
    <row r="547" spans="1:7">
      <c r="A547" s="2" t="s">
        <v>2335</v>
      </c>
      <c r="B547" t="s">
        <v>2309</v>
      </c>
      <c r="C547" t="s">
        <v>2314</v>
      </c>
      <c r="D547" t="s">
        <v>2329</v>
      </c>
      <c r="E547" t="s">
        <v>2319</v>
      </c>
      <c r="F547" t="s">
        <v>2311</v>
      </c>
    </row>
    <row r="548" spans="1:7">
      <c r="A548" s="2" t="s">
        <v>2312</v>
      </c>
      <c r="B548" t="s">
        <v>2313</v>
      </c>
      <c r="C548" t="s">
        <v>2317</v>
      </c>
      <c r="D548" t="s">
        <v>2314</v>
      </c>
      <c r="E548" t="s">
        <v>2307</v>
      </c>
      <c r="F548" t="s">
        <v>2319</v>
      </c>
      <c r="G548" t="s">
        <v>2311</v>
      </c>
    </row>
    <row r="549" spans="1:7">
      <c r="A549" s="2" t="s">
        <v>2310</v>
      </c>
      <c r="B549" t="s">
        <v>2341</v>
      </c>
    </row>
    <row r="550" spans="1:7">
      <c r="A550" s="2" t="s">
        <v>2323</v>
      </c>
      <c r="B550" t="s">
        <v>2322</v>
      </c>
    </row>
    <row r="551" spans="1:7">
      <c r="A551" s="2" t="s">
        <v>2305</v>
      </c>
      <c r="B551" t="s">
        <v>2316</v>
      </c>
    </row>
    <row r="552" spans="1:7">
      <c r="A552" s="2" t="s">
        <v>2335</v>
      </c>
      <c r="B552" t="s">
        <v>2309</v>
      </c>
      <c r="C552" t="s">
        <v>2311</v>
      </c>
    </row>
    <row r="553" spans="1:7">
      <c r="A553" s="2" t="s">
        <v>2305</v>
      </c>
      <c r="B553" t="s">
        <v>2306</v>
      </c>
      <c r="C553" t="s">
        <v>2317</v>
      </c>
      <c r="D553" t="s">
        <v>2332</v>
      </c>
      <c r="E553" t="s">
        <v>2343</v>
      </c>
      <c r="F553" t="s">
        <v>2341</v>
      </c>
    </row>
    <row r="554" spans="1:7">
      <c r="A554" s="2" t="s">
        <v>2345</v>
      </c>
      <c r="B554" t="s">
        <v>2318</v>
      </c>
    </row>
    <row r="555" spans="1:7">
      <c r="A555" s="2" t="s">
        <v>2345</v>
      </c>
      <c r="B555" t="s">
        <v>2318</v>
      </c>
    </row>
    <row r="556" spans="1:7">
      <c r="A556" s="2" t="s">
        <v>2310</v>
      </c>
      <c r="B556" t="s">
        <v>2333</v>
      </c>
      <c r="C556" t="s">
        <v>2324</v>
      </c>
      <c r="D556" t="s">
        <v>2316</v>
      </c>
    </row>
    <row r="557" spans="1:7">
      <c r="A557" s="2" t="s">
        <v>493</v>
      </c>
    </row>
    <row r="558" spans="1:7">
      <c r="A558" s="2" t="s">
        <v>2310</v>
      </c>
      <c r="B558" t="s">
        <v>2324</v>
      </c>
      <c r="C558" t="s">
        <v>2316</v>
      </c>
    </row>
    <row r="559" spans="1:7">
      <c r="A559" s="2" t="s">
        <v>493</v>
      </c>
    </row>
    <row r="560" spans="1:7">
      <c r="A560" s="2" t="s">
        <v>2312</v>
      </c>
      <c r="B560" t="s">
        <v>2313</v>
      </c>
      <c r="C560" t="s">
        <v>2317</v>
      </c>
      <c r="D560" t="s">
        <v>2309</v>
      </c>
      <c r="E560" t="s">
        <v>2325</v>
      </c>
    </row>
    <row r="561" spans="1:7">
      <c r="A561" s="2" t="s">
        <v>2323</v>
      </c>
      <c r="B561" t="s">
        <v>2322</v>
      </c>
    </row>
    <row r="562" spans="1:7">
      <c r="A562" s="2" t="s">
        <v>2305</v>
      </c>
      <c r="B562" t="s">
        <v>2306</v>
      </c>
      <c r="C562" t="s">
        <v>2313</v>
      </c>
      <c r="D562" t="s">
        <v>2317</v>
      </c>
      <c r="E562" t="s">
        <v>2314</v>
      </c>
      <c r="F562" t="s">
        <v>2341</v>
      </c>
    </row>
    <row r="563" spans="1:7">
      <c r="A563" s="2" t="s">
        <v>2305</v>
      </c>
      <c r="B563" t="s">
        <v>2320</v>
      </c>
      <c r="C563" t="s">
        <v>2324</v>
      </c>
      <c r="D563" t="s">
        <v>2316</v>
      </c>
    </row>
    <row r="564" spans="1:7">
      <c r="A564" s="2" t="s">
        <v>2305</v>
      </c>
      <c r="B564" t="s">
        <v>2306</v>
      </c>
      <c r="C564" t="s">
        <v>2317</v>
      </c>
      <c r="D564" t="s">
        <v>2308</v>
      </c>
    </row>
    <row r="565" spans="1:7">
      <c r="A565" s="2" t="s">
        <v>2305</v>
      </c>
      <c r="B565" t="s">
        <v>2308</v>
      </c>
    </row>
    <row r="566" spans="1:7">
      <c r="A566" s="2" t="s">
        <v>2312</v>
      </c>
      <c r="B566" t="s">
        <v>2317</v>
      </c>
      <c r="C566" t="s">
        <v>2324</v>
      </c>
      <c r="D566" t="s">
        <v>2341</v>
      </c>
    </row>
    <row r="567" spans="1:7">
      <c r="A567" s="2" t="s">
        <v>2305</v>
      </c>
      <c r="B567" t="s">
        <v>2317</v>
      </c>
      <c r="C567" t="s">
        <v>2320</v>
      </c>
      <c r="D567" t="s">
        <v>2316</v>
      </c>
    </row>
    <row r="568" spans="1:7">
      <c r="A568" s="2" t="s">
        <v>2305</v>
      </c>
      <c r="B568" t="s">
        <v>2306</v>
      </c>
      <c r="C568" t="s">
        <v>2314</v>
      </c>
      <c r="D568" t="s">
        <v>2307</v>
      </c>
      <c r="E568" t="s">
        <v>2308</v>
      </c>
    </row>
    <row r="569" spans="1:7">
      <c r="A569" s="2" t="s">
        <v>2310</v>
      </c>
      <c r="B569" t="s">
        <v>2316</v>
      </c>
    </row>
    <row r="570" spans="1:7">
      <c r="A570" s="2" t="s">
        <v>2312</v>
      </c>
      <c r="B570" t="s">
        <v>2313</v>
      </c>
      <c r="C570" t="s">
        <v>2317</v>
      </c>
      <c r="D570" t="s">
        <v>2309</v>
      </c>
      <c r="E570" t="s">
        <v>2314</v>
      </c>
      <c r="F570" t="s">
        <v>2307</v>
      </c>
      <c r="G570" t="s">
        <v>2308</v>
      </c>
    </row>
    <row r="571" spans="1:7">
      <c r="A571" s="2" t="s">
        <v>2310</v>
      </c>
      <c r="B571" t="s">
        <v>2327</v>
      </c>
    </row>
    <row r="572" spans="1:7">
      <c r="A572" s="2" t="s">
        <v>2335</v>
      </c>
      <c r="B572" t="s">
        <v>2325</v>
      </c>
    </row>
    <row r="573" spans="1:7">
      <c r="A573" s="2" t="s">
        <v>2305</v>
      </c>
      <c r="B573" t="s">
        <v>2320</v>
      </c>
      <c r="C573" t="s">
        <v>2316</v>
      </c>
    </row>
    <row r="574" spans="1:7">
      <c r="A574" s="2" t="s">
        <v>2326</v>
      </c>
      <c r="B574" t="s">
        <v>2322</v>
      </c>
    </row>
    <row r="575" spans="1:7">
      <c r="A575" s="2" t="s">
        <v>2335</v>
      </c>
      <c r="B575" t="s">
        <v>2309</v>
      </c>
      <c r="C575" t="s">
        <v>2307</v>
      </c>
      <c r="D575" t="s">
        <v>2311</v>
      </c>
    </row>
    <row r="576" spans="1:7">
      <c r="A576" s="2" t="s">
        <v>2305</v>
      </c>
      <c r="B576" t="s">
        <v>2316</v>
      </c>
    </row>
    <row r="577" spans="1:7">
      <c r="A577" s="2" t="s">
        <v>2312</v>
      </c>
      <c r="B577" t="s">
        <v>2313</v>
      </c>
      <c r="C577" t="s">
        <v>2317</v>
      </c>
      <c r="D577" t="s">
        <v>2314</v>
      </c>
      <c r="E577" t="s">
        <v>2336</v>
      </c>
    </row>
    <row r="578" spans="1:7">
      <c r="A578" s="2" t="s">
        <v>2335</v>
      </c>
      <c r="B578" t="s">
        <v>2309</v>
      </c>
      <c r="C578" t="s">
        <v>2311</v>
      </c>
    </row>
    <row r="579" spans="1:7">
      <c r="A579" s="2" t="s">
        <v>2305</v>
      </c>
      <c r="B579" t="s">
        <v>2308</v>
      </c>
    </row>
    <row r="580" spans="1:7">
      <c r="A580" s="2" t="s">
        <v>2310</v>
      </c>
      <c r="B580" t="s">
        <v>2311</v>
      </c>
    </row>
    <row r="581" spans="1:7">
      <c r="A581" s="2" t="s">
        <v>2305</v>
      </c>
      <c r="B581" t="s">
        <v>2320</v>
      </c>
      <c r="C581" t="s">
        <v>2316</v>
      </c>
    </row>
    <row r="582" spans="1:7">
      <c r="A582" s="2" t="s">
        <v>2310</v>
      </c>
      <c r="B582" t="s">
        <v>2327</v>
      </c>
    </row>
    <row r="583" spans="1:7">
      <c r="A583" s="2" t="s">
        <v>2335</v>
      </c>
      <c r="B583" t="s">
        <v>2309</v>
      </c>
      <c r="C583" t="s">
        <v>2311</v>
      </c>
    </row>
    <row r="584" spans="1:7">
      <c r="A584" s="2" t="s">
        <v>2305</v>
      </c>
      <c r="B584" t="s">
        <v>2320</v>
      </c>
      <c r="C584" t="s">
        <v>2316</v>
      </c>
    </row>
    <row r="585" spans="1:7">
      <c r="A585" s="2" t="s">
        <v>2326</v>
      </c>
      <c r="B585" t="s">
        <v>2309</v>
      </c>
      <c r="C585" t="s">
        <v>2344</v>
      </c>
    </row>
    <row r="586" spans="1:7">
      <c r="A586" s="2" t="s">
        <v>2305</v>
      </c>
      <c r="B586" t="s">
        <v>2339</v>
      </c>
    </row>
    <row r="587" spans="1:7">
      <c r="A587" s="2" t="s">
        <v>493</v>
      </c>
    </row>
    <row r="588" spans="1:7">
      <c r="A588" s="2" t="s">
        <v>2335</v>
      </c>
      <c r="B588" t="s">
        <v>2322</v>
      </c>
    </row>
    <row r="589" spans="1:7">
      <c r="A589" s="2" t="s">
        <v>2312</v>
      </c>
      <c r="B589" t="s">
        <v>2313</v>
      </c>
      <c r="C589" t="s">
        <v>2317</v>
      </c>
      <c r="D589" t="s">
        <v>2314</v>
      </c>
      <c r="E589" t="s">
        <v>2307</v>
      </c>
      <c r="F589" t="s">
        <v>2329</v>
      </c>
      <c r="G589" t="s">
        <v>2315</v>
      </c>
    </row>
    <row r="590" spans="1:7">
      <c r="A590" s="2" t="s">
        <v>2326</v>
      </c>
      <c r="B590" t="s">
        <v>2309</v>
      </c>
      <c r="C590" t="s">
        <v>2343</v>
      </c>
      <c r="D590" t="s">
        <v>2328</v>
      </c>
    </row>
    <row r="591" spans="1:7">
      <c r="A591" s="2" t="s">
        <v>2312</v>
      </c>
      <c r="B591" t="s">
        <v>2317</v>
      </c>
      <c r="C591" t="s">
        <v>2320</v>
      </c>
      <c r="D591" t="s">
        <v>2322</v>
      </c>
    </row>
    <row r="592" spans="1:7">
      <c r="A592" s="2" t="s">
        <v>493</v>
      </c>
    </row>
    <row r="593" spans="1:7">
      <c r="A593" s="2" t="s">
        <v>2323</v>
      </c>
      <c r="B593" t="s">
        <v>2309</v>
      </c>
      <c r="C593" t="s">
        <v>2333</v>
      </c>
      <c r="D593" t="s">
        <v>2316</v>
      </c>
    </row>
    <row r="594" spans="1:7">
      <c r="A594" s="2" t="s">
        <v>2335</v>
      </c>
      <c r="B594" t="s">
        <v>2322</v>
      </c>
    </row>
    <row r="595" spans="1:7">
      <c r="A595" s="2" t="s">
        <v>2326</v>
      </c>
      <c r="B595" t="s">
        <v>2309</v>
      </c>
      <c r="C595" t="s">
        <v>2316</v>
      </c>
    </row>
    <row r="596" spans="1:7">
      <c r="A596" s="2" t="s">
        <v>2335</v>
      </c>
      <c r="B596" t="s">
        <v>2314</v>
      </c>
      <c r="C596" t="s">
        <v>2327</v>
      </c>
    </row>
    <row r="597" spans="1:7">
      <c r="A597" s="2" t="s">
        <v>2305</v>
      </c>
      <c r="B597" t="s">
        <v>2306</v>
      </c>
      <c r="C597" t="s">
        <v>2339</v>
      </c>
    </row>
    <row r="598" spans="1:7">
      <c r="A598" s="2" t="s">
        <v>2312</v>
      </c>
      <c r="B598" t="s">
        <v>2313</v>
      </c>
      <c r="C598" t="s">
        <v>2317</v>
      </c>
      <c r="D598" t="s">
        <v>2314</v>
      </c>
      <c r="E598" t="s">
        <v>2307</v>
      </c>
      <c r="F598" t="s">
        <v>2324</v>
      </c>
      <c r="G598" t="s">
        <v>2336</v>
      </c>
    </row>
    <row r="599" spans="1:7">
      <c r="A599" s="2" t="s">
        <v>2305</v>
      </c>
      <c r="B599" t="s">
        <v>2317</v>
      </c>
      <c r="C599" t="s">
        <v>2346</v>
      </c>
    </row>
    <row r="600" spans="1:7">
      <c r="A600" s="2" t="s">
        <v>2305</v>
      </c>
      <c r="B600" t="s">
        <v>2317</v>
      </c>
      <c r="C600" t="s">
        <v>2307</v>
      </c>
      <c r="D600" t="s">
        <v>2308</v>
      </c>
    </row>
    <row r="601" spans="1:7">
      <c r="A601" s="2" t="s">
        <v>2305</v>
      </c>
      <c r="B601" t="s">
        <v>2307</v>
      </c>
      <c r="C601" t="s">
        <v>2316</v>
      </c>
    </row>
    <row r="602" spans="1:7">
      <c r="A602" s="2" t="s">
        <v>2335</v>
      </c>
      <c r="B602" t="s">
        <v>2309</v>
      </c>
      <c r="C602" t="s">
        <v>2311</v>
      </c>
    </row>
    <row r="603" spans="1:7">
      <c r="A603" s="2" t="s">
        <v>2305</v>
      </c>
      <c r="B603" t="s">
        <v>2320</v>
      </c>
      <c r="C603" t="s">
        <v>2316</v>
      </c>
    </row>
    <row r="604" spans="1:7">
      <c r="A604" s="2" t="s">
        <v>2305</v>
      </c>
      <c r="B604" t="s">
        <v>2317</v>
      </c>
      <c r="C604" t="s">
        <v>2346</v>
      </c>
    </row>
    <row r="605" spans="1:7">
      <c r="A605" s="2" t="s">
        <v>2305</v>
      </c>
      <c r="B605" t="s">
        <v>2320</v>
      </c>
      <c r="C605" t="s">
        <v>2309</v>
      </c>
      <c r="D605" t="s">
        <v>2329</v>
      </c>
      <c r="E605" t="s">
        <v>2316</v>
      </c>
    </row>
    <row r="606" spans="1:7">
      <c r="A606" s="2" t="s">
        <v>2305</v>
      </c>
      <c r="B606" t="s">
        <v>2309</v>
      </c>
      <c r="C606" t="s">
        <v>2307</v>
      </c>
      <c r="D606" t="s">
        <v>2311</v>
      </c>
    </row>
    <row r="607" spans="1:7">
      <c r="A607" s="2" t="s">
        <v>2305</v>
      </c>
      <c r="B607" t="s">
        <v>2320</v>
      </c>
      <c r="C607" t="s">
        <v>2316</v>
      </c>
    </row>
    <row r="608" spans="1:7">
      <c r="A608" s="2" t="s">
        <v>2312</v>
      </c>
      <c r="B608" t="s">
        <v>2314</v>
      </c>
      <c r="C608" t="s">
        <v>2321</v>
      </c>
    </row>
    <row r="609" spans="1:5">
      <c r="A609" s="2" t="s">
        <v>2310</v>
      </c>
      <c r="B609" t="s">
        <v>2311</v>
      </c>
    </row>
    <row r="610" spans="1:5">
      <c r="A610" s="2" t="s">
        <v>2305</v>
      </c>
      <c r="B610" t="s">
        <v>2337</v>
      </c>
      <c r="C610" t="s">
        <v>2309</v>
      </c>
      <c r="D610" t="s">
        <v>2336</v>
      </c>
    </row>
    <row r="611" spans="1:5">
      <c r="A611" s="2" t="s">
        <v>2326</v>
      </c>
      <c r="B611" t="s">
        <v>2322</v>
      </c>
    </row>
    <row r="612" spans="1:5">
      <c r="A612" s="2" t="s">
        <v>2312</v>
      </c>
      <c r="B612" t="s">
        <v>2313</v>
      </c>
      <c r="C612" t="s">
        <v>2317</v>
      </c>
      <c r="D612" t="s">
        <v>2309</v>
      </c>
      <c r="E612" t="s">
        <v>2325</v>
      </c>
    </row>
    <row r="613" spans="1:5">
      <c r="A613" s="2" t="s">
        <v>2305</v>
      </c>
      <c r="B613" t="s">
        <v>2320</v>
      </c>
      <c r="C613" t="s">
        <v>2316</v>
      </c>
    </row>
    <row r="614" spans="1:5">
      <c r="A614" s="2" t="s">
        <v>2312</v>
      </c>
      <c r="B614" t="s">
        <v>2317</v>
      </c>
      <c r="C614" t="s">
        <v>2314</v>
      </c>
      <c r="D614" t="s">
        <v>2307</v>
      </c>
      <c r="E614" t="s">
        <v>2311</v>
      </c>
    </row>
    <row r="615" spans="1:5">
      <c r="A615" s="2" t="s">
        <v>2310</v>
      </c>
      <c r="B615" t="s">
        <v>2307</v>
      </c>
      <c r="C615" t="s">
        <v>2342</v>
      </c>
    </row>
    <row r="616" spans="1:5">
      <c r="A616" s="2" t="s">
        <v>2310</v>
      </c>
      <c r="B616" t="s">
        <v>2333</v>
      </c>
      <c r="C616" t="s">
        <v>2316</v>
      </c>
    </row>
    <row r="617" spans="1:5">
      <c r="A617" s="2" t="s">
        <v>2335</v>
      </c>
      <c r="B617" t="s">
        <v>2311</v>
      </c>
    </row>
    <row r="618" spans="1:5">
      <c r="A618" s="2" t="s">
        <v>2305</v>
      </c>
      <c r="B618" t="s">
        <v>2333</v>
      </c>
      <c r="C618" t="s">
        <v>2316</v>
      </c>
    </row>
    <row r="619" spans="1:5">
      <c r="A619" s="2" t="s">
        <v>2347</v>
      </c>
      <c r="B619" t="s">
        <v>2309</v>
      </c>
      <c r="C619" t="s">
        <v>2328</v>
      </c>
    </row>
    <row r="620" spans="1:5">
      <c r="A620" s="2" t="s">
        <v>2305</v>
      </c>
      <c r="B620" t="s">
        <v>2317</v>
      </c>
      <c r="C620" t="s">
        <v>2324</v>
      </c>
      <c r="D620" t="s">
        <v>2341</v>
      </c>
    </row>
    <row r="621" spans="1:5">
      <c r="A621" s="2" t="s">
        <v>2305</v>
      </c>
      <c r="B621" t="s">
        <v>2306</v>
      </c>
      <c r="C621" t="s">
        <v>2317</v>
      </c>
      <c r="D621" t="s">
        <v>2321</v>
      </c>
    </row>
    <row r="622" spans="1:5">
      <c r="A622" s="2" t="s">
        <v>493</v>
      </c>
    </row>
    <row r="623" spans="1:5">
      <c r="A623" s="2" t="s">
        <v>2305</v>
      </c>
      <c r="B623" t="s">
        <v>2320</v>
      </c>
      <c r="C623" t="s">
        <v>2309</v>
      </c>
      <c r="D623" t="s">
        <v>2316</v>
      </c>
    </row>
    <row r="624" spans="1:5">
      <c r="A624" s="2" t="s">
        <v>2335</v>
      </c>
      <c r="B624" t="s">
        <v>2311</v>
      </c>
    </row>
    <row r="625" spans="1:6">
      <c r="A625" s="2" t="s">
        <v>2305</v>
      </c>
      <c r="B625" t="s">
        <v>2306</v>
      </c>
      <c r="C625" t="s">
        <v>2308</v>
      </c>
    </row>
    <row r="626" spans="1:6">
      <c r="A626" s="2" t="s">
        <v>2335</v>
      </c>
      <c r="B626" t="s">
        <v>2309</v>
      </c>
      <c r="C626" t="s">
        <v>2311</v>
      </c>
    </row>
    <row r="627" spans="1:6">
      <c r="A627" s="2" t="s">
        <v>2305</v>
      </c>
      <c r="B627" t="s">
        <v>2337</v>
      </c>
      <c r="C627" t="s">
        <v>2320</v>
      </c>
      <c r="D627" t="s">
        <v>2309</v>
      </c>
      <c r="E627" t="s">
        <v>2316</v>
      </c>
    </row>
    <row r="628" spans="1:6">
      <c r="A628" s="2" t="s">
        <v>2312</v>
      </c>
      <c r="B628" t="s">
        <v>2313</v>
      </c>
      <c r="C628" t="s">
        <v>2309</v>
      </c>
      <c r="D628" t="s">
        <v>2314</v>
      </c>
      <c r="E628" t="s">
        <v>2307</v>
      </c>
      <c r="F628" t="s">
        <v>2315</v>
      </c>
    </row>
    <row r="629" spans="1:6">
      <c r="A629" s="2" t="s">
        <v>2312</v>
      </c>
      <c r="B629" t="s">
        <v>2313</v>
      </c>
      <c r="C629" t="s">
        <v>2317</v>
      </c>
      <c r="D629" t="s">
        <v>2314</v>
      </c>
      <c r="E629" t="s">
        <v>2307</v>
      </c>
      <c r="F629" t="s">
        <v>2308</v>
      </c>
    </row>
    <row r="630" spans="1:6">
      <c r="A630" s="2" t="s">
        <v>2305</v>
      </c>
      <c r="B630" t="s">
        <v>2317</v>
      </c>
      <c r="C630" t="s">
        <v>2346</v>
      </c>
    </row>
    <row r="631" spans="1:6">
      <c r="A631" s="2" t="s">
        <v>2310</v>
      </c>
      <c r="B631" t="s">
        <v>2336</v>
      </c>
    </row>
    <row r="632" spans="1:6">
      <c r="A632" s="2" t="s">
        <v>468</v>
      </c>
    </row>
    <row r="633" spans="1:6">
      <c r="A633" s="2" t="s">
        <v>2335</v>
      </c>
      <c r="B633" t="s">
        <v>2346</v>
      </c>
    </row>
    <row r="634" spans="1:6">
      <c r="A634" s="2" t="s">
        <v>2310</v>
      </c>
      <c r="B634" t="s">
        <v>2311</v>
      </c>
    </row>
    <row r="635" spans="1:6">
      <c r="A635" s="2" t="s">
        <v>2335</v>
      </c>
      <c r="B635" t="s">
        <v>2311</v>
      </c>
    </row>
    <row r="636" spans="1:6">
      <c r="A636" s="2" t="s">
        <v>2334</v>
      </c>
      <c r="B636" t="s">
        <v>2317</v>
      </c>
      <c r="C636" t="s">
        <v>2309</v>
      </c>
      <c r="D636" t="s">
        <v>2314</v>
      </c>
      <c r="E636" t="s">
        <v>2307</v>
      </c>
      <c r="F636" t="s">
        <v>2315</v>
      </c>
    </row>
    <row r="637" spans="1:6">
      <c r="A637" s="2" t="s">
        <v>2335</v>
      </c>
      <c r="B637" t="s">
        <v>2311</v>
      </c>
    </row>
    <row r="638" spans="1:6">
      <c r="A638" s="2" t="s">
        <v>2305</v>
      </c>
      <c r="B638" t="s">
        <v>2320</v>
      </c>
      <c r="C638" t="s">
        <v>2309</v>
      </c>
      <c r="D638" t="s">
        <v>2316</v>
      </c>
    </row>
    <row r="639" spans="1:6">
      <c r="A639" s="2" t="s">
        <v>493</v>
      </c>
    </row>
    <row r="640" spans="1:6">
      <c r="A640" s="2" t="s">
        <v>2310</v>
      </c>
      <c r="B640" t="s">
        <v>2307</v>
      </c>
      <c r="C640" t="s">
        <v>2338</v>
      </c>
      <c r="D640" t="s">
        <v>2311</v>
      </c>
    </row>
    <row r="641" spans="1:7">
      <c r="A641" s="2" t="s">
        <v>2305</v>
      </c>
      <c r="B641" t="s">
        <v>2309</v>
      </c>
      <c r="C641" t="s">
        <v>2340</v>
      </c>
      <c r="D641" t="s">
        <v>2328</v>
      </c>
    </row>
    <row r="642" spans="1:7">
      <c r="A642" s="2" t="s">
        <v>2335</v>
      </c>
      <c r="B642" t="s">
        <v>2311</v>
      </c>
    </row>
    <row r="643" spans="1:7">
      <c r="A643" s="2" t="s">
        <v>2310</v>
      </c>
      <c r="B643" t="s">
        <v>2336</v>
      </c>
    </row>
    <row r="644" spans="1:7">
      <c r="A644" s="2" t="s">
        <v>2305</v>
      </c>
      <c r="B644" t="s">
        <v>2337</v>
      </c>
      <c r="C644" t="s">
        <v>2320</v>
      </c>
      <c r="D644" t="s">
        <v>2309</v>
      </c>
      <c r="E644" t="s">
        <v>2344</v>
      </c>
    </row>
    <row r="645" spans="1:7">
      <c r="A645" s="2" t="s">
        <v>2312</v>
      </c>
      <c r="B645" t="s">
        <v>2313</v>
      </c>
      <c r="C645" t="s">
        <v>2317</v>
      </c>
      <c r="D645" t="s">
        <v>2309</v>
      </c>
      <c r="E645" t="s">
        <v>2314</v>
      </c>
      <c r="F645" t="s">
        <v>2307</v>
      </c>
      <c r="G645" t="s">
        <v>2315</v>
      </c>
    </row>
    <row r="646" spans="1:7">
      <c r="A646" s="2" t="s">
        <v>2305</v>
      </c>
      <c r="B646" t="s">
        <v>2333</v>
      </c>
      <c r="C646" t="s">
        <v>2316</v>
      </c>
    </row>
    <row r="647" spans="1:7">
      <c r="A647" s="2" t="s">
        <v>2310</v>
      </c>
      <c r="B647" t="s">
        <v>2316</v>
      </c>
    </row>
    <row r="648" spans="1:7">
      <c r="A648" s="2" t="s">
        <v>2323</v>
      </c>
      <c r="B648" t="s">
        <v>2322</v>
      </c>
    </row>
    <row r="649" spans="1:7">
      <c r="A649" s="2" t="s">
        <v>2326</v>
      </c>
      <c r="B649" t="s">
        <v>2322</v>
      </c>
    </row>
    <row r="650" spans="1:7">
      <c r="A650" s="2" t="s">
        <v>2305</v>
      </c>
      <c r="B650" t="s">
        <v>2306</v>
      </c>
      <c r="C650" t="s">
        <v>2309</v>
      </c>
      <c r="D650" t="s">
        <v>2307</v>
      </c>
      <c r="E650" t="s">
        <v>2311</v>
      </c>
    </row>
    <row r="651" spans="1:7">
      <c r="A651" s="2" t="s">
        <v>2312</v>
      </c>
      <c r="B651" t="s">
        <v>2317</v>
      </c>
      <c r="C651" t="s">
        <v>2309</v>
      </c>
      <c r="D651" t="s">
        <v>2307</v>
      </c>
      <c r="E651" t="s">
        <v>2315</v>
      </c>
    </row>
    <row r="652" spans="1:7">
      <c r="A652" s="2" t="s">
        <v>2312</v>
      </c>
      <c r="B652" t="s">
        <v>2317</v>
      </c>
      <c r="C652" t="s">
        <v>2314</v>
      </c>
      <c r="D652" t="s">
        <v>2307</v>
      </c>
      <c r="E652" t="s">
        <v>2332</v>
      </c>
      <c r="F652" t="s">
        <v>2308</v>
      </c>
    </row>
    <row r="653" spans="1:7">
      <c r="A653" s="2" t="s">
        <v>2305</v>
      </c>
      <c r="B653" t="s">
        <v>2317</v>
      </c>
      <c r="C653" t="s">
        <v>2320</v>
      </c>
      <c r="D653" t="s">
        <v>2311</v>
      </c>
    </row>
    <row r="654" spans="1:7">
      <c r="A654" s="2" t="s">
        <v>2305</v>
      </c>
      <c r="B654" t="s">
        <v>2320</v>
      </c>
      <c r="C654" t="s">
        <v>2332</v>
      </c>
      <c r="D654" t="s">
        <v>2316</v>
      </c>
    </row>
    <row r="655" spans="1:7">
      <c r="A655" s="2" t="s">
        <v>2312</v>
      </c>
      <c r="B655" t="s">
        <v>2317</v>
      </c>
      <c r="C655" t="s">
        <v>2346</v>
      </c>
    </row>
    <row r="656" spans="1:7">
      <c r="A656" s="2" t="s">
        <v>2305</v>
      </c>
      <c r="B656" t="s">
        <v>2309</v>
      </c>
      <c r="C656" t="s">
        <v>2328</v>
      </c>
    </row>
    <row r="657" spans="1:6">
      <c r="A657" s="2" t="s">
        <v>2305</v>
      </c>
      <c r="B657" t="s">
        <v>2308</v>
      </c>
    </row>
    <row r="658" spans="1:6">
      <c r="A658" s="2" t="s">
        <v>2335</v>
      </c>
      <c r="B658" t="s">
        <v>2322</v>
      </c>
    </row>
    <row r="659" spans="1:6">
      <c r="A659" s="2" t="s">
        <v>2305</v>
      </c>
      <c r="B659" t="s">
        <v>2306</v>
      </c>
      <c r="C659" t="s">
        <v>2309</v>
      </c>
      <c r="D659" t="s">
        <v>2328</v>
      </c>
    </row>
    <row r="660" spans="1:6">
      <c r="A660" s="2" t="s">
        <v>2312</v>
      </c>
      <c r="B660" t="s">
        <v>2317</v>
      </c>
      <c r="C660" t="s">
        <v>2314</v>
      </c>
      <c r="D660" t="s">
        <v>2321</v>
      </c>
    </row>
    <row r="661" spans="1:6">
      <c r="A661" s="2" t="s">
        <v>2305</v>
      </c>
      <c r="B661" t="s">
        <v>2324</v>
      </c>
      <c r="C661" t="s">
        <v>2316</v>
      </c>
    </row>
    <row r="662" spans="1:6">
      <c r="A662" s="2" t="s">
        <v>2345</v>
      </c>
      <c r="B662" t="s">
        <v>2333</v>
      </c>
      <c r="C662" t="s">
        <v>2316</v>
      </c>
    </row>
    <row r="663" spans="1:6">
      <c r="A663" s="2" t="s">
        <v>2335</v>
      </c>
      <c r="B663" t="s">
        <v>2346</v>
      </c>
    </row>
    <row r="664" spans="1:6">
      <c r="A664" s="2" t="s">
        <v>2323</v>
      </c>
      <c r="B664" t="s">
        <v>2309</v>
      </c>
      <c r="C664" t="s">
        <v>2316</v>
      </c>
    </row>
    <row r="665" spans="1:6">
      <c r="A665" s="2" t="s">
        <v>2305</v>
      </c>
      <c r="B665" t="s">
        <v>2306</v>
      </c>
      <c r="C665" t="s">
        <v>2314</v>
      </c>
      <c r="D665" t="s">
        <v>2307</v>
      </c>
      <c r="E665" t="s">
        <v>2333</v>
      </c>
      <c r="F665" t="s">
        <v>2308</v>
      </c>
    </row>
    <row r="666" spans="1:6">
      <c r="A666" s="2" t="s">
        <v>2305</v>
      </c>
      <c r="B666" t="s">
        <v>2316</v>
      </c>
    </row>
    <row r="667" spans="1:6">
      <c r="A667" s="2" t="s">
        <v>2305</v>
      </c>
      <c r="B667" t="s">
        <v>2306</v>
      </c>
      <c r="C667" t="s">
        <v>2320</v>
      </c>
      <c r="D667" t="s">
        <v>2316</v>
      </c>
    </row>
    <row r="668" spans="1:6">
      <c r="A668" s="2" t="s">
        <v>2323</v>
      </c>
      <c r="B668" t="s">
        <v>2309</v>
      </c>
      <c r="C668" t="s">
        <v>2316</v>
      </c>
    </row>
    <row r="669" spans="1:6">
      <c r="A669" s="2" t="s">
        <v>2305</v>
      </c>
      <c r="B669" t="s">
        <v>2320</v>
      </c>
      <c r="C669" t="s">
        <v>2316</v>
      </c>
    </row>
    <row r="670" spans="1:6">
      <c r="A670" s="2" t="s">
        <v>2345</v>
      </c>
      <c r="B670" t="s">
        <v>2318</v>
      </c>
    </row>
    <row r="671" spans="1:6">
      <c r="A671" s="2" t="s">
        <v>2348</v>
      </c>
      <c r="B671" t="s">
        <v>2338</v>
      </c>
      <c r="C671" t="s">
        <v>2318</v>
      </c>
    </row>
    <row r="672" spans="1:6">
      <c r="A672" s="2" t="s">
        <v>2335</v>
      </c>
      <c r="B672" t="s">
        <v>2309</v>
      </c>
      <c r="C672" t="s">
        <v>2311</v>
      </c>
    </row>
    <row r="673" spans="1:5">
      <c r="A673" s="2" t="s">
        <v>2335</v>
      </c>
      <c r="B673" t="s">
        <v>2346</v>
      </c>
    </row>
    <row r="674" spans="1:5">
      <c r="A674" s="2" t="s">
        <v>2326</v>
      </c>
      <c r="B674" t="s">
        <v>2309</v>
      </c>
      <c r="C674" t="s">
        <v>2311</v>
      </c>
    </row>
    <row r="675" spans="1:5">
      <c r="A675" s="2" t="s">
        <v>493</v>
      </c>
    </row>
    <row r="676" spans="1:5">
      <c r="A676" s="2" t="s">
        <v>2334</v>
      </c>
      <c r="B676" t="s">
        <v>2317</v>
      </c>
      <c r="C676" t="s">
        <v>2314</v>
      </c>
      <c r="D676" t="s">
        <v>2307</v>
      </c>
      <c r="E676" t="s">
        <v>2342</v>
      </c>
    </row>
    <row r="677" spans="1:5">
      <c r="A677" s="2" t="s">
        <v>2335</v>
      </c>
      <c r="B677" t="s">
        <v>2309</v>
      </c>
      <c r="C677" t="s">
        <v>2319</v>
      </c>
      <c r="D677" t="s">
        <v>2311</v>
      </c>
    </row>
    <row r="678" spans="1:5">
      <c r="A678" s="2" t="s">
        <v>2312</v>
      </c>
      <c r="B678" t="s">
        <v>2313</v>
      </c>
      <c r="C678" t="s">
        <v>2317</v>
      </c>
      <c r="D678" t="s">
        <v>2325</v>
      </c>
    </row>
    <row r="679" spans="1:5">
      <c r="A679" s="2" t="s">
        <v>2348</v>
      </c>
      <c r="B679" t="s">
        <v>2333</v>
      </c>
      <c r="C679" t="s">
        <v>2332</v>
      </c>
      <c r="D679" t="s">
        <v>2324</v>
      </c>
      <c r="E679" t="s">
        <v>2316</v>
      </c>
    </row>
    <row r="680" spans="1:5">
      <c r="A680" s="2" t="s">
        <v>2310</v>
      </c>
      <c r="B680" t="s">
        <v>2308</v>
      </c>
    </row>
    <row r="681" spans="1:5">
      <c r="A681" s="2" t="s">
        <v>2326</v>
      </c>
      <c r="B681" t="s">
        <v>2317</v>
      </c>
      <c r="C681" t="s">
        <v>2309</v>
      </c>
      <c r="D681" t="s">
        <v>2311</v>
      </c>
    </row>
    <row r="682" spans="1:5">
      <c r="A682" s="2" t="s">
        <v>2305</v>
      </c>
      <c r="B682" t="s">
        <v>2306</v>
      </c>
      <c r="C682" t="s">
        <v>2317</v>
      </c>
      <c r="D682" t="s">
        <v>2314</v>
      </c>
      <c r="E682" t="s">
        <v>2308</v>
      </c>
    </row>
    <row r="683" spans="1:5">
      <c r="A683" s="2" t="s">
        <v>2305</v>
      </c>
      <c r="B683" t="s">
        <v>2317</v>
      </c>
      <c r="C683" t="s">
        <v>2346</v>
      </c>
    </row>
    <row r="684" spans="1:5">
      <c r="A684" s="2" t="s">
        <v>2305</v>
      </c>
      <c r="B684" t="s">
        <v>2306</v>
      </c>
      <c r="C684" t="s">
        <v>2317</v>
      </c>
      <c r="D684" t="s">
        <v>2346</v>
      </c>
    </row>
    <row r="685" spans="1:5">
      <c r="A685" s="2" t="s">
        <v>2326</v>
      </c>
      <c r="B685" t="s">
        <v>2309</v>
      </c>
      <c r="C685" t="s">
        <v>2340</v>
      </c>
      <c r="D685" t="s">
        <v>2327</v>
      </c>
    </row>
    <row r="686" spans="1:5">
      <c r="A686" s="2" t="s">
        <v>2305</v>
      </c>
      <c r="B686" t="s">
        <v>2317</v>
      </c>
      <c r="C686" t="s">
        <v>2346</v>
      </c>
    </row>
    <row r="687" spans="1:5">
      <c r="A687" s="2" t="s">
        <v>2310</v>
      </c>
      <c r="B687" t="s">
        <v>2340</v>
      </c>
      <c r="C687" t="s">
        <v>2343</v>
      </c>
      <c r="D687" t="s">
        <v>2328</v>
      </c>
    </row>
    <row r="688" spans="1:5">
      <c r="A688" s="2" t="s">
        <v>2312</v>
      </c>
      <c r="B688" t="s">
        <v>2313</v>
      </c>
      <c r="C688" t="s">
        <v>2317</v>
      </c>
      <c r="D688" t="s">
        <v>2309</v>
      </c>
      <c r="E688" t="s">
        <v>2325</v>
      </c>
    </row>
    <row r="689" spans="1:6">
      <c r="A689" s="2" t="s">
        <v>2305</v>
      </c>
      <c r="B689" t="s">
        <v>2317</v>
      </c>
      <c r="C689" t="s">
        <v>2314</v>
      </c>
      <c r="D689" t="s">
        <v>2321</v>
      </c>
    </row>
    <row r="690" spans="1:6">
      <c r="A690" s="2" t="s">
        <v>2305</v>
      </c>
      <c r="B690" t="s">
        <v>2306</v>
      </c>
      <c r="C690" t="s">
        <v>2316</v>
      </c>
    </row>
    <row r="691" spans="1:6">
      <c r="A691" s="2" t="s">
        <v>2335</v>
      </c>
      <c r="B691" t="s">
        <v>2311</v>
      </c>
    </row>
    <row r="692" spans="1:6">
      <c r="A692" s="2" t="s">
        <v>2305</v>
      </c>
      <c r="B692" t="s">
        <v>2317</v>
      </c>
      <c r="C692" t="s">
        <v>2320</v>
      </c>
      <c r="D692" t="s">
        <v>2316</v>
      </c>
    </row>
    <row r="693" spans="1:6">
      <c r="A693" s="2" t="s">
        <v>2305</v>
      </c>
      <c r="B693" t="s">
        <v>2317</v>
      </c>
      <c r="C693" t="s">
        <v>2309</v>
      </c>
      <c r="D693" t="s">
        <v>2325</v>
      </c>
    </row>
    <row r="694" spans="1:6">
      <c r="A694" s="2" t="s">
        <v>2335</v>
      </c>
      <c r="B694" t="s">
        <v>2309</v>
      </c>
      <c r="C694" t="s">
        <v>2311</v>
      </c>
    </row>
    <row r="695" spans="1:6">
      <c r="A695" s="2" t="s">
        <v>2312</v>
      </c>
      <c r="B695" t="s">
        <v>2313</v>
      </c>
      <c r="C695" t="s">
        <v>2317</v>
      </c>
      <c r="D695" t="s">
        <v>2309</v>
      </c>
      <c r="E695" t="s">
        <v>2314</v>
      </c>
      <c r="F695" t="s">
        <v>2321</v>
      </c>
    </row>
    <row r="696" spans="1:6">
      <c r="A696" s="2" t="s">
        <v>2305</v>
      </c>
      <c r="B696" t="s">
        <v>2306</v>
      </c>
      <c r="C696" t="s">
        <v>2317</v>
      </c>
      <c r="D696" t="s">
        <v>2314</v>
      </c>
      <c r="E696" t="s">
        <v>2308</v>
      </c>
    </row>
    <row r="697" spans="1:6">
      <c r="A697" s="2" t="s">
        <v>2323</v>
      </c>
      <c r="B697" t="s">
        <v>2309</v>
      </c>
      <c r="C697" t="s">
        <v>2316</v>
      </c>
    </row>
    <row r="698" spans="1:6">
      <c r="A698" s="2" t="s">
        <v>2335</v>
      </c>
      <c r="B698" t="s">
        <v>2311</v>
      </c>
    </row>
    <row r="699" spans="1:6">
      <c r="A699" s="2" t="s">
        <v>2305</v>
      </c>
      <c r="B699" t="s">
        <v>2306</v>
      </c>
      <c r="C699" t="s">
        <v>2313</v>
      </c>
      <c r="D699" t="s">
        <v>2321</v>
      </c>
    </row>
    <row r="700" spans="1:6">
      <c r="A700" s="2" t="s">
        <v>2310</v>
      </c>
      <c r="B700" t="s">
        <v>2311</v>
      </c>
    </row>
    <row r="701" spans="1:6">
      <c r="A701" s="2" t="s">
        <v>493</v>
      </c>
    </row>
    <row r="702" spans="1:6">
      <c r="A702" s="2" t="s">
        <v>2305</v>
      </c>
      <c r="B702" t="s">
        <v>2317</v>
      </c>
      <c r="C702" t="s">
        <v>2328</v>
      </c>
    </row>
    <row r="703" spans="1:6">
      <c r="A703" s="2" t="s">
        <v>2326</v>
      </c>
      <c r="B703" t="s">
        <v>2309</v>
      </c>
      <c r="C703" t="s">
        <v>2315</v>
      </c>
    </row>
    <row r="704" spans="1:6">
      <c r="A704" s="2" t="s">
        <v>2323</v>
      </c>
      <c r="B704" t="s">
        <v>2309</v>
      </c>
      <c r="C704" t="s">
        <v>2333</v>
      </c>
      <c r="D704" t="s">
        <v>2316</v>
      </c>
    </row>
    <row r="705" spans="1:6">
      <c r="A705" s="2" t="s">
        <v>2305</v>
      </c>
      <c r="B705" t="s">
        <v>2309</v>
      </c>
      <c r="C705" t="s">
        <v>2343</v>
      </c>
      <c r="D705" t="s">
        <v>2328</v>
      </c>
    </row>
    <row r="706" spans="1:6">
      <c r="A706" s="2" t="s">
        <v>2345</v>
      </c>
      <c r="B706" t="s">
        <v>2318</v>
      </c>
    </row>
    <row r="707" spans="1:6">
      <c r="A707" s="2" t="s">
        <v>2312</v>
      </c>
      <c r="B707" t="s">
        <v>2313</v>
      </c>
      <c r="C707" t="s">
        <v>2317</v>
      </c>
      <c r="D707" t="s">
        <v>2314</v>
      </c>
      <c r="E707" t="s">
        <v>2329</v>
      </c>
      <c r="F707" t="s">
        <v>2315</v>
      </c>
    </row>
    <row r="708" spans="1:6">
      <c r="A708" s="2" t="s">
        <v>2305</v>
      </c>
      <c r="B708" t="s">
        <v>2320</v>
      </c>
      <c r="C708" t="s">
        <v>2316</v>
      </c>
    </row>
    <row r="709" spans="1:6">
      <c r="A709" s="2" t="s">
        <v>2312</v>
      </c>
      <c r="B709" t="s">
        <v>2313</v>
      </c>
      <c r="C709" t="s">
        <v>2317</v>
      </c>
      <c r="D709" t="s">
        <v>2314</v>
      </c>
      <c r="E709" t="s">
        <v>2307</v>
      </c>
      <c r="F709" t="s">
        <v>2308</v>
      </c>
    </row>
    <row r="710" spans="1:6">
      <c r="A710" s="2" t="s">
        <v>2335</v>
      </c>
      <c r="B710" t="s">
        <v>2321</v>
      </c>
    </row>
    <row r="711" spans="1:6">
      <c r="A711" s="2" t="s">
        <v>2335</v>
      </c>
      <c r="B711" t="s">
        <v>2320</v>
      </c>
      <c r="C711" t="s">
        <v>2336</v>
      </c>
    </row>
    <row r="712" spans="1:6">
      <c r="A712" s="2" t="s">
        <v>2312</v>
      </c>
      <c r="B712" t="s">
        <v>2317</v>
      </c>
      <c r="C712" t="s">
        <v>2307</v>
      </c>
      <c r="D712" t="s">
        <v>2308</v>
      </c>
    </row>
    <row r="713" spans="1:6">
      <c r="A713" s="2" t="s">
        <v>2335</v>
      </c>
      <c r="B713" t="s">
        <v>2309</v>
      </c>
      <c r="C713" t="s">
        <v>2314</v>
      </c>
      <c r="D713" t="s">
        <v>2321</v>
      </c>
    </row>
    <row r="714" spans="1:6">
      <c r="A714" s="2" t="s">
        <v>2335</v>
      </c>
      <c r="B714" t="s">
        <v>2325</v>
      </c>
    </row>
    <row r="715" spans="1:6">
      <c r="A715" s="2" t="s">
        <v>2305</v>
      </c>
      <c r="B715" t="s">
        <v>2320</v>
      </c>
      <c r="C715" t="s">
        <v>2316</v>
      </c>
    </row>
    <row r="716" spans="1:6">
      <c r="A716" s="2" t="s">
        <v>2310</v>
      </c>
      <c r="B716" t="s">
        <v>2333</v>
      </c>
      <c r="C716" t="s">
        <v>2324</v>
      </c>
      <c r="D716" t="s">
        <v>2316</v>
      </c>
    </row>
    <row r="717" spans="1:6">
      <c r="A717" s="2" t="s">
        <v>2345</v>
      </c>
      <c r="B717" t="s">
        <v>2333</v>
      </c>
      <c r="C717" t="s">
        <v>2316</v>
      </c>
    </row>
    <row r="718" spans="1:6">
      <c r="A718" s="2" t="s">
        <v>2335</v>
      </c>
      <c r="B718" t="s">
        <v>2311</v>
      </c>
    </row>
    <row r="719" spans="1:6">
      <c r="A719" s="2" t="s">
        <v>2326</v>
      </c>
      <c r="B719" t="s">
        <v>2309</v>
      </c>
      <c r="C719" t="s">
        <v>2329</v>
      </c>
      <c r="D719" t="s">
        <v>2311</v>
      </c>
    </row>
    <row r="720" spans="1:6">
      <c r="A720" s="2" t="s">
        <v>2305</v>
      </c>
      <c r="B720" t="s">
        <v>2306</v>
      </c>
      <c r="C720" t="s">
        <v>2313</v>
      </c>
      <c r="D720" t="s">
        <v>2314</v>
      </c>
      <c r="E720" t="s">
        <v>2307</v>
      </c>
      <c r="F720" t="s">
        <v>2308</v>
      </c>
    </row>
    <row r="721" spans="1:7">
      <c r="A721" s="2" t="s">
        <v>2323</v>
      </c>
      <c r="B721" t="s">
        <v>2309</v>
      </c>
      <c r="C721" t="s">
        <v>2333</v>
      </c>
      <c r="D721" t="s">
        <v>2316</v>
      </c>
    </row>
    <row r="722" spans="1:7">
      <c r="A722" s="2" t="s">
        <v>2335</v>
      </c>
      <c r="B722" t="s">
        <v>2336</v>
      </c>
    </row>
    <row r="723" spans="1:7">
      <c r="A723" s="2" t="s">
        <v>2335</v>
      </c>
      <c r="B723" t="s">
        <v>2327</v>
      </c>
    </row>
    <row r="724" spans="1:7">
      <c r="A724" s="2" t="s">
        <v>2305</v>
      </c>
      <c r="B724" t="s">
        <v>2309</v>
      </c>
      <c r="C724" t="s">
        <v>2333</v>
      </c>
      <c r="D724" t="s">
        <v>2308</v>
      </c>
    </row>
    <row r="725" spans="1:7">
      <c r="A725" s="2" t="s">
        <v>493</v>
      </c>
    </row>
    <row r="726" spans="1:7">
      <c r="A726" s="2" t="s">
        <v>2312</v>
      </c>
      <c r="B726" t="s">
        <v>2313</v>
      </c>
      <c r="C726" t="s">
        <v>2314</v>
      </c>
      <c r="D726" t="s">
        <v>2307</v>
      </c>
      <c r="E726" t="s">
        <v>2319</v>
      </c>
      <c r="F726" t="s">
        <v>2311</v>
      </c>
    </row>
    <row r="727" spans="1:7">
      <c r="A727" s="2" t="s">
        <v>2312</v>
      </c>
      <c r="B727" t="s">
        <v>2313</v>
      </c>
      <c r="C727" t="s">
        <v>2317</v>
      </c>
      <c r="D727" t="s">
        <v>2314</v>
      </c>
      <c r="E727" t="s">
        <v>2321</v>
      </c>
    </row>
    <row r="728" spans="1:7">
      <c r="A728" s="2" t="s">
        <v>493</v>
      </c>
    </row>
    <row r="729" spans="1:7">
      <c r="A729" s="2" t="s">
        <v>2305</v>
      </c>
      <c r="B729" t="s">
        <v>2317</v>
      </c>
      <c r="C729" t="s">
        <v>2320</v>
      </c>
      <c r="D729" t="s">
        <v>2325</v>
      </c>
    </row>
    <row r="730" spans="1:7">
      <c r="A730" s="2" t="s">
        <v>2335</v>
      </c>
      <c r="B730" t="s">
        <v>2327</v>
      </c>
    </row>
    <row r="731" spans="1:7">
      <c r="A731" s="2" t="s">
        <v>2305</v>
      </c>
      <c r="B731" t="s">
        <v>2306</v>
      </c>
      <c r="C731" t="s">
        <v>2317</v>
      </c>
      <c r="D731" t="s">
        <v>2343</v>
      </c>
      <c r="E731" t="s">
        <v>2341</v>
      </c>
    </row>
    <row r="732" spans="1:7">
      <c r="A732" s="2" t="s">
        <v>2335</v>
      </c>
      <c r="B732" t="s">
        <v>2309</v>
      </c>
      <c r="C732" t="s">
        <v>2311</v>
      </c>
    </row>
    <row r="733" spans="1:7">
      <c r="A733" s="2" t="s">
        <v>493</v>
      </c>
    </row>
    <row r="734" spans="1:7">
      <c r="A734" s="2" t="s">
        <v>2312</v>
      </c>
      <c r="B734" t="s">
        <v>2317</v>
      </c>
      <c r="C734" t="s">
        <v>2314</v>
      </c>
      <c r="D734" t="s">
        <v>2307</v>
      </c>
      <c r="E734" t="s">
        <v>2338</v>
      </c>
      <c r="F734" t="s">
        <v>2333</v>
      </c>
      <c r="G734" t="s">
        <v>2308</v>
      </c>
    </row>
    <row r="735" spans="1:7">
      <c r="A735" s="2" t="s">
        <v>2323</v>
      </c>
      <c r="B735" t="s">
        <v>2309</v>
      </c>
      <c r="C735" t="s">
        <v>2316</v>
      </c>
    </row>
    <row r="736" spans="1:7">
      <c r="A736" s="2" t="s">
        <v>2305</v>
      </c>
      <c r="B736" t="s">
        <v>2306</v>
      </c>
      <c r="C736" t="s">
        <v>2321</v>
      </c>
    </row>
    <row r="737" spans="1:4">
      <c r="A737" s="2" t="s">
        <v>2335</v>
      </c>
      <c r="B737" t="s">
        <v>2311</v>
      </c>
    </row>
    <row r="738" spans="1:4">
      <c r="A738" s="2" t="s">
        <v>493</v>
      </c>
    </row>
    <row r="739" spans="1:4">
      <c r="A739" s="2" t="s">
        <v>468</v>
      </c>
    </row>
    <row r="740" spans="1:4">
      <c r="A740" s="2" t="s">
        <v>2326</v>
      </c>
      <c r="B740" t="s">
        <v>2322</v>
      </c>
    </row>
    <row r="741" spans="1:4">
      <c r="A741" s="2" t="s">
        <v>2305</v>
      </c>
      <c r="B741" t="s">
        <v>2346</v>
      </c>
    </row>
    <row r="742" spans="1:4">
      <c r="A742" s="2" t="s">
        <v>2335</v>
      </c>
      <c r="B742" t="s">
        <v>2341</v>
      </c>
    </row>
    <row r="743" spans="1:4">
      <c r="A743" s="2" t="s">
        <v>2335</v>
      </c>
      <c r="B743" t="s">
        <v>2309</v>
      </c>
      <c r="C743" t="s">
        <v>2311</v>
      </c>
    </row>
    <row r="744" spans="1:4">
      <c r="A744" s="2" t="s">
        <v>2305</v>
      </c>
      <c r="B744" t="s">
        <v>2333</v>
      </c>
      <c r="C744" t="s">
        <v>2316</v>
      </c>
    </row>
    <row r="745" spans="1:4">
      <c r="A745" s="2" t="s">
        <v>2335</v>
      </c>
      <c r="B745" t="s">
        <v>2311</v>
      </c>
    </row>
    <row r="746" spans="1:4">
      <c r="A746" s="2" t="s">
        <v>493</v>
      </c>
    </row>
    <row r="747" spans="1:4">
      <c r="A747" s="2" t="s">
        <v>2310</v>
      </c>
      <c r="B747" t="s">
        <v>2311</v>
      </c>
    </row>
    <row r="748" spans="1:4">
      <c r="A748" s="2" t="s">
        <v>2305</v>
      </c>
      <c r="B748" t="s">
        <v>2316</v>
      </c>
    </row>
    <row r="749" spans="1:4">
      <c r="A749" s="2" t="s">
        <v>2335</v>
      </c>
      <c r="B749" t="s">
        <v>2314</v>
      </c>
      <c r="C749" t="s">
        <v>2308</v>
      </c>
    </row>
    <row r="750" spans="1:4">
      <c r="A750" s="2" t="s">
        <v>2323</v>
      </c>
      <c r="B750" t="s">
        <v>2309</v>
      </c>
      <c r="C750" t="s">
        <v>2333</v>
      </c>
      <c r="D750" t="s">
        <v>2316</v>
      </c>
    </row>
    <row r="751" spans="1:4">
      <c r="A751" s="2" t="s">
        <v>2345</v>
      </c>
      <c r="B751" t="s">
        <v>2318</v>
      </c>
    </row>
    <row r="752" spans="1:4">
      <c r="A752" s="2" t="s">
        <v>2335</v>
      </c>
      <c r="B752" t="s">
        <v>2311</v>
      </c>
    </row>
    <row r="753" spans="1:5">
      <c r="A753" s="2" t="s">
        <v>2335</v>
      </c>
      <c r="B753" t="s">
        <v>2311</v>
      </c>
    </row>
    <row r="754" spans="1:5">
      <c r="A754" s="2" t="s">
        <v>2326</v>
      </c>
      <c r="B754" t="s">
        <v>2322</v>
      </c>
    </row>
    <row r="755" spans="1:5">
      <c r="A755" s="2" t="s">
        <v>2348</v>
      </c>
      <c r="B755" t="s">
        <v>2338</v>
      </c>
      <c r="C755" t="s">
        <v>2333</v>
      </c>
      <c r="D755" t="s">
        <v>2316</v>
      </c>
    </row>
    <row r="756" spans="1:5">
      <c r="A756" s="2" t="s">
        <v>2335</v>
      </c>
      <c r="B756" t="s">
        <v>2322</v>
      </c>
    </row>
    <row r="757" spans="1:5">
      <c r="A757" s="2" t="s">
        <v>2335</v>
      </c>
      <c r="B757" t="s">
        <v>2309</v>
      </c>
      <c r="C757" t="s">
        <v>2311</v>
      </c>
    </row>
    <row r="758" spans="1:5">
      <c r="A758" s="2" t="s">
        <v>2305</v>
      </c>
      <c r="B758" t="s">
        <v>2320</v>
      </c>
      <c r="C758" t="s">
        <v>2309</v>
      </c>
      <c r="D758" t="s">
        <v>2316</v>
      </c>
    </row>
    <row r="759" spans="1:5">
      <c r="A759" s="2" t="s">
        <v>2335</v>
      </c>
      <c r="B759" t="s">
        <v>2346</v>
      </c>
    </row>
    <row r="760" spans="1:5">
      <c r="A760" s="2" t="s">
        <v>2335</v>
      </c>
      <c r="B760" t="s">
        <v>2314</v>
      </c>
      <c r="C760" t="s">
        <v>2321</v>
      </c>
    </row>
    <row r="761" spans="1:5">
      <c r="A761" s="2" t="s">
        <v>2305</v>
      </c>
      <c r="B761" t="s">
        <v>2320</v>
      </c>
      <c r="C761" t="s">
        <v>2316</v>
      </c>
    </row>
    <row r="762" spans="1:5">
      <c r="A762" s="2" t="s">
        <v>2312</v>
      </c>
      <c r="B762" t="s">
        <v>2317</v>
      </c>
      <c r="C762" t="s">
        <v>2322</v>
      </c>
    </row>
    <row r="763" spans="1:5">
      <c r="A763" s="2" t="s">
        <v>2310</v>
      </c>
      <c r="B763" t="s">
        <v>2316</v>
      </c>
    </row>
    <row r="764" spans="1:5">
      <c r="A764" s="2" t="s">
        <v>2305</v>
      </c>
      <c r="B764" t="s">
        <v>2324</v>
      </c>
      <c r="C764" t="s">
        <v>2343</v>
      </c>
      <c r="D764" t="s">
        <v>2341</v>
      </c>
    </row>
    <row r="765" spans="1:5">
      <c r="A765" s="2" t="s">
        <v>2323</v>
      </c>
      <c r="B765" t="s">
        <v>2309</v>
      </c>
      <c r="C765" t="s">
        <v>2316</v>
      </c>
    </row>
    <row r="766" spans="1:5">
      <c r="A766" s="2" t="s">
        <v>2305</v>
      </c>
      <c r="B766" t="s">
        <v>2306</v>
      </c>
      <c r="C766" t="s">
        <v>2317</v>
      </c>
      <c r="D766" t="s">
        <v>2314</v>
      </c>
      <c r="E766" t="s">
        <v>2311</v>
      </c>
    </row>
    <row r="767" spans="1:5">
      <c r="A767" s="2" t="s">
        <v>2335</v>
      </c>
      <c r="B767" t="s">
        <v>2314</v>
      </c>
      <c r="C767" t="s">
        <v>2321</v>
      </c>
    </row>
    <row r="768" spans="1:5">
      <c r="A768" s="2" t="s">
        <v>2335</v>
      </c>
      <c r="B768" t="s">
        <v>2320</v>
      </c>
      <c r="C768" t="s">
        <v>2322</v>
      </c>
    </row>
    <row r="769" spans="1:5">
      <c r="A769" s="2" t="s">
        <v>2305</v>
      </c>
      <c r="B769" t="s">
        <v>2317</v>
      </c>
      <c r="C769" t="s">
        <v>2346</v>
      </c>
    </row>
    <row r="770" spans="1:5">
      <c r="A770" s="2" t="s">
        <v>493</v>
      </c>
    </row>
    <row r="771" spans="1:5">
      <c r="A771" s="2" t="s">
        <v>2305</v>
      </c>
      <c r="B771" t="s">
        <v>2309</v>
      </c>
      <c r="C771" t="s">
        <v>2336</v>
      </c>
    </row>
    <row r="772" spans="1:5">
      <c r="A772" s="2" t="s">
        <v>2345</v>
      </c>
      <c r="B772" t="s">
        <v>2318</v>
      </c>
    </row>
    <row r="773" spans="1:5">
      <c r="A773" s="2" t="s">
        <v>2312</v>
      </c>
      <c r="B773" t="s">
        <v>2309</v>
      </c>
      <c r="C773" t="s">
        <v>2340</v>
      </c>
      <c r="D773" t="s">
        <v>2332</v>
      </c>
      <c r="E773" t="s">
        <v>2328</v>
      </c>
    </row>
    <row r="774" spans="1:5">
      <c r="A774" s="2" t="s">
        <v>2305</v>
      </c>
      <c r="B774" t="s">
        <v>2309</v>
      </c>
      <c r="C774" t="s">
        <v>2340</v>
      </c>
      <c r="D774" t="s">
        <v>2328</v>
      </c>
    </row>
    <row r="775" spans="1:5">
      <c r="A775" s="2" t="s">
        <v>2335</v>
      </c>
      <c r="B775" t="s">
        <v>2314</v>
      </c>
      <c r="C775" t="s">
        <v>2321</v>
      </c>
    </row>
    <row r="776" spans="1:5">
      <c r="A776" s="2" t="s">
        <v>2345</v>
      </c>
      <c r="B776" t="s">
        <v>2318</v>
      </c>
    </row>
    <row r="777" spans="1:5">
      <c r="A777" s="2" t="s">
        <v>493</v>
      </c>
    </row>
    <row r="778" spans="1:5">
      <c r="A778" s="2" t="s">
        <v>2312</v>
      </c>
      <c r="B778" t="s">
        <v>2313</v>
      </c>
      <c r="C778" t="s">
        <v>2317</v>
      </c>
      <c r="D778" t="s">
        <v>2314</v>
      </c>
      <c r="E778" t="s">
        <v>2321</v>
      </c>
    </row>
    <row r="779" spans="1:5">
      <c r="A779" s="2" t="s">
        <v>2305</v>
      </c>
      <c r="B779" t="s">
        <v>2317</v>
      </c>
      <c r="C779" t="s">
        <v>2349</v>
      </c>
    </row>
    <row r="780" spans="1:5">
      <c r="A780" s="2" t="s">
        <v>2305</v>
      </c>
      <c r="B780" t="s">
        <v>2320</v>
      </c>
      <c r="C780" t="s">
        <v>2316</v>
      </c>
    </row>
    <row r="781" spans="1:5">
      <c r="A781" s="2" t="s">
        <v>2335</v>
      </c>
      <c r="B781" t="s">
        <v>2311</v>
      </c>
    </row>
    <row r="782" spans="1:5">
      <c r="A782" s="2" t="s">
        <v>2310</v>
      </c>
      <c r="B782" t="s">
        <v>2333</v>
      </c>
      <c r="C782" t="s">
        <v>2324</v>
      </c>
      <c r="D782" t="s">
        <v>2316</v>
      </c>
    </row>
    <row r="783" spans="1:5">
      <c r="A783" s="2" t="s">
        <v>493</v>
      </c>
    </row>
    <row r="784" spans="1:5">
      <c r="A784" s="2" t="s">
        <v>2305</v>
      </c>
      <c r="B784" t="s">
        <v>2317</v>
      </c>
      <c r="C784" t="s">
        <v>2346</v>
      </c>
    </row>
    <row r="785" spans="1:7">
      <c r="A785" s="2" t="s">
        <v>2305</v>
      </c>
      <c r="B785" t="s">
        <v>2316</v>
      </c>
    </row>
    <row r="786" spans="1:7">
      <c r="A786" s="2" t="s">
        <v>2335</v>
      </c>
      <c r="B786" t="s">
        <v>2346</v>
      </c>
    </row>
    <row r="787" spans="1:7">
      <c r="A787" s="2" t="s">
        <v>2335</v>
      </c>
      <c r="B787" t="s">
        <v>2314</v>
      </c>
      <c r="C787" t="s">
        <v>2307</v>
      </c>
      <c r="D787" t="s">
        <v>2311</v>
      </c>
    </row>
    <row r="788" spans="1:7">
      <c r="A788" s="2" t="s">
        <v>493</v>
      </c>
    </row>
    <row r="789" spans="1:7">
      <c r="A789" s="2" t="s">
        <v>2312</v>
      </c>
      <c r="B789" t="s">
        <v>2313</v>
      </c>
      <c r="C789" t="s">
        <v>2317</v>
      </c>
      <c r="D789" t="s">
        <v>2314</v>
      </c>
      <c r="E789" t="s">
        <v>2321</v>
      </c>
    </row>
    <row r="790" spans="1:7">
      <c r="A790" s="2" t="s">
        <v>2312</v>
      </c>
      <c r="B790" t="s">
        <v>2313</v>
      </c>
      <c r="C790" t="s">
        <v>2317</v>
      </c>
      <c r="D790" t="s">
        <v>2309</v>
      </c>
      <c r="E790" t="s">
        <v>2314</v>
      </c>
      <c r="F790" t="s">
        <v>2307</v>
      </c>
      <c r="G790" t="s">
        <v>2308</v>
      </c>
    </row>
    <row r="791" spans="1:7">
      <c r="A791" s="2" t="s">
        <v>2335</v>
      </c>
      <c r="B791" t="s">
        <v>2336</v>
      </c>
    </row>
    <row r="792" spans="1:7">
      <c r="A792" s="2" t="s">
        <v>2305</v>
      </c>
      <c r="B792" t="s">
        <v>2316</v>
      </c>
    </row>
    <row r="793" spans="1:7">
      <c r="A793" s="2" t="s">
        <v>2335</v>
      </c>
      <c r="B793" t="s">
        <v>2309</v>
      </c>
      <c r="C793" t="s">
        <v>2325</v>
      </c>
    </row>
    <row r="794" spans="1:7">
      <c r="A794" s="2" t="s">
        <v>2335</v>
      </c>
      <c r="B794" t="s">
        <v>2322</v>
      </c>
    </row>
    <row r="795" spans="1:7">
      <c r="A795" s="2" t="s">
        <v>2335</v>
      </c>
      <c r="B795" t="s">
        <v>2309</v>
      </c>
      <c r="C795" t="s">
        <v>2311</v>
      </c>
    </row>
    <row r="796" spans="1:7">
      <c r="A796" s="2" t="s">
        <v>2335</v>
      </c>
      <c r="B796" t="s">
        <v>2332</v>
      </c>
      <c r="C796" t="s">
        <v>2308</v>
      </c>
    </row>
    <row r="797" spans="1:7">
      <c r="A797" s="2" t="s">
        <v>2335</v>
      </c>
      <c r="B797" t="s">
        <v>2314</v>
      </c>
      <c r="C797" t="s">
        <v>2311</v>
      </c>
    </row>
    <row r="798" spans="1:7">
      <c r="A798" s="2" t="s">
        <v>2312</v>
      </c>
      <c r="B798" t="s">
        <v>2317</v>
      </c>
      <c r="C798" t="s">
        <v>2314</v>
      </c>
      <c r="D798" t="s">
        <v>2315</v>
      </c>
    </row>
    <row r="799" spans="1:7">
      <c r="A799" s="2" t="s">
        <v>493</v>
      </c>
    </row>
    <row r="800" spans="1:7">
      <c r="A800" s="2" t="s">
        <v>2335</v>
      </c>
      <c r="B800" t="s">
        <v>2325</v>
      </c>
    </row>
    <row r="801" spans="1:6">
      <c r="A801" s="2" t="s">
        <v>2312</v>
      </c>
      <c r="B801" t="s">
        <v>2317</v>
      </c>
      <c r="C801" t="s">
        <v>2320</v>
      </c>
      <c r="D801" t="s">
        <v>2318</v>
      </c>
    </row>
    <row r="802" spans="1:6">
      <c r="A802" s="2" t="s">
        <v>2335</v>
      </c>
      <c r="B802" t="s">
        <v>2309</v>
      </c>
      <c r="C802" t="s">
        <v>2311</v>
      </c>
    </row>
    <row r="803" spans="1:6">
      <c r="A803" s="2" t="s">
        <v>2305</v>
      </c>
      <c r="B803" t="s">
        <v>2306</v>
      </c>
      <c r="C803" t="s">
        <v>2313</v>
      </c>
      <c r="D803" t="s">
        <v>2314</v>
      </c>
      <c r="E803" t="s">
        <v>2307</v>
      </c>
      <c r="F803" t="s">
        <v>2308</v>
      </c>
    </row>
    <row r="804" spans="1:6">
      <c r="A804" s="2" t="s">
        <v>2335</v>
      </c>
      <c r="B804" t="s">
        <v>2336</v>
      </c>
    </row>
    <row r="805" spans="1:6">
      <c r="A805" s="2" t="s">
        <v>2305</v>
      </c>
      <c r="B805" t="s">
        <v>2317</v>
      </c>
      <c r="C805" t="s">
        <v>2320</v>
      </c>
      <c r="D805" t="s">
        <v>2329</v>
      </c>
      <c r="E805" t="s">
        <v>2332</v>
      </c>
      <c r="F805" t="s">
        <v>2316</v>
      </c>
    </row>
    <row r="806" spans="1:6">
      <c r="A806" s="2" t="s">
        <v>2305</v>
      </c>
      <c r="B806" t="s">
        <v>2306</v>
      </c>
      <c r="C806" t="s">
        <v>2341</v>
      </c>
    </row>
    <row r="807" spans="1:6">
      <c r="A807" s="2" t="s">
        <v>2345</v>
      </c>
      <c r="B807" t="s">
        <v>2333</v>
      </c>
      <c r="C807" t="s">
        <v>2316</v>
      </c>
    </row>
    <row r="808" spans="1:6">
      <c r="A808" s="2" t="s">
        <v>2345</v>
      </c>
      <c r="B808" t="s">
        <v>2318</v>
      </c>
    </row>
    <row r="809" spans="1:6">
      <c r="A809" s="2" t="s">
        <v>2310</v>
      </c>
      <c r="B809" t="s">
        <v>2316</v>
      </c>
    </row>
    <row r="810" spans="1:6">
      <c r="A810" s="2" t="s">
        <v>2305</v>
      </c>
      <c r="B810" t="s">
        <v>2320</v>
      </c>
      <c r="C810" t="s">
        <v>2309</v>
      </c>
      <c r="D810" t="s">
        <v>2316</v>
      </c>
    </row>
    <row r="811" spans="1:6">
      <c r="A811" s="2" t="s">
        <v>2305</v>
      </c>
      <c r="B811" t="s">
        <v>2337</v>
      </c>
      <c r="C811" t="s">
        <v>2309</v>
      </c>
      <c r="D811" t="s">
        <v>2350</v>
      </c>
      <c r="E811" t="s">
        <v>2328</v>
      </c>
    </row>
    <row r="812" spans="1:6">
      <c r="A812" s="2" t="s">
        <v>2335</v>
      </c>
      <c r="B812" t="s">
        <v>2314</v>
      </c>
      <c r="C812" t="s">
        <v>2307</v>
      </c>
      <c r="D812" t="s">
        <v>2329</v>
      </c>
      <c r="E812" t="s">
        <v>2311</v>
      </c>
    </row>
    <row r="813" spans="1:6">
      <c r="A813" s="2" t="s">
        <v>2335</v>
      </c>
      <c r="B813" t="s">
        <v>2311</v>
      </c>
    </row>
    <row r="814" spans="1:6">
      <c r="A814" s="2" t="s">
        <v>2323</v>
      </c>
      <c r="B814" t="s">
        <v>2309</v>
      </c>
      <c r="C814" t="s">
        <v>2340</v>
      </c>
      <c r="D814" t="s">
        <v>2316</v>
      </c>
    </row>
    <row r="815" spans="1:6">
      <c r="A815" s="2" t="s">
        <v>2335</v>
      </c>
      <c r="B815" t="s">
        <v>2322</v>
      </c>
    </row>
    <row r="816" spans="1:6">
      <c r="A816" s="2" t="s">
        <v>2310</v>
      </c>
      <c r="B816" t="s">
        <v>2341</v>
      </c>
    </row>
    <row r="817" spans="1:4">
      <c r="A817" s="2" t="s">
        <v>2323</v>
      </c>
      <c r="B817" t="s">
        <v>2338</v>
      </c>
      <c r="C817" t="s">
        <v>2316</v>
      </c>
    </row>
    <row r="818" spans="1:4">
      <c r="A818" s="2" t="s">
        <v>2335</v>
      </c>
      <c r="B818" t="s">
        <v>2320</v>
      </c>
      <c r="C818" t="s">
        <v>2322</v>
      </c>
    </row>
    <row r="819" spans="1:4">
      <c r="A819" s="2" t="s">
        <v>2305</v>
      </c>
      <c r="B819" t="s">
        <v>2309</v>
      </c>
      <c r="C819" t="s">
        <v>2343</v>
      </c>
      <c r="D819" t="s">
        <v>2328</v>
      </c>
    </row>
    <row r="820" spans="1:4">
      <c r="A820" s="2" t="s">
        <v>2305</v>
      </c>
      <c r="B820" t="s">
        <v>2306</v>
      </c>
      <c r="C820" t="s">
        <v>2309</v>
      </c>
      <c r="D820" t="s">
        <v>2316</v>
      </c>
    </row>
    <row r="821" spans="1:4">
      <c r="A821" s="2" t="s">
        <v>2323</v>
      </c>
      <c r="B821" t="s">
        <v>2309</v>
      </c>
      <c r="C821" t="s">
        <v>2333</v>
      </c>
      <c r="D821" t="s">
        <v>2316</v>
      </c>
    </row>
    <row r="822" spans="1:4">
      <c r="A822" s="2" t="s">
        <v>2305</v>
      </c>
      <c r="B822" t="s">
        <v>2316</v>
      </c>
    </row>
    <row r="823" spans="1:4">
      <c r="A823" s="2" t="s">
        <v>2335</v>
      </c>
      <c r="B823" t="s">
        <v>2311</v>
      </c>
    </row>
    <row r="824" spans="1:4">
      <c r="A824" s="2" t="s">
        <v>2310</v>
      </c>
      <c r="B824" t="s">
        <v>2329</v>
      </c>
      <c r="C824" t="s">
        <v>2315</v>
      </c>
    </row>
    <row r="825" spans="1:4">
      <c r="A825" s="2" t="s">
        <v>2305</v>
      </c>
      <c r="B825" t="s">
        <v>2316</v>
      </c>
    </row>
    <row r="826" spans="1:4">
      <c r="A826" s="2" t="s">
        <v>2305</v>
      </c>
      <c r="B826" t="s">
        <v>2338</v>
      </c>
      <c r="C826" t="s">
        <v>2324</v>
      </c>
      <c r="D826" t="s">
        <v>2316</v>
      </c>
    </row>
    <row r="827" spans="1:4">
      <c r="A827" s="2" t="s">
        <v>2335</v>
      </c>
      <c r="B827" t="s">
        <v>2309</v>
      </c>
      <c r="C827" t="s">
        <v>2311</v>
      </c>
    </row>
    <row r="828" spans="1:4">
      <c r="A828" s="2" t="s">
        <v>2305</v>
      </c>
      <c r="B828" t="s">
        <v>2337</v>
      </c>
      <c r="C828" t="s">
        <v>2309</v>
      </c>
      <c r="D828" t="s">
        <v>2328</v>
      </c>
    </row>
    <row r="829" spans="1:4">
      <c r="A829" s="2" t="s">
        <v>2305</v>
      </c>
      <c r="B829" t="s">
        <v>2317</v>
      </c>
      <c r="C829" t="s">
        <v>2346</v>
      </c>
    </row>
    <row r="830" spans="1:4">
      <c r="A830" s="2" t="s">
        <v>2323</v>
      </c>
      <c r="B830" t="s">
        <v>2309</v>
      </c>
      <c r="C830" t="s">
        <v>2316</v>
      </c>
    </row>
    <row r="831" spans="1:4">
      <c r="A831" s="2" t="s">
        <v>2323</v>
      </c>
      <c r="B831" t="s">
        <v>2309</v>
      </c>
      <c r="C831" t="s">
        <v>2316</v>
      </c>
    </row>
    <row r="832" spans="1:4">
      <c r="A832" s="2" t="s">
        <v>2335</v>
      </c>
      <c r="B832" t="s">
        <v>2320</v>
      </c>
      <c r="C832" t="s">
        <v>2332</v>
      </c>
      <c r="D832" t="s">
        <v>2316</v>
      </c>
    </row>
    <row r="833" spans="1:5">
      <c r="A833" s="2" t="s">
        <v>2310</v>
      </c>
      <c r="B833" t="s">
        <v>2307</v>
      </c>
      <c r="C833" t="s">
        <v>2332</v>
      </c>
      <c r="D833" t="s">
        <v>2308</v>
      </c>
    </row>
    <row r="834" spans="1:5">
      <c r="A834" s="2" t="s">
        <v>2305</v>
      </c>
      <c r="B834" t="s">
        <v>2306</v>
      </c>
      <c r="C834" t="s">
        <v>2333</v>
      </c>
      <c r="D834" t="s">
        <v>2308</v>
      </c>
    </row>
    <row r="835" spans="1:5">
      <c r="A835" s="2" t="s">
        <v>493</v>
      </c>
    </row>
    <row r="836" spans="1:5">
      <c r="A836" s="2" t="s">
        <v>2323</v>
      </c>
      <c r="B836" t="s">
        <v>2309</v>
      </c>
      <c r="C836" t="s">
        <v>2333</v>
      </c>
      <c r="D836" t="s">
        <v>2316</v>
      </c>
    </row>
    <row r="837" spans="1:5">
      <c r="A837" s="2" t="s">
        <v>2312</v>
      </c>
      <c r="B837" t="s">
        <v>2317</v>
      </c>
      <c r="C837" t="s">
        <v>2309</v>
      </c>
      <c r="D837" t="s">
        <v>2314</v>
      </c>
      <c r="E837" t="s">
        <v>2311</v>
      </c>
    </row>
    <row r="838" spans="1:5">
      <c r="A838" s="2" t="s">
        <v>493</v>
      </c>
    </row>
    <row r="839" spans="1:5">
      <c r="A839" s="2" t="s">
        <v>2312</v>
      </c>
      <c r="B839" t="s">
        <v>2317</v>
      </c>
      <c r="C839" t="s">
        <v>2314</v>
      </c>
      <c r="D839" t="s">
        <v>2321</v>
      </c>
    </row>
    <row r="840" spans="1:5">
      <c r="A840" s="2" t="s">
        <v>2310</v>
      </c>
      <c r="B840" t="s">
        <v>2340</v>
      </c>
      <c r="C840" t="s">
        <v>2336</v>
      </c>
    </row>
    <row r="841" spans="1:5">
      <c r="A841" s="2" t="s">
        <v>2305</v>
      </c>
      <c r="B841" t="s">
        <v>2306</v>
      </c>
      <c r="C841" t="s">
        <v>2317</v>
      </c>
      <c r="D841" t="s">
        <v>2314</v>
      </c>
      <c r="E841" t="s">
        <v>2308</v>
      </c>
    </row>
    <row r="842" spans="1:5">
      <c r="A842" s="2" t="s">
        <v>2335</v>
      </c>
      <c r="B842" t="s">
        <v>2314</v>
      </c>
      <c r="C842" t="s">
        <v>2336</v>
      </c>
    </row>
    <row r="843" spans="1:5">
      <c r="A843" s="2" t="s">
        <v>2345</v>
      </c>
      <c r="B843" t="s">
        <v>2318</v>
      </c>
    </row>
    <row r="844" spans="1:5">
      <c r="A844" s="2" t="s">
        <v>2305</v>
      </c>
      <c r="B844" t="s">
        <v>2306</v>
      </c>
      <c r="C844" t="s">
        <v>2309</v>
      </c>
      <c r="D844" t="s">
        <v>2324</v>
      </c>
      <c r="E844" t="s">
        <v>2316</v>
      </c>
    </row>
    <row r="845" spans="1:5">
      <c r="A845" s="2" t="s">
        <v>2335</v>
      </c>
      <c r="B845" t="s">
        <v>2336</v>
      </c>
    </row>
    <row r="846" spans="1:5">
      <c r="A846" s="2" t="s">
        <v>2335</v>
      </c>
      <c r="B846" t="s">
        <v>2309</v>
      </c>
      <c r="C846" t="s">
        <v>2311</v>
      </c>
    </row>
    <row r="847" spans="1:5">
      <c r="A847" s="2" t="s">
        <v>2305</v>
      </c>
      <c r="B847" t="s">
        <v>2306</v>
      </c>
      <c r="C847" t="s">
        <v>2307</v>
      </c>
      <c r="D847" t="s">
        <v>2308</v>
      </c>
    </row>
    <row r="848" spans="1:5">
      <c r="A848" s="2" t="s">
        <v>2335</v>
      </c>
      <c r="B848" t="s">
        <v>2311</v>
      </c>
    </row>
    <row r="849" spans="1:6">
      <c r="A849" s="2" t="s">
        <v>2305</v>
      </c>
      <c r="B849" t="s">
        <v>2316</v>
      </c>
    </row>
    <row r="850" spans="1:6">
      <c r="A850" s="2" t="s">
        <v>2312</v>
      </c>
      <c r="B850" t="s">
        <v>2313</v>
      </c>
      <c r="C850" t="s">
        <v>2317</v>
      </c>
      <c r="D850" t="s">
        <v>2314</v>
      </c>
      <c r="E850" t="s">
        <v>2321</v>
      </c>
    </row>
    <row r="851" spans="1:6">
      <c r="A851" s="2" t="s">
        <v>2312</v>
      </c>
      <c r="B851" t="s">
        <v>2313</v>
      </c>
      <c r="C851" t="s">
        <v>2317</v>
      </c>
      <c r="D851" t="s">
        <v>2309</v>
      </c>
      <c r="E851" t="s">
        <v>2314</v>
      </c>
      <c r="F851" t="s">
        <v>2315</v>
      </c>
    </row>
    <row r="852" spans="1:6">
      <c r="A852" s="2" t="s">
        <v>2335</v>
      </c>
      <c r="B852" t="s">
        <v>2309</v>
      </c>
      <c r="C852" t="s">
        <v>2311</v>
      </c>
    </row>
    <row r="853" spans="1:6">
      <c r="A853" s="2" t="s">
        <v>2312</v>
      </c>
      <c r="B853" t="s">
        <v>2313</v>
      </c>
      <c r="C853" t="s">
        <v>2317</v>
      </c>
      <c r="D853" t="s">
        <v>2321</v>
      </c>
    </row>
    <row r="854" spans="1:6">
      <c r="A854" s="2" t="s">
        <v>2312</v>
      </c>
      <c r="B854" t="s">
        <v>2317</v>
      </c>
      <c r="C854" t="s">
        <v>2322</v>
      </c>
    </row>
    <row r="855" spans="1:6">
      <c r="A855" s="2" t="s">
        <v>2310</v>
      </c>
      <c r="B855" t="s">
        <v>2328</v>
      </c>
    </row>
    <row r="856" spans="1:6">
      <c r="A856" s="2" t="s">
        <v>2335</v>
      </c>
      <c r="B856" t="s">
        <v>2311</v>
      </c>
    </row>
    <row r="857" spans="1:6">
      <c r="A857" s="2" t="s">
        <v>2305</v>
      </c>
      <c r="B857" t="s">
        <v>2317</v>
      </c>
      <c r="C857" t="s">
        <v>2346</v>
      </c>
    </row>
    <row r="858" spans="1:6">
      <c r="A858" s="2" t="s">
        <v>2310</v>
      </c>
      <c r="B858" t="s">
        <v>2314</v>
      </c>
      <c r="C858" t="s">
        <v>2321</v>
      </c>
    </row>
    <row r="859" spans="1:6">
      <c r="A859" s="2" t="s">
        <v>2335</v>
      </c>
      <c r="B859" t="s">
        <v>2309</v>
      </c>
      <c r="C859" t="s">
        <v>2314</v>
      </c>
      <c r="D859" t="s">
        <v>2315</v>
      </c>
    </row>
    <row r="860" spans="1:6">
      <c r="A860" s="2" t="s">
        <v>2326</v>
      </c>
      <c r="B860" t="s">
        <v>2309</v>
      </c>
      <c r="C860" t="s">
        <v>2336</v>
      </c>
    </row>
    <row r="861" spans="1:6">
      <c r="A861" s="2" t="s">
        <v>2335</v>
      </c>
      <c r="B861" t="s">
        <v>2314</v>
      </c>
      <c r="C861" t="s">
        <v>2311</v>
      </c>
    </row>
    <row r="862" spans="1:6">
      <c r="A862" s="2" t="s">
        <v>2305</v>
      </c>
      <c r="B862" t="s">
        <v>2306</v>
      </c>
      <c r="C862" t="s">
        <v>2317</v>
      </c>
      <c r="D862" t="s">
        <v>2320</v>
      </c>
      <c r="E862" t="s">
        <v>2314</v>
      </c>
      <c r="F862" t="s">
        <v>2308</v>
      </c>
    </row>
    <row r="863" spans="1:6">
      <c r="A863" s="2" t="s">
        <v>2312</v>
      </c>
      <c r="B863" t="s">
        <v>2317</v>
      </c>
      <c r="C863" t="s">
        <v>2314</v>
      </c>
      <c r="D863" t="s">
        <v>2321</v>
      </c>
    </row>
    <row r="864" spans="1:6">
      <c r="A864" s="2" t="s">
        <v>2310</v>
      </c>
      <c r="B864" t="s">
        <v>2340</v>
      </c>
      <c r="C864" t="s">
        <v>2343</v>
      </c>
      <c r="D864" t="s">
        <v>2328</v>
      </c>
    </row>
    <row r="865" spans="1:4">
      <c r="A865" s="2" t="s">
        <v>2312</v>
      </c>
      <c r="B865" t="s">
        <v>2314</v>
      </c>
      <c r="C865" t="s">
        <v>2307</v>
      </c>
      <c r="D865" t="s">
        <v>2308</v>
      </c>
    </row>
    <row r="866" spans="1:4">
      <c r="A866" s="2" t="s">
        <v>2335</v>
      </c>
      <c r="B866" t="s">
        <v>2309</v>
      </c>
      <c r="C866" t="s">
        <v>2336</v>
      </c>
    </row>
    <row r="867" spans="1:4">
      <c r="A867" s="2" t="s">
        <v>2310</v>
      </c>
      <c r="B867" t="s">
        <v>2329</v>
      </c>
      <c r="C867" t="s">
        <v>2311</v>
      </c>
    </row>
    <row r="868" spans="1:4">
      <c r="A868" s="2" t="s">
        <v>2345</v>
      </c>
      <c r="B868" t="s">
        <v>2316</v>
      </c>
    </row>
    <row r="869" spans="1:4">
      <c r="A869" s="2" t="s">
        <v>2335</v>
      </c>
      <c r="B869" t="s">
        <v>2327</v>
      </c>
    </row>
    <row r="870" spans="1:4">
      <c r="A870" s="2" t="s">
        <v>2305</v>
      </c>
      <c r="B870" t="s">
        <v>2306</v>
      </c>
      <c r="C870" t="s">
        <v>2324</v>
      </c>
      <c r="D870" t="s">
        <v>2316</v>
      </c>
    </row>
    <row r="871" spans="1:4">
      <c r="A871" s="2" t="s">
        <v>2335</v>
      </c>
      <c r="B871" t="s">
        <v>2311</v>
      </c>
    </row>
    <row r="872" spans="1:4">
      <c r="A872" s="2" t="s">
        <v>2312</v>
      </c>
      <c r="B872" t="s">
        <v>2317</v>
      </c>
      <c r="C872" t="s">
        <v>2325</v>
      </c>
    </row>
    <row r="873" spans="1:4">
      <c r="A873" s="2" t="s">
        <v>493</v>
      </c>
    </row>
    <row r="874" spans="1:4">
      <c r="A874" s="2" t="s">
        <v>2326</v>
      </c>
      <c r="B874" t="s">
        <v>2309</v>
      </c>
      <c r="C874" t="s">
        <v>2311</v>
      </c>
    </row>
    <row r="875" spans="1:4">
      <c r="A875" s="2" t="s">
        <v>2305</v>
      </c>
      <c r="B875" t="s">
        <v>2337</v>
      </c>
      <c r="C875" t="s">
        <v>2309</v>
      </c>
      <c r="D875" t="s">
        <v>2336</v>
      </c>
    </row>
    <row r="876" spans="1:4">
      <c r="A876" s="2" t="s">
        <v>2305</v>
      </c>
      <c r="B876" t="s">
        <v>2306</v>
      </c>
      <c r="C876" t="s">
        <v>2316</v>
      </c>
    </row>
    <row r="877" spans="1:4">
      <c r="A877" s="2" t="s">
        <v>2323</v>
      </c>
      <c r="B877" t="s">
        <v>2309</v>
      </c>
      <c r="C877" t="s">
        <v>2316</v>
      </c>
    </row>
    <row r="878" spans="1:4">
      <c r="A878" s="2" t="s">
        <v>493</v>
      </c>
    </row>
    <row r="879" spans="1:4">
      <c r="A879" s="2" t="s">
        <v>493</v>
      </c>
    </row>
    <row r="880" spans="1:4">
      <c r="A880" s="2" t="s">
        <v>2335</v>
      </c>
      <c r="B880" t="s">
        <v>2322</v>
      </c>
    </row>
    <row r="881" spans="1:5">
      <c r="A881" s="2" t="s">
        <v>493</v>
      </c>
    </row>
    <row r="882" spans="1:5">
      <c r="A882" s="2" t="s">
        <v>2305</v>
      </c>
      <c r="B882" t="s">
        <v>2317</v>
      </c>
      <c r="C882" t="s">
        <v>2346</v>
      </c>
    </row>
    <row r="883" spans="1:5">
      <c r="A883" s="2" t="s">
        <v>2312</v>
      </c>
      <c r="B883" t="s">
        <v>2309</v>
      </c>
      <c r="C883" t="s">
        <v>2325</v>
      </c>
    </row>
    <row r="884" spans="1:5">
      <c r="A884" s="2" t="s">
        <v>2305</v>
      </c>
      <c r="B884" t="s">
        <v>2306</v>
      </c>
      <c r="C884" t="s">
        <v>2317</v>
      </c>
      <c r="D884" t="s">
        <v>2314</v>
      </c>
      <c r="E884" t="s">
        <v>2308</v>
      </c>
    </row>
    <row r="885" spans="1:5">
      <c r="A885" s="2" t="s">
        <v>2335</v>
      </c>
      <c r="B885" t="s">
        <v>2309</v>
      </c>
      <c r="C885" t="s">
        <v>2321</v>
      </c>
    </row>
    <row r="886" spans="1:5">
      <c r="A886" s="2" t="s">
        <v>2326</v>
      </c>
      <c r="B886" t="s">
        <v>2317</v>
      </c>
      <c r="C886" t="s">
        <v>2322</v>
      </c>
    </row>
    <row r="887" spans="1:5">
      <c r="A887" s="2" t="s">
        <v>2310</v>
      </c>
      <c r="B887" t="s">
        <v>2311</v>
      </c>
    </row>
    <row r="888" spans="1:5">
      <c r="A888" s="2" t="s">
        <v>2323</v>
      </c>
      <c r="B888" t="s">
        <v>2309</v>
      </c>
      <c r="C888" t="s">
        <v>2333</v>
      </c>
      <c r="D888" t="s">
        <v>2316</v>
      </c>
    </row>
    <row r="889" spans="1:5">
      <c r="A889" s="2" t="s">
        <v>2305</v>
      </c>
      <c r="B889" t="s">
        <v>2342</v>
      </c>
    </row>
    <row r="890" spans="1:5">
      <c r="A890" s="2" t="s">
        <v>2312</v>
      </c>
      <c r="B890" t="s">
        <v>2317</v>
      </c>
      <c r="C890" t="s">
        <v>2314</v>
      </c>
      <c r="D890" t="s">
        <v>2336</v>
      </c>
    </row>
    <row r="891" spans="1:5">
      <c r="A891" s="2" t="s">
        <v>2335</v>
      </c>
      <c r="B891" t="s">
        <v>2346</v>
      </c>
    </row>
    <row r="892" spans="1:5">
      <c r="A892" s="2" t="s">
        <v>2312</v>
      </c>
      <c r="B892" t="s">
        <v>2339</v>
      </c>
    </row>
    <row r="893" spans="1:5">
      <c r="A893" s="2" t="s">
        <v>2312</v>
      </c>
      <c r="B893" t="s">
        <v>2317</v>
      </c>
      <c r="C893" t="s">
        <v>2314</v>
      </c>
      <c r="D893" t="s">
        <v>2321</v>
      </c>
    </row>
    <row r="894" spans="1:5">
      <c r="A894" s="2" t="s">
        <v>2305</v>
      </c>
      <c r="B894" t="s">
        <v>2306</v>
      </c>
      <c r="C894" t="s">
        <v>2317</v>
      </c>
      <c r="D894" t="s">
        <v>2308</v>
      </c>
    </row>
    <row r="895" spans="1:5">
      <c r="A895" s="2" t="s">
        <v>2335</v>
      </c>
      <c r="B895" t="s">
        <v>2322</v>
      </c>
    </row>
    <row r="896" spans="1:5">
      <c r="A896" s="2" t="s">
        <v>2305</v>
      </c>
      <c r="B896" t="s">
        <v>2306</v>
      </c>
      <c r="C896" t="s">
        <v>2308</v>
      </c>
    </row>
    <row r="897" spans="1:6">
      <c r="A897" s="2" t="s">
        <v>2323</v>
      </c>
      <c r="B897" t="s">
        <v>2342</v>
      </c>
    </row>
    <row r="898" spans="1:6">
      <c r="A898" s="2" t="s">
        <v>2345</v>
      </c>
      <c r="B898" t="s">
        <v>2308</v>
      </c>
    </row>
    <row r="899" spans="1:6">
      <c r="A899" s="2" t="s">
        <v>2310</v>
      </c>
      <c r="B899" t="s">
        <v>2327</v>
      </c>
    </row>
    <row r="900" spans="1:6">
      <c r="A900" s="2" t="s">
        <v>493</v>
      </c>
    </row>
    <row r="901" spans="1:6">
      <c r="A901" s="2" t="s">
        <v>493</v>
      </c>
    </row>
    <row r="902" spans="1:6">
      <c r="A902" s="2" t="s">
        <v>2305</v>
      </c>
      <c r="B902" t="s">
        <v>2306</v>
      </c>
      <c r="C902" t="s">
        <v>2313</v>
      </c>
      <c r="D902" t="s">
        <v>2317</v>
      </c>
      <c r="E902" t="s">
        <v>2314</v>
      </c>
      <c r="F902" t="s">
        <v>2308</v>
      </c>
    </row>
    <row r="903" spans="1:6">
      <c r="A903" s="2" t="s">
        <v>2326</v>
      </c>
      <c r="B903" t="s">
        <v>2309</v>
      </c>
      <c r="C903" t="s">
        <v>2325</v>
      </c>
    </row>
    <row r="904" spans="1:6">
      <c r="A904" s="2" t="s">
        <v>2305</v>
      </c>
      <c r="B904" t="s">
        <v>2317</v>
      </c>
      <c r="C904" t="s">
        <v>2346</v>
      </c>
    </row>
    <row r="905" spans="1:6">
      <c r="A905" s="2" t="s">
        <v>2335</v>
      </c>
      <c r="B905" t="s">
        <v>2311</v>
      </c>
    </row>
    <row r="906" spans="1:6">
      <c r="A906" s="2" t="s">
        <v>2312</v>
      </c>
      <c r="B906" t="s">
        <v>2317</v>
      </c>
      <c r="C906" t="s">
        <v>2314</v>
      </c>
      <c r="D906" t="s">
        <v>2307</v>
      </c>
      <c r="E906" t="s">
        <v>2311</v>
      </c>
    </row>
    <row r="907" spans="1:6">
      <c r="A907" s="2" t="s">
        <v>2326</v>
      </c>
      <c r="B907" t="s">
        <v>2309</v>
      </c>
      <c r="C907" t="s">
        <v>2336</v>
      </c>
    </row>
    <row r="908" spans="1:6">
      <c r="A908" s="2" t="s">
        <v>2335</v>
      </c>
      <c r="B908" t="s">
        <v>2311</v>
      </c>
    </row>
    <row r="909" spans="1:6">
      <c r="A909" s="2" t="s">
        <v>2312</v>
      </c>
      <c r="B909" t="s">
        <v>2313</v>
      </c>
      <c r="C909" t="s">
        <v>2317</v>
      </c>
      <c r="D909" t="s">
        <v>2314</v>
      </c>
      <c r="E909" t="s">
        <v>2319</v>
      </c>
      <c r="F909" t="s">
        <v>2311</v>
      </c>
    </row>
    <row r="910" spans="1:6">
      <c r="A910" s="2" t="s">
        <v>2310</v>
      </c>
      <c r="B910" t="s">
        <v>2333</v>
      </c>
      <c r="C910" t="s">
        <v>2328</v>
      </c>
    </row>
    <row r="911" spans="1:6">
      <c r="A911" s="2" t="s">
        <v>493</v>
      </c>
    </row>
    <row r="912" spans="1:6">
      <c r="A912" s="2" t="s">
        <v>2335</v>
      </c>
      <c r="B912" t="s">
        <v>2320</v>
      </c>
      <c r="C912" t="s">
        <v>2322</v>
      </c>
    </row>
    <row r="913" spans="1:5">
      <c r="A913" s="2" t="s">
        <v>2310</v>
      </c>
      <c r="B913" t="s">
        <v>2316</v>
      </c>
    </row>
    <row r="914" spans="1:5">
      <c r="A914" s="2" t="s">
        <v>2312</v>
      </c>
      <c r="B914" t="s">
        <v>2313</v>
      </c>
      <c r="C914" t="s">
        <v>2314</v>
      </c>
      <c r="D914" t="s">
        <v>2307</v>
      </c>
      <c r="E914" t="s">
        <v>2315</v>
      </c>
    </row>
    <row r="915" spans="1:5">
      <c r="A915" s="2" t="s">
        <v>2335</v>
      </c>
      <c r="B915" t="s">
        <v>2346</v>
      </c>
    </row>
    <row r="916" spans="1:5">
      <c r="A916" s="2" t="s">
        <v>2326</v>
      </c>
      <c r="B916" t="s">
        <v>2309</v>
      </c>
      <c r="C916" t="s">
        <v>2314</v>
      </c>
      <c r="D916" t="s">
        <v>2327</v>
      </c>
    </row>
    <row r="917" spans="1:5">
      <c r="A917" s="2" t="s">
        <v>2335</v>
      </c>
      <c r="B917" t="s">
        <v>2328</v>
      </c>
    </row>
    <row r="918" spans="1:5">
      <c r="A918" s="2" t="s">
        <v>2312</v>
      </c>
      <c r="B918" t="s">
        <v>2333</v>
      </c>
      <c r="C918" t="s">
        <v>2308</v>
      </c>
    </row>
    <row r="919" spans="1:5">
      <c r="A919" s="2" t="s">
        <v>2335</v>
      </c>
      <c r="B919" t="s">
        <v>2309</v>
      </c>
      <c r="C919" t="s">
        <v>2328</v>
      </c>
    </row>
    <row r="920" spans="1:5">
      <c r="A920" s="2"/>
    </row>
    <row r="921" spans="1:5">
      <c r="A921" s="2"/>
    </row>
    <row r="922" spans="1:5">
      <c r="A922" s="2"/>
    </row>
    <row r="923" spans="1:5">
      <c r="A923" s="2"/>
    </row>
    <row r="924" spans="1:5">
      <c r="A924" s="2"/>
    </row>
    <row r="925" spans="1:5">
      <c r="A925" s="2"/>
    </row>
    <row r="926" spans="1:5">
      <c r="A926" s="2"/>
    </row>
    <row r="927" spans="1:5">
      <c r="A927" s="2"/>
    </row>
    <row r="928" spans="1:5">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992" spans="1:1">
      <c r="A992" s="2"/>
    </row>
    <row r="993" spans="1:1">
      <c r="A993" s="2"/>
    </row>
    <row r="994" spans="1:1">
      <c r="A994" s="2"/>
    </row>
    <row r="995" spans="1:1">
      <c r="A995" s="2"/>
    </row>
    <row r="996" spans="1:1">
      <c r="A996" s="2"/>
    </row>
    <row r="997" spans="1:1">
      <c r="A997" s="2"/>
    </row>
    <row r="998" spans="1:1">
      <c r="A998" s="2"/>
    </row>
    <row r="999" spans="1:1">
      <c r="A999" s="2"/>
    </row>
    <row r="1000" spans="1:1">
      <c r="A10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7B70A-EAFE-4499-9F3F-FD0CC8E4F357}">
  <dimension ref="A1:I15"/>
  <sheetViews>
    <sheetView topLeftCell="C1" workbookViewId="0">
      <selection activeCell="H3" sqref="H3"/>
    </sheetView>
  </sheetViews>
  <sheetFormatPr defaultRowHeight="15"/>
  <cols>
    <col min="1" max="1" width="12.140625" customWidth="1"/>
    <col min="2" max="2" width="27.28515625" customWidth="1"/>
    <col min="3" max="3" width="26.5703125" customWidth="1"/>
    <col min="4" max="4" width="27.140625" style="17" customWidth="1"/>
    <col min="5" max="5" width="21.7109375" customWidth="1"/>
    <col min="6" max="6" width="40" customWidth="1"/>
    <col min="7" max="7" width="9.5703125" style="17" customWidth="1"/>
    <col min="8" max="8" width="20.28515625" customWidth="1"/>
    <col min="9" max="9" width="22.7109375" customWidth="1"/>
  </cols>
  <sheetData>
    <row r="1" spans="1:9">
      <c r="A1" s="17" t="s">
        <v>2351</v>
      </c>
      <c r="B1" t="s">
        <v>0</v>
      </c>
      <c r="C1" s="11" t="s">
        <v>4</v>
      </c>
      <c r="D1" s="11" t="s">
        <v>5</v>
      </c>
      <c r="E1" s="17" t="s">
        <v>8</v>
      </c>
      <c r="G1" s="18" t="s">
        <v>2351</v>
      </c>
      <c r="H1" s="18" t="s">
        <v>0</v>
      </c>
      <c r="I1" s="18" t="s">
        <v>5</v>
      </c>
    </row>
    <row r="2" spans="1:9">
      <c r="A2" s="17">
        <v>1</v>
      </c>
      <c r="B2" t="s">
        <v>26</v>
      </c>
      <c r="C2" s="11">
        <v>936662225</v>
      </c>
      <c r="D2" s="11">
        <v>1132859475</v>
      </c>
      <c r="E2" s="17" t="s">
        <v>29</v>
      </c>
      <c r="G2" s="19">
        <v>10</v>
      </c>
      <c r="H2" t="str">
        <f>VLOOKUP(G2,Table2[#All],2,0)</f>
        <v>Star Wars: Episode VIII - The Last Jedi (2017)</v>
      </c>
      <c r="I2" s="11">
        <f>VLOOKUP(G2,Table2[#All],4,0)</f>
        <v>712517448</v>
      </c>
    </row>
    <row r="3" spans="1:9">
      <c r="A3" s="17">
        <v>2</v>
      </c>
      <c r="B3" t="s">
        <v>16</v>
      </c>
      <c r="C3" s="11">
        <v>858373000</v>
      </c>
      <c r="D3" s="11">
        <v>1939128328</v>
      </c>
      <c r="E3" s="17" t="s">
        <v>20</v>
      </c>
    </row>
    <row r="4" spans="1:9">
      <c r="A4" s="17">
        <v>3</v>
      </c>
      <c r="B4" t="s">
        <v>10</v>
      </c>
      <c r="C4" s="11">
        <v>760507625</v>
      </c>
      <c r="D4" s="11">
        <v>2086738578</v>
      </c>
      <c r="E4" s="17" t="s">
        <v>14</v>
      </c>
    </row>
    <row r="5" spans="1:9">
      <c r="A5" s="17">
        <v>4</v>
      </c>
      <c r="B5" t="s">
        <v>62</v>
      </c>
      <c r="C5" s="11">
        <v>700426566</v>
      </c>
      <c r="D5" s="11">
        <v>647171407</v>
      </c>
      <c r="E5" s="17" t="s">
        <v>64</v>
      </c>
    </row>
    <row r="6" spans="1:9">
      <c r="A6" s="17">
        <v>5</v>
      </c>
      <c r="B6" t="s">
        <v>30</v>
      </c>
      <c r="C6" s="11">
        <v>678815482</v>
      </c>
      <c r="D6" s="11">
        <v>1369544272</v>
      </c>
      <c r="E6" s="17" t="s">
        <v>33</v>
      </c>
    </row>
    <row r="7" spans="1:9">
      <c r="A7" s="17">
        <v>6</v>
      </c>
      <c r="B7" t="s">
        <v>44</v>
      </c>
      <c r="C7" s="11">
        <v>675813257</v>
      </c>
      <c r="D7" s="11">
        <v>868642706</v>
      </c>
      <c r="E7" s="17" t="s">
        <v>47</v>
      </c>
    </row>
    <row r="8" spans="1:9">
      <c r="A8" s="17">
        <v>7</v>
      </c>
      <c r="B8" t="s">
        <v>21</v>
      </c>
      <c r="C8" s="11">
        <v>659363944</v>
      </c>
      <c r="D8" s="11">
        <v>1542283320</v>
      </c>
      <c r="E8" s="17" t="s">
        <v>25</v>
      </c>
    </row>
    <row r="9" spans="1:9">
      <c r="A9" s="17">
        <v>8</v>
      </c>
      <c r="B9" t="s">
        <v>35</v>
      </c>
      <c r="C9" s="11">
        <v>652385625</v>
      </c>
      <c r="D9" s="11">
        <v>1018130819</v>
      </c>
      <c r="E9" s="17" t="s">
        <v>38</v>
      </c>
    </row>
    <row r="10" spans="1:9">
      <c r="A10" s="17">
        <v>9</v>
      </c>
      <c r="B10" t="s">
        <v>48</v>
      </c>
      <c r="C10" s="11">
        <v>623357910</v>
      </c>
      <c r="D10" s="11">
        <v>895457605</v>
      </c>
      <c r="E10" s="17" t="s">
        <v>50</v>
      </c>
    </row>
    <row r="11" spans="1:9">
      <c r="A11" s="17">
        <v>10</v>
      </c>
      <c r="B11" t="s">
        <v>70</v>
      </c>
      <c r="C11" s="11">
        <v>620181382</v>
      </c>
      <c r="D11" s="11">
        <v>712517448</v>
      </c>
      <c r="E11" s="17" t="s">
        <v>72</v>
      </c>
    </row>
    <row r="12" spans="1:9">
      <c r="A12" s="17">
        <v>11</v>
      </c>
      <c r="B12" t="s">
        <v>83</v>
      </c>
      <c r="C12" s="11">
        <v>608581744</v>
      </c>
      <c r="D12" s="11">
        <v>634507500</v>
      </c>
      <c r="E12" s="17" t="s">
        <v>42</v>
      </c>
    </row>
    <row r="13" spans="1:9">
      <c r="A13" s="17">
        <v>12</v>
      </c>
      <c r="B13" t="s">
        <v>39</v>
      </c>
      <c r="C13" s="11">
        <v>543638043</v>
      </c>
      <c r="D13" s="11">
        <v>1119261396</v>
      </c>
      <c r="E13" s="17" t="s">
        <v>42</v>
      </c>
    </row>
    <row r="14" spans="1:9">
      <c r="A14" s="17">
        <v>13</v>
      </c>
      <c r="B14" t="s">
        <v>181</v>
      </c>
      <c r="C14" s="11">
        <v>534858444</v>
      </c>
      <c r="D14" s="11">
        <v>471115201</v>
      </c>
      <c r="E14" s="17" t="s">
        <v>72</v>
      </c>
    </row>
    <row r="15" spans="1:9">
      <c r="A15" s="17">
        <v>14</v>
      </c>
      <c r="B15" t="s">
        <v>146</v>
      </c>
      <c r="C15" s="11">
        <v>532177324</v>
      </c>
      <c r="D15" s="11">
        <v>523880396</v>
      </c>
      <c r="E15" s="17" t="s">
        <v>148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AAE8-846E-45C2-9A5F-A3A1B7EFF33D}">
  <dimension ref="A1:B1000"/>
  <sheetViews>
    <sheetView workbookViewId="0">
      <selection activeCell="E20" sqref="E20"/>
    </sheetView>
  </sheetViews>
  <sheetFormatPr defaultRowHeight="15"/>
  <cols>
    <col min="1" max="1" width="51.140625" customWidth="1"/>
    <col min="2" max="2" width="45.85546875" style="11" customWidth="1"/>
  </cols>
  <sheetData>
    <row r="1" spans="1:2">
      <c r="A1" s="13" t="s">
        <v>0</v>
      </c>
      <c r="B1" s="15" t="s">
        <v>6</v>
      </c>
    </row>
    <row r="2" spans="1:2">
      <c r="A2" s="1" t="s">
        <v>26</v>
      </c>
      <c r="B2" s="9">
        <v>2847246203</v>
      </c>
    </row>
    <row r="3" spans="1:2">
      <c r="A3" s="1" t="s">
        <v>16</v>
      </c>
      <c r="B3" s="9">
        <v>2797501328</v>
      </c>
    </row>
    <row r="4" spans="1:2">
      <c r="A4" s="1" t="s">
        <v>10</v>
      </c>
      <c r="B4" s="9">
        <v>2201647264</v>
      </c>
    </row>
    <row r="5" spans="1:2">
      <c r="A5" s="1" t="s">
        <v>62</v>
      </c>
      <c r="B5" s="9">
        <v>2069521700</v>
      </c>
    </row>
    <row r="6" spans="1:2">
      <c r="A6" s="1" t="s">
        <v>30</v>
      </c>
      <c r="B6" s="9">
        <v>2048359754</v>
      </c>
    </row>
    <row r="7" spans="1:2">
      <c r="A7" s="1" t="s">
        <v>44</v>
      </c>
      <c r="B7" s="9">
        <v>1670516444</v>
      </c>
    </row>
    <row r="8" spans="1:2">
      <c r="A8" s="1" t="s">
        <v>21</v>
      </c>
      <c r="B8" s="9">
        <v>1662899439</v>
      </c>
    </row>
    <row r="9" spans="1:2">
      <c r="A9" s="1" t="s">
        <v>35</v>
      </c>
      <c r="B9" s="9">
        <v>1544455963</v>
      </c>
    </row>
    <row r="10" spans="1:2">
      <c r="A10" s="1" t="s">
        <v>48</v>
      </c>
      <c r="B10" s="9">
        <v>1518815515</v>
      </c>
    </row>
    <row r="11" spans="1:2">
      <c r="A11" s="1" t="s">
        <v>70</v>
      </c>
      <c r="B11" s="9">
        <v>1515341399</v>
      </c>
    </row>
    <row r="12" spans="1:2">
      <c r="A12" s="1" t="s">
        <v>83</v>
      </c>
      <c r="B12" s="9">
        <v>1450026933</v>
      </c>
    </row>
    <row r="13" spans="1:2">
      <c r="A13" s="1" t="s">
        <v>39</v>
      </c>
      <c r="B13" s="9">
        <v>1402809540</v>
      </c>
    </row>
    <row r="14" spans="1:2">
      <c r="A14" s="1" t="s">
        <v>181</v>
      </c>
      <c r="B14" s="9">
        <v>1347597973</v>
      </c>
    </row>
    <row r="15" spans="1:2">
      <c r="A15" s="1" t="s">
        <v>146</v>
      </c>
      <c r="B15" s="9">
        <v>1342321665</v>
      </c>
    </row>
    <row r="16" spans="1:2">
      <c r="A16" s="1" t="s">
        <v>130</v>
      </c>
      <c r="B16" s="9">
        <v>1332698830</v>
      </c>
    </row>
    <row r="17" spans="1:2">
      <c r="A17" s="1" t="s">
        <v>79</v>
      </c>
      <c r="B17" s="9">
        <v>1310466296</v>
      </c>
    </row>
    <row r="18" spans="1:2">
      <c r="A18" s="1" t="s">
        <v>161</v>
      </c>
      <c r="B18" s="9">
        <v>1281508100</v>
      </c>
    </row>
    <row r="19" spans="1:2">
      <c r="A19" s="1" t="s">
        <v>55</v>
      </c>
      <c r="B19" s="9">
        <v>1273576220</v>
      </c>
    </row>
    <row r="20" spans="1:2">
      <c r="A20" s="1" t="s">
        <v>165</v>
      </c>
      <c r="B20" s="9">
        <v>1243089244</v>
      </c>
    </row>
    <row r="21" spans="1:2">
      <c r="A21" s="1" t="s">
        <v>322</v>
      </c>
      <c r="B21" s="9">
        <v>1236005118</v>
      </c>
    </row>
    <row r="22" spans="1:2">
      <c r="A22" s="1" t="s">
        <v>59</v>
      </c>
      <c r="B22" s="9">
        <v>1214811252</v>
      </c>
    </row>
    <row r="23" spans="1:2">
      <c r="A23" s="1" t="s">
        <v>121</v>
      </c>
      <c r="B23" s="9">
        <v>1159444662</v>
      </c>
    </row>
    <row r="24" spans="1:2">
      <c r="A24" s="1" t="s">
        <v>217</v>
      </c>
      <c r="B24" s="9">
        <v>1153337496</v>
      </c>
    </row>
    <row r="25" spans="1:2">
      <c r="A25" s="1" t="s">
        <v>303</v>
      </c>
      <c r="B25" s="9">
        <v>1148485886</v>
      </c>
    </row>
    <row r="26" spans="1:2">
      <c r="A26" s="1" t="s">
        <v>132</v>
      </c>
      <c r="B26" s="9">
        <v>1146030912</v>
      </c>
    </row>
    <row r="27" spans="1:2">
      <c r="A27" s="1" t="s">
        <v>108</v>
      </c>
      <c r="B27" s="9">
        <v>1131927996</v>
      </c>
    </row>
    <row r="28" spans="1:2">
      <c r="A28" s="1" t="s">
        <v>253</v>
      </c>
      <c r="B28" s="9">
        <v>1128462972</v>
      </c>
    </row>
    <row r="29" spans="1:2">
      <c r="A29" s="1" t="s">
        <v>139</v>
      </c>
      <c r="B29" s="9">
        <v>1123794079</v>
      </c>
    </row>
    <row r="30" spans="1:2">
      <c r="A30" s="1" t="s">
        <v>143</v>
      </c>
      <c r="B30" s="9">
        <v>1108569499</v>
      </c>
    </row>
    <row r="31" spans="1:2">
      <c r="A31" s="1" t="s">
        <v>73</v>
      </c>
      <c r="B31" s="9">
        <v>1104054072</v>
      </c>
    </row>
    <row r="32" spans="1:2">
      <c r="A32" s="1" t="s">
        <v>137</v>
      </c>
      <c r="B32" s="9">
        <v>1081142612</v>
      </c>
    </row>
    <row r="33" spans="1:2">
      <c r="A33" s="1" t="s">
        <v>281</v>
      </c>
      <c r="B33" s="9">
        <v>1074419384</v>
      </c>
    </row>
    <row r="34" spans="1:2">
      <c r="A34" s="1" t="s">
        <v>90</v>
      </c>
      <c r="B34" s="9">
        <v>1074149279</v>
      </c>
    </row>
    <row r="35" spans="1:2">
      <c r="A35" s="1" t="s">
        <v>96</v>
      </c>
      <c r="B35" s="9">
        <v>1073394593</v>
      </c>
    </row>
    <row r="36" spans="1:2">
      <c r="A36" s="1" t="s">
        <v>394</v>
      </c>
      <c r="B36" s="9">
        <v>1066970811</v>
      </c>
    </row>
    <row r="37" spans="1:2">
      <c r="A37" s="1" t="s">
        <v>278</v>
      </c>
      <c r="B37" s="9">
        <v>1066179747</v>
      </c>
    </row>
    <row r="38" spans="1:2">
      <c r="A38" s="1" t="s">
        <v>194</v>
      </c>
      <c r="B38" s="9">
        <v>1063611805</v>
      </c>
    </row>
    <row r="39" spans="1:2">
      <c r="A39" s="1" t="s">
        <v>157</v>
      </c>
      <c r="B39" s="9">
        <v>1056057720</v>
      </c>
    </row>
    <row r="40" spans="1:2">
      <c r="A40" s="1" t="s">
        <v>272</v>
      </c>
      <c r="B40" s="9">
        <v>1050693953</v>
      </c>
    </row>
    <row r="41" spans="1:2">
      <c r="A41" s="1" t="s">
        <v>76</v>
      </c>
      <c r="B41" s="9">
        <v>1045713802</v>
      </c>
    </row>
    <row r="42" spans="1:2">
      <c r="A42" s="1" t="s">
        <v>106</v>
      </c>
      <c r="B42" s="9">
        <v>1034800131</v>
      </c>
    </row>
    <row r="43" spans="1:2">
      <c r="A43" s="1" t="s">
        <v>257</v>
      </c>
      <c r="B43" s="9">
        <v>1033928303</v>
      </c>
    </row>
    <row r="44" spans="1:2">
      <c r="A44" s="1" t="s">
        <v>65</v>
      </c>
      <c r="B44" s="9">
        <v>1028570942</v>
      </c>
    </row>
    <row r="45" spans="1:2">
      <c r="A45" s="1" t="s">
        <v>212</v>
      </c>
      <c r="B45" s="9">
        <v>1027082707</v>
      </c>
    </row>
    <row r="46" spans="1:2">
      <c r="A46" s="1" t="s">
        <v>250</v>
      </c>
      <c r="B46" s="9">
        <v>1025468216</v>
      </c>
    </row>
    <row r="47" spans="1:2">
      <c r="A47" s="1" t="s">
        <v>101</v>
      </c>
      <c r="B47" s="9">
        <v>1024121104</v>
      </c>
    </row>
    <row r="48" spans="1:2">
      <c r="A48" s="1" t="s">
        <v>314</v>
      </c>
      <c r="B48" s="9">
        <v>1017003568</v>
      </c>
    </row>
    <row r="49" spans="1:2">
      <c r="A49" s="1" t="s">
        <v>465</v>
      </c>
      <c r="B49" s="9">
        <v>1016813075</v>
      </c>
    </row>
    <row r="50" spans="1:2">
      <c r="A50" s="1" t="s">
        <v>245</v>
      </c>
      <c r="B50" s="9">
        <v>1005973645</v>
      </c>
    </row>
    <row r="51" spans="1:2">
      <c r="A51" s="1" t="s">
        <v>187</v>
      </c>
      <c r="B51" s="9">
        <v>977043483</v>
      </c>
    </row>
    <row r="52" spans="1:2">
      <c r="A52" s="1" t="s">
        <v>190</v>
      </c>
      <c r="B52" s="9">
        <v>970766005</v>
      </c>
    </row>
    <row r="53" spans="1:2">
      <c r="A53" s="1" t="s">
        <v>320</v>
      </c>
      <c r="B53" s="9">
        <v>966554929</v>
      </c>
    </row>
    <row r="54" spans="1:2">
      <c r="A54" s="1" t="s">
        <v>260</v>
      </c>
      <c r="B54" s="9">
        <v>962542945</v>
      </c>
    </row>
    <row r="55" spans="1:2">
      <c r="A55" s="1" t="s">
        <v>149</v>
      </c>
      <c r="B55" s="9">
        <v>962182865</v>
      </c>
    </row>
    <row r="56" spans="1:2">
      <c r="A56" s="1" t="s">
        <v>51</v>
      </c>
      <c r="B56" s="9">
        <v>960996492</v>
      </c>
    </row>
    <row r="57" spans="1:2">
      <c r="A57" s="1" t="s">
        <v>111</v>
      </c>
      <c r="B57" s="9">
        <v>959007513</v>
      </c>
    </row>
    <row r="58" spans="1:2">
      <c r="A58" s="1" t="s">
        <v>530</v>
      </c>
      <c r="B58" s="9">
        <v>947495095</v>
      </c>
    </row>
    <row r="59" spans="1:2">
      <c r="A59" s="1" t="s">
        <v>206</v>
      </c>
      <c r="B59" s="9">
        <v>942172396</v>
      </c>
    </row>
    <row r="60" spans="1:2">
      <c r="A60" s="1" t="s">
        <v>171</v>
      </c>
      <c r="B60" s="9">
        <v>940352645</v>
      </c>
    </row>
    <row r="61" spans="1:2">
      <c r="A61" s="1" t="s">
        <v>340</v>
      </c>
      <c r="B61" s="9">
        <v>934454096</v>
      </c>
    </row>
    <row r="62" spans="1:2">
      <c r="A62" s="1" t="s">
        <v>231</v>
      </c>
      <c r="B62" s="9">
        <v>928760770</v>
      </c>
    </row>
    <row r="63" spans="1:2">
      <c r="A63" s="1" t="s">
        <v>92</v>
      </c>
      <c r="B63" s="9">
        <v>910809311</v>
      </c>
    </row>
    <row r="64" spans="1:2">
      <c r="A64" s="1" t="s">
        <v>125</v>
      </c>
      <c r="B64" s="9">
        <v>897690072</v>
      </c>
    </row>
    <row r="65" spans="1:2">
      <c r="A65" s="1" t="s">
        <v>99</v>
      </c>
      <c r="B65" s="9">
        <v>896678241</v>
      </c>
    </row>
    <row r="66" spans="1:2">
      <c r="A66" s="1" t="s">
        <v>239</v>
      </c>
      <c r="B66" s="9">
        <v>894983373</v>
      </c>
    </row>
    <row r="67" spans="1:2">
      <c r="A67" s="1" t="s">
        <v>167</v>
      </c>
      <c r="B67" s="9">
        <v>886686817</v>
      </c>
    </row>
    <row r="68" spans="1:2">
      <c r="A68" s="1" t="s">
        <v>328</v>
      </c>
      <c r="B68" s="9">
        <v>880681519</v>
      </c>
    </row>
    <row r="69" spans="1:2">
      <c r="A69" s="1" t="s">
        <v>399</v>
      </c>
      <c r="B69" s="9">
        <v>880166924</v>
      </c>
    </row>
    <row r="70" spans="1:2">
      <c r="A70" s="1" t="s">
        <v>248</v>
      </c>
      <c r="B70" s="9">
        <v>879602366</v>
      </c>
    </row>
    <row r="71" spans="1:2">
      <c r="A71" s="1" t="s">
        <v>382</v>
      </c>
      <c r="B71" s="9">
        <v>877244782</v>
      </c>
    </row>
    <row r="72" spans="1:2">
      <c r="A72" s="1" t="s">
        <v>346</v>
      </c>
      <c r="B72" s="9">
        <v>875458631</v>
      </c>
    </row>
    <row r="73" spans="1:2">
      <c r="A73" s="1" t="s">
        <v>318</v>
      </c>
      <c r="B73" s="9">
        <v>873637528</v>
      </c>
    </row>
    <row r="74" spans="1:2">
      <c r="A74" s="1" t="s">
        <v>290</v>
      </c>
      <c r="B74" s="9">
        <v>868390560</v>
      </c>
    </row>
    <row r="75" spans="1:2">
      <c r="A75" s="1" t="s">
        <v>296</v>
      </c>
      <c r="B75" s="9">
        <v>865011746</v>
      </c>
    </row>
    <row r="76" spans="1:2">
      <c r="A76" s="1" t="s">
        <v>378</v>
      </c>
      <c r="B76" s="9">
        <v>863756051</v>
      </c>
    </row>
    <row r="77" spans="1:2">
      <c r="A77" s="1" t="s">
        <v>494</v>
      </c>
      <c r="B77" s="9">
        <v>858848019</v>
      </c>
    </row>
    <row r="78" spans="1:2">
      <c r="A78" s="1" t="s">
        <v>178</v>
      </c>
      <c r="B78" s="9">
        <v>856085151</v>
      </c>
    </row>
    <row r="79" spans="1:2">
      <c r="A79" s="1" t="s">
        <v>311</v>
      </c>
      <c r="B79" s="9">
        <v>853983911</v>
      </c>
    </row>
    <row r="80" spans="1:2">
      <c r="A80" s="1" t="s">
        <v>225</v>
      </c>
      <c r="B80" s="9">
        <v>836836967</v>
      </c>
    </row>
    <row r="81" spans="1:2">
      <c r="A81" s="1" t="s">
        <v>267</v>
      </c>
      <c r="B81" s="9">
        <v>836303693</v>
      </c>
    </row>
    <row r="82" spans="1:2">
      <c r="A82" s="1" t="s">
        <v>450</v>
      </c>
      <c r="B82" s="9">
        <v>829747654</v>
      </c>
    </row>
    <row r="83" spans="1:2">
      <c r="A83" s="1" t="s">
        <v>426</v>
      </c>
      <c r="B83" s="9">
        <v>825025036</v>
      </c>
    </row>
    <row r="84" spans="1:2">
      <c r="A84" s="1" t="s">
        <v>201</v>
      </c>
      <c r="B84" s="9">
        <v>822824522</v>
      </c>
    </row>
    <row r="85" spans="1:2">
      <c r="A85" s="1" t="s">
        <v>652</v>
      </c>
      <c r="B85" s="9">
        <v>817400891</v>
      </c>
    </row>
    <row r="86" spans="1:2">
      <c r="A86" s="1" t="s">
        <v>284</v>
      </c>
      <c r="B86" s="9">
        <v>814044001</v>
      </c>
    </row>
    <row r="87" spans="1:2">
      <c r="A87" s="1" t="s">
        <v>424</v>
      </c>
      <c r="B87" s="9">
        <v>813367380</v>
      </c>
    </row>
    <row r="88" spans="1:2">
      <c r="A88" s="1" t="s">
        <v>115</v>
      </c>
      <c r="B88" s="9">
        <v>807817888</v>
      </c>
    </row>
    <row r="89" spans="1:2">
      <c r="A89" s="1" t="s">
        <v>174</v>
      </c>
      <c r="B89" s="9">
        <v>800059707</v>
      </c>
    </row>
    <row r="90" spans="1:2">
      <c r="A90" s="1" t="s">
        <v>214</v>
      </c>
      <c r="B90" s="9">
        <v>797361618</v>
      </c>
    </row>
    <row r="91" spans="1:2">
      <c r="A91" s="1" t="s">
        <v>389</v>
      </c>
      <c r="B91" s="9">
        <v>794881442</v>
      </c>
    </row>
    <row r="92" spans="1:2">
      <c r="A92" s="1" t="s">
        <v>374</v>
      </c>
      <c r="B92" s="9">
        <v>792910554</v>
      </c>
    </row>
    <row r="93" spans="1:2">
      <c r="A93" s="1" t="s">
        <v>184</v>
      </c>
      <c r="B93" s="9">
        <v>791657398</v>
      </c>
    </row>
    <row r="94" spans="1:2">
      <c r="A94" s="1" t="s">
        <v>403</v>
      </c>
      <c r="B94" s="9">
        <v>791217826</v>
      </c>
    </row>
    <row r="95" spans="1:2">
      <c r="A95" s="1" t="s">
        <v>358</v>
      </c>
      <c r="B95" s="9">
        <v>790653942</v>
      </c>
    </row>
    <row r="96" spans="1:2">
      <c r="A96" s="1" t="s">
        <v>553</v>
      </c>
      <c r="B96" s="9">
        <v>788976453</v>
      </c>
    </row>
    <row r="97" spans="1:2">
      <c r="A97" s="1" t="s">
        <v>270</v>
      </c>
      <c r="B97" s="9">
        <v>788680968</v>
      </c>
    </row>
    <row r="98" spans="1:2">
      <c r="A98" s="1" t="s">
        <v>209</v>
      </c>
      <c r="B98" s="9">
        <v>785896609</v>
      </c>
    </row>
    <row r="99" spans="1:2">
      <c r="A99" s="1" t="s">
        <v>274</v>
      </c>
      <c r="B99" s="9">
        <v>782836791</v>
      </c>
    </row>
    <row r="100" spans="1:2">
      <c r="A100" s="1" t="s">
        <v>350</v>
      </c>
      <c r="B100" s="9">
        <v>775398007</v>
      </c>
    </row>
    <row r="101" spans="1:2">
      <c r="A101" s="1" t="s">
        <v>407</v>
      </c>
      <c r="B101" s="9">
        <v>774034007</v>
      </c>
    </row>
    <row r="102" spans="1:2">
      <c r="A102" s="1" t="s">
        <v>502</v>
      </c>
      <c r="B102" s="9">
        <v>773350147</v>
      </c>
    </row>
    <row r="103" spans="1:2">
      <c r="A103" s="1" t="s">
        <v>228</v>
      </c>
      <c r="B103" s="9">
        <v>760006945</v>
      </c>
    </row>
    <row r="104" spans="1:2">
      <c r="A104" s="1" t="s">
        <v>647</v>
      </c>
      <c r="B104" s="9">
        <v>759056935</v>
      </c>
    </row>
    <row r="105" spans="1:2">
      <c r="A105" s="1" t="s">
        <v>415</v>
      </c>
      <c r="B105" s="9">
        <v>758411779</v>
      </c>
    </row>
    <row r="106" spans="1:2">
      <c r="A106" s="1" t="s">
        <v>355</v>
      </c>
      <c r="B106" s="9">
        <v>757930663</v>
      </c>
    </row>
    <row r="107" spans="1:2">
      <c r="A107" s="1" t="s">
        <v>369</v>
      </c>
      <c r="B107" s="9">
        <v>755356711</v>
      </c>
    </row>
    <row r="108" spans="1:2">
      <c r="A108" s="1" t="s">
        <v>583</v>
      </c>
      <c r="B108" s="9">
        <v>752600867</v>
      </c>
    </row>
    <row r="109" spans="1:2">
      <c r="A109" s="1" t="s">
        <v>670</v>
      </c>
      <c r="B109" s="9">
        <v>746921274</v>
      </c>
    </row>
    <row r="110" spans="1:2">
      <c r="A110" s="1" t="s">
        <v>364</v>
      </c>
      <c r="B110" s="9">
        <v>746846894</v>
      </c>
    </row>
    <row r="111" spans="1:2">
      <c r="A111" s="1" t="s">
        <v>596</v>
      </c>
      <c r="B111" s="9">
        <v>746045700</v>
      </c>
    </row>
    <row r="112" spans="1:2">
      <c r="A112" s="1" t="s">
        <v>432</v>
      </c>
      <c r="B112" s="9">
        <v>745013115</v>
      </c>
    </row>
    <row r="113" spans="1:2">
      <c r="A113" s="1" t="s">
        <v>352</v>
      </c>
      <c r="B113" s="9">
        <v>743559645</v>
      </c>
    </row>
    <row r="114" spans="1:2">
      <c r="A114" s="1" t="s">
        <v>626</v>
      </c>
      <c r="B114" s="9">
        <v>741847937</v>
      </c>
    </row>
    <row r="115" spans="1:2">
      <c r="A115" s="1" t="s">
        <v>154</v>
      </c>
      <c r="B115" s="9">
        <v>735099102</v>
      </c>
    </row>
    <row r="116" spans="1:2">
      <c r="A116" s="1" t="s">
        <v>241</v>
      </c>
      <c r="B116" s="9">
        <v>726229501</v>
      </c>
    </row>
    <row r="117" spans="1:2">
      <c r="A117" s="1" t="s">
        <v>338</v>
      </c>
      <c r="B117" s="9">
        <v>723192705</v>
      </c>
    </row>
    <row r="118" spans="1:2">
      <c r="A118" s="1" t="s">
        <v>438</v>
      </c>
      <c r="B118" s="9">
        <v>714421503</v>
      </c>
    </row>
    <row r="119" spans="1:2">
      <c r="A119" s="1" t="s">
        <v>665</v>
      </c>
      <c r="B119" s="9">
        <v>712205856</v>
      </c>
    </row>
    <row r="120" spans="1:2">
      <c r="A120" s="1" t="s">
        <v>1048</v>
      </c>
      <c r="B120" s="9">
        <v>711025481</v>
      </c>
    </row>
    <row r="121" spans="1:2">
      <c r="A121" s="1" t="s">
        <v>367</v>
      </c>
      <c r="B121" s="9">
        <v>710644566</v>
      </c>
    </row>
    <row r="122" spans="1:2">
      <c r="A122" s="1" t="s">
        <v>203</v>
      </c>
      <c r="B122" s="9">
        <v>709709780</v>
      </c>
    </row>
    <row r="123" spans="1:2">
      <c r="A123" s="1" t="s">
        <v>672</v>
      </c>
      <c r="B123" s="9">
        <v>708982323</v>
      </c>
    </row>
    <row r="124" spans="1:2">
      <c r="A124" s="1" t="s">
        <v>865</v>
      </c>
      <c r="B124" s="9">
        <v>701796444</v>
      </c>
    </row>
    <row r="125" spans="1:2">
      <c r="A125" s="1" t="s">
        <v>497</v>
      </c>
      <c r="B125" s="9">
        <v>701729206</v>
      </c>
    </row>
    <row r="126" spans="1:2">
      <c r="A126" s="1" t="s">
        <v>1191</v>
      </c>
      <c r="B126" s="9">
        <v>698491347</v>
      </c>
    </row>
    <row r="127" spans="1:2">
      <c r="A127" s="1" t="s">
        <v>198</v>
      </c>
      <c r="B127" s="9">
        <v>694713380</v>
      </c>
    </row>
    <row r="128" spans="1:2">
      <c r="A128" s="1" t="s">
        <v>491</v>
      </c>
      <c r="B128" s="9">
        <v>694394724</v>
      </c>
    </row>
    <row r="129" spans="1:2">
      <c r="A129" s="1" t="s">
        <v>540</v>
      </c>
      <c r="B129" s="9">
        <v>682716636</v>
      </c>
    </row>
    <row r="130" spans="1:2">
      <c r="A130" s="1" t="s">
        <v>805</v>
      </c>
      <c r="B130" s="9">
        <v>678226133</v>
      </c>
    </row>
    <row r="131" spans="1:2">
      <c r="A131" s="1" t="s">
        <v>504</v>
      </c>
      <c r="B131" s="9">
        <v>677796076</v>
      </c>
    </row>
    <row r="132" spans="1:2">
      <c r="A132" s="1" t="s">
        <v>487</v>
      </c>
      <c r="B132" s="9">
        <v>672806432</v>
      </c>
    </row>
    <row r="133" spans="1:2">
      <c r="A133" s="1" t="s">
        <v>298</v>
      </c>
      <c r="B133" s="9">
        <v>668045518</v>
      </c>
    </row>
    <row r="134" spans="1:2">
      <c r="A134" s="1" t="s">
        <v>430</v>
      </c>
      <c r="B134" s="9">
        <v>667094506</v>
      </c>
    </row>
    <row r="135" spans="1:2">
      <c r="A135" s="1" t="s">
        <v>855</v>
      </c>
      <c r="B135" s="9">
        <v>665692281</v>
      </c>
    </row>
    <row r="136" spans="1:2">
      <c r="A136" s="1" t="s">
        <v>612</v>
      </c>
      <c r="B136" s="9">
        <v>658344137</v>
      </c>
    </row>
    <row r="137" spans="1:2">
      <c r="A137" s="1" t="s">
        <v>118</v>
      </c>
      <c r="B137" s="9">
        <v>657926987</v>
      </c>
    </row>
    <row r="138" spans="1:2">
      <c r="A138" s="1" t="s">
        <v>690</v>
      </c>
      <c r="B138" s="9">
        <v>657869686</v>
      </c>
    </row>
    <row r="139" spans="1:2">
      <c r="A139" s="1" t="s">
        <v>1250</v>
      </c>
      <c r="B139" s="9">
        <v>654855901</v>
      </c>
    </row>
    <row r="140" spans="1:2">
      <c r="A140" s="1" t="s">
        <v>637</v>
      </c>
      <c r="B140" s="9">
        <v>654264015</v>
      </c>
    </row>
    <row r="141" spans="1:2">
      <c r="A141" s="1" t="s">
        <v>616</v>
      </c>
      <c r="B141" s="9">
        <v>653779970</v>
      </c>
    </row>
    <row r="142" spans="1:2">
      <c r="A142" s="1" t="s">
        <v>938</v>
      </c>
      <c r="B142" s="9">
        <v>644783140</v>
      </c>
    </row>
    <row r="143" spans="1:2">
      <c r="A143" s="1" t="s">
        <v>335</v>
      </c>
      <c r="B143" s="9">
        <v>644136488</v>
      </c>
    </row>
    <row r="144" spans="1:2">
      <c r="A144" s="1" t="s">
        <v>152</v>
      </c>
      <c r="B144" s="9">
        <v>634208384</v>
      </c>
    </row>
    <row r="145" spans="1:2">
      <c r="A145" s="1" t="s">
        <v>342</v>
      </c>
      <c r="B145" s="9">
        <v>631746197</v>
      </c>
    </row>
    <row r="146" spans="1:2">
      <c r="A146" s="1" t="s">
        <v>316</v>
      </c>
      <c r="B146" s="9">
        <v>631607053</v>
      </c>
    </row>
    <row r="147" spans="1:2">
      <c r="A147" s="1" t="s">
        <v>551</v>
      </c>
      <c r="B147" s="9">
        <v>630162448</v>
      </c>
    </row>
    <row r="148" spans="1:2">
      <c r="A148" s="1" t="s">
        <v>618</v>
      </c>
      <c r="B148" s="9">
        <v>629443428</v>
      </c>
    </row>
    <row r="149" spans="1:2">
      <c r="A149" s="1" t="s">
        <v>692</v>
      </c>
      <c r="B149" s="9">
        <v>626137675</v>
      </c>
    </row>
    <row r="150" spans="1:2">
      <c r="A150" s="1" t="s">
        <v>479</v>
      </c>
      <c r="B150" s="9">
        <v>624026776</v>
      </c>
    </row>
    <row r="151" spans="1:2">
      <c r="A151" s="1" t="s">
        <v>287</v>
      </c>
      <c r="B151" s="9">
        <v>623933331</v>
      </c>
    </row>
    <row r="152" spans="1:2">
      <c r="A152" s="1" t="s">
        <v>348</v>
      </c>
      <c r="B152" s="9">
        <v>623726085</v>
      </c>
    </row>
    <row r="153" spans="1:2">
      <c r="A153" s="1" t="s">
        <v>761</v>
      </c>
      <c r="B153" s="9">
        <v>622674139</v>
      </c>
    </row>
    <row r="154" spans="1:2">
      <c r="A154" s="1" t="s">
        <v>736</v>
      </c>
      <c r="B154" s="9">
        <v>621537519</v>
      </c>
    </row>
    <row r="155" spans="1:2">
      <c r="A155" s="1" t="s">
        <v>401</v>
      </c>
      <c r="B155" s="9">
        <v>619179950</v>
      </c>
    </row>
    <row r="156" spans="1:2">
      <c r="A156" s="1" t="s">
        <v>461</v>
      </c>
      <c r="B156" s="9">
        <v>618638999</v>
      </c>
    </row>
    <row r="157" spans="1:2">
      <c r="A157" s="1" t="s">
        <v>417</v>
      </c>
      <c r="B157" s="9">
        <v>616502912</v>
      </c>
    </row>
    <row r="158" spans="1:2">
      <c r="A158" s="1" t="s">
        <v>680</v>
      </c>
      <c r="B158" s="9">
        <v>612054506</v>
      </c>
    </row>
    <row r="159" spans="1:2">
      <c r="A159" s="1" t="s">
        <v>441</v>
      </c>
      <c r="B159" s="9">
        <v>611257819</v>
      </c>
    </row>
    <row r="160" spans="1:2">
      <c r="A160" s="1" t="s">
        <v>818</v>
      </c>
      <c r="B160" s="9">
        <v>609016565</v>
      </c>
    </row>
    <row r="161" spans="1:2">
      <c r="A161" s="1" t="s">
        <v>443</v>
      </c>
      <c r="B161" s="9">
        <v>605425157</v>
      </c>
    </row>
    <row r="162" spans="1:2">
      <c r="A162" s="1" t="s">
        <v>725</v>
      </c>
      <c r="B162" s="9">
        <v>603900354</v>
      </c>
    </row>
    <row r="163" spans="1:2">
      <c r="A163" s="1" t="s">
        <v>459</v>
      </c>
      <c r="B163" s="9">
        <v>603873119</v>
      </c>
    </row>
    <row r="164" spans="1:2">
      <c r="A164" s="1" t="s">
        <v>1041</v>
      </c>
      <c r="B164" s="9">
        <v>592462816</v>
      </c>
    </row>
    <row r="165" spans="1:2">
      <c r="A165" s="1" t="s">
        <v>86</v>
      </c>
      <c r="B165" s="9">
        <v>589580482</v>
      </c>
    </row>
    <row r="166" spans="1:2">
      <c r="A166" s="1" t="s">
        <v>755</v>
      </c>
      <c r="B166" s="9">
        <v>589390539</v>
      </c>
    </row>
    <row r="167" spans="1:2">
      <c r="A167" s="1" t="s">
        <v>586</v>
      </c>
      <c r="B167" s="9">
        <v>587235983</v>
      </c>
    </row>
    <row r="168" spans="1:2">
      <c r="A168" s="1" t="s">
        <v>420</v>
      </c>
      <c r="B168" s="9">
        <v>586764305</v>
      </c>
    </row>
    <row r="169" spans="1:2">
      <c r="A169" s="1" t="s">
        <v>306</v>
      </c>
      <c r="B169" s="9">
        <v>585796247</v>
      </c>
    </row>
    <row r="170" spans="1:2">
      <c r="A170" s="1" t="s">
        <v>694</v>
      </c>
      <c r="B170" s="9">
        <v>585410052</v>
      </c>
    </row>
    <row r="171" spans="1:2">
      <c r="A171" s="1" t="s">
        <v>730</v>
      </c>
      <c r="B171" s="9">
        <v>582893671</v>
      </c>
    </row>
    <row r="172" spans="1:2">
      <c r="A172" s="1" t="s">
        <v>738</v>
      </c>
      <c r="B172" s="9">
        <v>579707738</v>
      </c>
    </row>
    <row r="173" spans="1:2">
      <c r="A173" s="1" t="s">
        <v>777</v>
      </c>
      <c r="B173" s="9">
        <v>574481229</v>
      </c>
    </row>
    <row r="174" spans="1:2">
      <c r="A174" s="1" t="s">
        <v>528</v>
      </c>
      <c r="B174" s="9">
        <v>569651467</v>
      </c>
    </row>
    <row r="175" spans="1:2">
      <c r="A175" s="1" t="s">
        <v>518</v>
      </c>
      <c r="B175" s="9">
        <v>566652812</v>
      </c>
    </row>
    <row r="176" spans="1:2">
      <c r="A176" s="1" t="s">
        <v>599</v>
      </c>
      <c r="B176" s="9">
        <v>563749323</v>
      </c>
    </row>
    <row r="177" spans="1:2">
      <c r="A177" s="1" t="s">
        <v>614</v>
      </c>
      <c r="B177" s="9">
        <v>559852396</v>
      </c>
    </row>
    <row r="178" spans="1:2">
      <c r="A178" s="1" t="s">
        <v>330</v>
      </c>
      <c r="B178" s="9">
        <v>556906378</v>
      </c>
    </row>
    <row r="179" spans="1:2">
      <c r="A179" s="1" t="s">
        <v>602</v>
      </c>
      <c r="B179" s="9">
        <v>554987477</v>
      </c>
    </row>
    <row r="180" spans="1:2">
      <c r="A180" s="1" t="s">
        <v>948</v>
      </c>
      <c r="B180" s="9">
        <v>553709788</v>
      </c>
    </row>
    <row r="181" spans="1:2">
      <c r="A181" s="1" t="s">
        <v>642</v>
      </c>
      <c r="B181" s="9">
        <v>552639571</v>
      </c>
    </row>
    <row r="182" spans="1:2">
      <c r="A182" s="1" t="s">
        <v>222</v>
      </c>
      <c r="B182" s="9">
        <v>549368315</v>
      </c>
    </row>
    <row r="183" spans="1:2">
      <c r="A183" s="1" t="s">
        <v>455</v>
      </c>
      <c r="B183" s="9">
        <v>547426372</v>
      </c>
    </row>
    <row r="184" spans="1:2">
      <c r="A184" s="1" t="s">
        <v>344</v>
      </c>
      <c r="B184" s="9">
        <v>546388108</v>
      </c>
    </row>
    <row r="185" spans="1:2">
      <c r="A185" s="1" t="s">
        <v>435</v>
      </c>
      <c r="B185" s="9">
        <v>543934105</v>
      </c>
    </row>
    <row r="186" spans="1:2">
      <c r="A186" s="1" t="s">
        <v>533</v>
      </c>
      <c r="B186" s="9">
        <v>543848418</v>
      </c>
    </row>
    <row r="187" spans="1:2">
      <c r="A187" s="1" t="s">
        <v>746</v>
      </c>
      <c r="B187" s="9">
        <v>543113985</v>
      </c>
    </row>
    <row r="188" spans="1:2">
      <c r="A188" s="1" t="s">
        <v>821</v>
      </c>
      <c r="B188" s="9">
        <v>542358331</v>
      </c>
    </row>
    <row r="189" spans="1:2">
      <c r="A189" s="1" t="s">
        <v>1034</v>
      </c>
      <c r="B189" s="9">
        <v>542063846</v>
      </c>
    </row>
    <row r="190" spans="1:2">
      <c r="A190" s="1" t="s">
        <v>845</v>
      </c>
      <c r="B190" s="9">
        <v>540455876</v>
      </c>
    </row>
    <row r="191" spans="1:2">
      <c r="A191" s="1" t="s">
        <v>264</v>
      </c>
      <c r="B191" s="9">
        <v>538983207</v>
      </c>
    </row>
    <row r="192" spans="1:2">
      <c r="A192" s="1" t="s">
        <v>1248</v>
      </c>
      <c r="B192" s="9">
        <v>538375067</v>
      </c>
    </row>
    <row r="193" spans="1:2">
      <c r="A193" s="1" t="s">
        <v>604</v>
      </c>
      <c r="B193" s="9">
        <v>536414293</v>
      </c>
    </row>
    <row r="194" spans="1:2">
      <c r="A194" s="1" t="s">
        <v>662</v>
      </c>
      <c r="B194" s="9">
        <v>532950503</v>
      </c>
    </row>
    <row r="195" spans="1:2">
      <c r="A195" s="1" t="s">
        <v>878</v>
      </c>
      <c r="B195" s="9">
        <v>530438278</v>
      </c>
    </row>
    <row r="196" spans="1:2">
      <c r="A196" s="1" t="s">
        <v>702</v>
      </c>
      <c r="B196" s="9">
        <v>529323962</v>
      </c>
    </row>
    <row r="197" spans="1:2">
      <c r="A197" s="1" t="s">
        <v>292</v>
      </c>
      <c r="B197" s="9">
        <v>528583774</v>
      </c>
    </row>
    <row r="198" spans="1:2">
      <c r="A198" s="1" t="s">
        <v>446</v>
      </c>
      <c r="B198" s="9">
        <v>527965936</v>
      </c>
    </row>
    <row r="199" spans="1:2">
      <c r="A199" s="1" t="s">
        <v>392</v>
      </c>
      <c r="B199" s="9">
        <v>527016307</v>
      </c>
    </row>
    <row r="200" spans="1:2">
      <c r="A200" s="1" t="s">
        <v>1286</v>
      </c>
      <c r="B200" s="9">
        <v>524976069</v>
      </c>
    </row>
    <row r="201" spans="1:2">
      <c r="A201" s="1" t="s">
        <v>581</v>
      </c>
      <c r="B201" s="9">
        <v>524389083</v>
      </c>
    </row>
    <row r="202" spans="1:2">
      <c r="A202" s="1" t="s">
        <v>376</v>
      </c>
      <c r="B202" s="9">
        <v>524028679</v>
      </c>
    </row>
    <row r="203" spans="1:2">
      <c r="A203" s="1" t="s">
        <v>912</v>
      </c>
      <c r="B203" s="9">
        <v>522657936</v>
      </c>
    </row>
    <row r="204" spans="1:2">
      <c r="A204" s="1" t="s">
        <v>654</v>
      </c>
      <c r="B204" s="9">
        <v>521311890</v>
      </c>
    </row>
    <row r="205" spans="1:2">
      <c r="A205" s="1" t="s">
        <v>452</v>
      </c>
      <c r="B205" s="9">
        <v>521170825</v>
      </c>
    </row>
    <row r="206" spans="1:2">
      <c r="A206" s="1" t="s">
        <v>428</v>
      </c>
      <c r="B206" s="9">
        <v>520881154</v>
      </c>
    </row>
    <row r="207" spans="1:2">
      <c r="A207" s="1" t="s">
        <v>772</v>
      </c>
      <c r="B207" s="9">
        <v>519311965</v>
      </c>
    </row>
    <row r="208" spans="1:2">
      <c r="A208" s="1" t="s">
        <v>1172</v>
      </c>
      <c r="B208" s="9">
        <v>512568819</v>
      </c>
    </row>
    <row r="209" spans="1:2">
      <c r="A209" s="1" t="s">
        <v>591</v>
      </c>
      <c r="B209" s="9">
        <v>505703557</v>
      </c>
    </row>
    <row r="210" spans="1:2">
      <c r="A210" s="1" t="s">
        <v>380</v>
      </c>
      <c r="B210" s="9">
        <v>504050219</v>
      </c>
    </row>
    <row r="211" spans="1:2">
      <c r="A211" s="1" t="s">
        <v>548</v>
      </c>
      <c r="B211" s="9">
        <v>501138437</v>
      </c>
    </row>
    <row r="212" spans="1:2">
      <c r="A212" s="1" t="s">
        <v>727</v>
      </c>
      <c r="B212" s="9">
        <v>498781117</v>
      </c>
    </row>
    <row r="213" spans="1:2">
      <c r="A213" s="1" t="s">
        <v>524</v>
      </c>
      <c r="B213" s="9">
        <v>497409852</v>
      </c>
    </row>
    <row r="214" spans="1:2">
      <c r="A214" s="1" t="s">
        <v>542</v>
      </c>
      <c r="B214" s="9">
        <v>497375381</v>
      </c>
    </row>
    <row r="215" spans="1:2">
      <c r="A215" s="1" t="s">
        <v>566</v>
      </c>
      <c r="B215" s="9">
        <v>494879471</v>
      </c>
    </row>
    <row r="216" spans="1:2">
      <c r="A216" s="1" t="s">
        <v>482</v>
      </c>
      <c r="B216" s="9">
        <v>494471524</v>
      </c>
    </row>
    <row r="217" spans="1:2">
      <c r="A217" s="1" t="s">
        <v>577</v>
      </c>
      <c r="B217" s="9">
        <v>493311825</v>
      </c>
    </row>
    <row r="218" spans="1:2">
      <c r="A218" s="1" t="s">
        <v>851</v>
      </c>
      <c r="B218" s="9">
        <v>493214993</v>
      </c>
    </row>
    <row r="219" spans="1:2">
      <c r="A219" s="1" t="s">
        <v>237</v>
      </c>
      <c r="B219" s="9">
        <v>491730089</v>
      </c>
    </row>
    <row r="220" spans="1:2">
      <c r="A220" s="1" t="s">
        <v>712</v>
      </c>
      <c r="B220" s="9">
        <v>490719763</v>
      </c>
    </row>
    <row r="221" spans="1:2">
      <c r="A221" s="1" t="s">
        <v>883</v>
      </c>
      <c r="B221" s="9">
        <v>487853320</v>
      </c>
    </row>
    <row r="222" spans="1:2">
      <c r="A222" s="1" t="s">
        <v>870</v>
      </c>
      <c r="B222" s="9">
        <v>487287646</v>
      </c>
    </row>
    <row r="223" spans="1:2">
      <c r="A223" s="1" t="s">
        <v>657</v>
      </c>
      <c r="B223" s="9">
        <v>485930816</v>
      </c>
    </row>
    <row r="224" spans="1:2">
      <c r="A224" s="1" t="s">
        <v>234</v>
      </c>
      <c r="B224" s="9">
        <v>485004754</v>
      </c>
    </row>
    <row r="225" spans="1:2">
      <c r="A225" s="1" t="s">
        <v>409</v>
      </c>
      <c r="B225" s="9">
        <v>484592874</v>
      </c>
    </row>
    <row r="226" spans="1:2">
      <c r="A226" s="1" t="s">
        <v>396</v>
      </c>
      <c r="B226" s="9">
        <v>483866518</v>
      </c>
    </row>
    <row r="227" spans="1:2">
      <c r="A227" s="1" t="s">
        <v>815</v>
      </c>
      <c r="B227" s="9">
        <v>482349603</v>
      </c>
    </row>
    <row r="228" spans="1:2">
      <c r="A228" s="1" t="s">
        <v>722</v>
      </c>
      <c r="B228" s="9">
        <v>481800873</v>
      </c>
    </row>
    <row r="229" spans="1:2">
      <c r="A229" s="1" t="s">
        <v>545</v>
      </c>
      <c r="B229" s="9">
        <v>476684675</v>
      </c>
    </row>
    <row r="230" spans="1:2">
      <c r="A230" s="1" t="s">
        <v>1095</v>
      </c>
      <c r="B230" s="9">
        <v>475186706</v>
      </c>
    </row>
    <row r="231" spans="1:2">
      <c r="A231" s="1" t="s">
        <v>515</v>
      </c>
      <c r="B231" s="9">
        <v>475106177</v>
      </c>
    </row>
    <row r="232" spans="1:2">
      <c r="A232" s="1" t="s">
        <v>634</v>
      </c>
      <c r="B232" s="9">
        <v>474968763</v>
      </c>
    </row>
    <row r="233" spans="1:2">
      <c r="A233" s="1" t="s">
        <v>901</v>
      </c>
      <c r="B233" s="9">
        <v>474171806</v>
      </c>
    </row>
    <row r="234" spans="1:2">
      <c r="A234" s="1" t="s">
        <v>843</v>
      </c>
      <c r="B234" s="9">
        <v>474009154</v>
      </c>
    </row>
    <row r="235" spans="1:2">
      <c r="A235" s="1" t="s">
        <v>574</v>
      </c>
      <c r="B235" s="9">
        <v>473093228</v>
      </c>
    </row>
    <row r="236" spans="1:2">
      <c r="A236" s="1" t="s">
        <v>668</v>
      </c>
      <c r="B236" s="9">
        <v>471411300</v>
      </c>
    </row>
    <row r="237" spans="1:2">
      <c r="A237" s="1" t="s">
        <v>1060</v>
      </c>
      <c r="B237" s="9">
        <v>471222889</v>
      </c>
    </row>
    <row r="238" spans="1:2">
      <c r="A238" s="1" t="s">
        <v>386</v>
      </c>
      <c r="B238" s="9">
        <v>469310836</v>
      </c>
    </row>
    <row r="239" spans="1:2">
      <c r="A239" s="1" t="s">
        <v>1166</v>
      </c>
      <c r="B239" s="9">
        <v>468060692</v>
      </c>
    </row>
    <row r="240" spans="1:2">
      <c r="A240" s="1" t="s">
        <v>684</v>
      </c>
      <c r="B240" s="9">
        <v>467989645</v>
      </c>
    </row>
    <row r="241" spans="1:2">
      <c r="A241" s="1" t="s">
        <v>489</v>
      </c>
      <c r="B241" s="9">
        <v>467863133</v>
      </c>
    </row>
    <row r="242" spans="1:2">
      <c r="A242" s="1" t="s">
        <v>537</v>
      </c>
      <c r="B242" s="9">
        <v>467365246</v>
      </c>
    </row>
    <row r="243" spans="1:2">
      <c r="A243" s="1" t="s">
        <v>526</v>
      </c>
      <c r="B243" s="9">
        <v>466625730</v>
      </c>
    </row>
    <row r="244" spans="1:2">
      <c r="A244" s="1" t="s">
        <v>628</v>
      </c>
      <c r="B244" s="9">
        <v>465380802</v>
      </c>
    </row>
    <row r="245" spans="1:2">
      <c r="A245" s="1" t="s">
        <v>1849</v>
      </c>
      <c r="B245" s="9">
        <v>463406268</v>
      </c>
    </row>
    <row r="246" spans="1:2">
      <c r="A246" s="1" t="s">
        <v>1294</v>
      </c>
      <c r="B246" s="9">
        <v>461991867</v>
      </c>
    </row>
    <row r="247" spans="1:2">
      <c r="A247" s="1" t="s">
        <v>781</v>
      </c>
      <c r="B247" s="9">
        <v>460435291</v>
      </c>
    </row>
    <row r="248" spans="1:2">
      <c r="A248" s="1" t="s">
        <v>1070</v>
      </c>
      <c r="B248" s="9">
        <v>459242249</v>
      </c>
    </row>
    <row r="249" spans="1:2">
      <c r="A249" s="1" t="s">
        <v>933</v>
      </c>
      <c r="B249" s="9">
        <v>458863600</v>
      </c>
    </row>
    <row r="250" spans="1:2">
      <c r="A250" s="1" t="s">
        <v>885</v>
      </c>
      <c r="B250" s="9">
        <v>457696391</v>
      </c>
    </row>
    <row r="251" spans="1:2">
      <c r="A251" s="1" t="s">
        <v>558</v>
      </c>
      <c r="B251" s="9">
        <v>456068181</v>
      </c>
    </row>
    <row r="252" spans="1:2">
      <c r="A252" s="1" t="s">
        <v>707</v>
      </c>
      <c r="B252" s="9">
        <v>454627263</v>
      </c>
    </row>
    <row r="253" spans="1:2">
      <c r="A253" s="1" t="s">
        <v>555</v>
      </c>
      <c r="B253" s="9">
        <v>450717150</v>
      </c>
    </row>
    <row r="254" spans="1:2">
      <c r="A254" s="1" t="s">
        <v>909</v>
      </c>
      <c r="B254" s="9">
        <v>449326618</v>
      </c>
    </row>
    <row r="255" spans="1:2">
      <c r="A255" s="1" t="s">
        <v>1106</v>
      </c>
      <c r="B255" s="9">
        <v>449220945</v>
      </c>
    </row>
    <row r="256" spans="1:2">
      <c r="A256" s="1" t="s">
        <v>1326</v>
      </c>
      <c r="B256" s="9">
        <v>448906865</v>
      </c>
    </row>
    <row r="257" spans="1:2">
      <c r="A257" s="1" t="s">
        <v>1213</v>
      </c>
      <c r="B257" s="9">
        <v>448191819</v>
      </c>
    </row>
    <row r="258" spans="1:2">
      <c r="A258" s="1" t="s">
        <v>936</v>
      </c>
      <c r="B258" s="9">
        <v>445135288</v>
      </c>
    </row>
    <row r="259" spans="1:2">
      <c r="A259" s="1" t="s">
        <v>710</v>
      </c>
      <c r="B259" s="9">
        <v>444100035</v>
      </c>
    </row>
    <row r="260" spans="1:2">
      <c r="A260" s="1" t="s">
        <v>699</v>
      </c>
      <c r="B260" s="9">
        <v>443280904</v>
      </c>
    </row>
    <row r="261" spans="1:2">
      <c r="A261" s="1" t="s">
        <v>594</v>
      </c>
      <c r="B261" s="9">
        <v>443140005</v>
      </c>
    </row>
    <row r="262" spans="1:2">
      <c r="A262" s="1" t="s">
        <v>958</v>
      </c>
      <c r="B262" s="9">
        <v>442299309</v>
      </c>
    </row>
    <row r="263" spans="1:2">
      <c r="A263" s="1" t="s">
        <v>477</v>
      </c>
      <c r="B263" s="9">
        <v>441306145</v>
      </c>
    </row>
    <row r="264" spans="1:2">
      <c r="A264" s="1" t="s">
        <v>917</v>
      </c>
      <c r="B264" s="9">
        <v>441286195</v>
      </c>
    </row>
    <row r="265" spans="1:2">
      <c r="A265" s="1" t="s">
        <v>1084</v>
      </c>
      <c r="B265" s="9">
        <v>440603537</v>
      </c>
    </row>
    <row r="266" spans="1:2">
      <c r="A266" s="1" t="s">
        <v>921</v>
      </c>
      <c r="B266" s="9">
        <v>436949634</v>
      </c>
    </row>
    <row r="267" spans="1:2">
      <c r="A267" s="1" t="s">
        <v>448</v>
      </c>
      <c r="B267" s="9">
        <v>436188866</v>
      </c>
    </row>
    <row r="268" spans="1:2">
      <c r="A268" s="1" t="s">
        <v>688</v>
      </c>
      <c r="B268" s="9">
        <v>433514834</v>
      </c>
    </row>
    <row r="269" spans="1:2">
      <c r="A269" s="1" t="s">
        <v>863</v>
      </c>
      <c r="B269" s="9">
        <v>433371112</v>
      </c>
    </row>
    <row r="270" spans="1:2">
      <c r="A270" s="1" t="s">
        <v>803</v>
      </c>
      <c r="B270" s="9">
        <v>432233010</v>
      </c>
    </row>
    <row r="271" spans="1:2">
      <c r="A271" s="1" t="s">
        <v>1920</v>
      </c>
      <c r="B271" s="9">
        <v>431971116</v>
      </c>
    </row>
    <row r="272" spans="1:2">
      <c r="A272" s="1" t="s">
        <v>457</v>
      </c>
      <c r="B272" s="9">
        <v>430051293</v>
      </c>
    </row>
    <row r="273" spans="1:2">
      <c r="A273" s="1" t="s">
        <v>645</v>
      </c>
      <c r="B273" s="9">
        <v>429632142</v>
      </c>
    </row>
    <row r="274" spans="1:2">
      <c r="A274" s="1" t="s">
        <v>925</v>
      </c>
      <c r="B274" s="9">
        <v>428028233</v>
      </c>
    </row>
    <row r="275" spans="1:2">
      <c r="A275" s="1" t="s">
        <v>1581</v>
      </c>
      <c r="B275" s="9">
        <v>427374317</v>
      </c>
    </row>
    <row r="276" spans="1:2">
      <c r="A276" s="1" t="s">
        <v>969</v>
      </c>
      <c r="B276" s="9">
        <v>427344325</v>
      </c>
    </row>
    <row r="277" spans="1:2">
      <c r="A277" s="1" t="s">
        <v>929</v>
      </c>
      <c r="B277" s="9">
        <v>426505244</v>
      </c>
    </row>
    <row r="278" spans="1:2">
      <c r="A278" s="1" t="s">
        <v>875</v>
      </c>
      <c r="B278" s="9">
        <v>426074373</v>
      </c>
    </row>
    <row r="279" spans="1:2">
      <c r="A279" s="1" t="s">
        <v>1276</v>
      </c>
      <c r="B279" s="9">
        <v>424967620</v>
      </c>
    </row>
    <row r="280" spans="1:2">
      <c r="A280" s="1" t="s">
        <v>1175</v>
      </c>
      <c r="B280" s="9">
        <v>424208848</v>
      </c>
    </row>
    <row r="281" spans="1:2">
      <c r="A281" s="1" t="s">
        <v>1415</v>
      </c>
      <c r="B281" s="9">
        <v>419665568</v>
      </c>
    </row>
    <row r="282" spans="1:2">
      <c r="A282" s="1" t="s">
        <v>572</v>
      </c>
      <c r="B282" s="9">
        <v>418765519</v>
      </c>
    </row>
    <row r="283" spans="1:2">
      <c r="A283" s="1" t="s">
        <v>1497</v>
      </c>
      <c r="B283" s="9">
        <v>415933406</v>
      </c>
    </row>
    <row r="284" spans="1:2">
      <c r="A284" s="1" t="s">
        <v>743</v>
      </c>
      <c r="B284" s="9">
        <v>415686217</v>
      </c>
    </row>
    <row r="285" spans="1:2">
      <c r="A285" s="1" t="s">
        <v>333</v>
      </c>
      <c r="B285" s="9">
        <v>415484914</v>
      </c>
    </row>
    <row r="286" spans="1:2">
      <c r="A286" s="1" t="s">
        <v>986</v>
      </c>
      <c r="B286" s="9">
        <v>414828246</v>
      </c>
    </row>
    <row r="287" spans="1:2">
      <c r="A287" s="1" t="s">
        <v>972</v>
      </c>
      <c r="B287" s="9">
        <v>414351546</v>
      </c>
    </row>
    <row r="288" spans="1:2">
      <c r="A288" s="1" t="s">
        <v>1039</v>
      </c>
      <c r="B288" s="9">
        <v>413106170</v>
      </c>
    </row>
    <row r="289" spans="1:2">
      <c r="A289" s="1" t="s">
        <v>362</v>
      </c>
      <c r="B289" s="9">
        <v>411508343</v>
      </c>
    </row>
    <row r="290" spans="1:2">
      <c r="A290" s="1" t="s">
        <v>1159</v>
      </c>
      <c r="B290" s="9">
        <v>411006740</v>
      </c>
    </row>
    <row r="291" spans="1:2">
      <c r="A291" s="1" t="s">
        <v>989</v>
      </c>
      <c r="B291" s="9">
        <v>411002906</v>
      </c>
    </row>
    <row r="292" spans="1:2">
      <c r="A292" s="1" t="s">
        <v>301</v>
      </c>
      <c r="B292" s="9">
        <v>410902662</v>
      </c>
    </row>
    <row r="293" spans="1:2">
      <c r="A293" s="1" t="s">
        <v>835</v>
      </c>
      <c r="B293" s="9">
        <v>408430415</v>
      </c>
    </row>
    <row r="294" spans="1:2">
      <c r="A294" s="1" t="s">
        <v>1030</v>
      </c>
      <c r="B294" s="9">
        <v>408247917</v>
      </c>
    </row>
    <row r="295" spans="1:2">
      <c r="A295" s="1" t="s">
        <v>682</v>
      </c>
      <c r="B295" s="9">
        <v>407711549</v>
      </c>
    </row>
    <row r="296" spans="1:2">
      <c r="A296" s="1" t="s">
        <v>1427</v>
      </c>
      <c r="B296" s="9">
        <v>404980543</v>
      </c>
    </row>
    <row r="297" spans="1:2">
      <c r="A297" s="1" t="s">
        <v>719</v>
      </c>
      <c r="B297" s="9">
        <v>403449830</v>
      </c>
    </row>
    <row r="298" spans="1:2">
      <c r="A298" s="1" t="s">
        <v>1112</v>
      </c>
      <c r="B298" s="9">
        <v>403354469</v>
      </c>
    </row>
    <row r="299" spans="1:2">
      <c r="A299" s="1" t="s">
        <v>1156</v>
      </c>
      <c r="B299" s="9">
        <v>402254384</v>
      </c>
    </row>
    <row r="300" spans="1:2">
      <c r="A300" s="1" t="s">
        <v>1201</v>
      </c>
      <c r="B300" s="9">
        <v>401847482</v>
      </c>
    </row>
    <row r="301" spans="1:2">
      <c r="A301" s="1" t="s">
        <v>1623</v>
      </c>
      <c r="B301" s="9">
        <v>400063852</v>
      </c>
    </row>
    <row r="302" spans="1:2">
      <c r="A302" s="1" t="s">
        <v>650</v>
      </c>
      <c r="B302" s="9">
        <v>398479497</v>
      </c>
    </row>
    <row r="303" spans="1:2">
      <c r="A303" s="1" t="s">
        <v>1512</v>
      </c>
      <c r="B303" s="9">
        <v>397044390</v>
      </c>
    </row>
    <row r="304" spans="1:2">
      <c r="A304" s="1" t="s">
        <v>1288</v>
      </c>
      <c r="B304" s="9">
        <v>396592829</v>
      </c>
    </row>
    <row r="305" spans="1:2">
      <c r="A305" s="1" t="s">
        <v>485</v>
      </c>
      <c r="B305" s="9">
        <v>396271103</v>
      </c>
    </row>
    <row r="306" spans="1:2">
      <c r="A306" s="1" t="s">
        <v>1419</v>
      </c>
      <c r="B306" s="9">
        <v>392924807</v>
      </c>
    </row>
    <row r="307" spans="1:2">
      <c r="A307" s="1" t="s">
        <v>511</v>
      </c>
      <c r="B307" s="9">
        <v>392000694</v>
      </c>
    </row>
    <row r="308" spans="1:2">
      <c r="A308" s="1" t="s">
        <v>2002</v>
      </c>
      <c r="B308" s="9">
        <v>391081192</v>
      </c>
    </row>
    <row r="309" spans="1:2">
      <c r="A309" s="1" t="s">
        <v>931</v>
      </c>
      <c r="B309" s="9">
        <v>390493908</v>
      </c>
    </row>
    <row r="310" spans="1:2">
      <c r="A310" s="1" t="s">
        <v>569</v>
      </c>
      <c r="B310" s="9">
        <v>389925971</v>
      </c>
    </row>
    <row r="311" spans="1:2">
      <c r="A311" s="1" t="s">
        <v>463</v>
      </c>
      <c r="B311" s="9">
        <v>389681935</v>
      </c>
    </row>
    <row r="312" spans="1:2">
      <c r="A312" s="1" t="s">
        <v>1098</v>
      </c>
      <c r="B312" s="9">
        <v>388156011</v>
      </c>
    </row>
    <row r="313" spans="1:2">
      <c r="A313" s="1" t="s">
        <v>507</v>
      </c>
      <c r="B313" s="9">
        <v>386600138</v>
      </c>
    </row>
    <row r="314" spans="1:2">
      <c r="A314" s="1" t="s">
        <v>308</v>
      </c>
      <c r="B314" s="9">
        <v>386041607</v>
      </c>
    </row>
    <row r="315" spans="1:2">
      <c r="A315" s="1" t="s">
        <v>853</v>
      </c>
      <c r="B315" s="9">
        <v>385680446</v>
      </c>
    </row>
    <row r="316" spans="1:2">
      <c r="A316" s="1" t="s">
        <v>1177</v>
      </c>
      <c r="B316" s="9">
        <v>384919389</v>
      </c>
    </row>
    <row r="317" spans="1:2">
      <c r="A317" s="1" t="s">
        <v>411</v>
      </c>
      <c r="B317" s="9">
        <v>384336108</v>
      </c>
    </row>
    <row r="318" spans="1:2">
      <c r="A318" s="1" t="s">
        <v>1016</v>
      </c>
      <c r="B318" s="9">
        <v>383930656</v>
      </c>
    </row>
    <row r="319" spans="1:2">
      <c r="A319" s="1" t="s">
        <v>833</v>
      </c>
      <c r="B319" s="9">
        <v>383257136</v>
      </c>
    </row>
    <row r="320" spans="1:2">
      <c r="A320" s="1" t="s">
        <v>1010</v>
      </c>
      <c r="B320" s="9">
        <v>381906762</v>
      </c>
    </row>
    <row r="321" spans="1:2">
      <c r="A321" s="1" t="s">
        <v>1154</v>
      </c>
      <c r="B321" s="9">
        <v>381545846</v>
      </c>
    </row>
    <row r="322" spans="1:2">
      <c r="A322" s="1" t="s">
        <v>1196</v>
      </c>
      <c r="B322" s="9">
        <v>381509870</v>
      </c>
    </row>
    <row r="323" spans="1:2">
      <c r="A323" s="1" t="s">
        <v>1519</v>
      </c>
      <c r="B323" s="9">
        <v>379631351</v>
      </c>
    </row>
    <row r="324" spans="1:2">
      <c r="A324" s="1" t="s">
        <v>620</v>
      </c>
      <c r="B324" s="9">
        <v>379014294</v>
      </c>
    </row>
    <row r="325" spans="1:2">
      <c r="A325" s="1" t="s">
        <v>1124</v>
      </c>
      <c r="B325" s="9">
        <v>378882411</v>
      </c>
    </row>
    <row r="326" spans="1:2">
      <c r="A326" s="1" t="s">
        <v>1368</v>
      </c>
      <c r="B326" s="9">
        <v>378410542</v>
      </c>
    </row>
    <row r="327" spans="1:2">
      <c r="A327" s="1" t="s">
        <v>774</v>
      </c>
      <c r="B327" s="9">
        <v>376152455</v>
      </c>
    </row>
    <row r="328" spans="1:2">
      <c r="A328" s="1" t="s">
        <v>952</v>
      </c>
      <c r="B328" s="9">
        <v>375740705</v>
      </c>
    </row>
    <row r="329" spans="1:2">
      <c r="A329" s="1" t="s">
        <v>796</v>
      </c>
      <c r="B329" s="9">
        <v>375658750</v>
      </c>
    </row>
    <row r="330" spans="1:2">
      <c r="A330" s="1" t="s">
        <v>1348</v>
      </c>
      <c r="B330" s="9">
        <v>375540831</v>
      </c>
    </row>
    <row r="331" spans="1:2">
      <c r="A331" s="1" t="s">
        <v>1839</v>
      </c>
      <c r="B331" s="9">
        <v>374583879</v>
      </c>
    </row>
    <row r="332" spans="1:2">
      <c r="A332" s="1" t="s">
        <v>243</v>
      </c>
      <c r="B332" s="9">
        <v>374565754</v>
      </c>
    </row>
    <row r="333" spans="1:2">
      <c r="A333" s="1" t="s">
        <v>1752</v>
      </c>
      <c r="B333" s="9">
        <v>374111707</v>
      </c>
    </row>
    <row r="334" spans="1:2">
      <c r="A334" s="1" t="s">
        <v>757</v>
      </c>
      <c r="B334" s="9">
        <v>373661946</v>
      </c>
    </row>
    <row r="335" spans="1:2">
      <c r="A335" s="1" t="s">
        <v>903</v>
      </c>
      <c r="B335" s="9">
        <v>373515621</v>
      </c>
    </row>
    <row r="336" spans="1:2">
      <c r="A336" s="1" t="s">
        <v>579</v>
      </c>
      <c r="B336" s="9">
        <v>373062864</v>
      </c>
    </row>
    <row r="337" spans="1:2">
      <c r="A337" s="1" t="s">
        <v>324</v>
      </c>
      <c r="B337" s="9">
        <v>371987838</v>
      </c>
    </row>
    <row r="338" spans="1:2">
      <c r="A338" s="1" t="s">
        <v>1243</v>
      </c>
      <c r="B338" s="9">
        <v>371594210</v>
      </c>
    </row>
    <row r="339" spans="1:2">
      <c r="A339" s="1" t="s">
        <v>1546</v>
      </c>
      <c r="B339" s="9">
        <v>371353001</v>
      </c>
    </row>
    <row r="340" spans="1:2">
      <c r="A340" s="1" t="s">
        <v>422</v>
      </c>
      <c r="B340" s="9">
        <v>370569774</v>
      </c>
    </row>
    <row r="341" spans="1:2">
      <c r="A341" s="1" t="s">
        <v>1412</v>
      </c>
      <c r="B341" s="9">
        <v>370541256</v>
      </c>
    </row>
    <row r="342" spans="1:2">
      <c r="A342" s="1" t="s">
        <v>867</v>
      </c>
      <c r="B342" s="9">
        <v>369884651</v>
      </c>
    </row>
    <row r="343" spans="1:2">
      <c r="A343" s="1" t="s">
        <v>759</v>
      </c>
      <c r="B343" s="9">
        <v>369330363</v>
      </c>
    </row>
    <row r="344" spans="1:2">
      <c r="A344" s="1" t="s">
        <v>1051</v>
      </c>
      <c r="B344" s="9">
        <v>368875760</v>
      </c>
    </row>
    <row r="345" spans="1:2">
      <c r="A345" s="1" t="s">
        <v>1352</v>
      </c>
      <c r="B345" s="9">
        <v>368780809</v>
      </c>
    </row>
    <row r="346" spans="1:2">
      <c r="A346" s="1" t="s">
        <v>1812</v>
      </c>
      <c r="B346" s="9">
        <v>368744044</v>
      </c>
    </row>
    <row r="347" spans="1:2">
      <c r="A347" s="1" t="s">
        <v>1257</v>
      </c>
      <c r="B347" s="9">
        <v>366101666</v>
      </c>
    </row>
    <row r="348" spans="1:2">
      <c r="A348" s="1" t="s">
        <v>1313</v>
      </c>
      <c r="B348" s="9">
        <v>365971656</v>
      </c>
    </row>
    <row r="349" spans="1:2">
      <c r="A349" s="1" t="s">
        <v>1100</v>
      </c>
      <c r="B349" s="9">
        <v>365551694</v>
      </c>
    </row>
    <row r="350" spans="1:2">
      <c r="A350" s="1" t="s">
        <v>1273</v>
      </c>
      <c r="B350" s="9">
        <v>365352546</v>
      </c>
    </row>
    <row r="351" spans="1:2">
      <c r="A351" s="1" t="s">
        <v>535</v>
      </c>
      <c r="B351" s="9">
        <v>363889678</v>
      </c>
    </row>
    <row r="352" spans="1:2">
      <c r="A352" s="1" t="s">
        <v>792</v>
      </c>
      <c r="B352" s="9">
        <v>363258859</v>
      </c>
    </row>
    <row r="353" spans="1:2">
      <c r="A353" s="1" t="s">
        <v>841</v>
      </c>
      <c r="B353" s="9">
        <v>363204635</v>
      </c>
    </row>
    <row r="354" spans="1:2">
      <c r="A354" s="1" t="s">
        <v>659</v>
      </c>
      <c r="B354" s="9">
        <v>362744280</v>
      </c>
    </row>
    <row r="355" spans="1:2">
      <c r="A355" s="1" t="s">
        <v>965</v>
      </c>
      <c r="B355" s="9">
        <v>362211740</v>
      </c>
    </row>
    <row r="356" spans="1:2">
      <c r="A356" s="1" t="s">
        <v>1065</v>
      </c>
      <c r="B356" s="9">
        <v>362000072</v>
      </c>
    </row>
    <row r="357" spans="1:2">
      <c r="A357" s="1" t="s">
        <v>1082</v>
      </c>
      <c r="B357" s="9">
        <v>361832400</v>
      </c>
    </row>
    <row r="358" spans="1:2">
      <c r="A358" s="1" t="s">
        <v>1238</v>
      </c>
      <c r="B358" s="9">
        <v>360366870</v>
      </c>
    </row>
    <row r="359" spans="1:2">
      <c r="A359" s="1" t="s">
        <v>899</v>
      </c>
      <c r="B359" s="9">
        <v>359200044</v>
      </c>
    </row>
    <row r="360" spans="1:2">
      <c r="A360" s="1" t="s">
        <v>1338</v>
      </c>
      <c r="B360" s="9">
        <v>359126022</v>
      </c>
    </row>
    <row r="361" spans="1:2">
      <c r="A361" s="1" t="s">
        <v>1043</v>
      </c>
      <c r="B361" s="9">
        <v>358994850</v>
      </c>
    </row>
    <row r="362" spans="1:2">
      <c r="A362" s="1" t="s">
        <v>1323</v>
      </c>
      <c r="B362" s="9">
        <v>358375603</v>
      </c>
    </row>
    <row r="363" spans="1:2">
      <c r="A363" s="1" t="s">
        <v>873</v>
      </c>
      <c r="B363" s="9">
        <v>358372926</v>
      </c>
    </row>
    <row r="364" spans="1:2">
      <c r="A364" s="1" t="s">
        <v>789</v>
      </c>
      <c r="B364" s="9">
        <v>356700357</v>
      </c>
    </row>
    <row r="365" spans="1:2">
      <c r="A365" s="1" t="s">
        <v>1189</v>
      </c>
      <c r="B365" s="9">
        <v>356296601</v>
      </c>
    </row>
    <row r="366" spans="1:2">
      <c r="A366" s="1" t="s">
        <v>716</v>
      </c>
      <c r="B366" s="9">
        <v>355237933</v>
      </c>
    </row>
    <row r="367" spans="1:2">
      <c r="A367" s="1" t="s">
        <v>1283</v>
      </c>
      <c r="B367" s="9">
        <v>354825435</v>
      </c>
    </row>
    <row r="368" spans="1:2">
      <c r="A368" s="1" t="s">
        <v>1354</v>
      </c>
      <c r="B368" s="9">
        <v>353642274</v>
      </c>
    </row>
    <row r="369" spans="1:2">
      <c r="A369" s="1" t="s">
        <v>752</v>
      </c>
      <c r="B369" s="9">
        <v>353284621</v>
      </c>
    </row>
    <row r="370" spans="1:2">
      <c r="A370" s="1" t="s">
        <v>1484</v>
      </c>
      <c r="B370" s="9">
        <v>353133898</v>
      </c>
    </row>
    <row r="371" spans="1:2">
      <c r="A371" s="1" t="s">
        <v>1215</v>
      </c>
      <c r="B371" s="9">
        <v>352927224</v>
      </c>
    </row>
    <row r="372" spans="1:2">
      <c r="A372" s="1" t="s">
        <v>1350</v>
      </c>
      <c r="B372" s="9">
        <v>352794081</v>
      </c>
    </row>
    <row r="373" spans="1:2">
      <c r="A373" s="1" t="s">
        <v>1429</v>
      </c>
      <c r="B373" s="9">
        <v>352616690</v>
      </c>
    </row>
    <row r="374" spans="1:2">
      <c r="A374" s="1" t="s">
        <v>522</v>
      </c>
      <c r="B374" s="9">
        <v>352333929</v>
      </c>
    </row>
    <row r="375" spans="1:2">
      <c r="A375" s="1" t="s">
        <v>1149</v>
      </c>
      <c r="B375" s="9">
        <v>352194034</v>
      </c>
    </row>
    <row r="376" spans="1:2">
      <c r="A376" s="1" t="s">
        <v>733</v>
      </c>
      <c r="B376" s="9">
        <v>352114312</v>
      </c>
    </row>
    <row r="377" spans="1:2">
      <c r="A377" s="1" t="s">
        <v>1605</v>
      </c>
      <c r="B377" s="9">
        <v>351723989</v>
      </c>
    </row>
    <row r="378" spans="1:2">
      <c r="A378" s="1" t="s">
        <v>1168</v>
      </c>
      <c r="B378" s="9">
        <v>351692268</v>
      </c>
    </row>
    <row r="379" spans="1:2">
      <c r="A379" s="1" t="s">
        <v>1182</v>
      </c>
      <c r="B379" s="9">
        <v>351583407</v>
      </c>
    </row>
    <row r="380" spans="1:2">
      <c r="A380" s="1" t="s">
        <v>1129</v>
      </c>
      <c r="B380" s="9">
        <v>351496066</v>
      </c>
    </row>
    <row r="381" spans="1:2">
      <c r="A381" s="1" t="s">
        <v>975</v>
      </c>
      <c r="B381" s="9">
        <v>350448145</v>
      </c>
    </row>
    <row r="382" spans="1:2">
      <c r="A382" s="1" t="s">
        <v>2027</v>
      </c>
      <c r="B382" s="9">
        <v>349822765</v>
      </c>
    </row>
    <row r="383" spans="1:2">
      <c r="A383" s="1" t="s">
        <v>1356</v>
      </c>
      <c r="B383" s="9">
        <v>349546142</v>
      </c>
    </row>
    <row r="384" spans="1:2">
      <c r="A384" s="1" t="s">
        <v>1555</v>
      </c>
      <c r="B384" s="9">
        <v>349464664</v>
      </c>
    </row>
    <row r="385" spans="1:2">
      <c r="A385" s="1" t="s">
        <v>624</v>
      </c>
      <c r="B385" s="9">
        <v>348840316</v>
      </c>
    </row>
    <row r="386" spans="1:2">
      <c r="A386" s="1" t="s">
        <v>1003</v>
      </c>
      <c r="B386" s="9">
        <v>348319861</v>
      </c>
    </row>
    <row r="387" spans="1:2">
      <c r="A387" s="1" t="s">
        <v>1857</v>
      </c>
      <c r="B387" s="9">
        <v>347512318</v>
      </c>
    </row>
    <row r="388" spans="1:2">
      <c r="A388" s="1" t="s">
        <v>889</v>
      </c>
      <c r="B388" s="9">
        <v>347325802</v>
      </c>
    </row>
    <row r="389" spans="1:2">
      <c r="A389" s="1" t="s">
        <v>1343</v>
      </c>
      <c r="B389" s="9">
        <v>346864886</v>
      </c>
    </row>
    <row r="390" spans="1:2">
      <c r="A390" s="1" t="s">
        <v>1818</v>
      </c>
      <c r="B390" s="9">
        <v>346079773</v>
      </c>
    </row>
    <row r="391" spans="1:2">
      <c r="A391" s="1" t="s">
        <v>562</v>
      </c>
      <c r="B391" s="9">
        <v>345573032</v>
      </c>
    </row>
    <row r="392" spans="1:2">
      <c r="A392" s="1" t="s">
        <v>1292</v>
      </c>
      <c r="B392" s="9">
        <v>343471816</v>
      </c>
    </row>
    <row r="393" spans="1:2">
      <c r="A393" s="1" t="s">
        <v>1566</v>
      </c>
      <c r="B393" s="9">
        <v>342695435</v>
      </c>
    </row>
    <row r="394" spans="1:2">
      <c r="A394" s="1" t="s">
        <v>991</v>
      </c>
      <c r="B394" s="9">
        <v>342463063</v>
      </c>
    </row>
    <row r="395" spans="1:2">
      <c r="A395" s="1" t="s">
        <v>995</v>
      </c>
      <c r="B395" s="9">
        <v>341631208</v>
      </c>
    </row>
    <row r="396" spans="1:2">
      <c r="A396" s="1" t="s">
        <v>1137</v>
      </c>
      <c r="B396" s="9">
        <v>340952971</v>
      </c>
    </row>
    <row r="397" spans="1:2">
      <c r="A397" s="1" t="s">
        <v>1712</v>
      </c>
      <c r="B397" s="9">
        <v>340487836</v>
      </c>
    </row>
    <row r="398" spans="1:2">
      <c r="A398" s="1" t="s">
        <v>469</v>
      </c>
      <c r="B398" s="9">
        <v>339795890</v>
      </c>
    </row>
    <row r="399" spans="1:2">
      <c r="A399" s="1" t="s">
        <v>1263</v>
      </c>
      <c r="B399" s="9">
        <v>337580051</v>
      </c>
    </row>
    <row r="400" spans="1:2">
      <c r="A400" s="1" t="s">
        <v>749</v>
      </c>
      <c r="B400" s="9">
        <v>336567158</v>
      </c>
    </row>
    <row r="401" spans="1:2">
      <c r="A401" s="1" t="s">
        <v>640</v>
      </c>
      <c r="B401" s="9">
        <v>336365676</v>
      </c>
    </row>
    <row r="402" spans="1:2">
      <c r="A402" s="1" t="s">
        <v>589</v>
      </c>
      <c r="B402" s="9">
        <v>335802786</v>
      </c>
    </row>
    <row r="403" spans="1:2">
      <c r="A403" s="1" t="s">
        <v>1533</v>
      </c>
      <c r="B403" s="9">
        <v>335260290</v>
      </c>
    </row>
    <row r="404" spans="1:2">
      <c r="A404" s="1" t="s">
        <v>1410</v>
      </c>
      <c r="B404" s="9">
        <v>335062621</v>
      </c>
    </row>
    <row r="405" spans="1:2">
      <c r="A405" s="1" t="s">
        <v>513</v>
      </c>
      <c r="B405" s="9">
        <v>333535934</v>
      </c>
    </row>
    <row r="406" spans="1:2">
      <c r="A406" s="1" t="s">
        <v>906</v>
      </c>
      <c r="B406" s="9">
        <v>333107271</v>
      </c>
    </row>
    <row r="407" spans="1:2">
      <c r="A407" s="1" t="s">
        <v>1315</v>
      </c>
      <c r="B407" s="9">
        <v>333011068</v>
      </c>
    </row>
    <row r="408" spans="1:2">
      <c r="A408" s="1" t="s">
        <v>785</v>
      </c>
      <c r="B408" s="9">
        <v>332500002</v>
      </c>
    </row>
    <row r="409" spans="1:2">
      <c r="A409" s="1" t="s">
        <v>1045</v>
      </c>
      <c r="B409" s="9">
        <v>332207671</v>
      </c>
    </row>
    <row r="410" spans="1:2">
      <c r="A410" s="1" t="s">
        <v>1477</v>
      </c>
      <c r="B410" s="9">
        <v>331503757</v>
      </c>
    </row>
    <row r="411" spans="1:2">
      <c r="A411" s="1" t="s">
        <v>892</v>
      </c>
      <c r="B411" s="9">
        <v>331333876</v>
      </c>
    </row>
    <row r="412" spans="1:2">
      <c r="A412" s="1" t="s">
        <v>1472</v>
      </c>
      <c r="B412" s="9">
        <v>330444045</v>
      </c>
    </row>
    <row r="413" spans="1:2">
      <c r="A413" s="1" t="s">
        <v>1442</v>
      </c>
      <c r="B413" s="9">
        <v>329803958</v>
      </c>
    </row>
    <row r="414" spans="1:2">
      <c r="A414" s="1" t="s">
        <v>1032</v>
      </c>
      <c r="B414" s="9">
        <v>329398046</v>
      </c>
    </row>
    <row r="415" spans="1:2">
      <c r="A415" s="1" t="s">
        <v>943</v>
      </c>
      <c r="B415" s="9">
        <v>328718434</v>
      </c>
    </row>
    <row r="416" spans="1:2">
      <c r="A416" s="1" t="s">
        <v>1241</v>
      </c>
      <c r="B416" s="9">
        <v>327333559</v>
      </c>
    </row>
    <row r="417" spans="1:2">
      <c r="A417" s="1" t="s">
        <v>1402</v>
      </c>
      <c r="B417" s="9">
        <v>327281779</v>
      </c>
    </row>
    <row r="418" spans="1:2">
      <c r="A418" s="1" t="s">
        <v>1231</v>
      </c>
      <c r="B418" s="9">
        <v>326706115</v>
      </c>
    </row>
    <row r="419" spans="1:2">
      <c r="A419" s="1" t="s">
        <v>895</v>
      </c>
      <c r="B419" s="9">
        <v>326479141</v>
      </c>
    </row>
    <row r="420" spans="1:2">
      <c r="A420" s="1" t="s">
        <v>1538</v>
      </c>
      <c r="B420" s="9">
        <v>325338851</v>
      </c>
    </row>
    <row r="421" spans="1:2">
      <c r="A421" s="1" t="s">
        <v>770</v>
      </c>
      <c r="B421" s="9">
        <v>325286646</v>
      </c>
    </row>
    <row r="422" spans="1:2">
      <c r="A422" s="1" t="s">
        <v>1962</v>
      </c>
      <c r="B422" s="9">
        <v>325186032</v>
      </c>
    </row>
    <row r="423" spans="1:2">
      <c r="A423" s="1" t="s">
        <v>766</v>
      </c>
      <c r="B423" s="9">
        <v>322161245</v>
      </c>
    </row>
    <row r="424" spans="1:2">
      <c r="A424" s="1" t="s">
        <v>1821</v>
      </c>
      <c r="B424" s="9">
        <v>321885765</v>
      </c>
    </row>
    <row r="425" spans="1:2">
      <c r="A425" s="1" t="s">
        <v>1341</v>
      </c>
      <c r="B425" s="9">
        <v>321788219</v>
      </c>
    </row>
    <row r="426" spans="1:2">
      <c r="A426" s="1" t="s">
        <v>2142</v>
      </c>
      <c r="B426" s="9">
        <v>321752656</v>
      </c>
    </row>
    <row r="427" spans="1:2">
      <c r="A427" s="1" t="s">
        <v>1755</v>
      </c>
      <c r="B427" s="9">
        <v>321731527</v>
      </c>
    </row>
    <row r="428" spans="1:2">
      <c r="A428" s="1" t="s">
        <v>1570</v>
      </c>
      <c r="B428" s="9">
        <v>321682600</v>
      </c>
    </row>
    <row r="429" spans="1:2">
      <c r="A429" s="1" t="s">
        <v>1310</v>
      </c>
      <c r="B429" s="9">
        <v>321669741</v>
      </c>
    </row>
    <row r="430" spans="1:2">
      <c r="A430" s="1" t="s">
        <v>1121</v>
      </c>
      <c r="B430" s="9">
        <v>321457747</v>
      </c>
    </row>
    <row r="431" spans="1:2">
      <c r="A431" s="1" t="s">
        <v>1026</v>
      </c>
      <c r="B431" s="9">
        <v>320290989</v>
      </c>
    </row>
    <row r="432" spans="1:2">
      <c r="A432" s="1" t="s">
        <v>500</v>
      </c>
      <c r="B432" s="9">
        <v>319715683</v>
      </c>
    </row>
    <row r="433" spans="1:2">
      <c r="A433" s="1" t="s">
        <v>1147</v>
      </c>
      <c r="B433" s="9">
        <v>319713881</v>
      </c>
    </row>
    <row r="434" spans="1:2">
      <c r="A434" s="1" t="s">
        <v>1490</v>
      </c>
      <c r="B434" s="9">
        <v>317375031</v>
      </c>
    </row>
    <row r="435" spans="1:2">
      <c r="A435" s="1" t="s">
        <v>1297</v>
      </c>
      <c r="B435" s="9">
        <v>316791257</v>
      </c>
    </row>
    <row r="436" spans="1:2">
      <c r="A436" s="1" t="s">
        <v>1187</v>
      </c>
      <c r="B436" s="9">
        <v>315156409</v>
      </c>
    </row>
    <row r="437" spans="1:2">
      <c r="A437" s="1" t="s">
        <v>887</v>
      </c>
      <c r="B437" s="9">
        <v>314975955</v>
      </c>
    </row>
    <row r="438" spans="1:2">
      <c r="A438" s="1" t="s">
        <v>1535</v>
      </c>
      <c r="B438" s="9">
        <v>314432837</v>
      </c>
    </row>
    <row r="439" spans="1:2">
      <c r="A439" s="1" t="s">
        <v>1790</v>
      </c>
      <c r="B439" s="9">
        <v>314215454</v>
      </c>
    </row>
    <row r="440" spans="1:2">
      <c r="A440" s="1" t="s">
        <v>1164</v>
      </c>
      <c r="B440" s="9">
        <v>314178011</v>
      </c>
    </row>
    <row r="441" spans="1:2">
      <c r="A441" s="1" t="s">
        <v>1745</v>
      </c>
      <c r="B441" s="9">
        <v>312296056</v>
      </c>
    </row>
    <row r="442" spans="1:2">
      <c r="A442" s="1" t="s">
        <v>1742</v>
      </c>
      <c r="B442" s="9">
        <v>312016928</v>
      </c>
    </row>
    <row r="443" spans="1:2">
      <c r="A443" s="1" t="s">
        <v>1456</v>
      </c>
      <c r="B443" s="9">
        <v>311950384</v>
      </c>
    </row>
    <row r="444" spans="1:2">
      <c r="A444" s="1" t="s">
        <v>2082</v>
      </c>
      <c r="B444" s="9">
        <v>311605581</v>
      </c>
    </row>
    <row r="445" spans="1:2">
      <c r="A445" s="1" t="s">
        <v>1375</v>
      </c>
      <c r="B445" s="9">
        <v>311312624</v>
      </c>
    </row>
    <row r="446" spans="1:2">
      <c r="A446" s="1" t="s">
        <v>859</v>
      </c>
      <c r="B446" s="9">
        <v>310650585</v>
      </c>
    </row>
    <row r="447" spans="1:2">
      <c r="A447" s="1" t="s">
        <v>1056</v>
      </c>
      <c r="B447" s="9">
        <v>309979994</v>
      </c>
    </row>
    <row r="448" spans="1:2">
      <c r="A448" s="1" t="s">
        <v>1945</v>
      </c>
      <c r="B448" s="9">
        <v>309492681</v>
      </c>
    </row>
    <row r="449" spans="1:2">
      <c r="A449" s="1" t="s">
        <v>1227</v>
      </c>
      <c r="B449" s="9">
        <v>309460292</v>
      </c>
    </row>
    <row r="450" spans="1:2">
      <c r="A450" s="1" t="s">
        <v>1080</v>
      </c>
      <c r="B450" s="9">
        <v>309208309</v>
      </c>
    </row>
    <row r="451" spans="1:2">
      <c r="A451" s="1" t="s">
        <v>837</v>
      </c>
      <c r="B451" s="9">
        <v>307166834</v>
      </c>
    </row>
    <row r="452" spans="1:2">
      <c r="A452" s="1" t="s">
        <v>1452</v>
      </c>
      <c r="B452" s="9">
        <v>307127625</v>
      </c>
    </row>
    <row r="453" spans="1:2">
      <c r="A453" s="1" t="s">
        <v>609</v>
      </c>
      <c r="B453" s="9">
        <v>306941670</v>
      </c>
    </row>
    <row r="454" spans="1:2">
      <c r="A454" s="1" t="s">
        <v>631</v>
      </c>
      <c r="B454" s="9">
        <v>306776732</v>
      </c>
    </row>
    <row r="455" spans="1:2">
      <c r="A455" s="1" t="s">
        <v>1053</v>
      </c>
      <c r="B455" s="9">
        <v>306515884</v>
      </c>
    </row>
    <row r="456" spans="1:2">
      <c r="A456" s="1" t="s">
        <v>2016</v>
      </c>
      <c r="B456" s="9">
        <v>306209289</v>
      </c>
    </row>
    <row r="457" spans="1:2">
      <c r="A457" s="1" t="s">
        <v>798</v>
      </c>
      <c r="B457" s="9">
        <v>303144152</v>
      </c>
    </row>
    <row r="458" spans="1:2">
      <c r="A458" s="1" t="s">
        <v>1207</v>
      </c>
      <c r="B458" s="9">
        <v>302710615</v>
      </c>
    </row>
    <row r="459" spans="1:2">
      <c r="A459" s="1" t="s">
        <v>1271</v>
      </c>
      <c r="B459" s="9">
        <v>302469017</v>
      </c>
    </row>
    <row r="460" spans="1:2">
      <c r="A460" s="1" t="s">
        <v>1467</v>
      </c>
      <c r="B460" s="9">
        <v>301970083</v>
      </c>
    </row>
    <row r="461" spans="1:2">
      <c r="A461" s="1" t="s">
        <v>1508</v>
      </c>
      <c r="B461" s="9">
        <v>301913131</v>
      </c>
    </row>
    <row r="462" spans="1:2">
      <c r="A462" s="1" t="s">
        <v>978</v>
      </c>
      <c r="B462" s="9">
        <v>300854823</v>
      </c>
    </row>
    <row r="463" spans="1:2">
      <c r="A463" s="1" t="s">
        <v>1219</v>
      </c>
      <c r="B463" s="9">
        <v>300473716</v>
      </c>
    </row>
    <row r="464" spans="1:2">
      <c r="A464" s="1" t="s">
        <v>1152</v>
      </c>
      <c r="B464" s="9">
        <v>300451603</v>
      </c>
    </row>
    <row r="465" spans="1:2">
      <c r="A465" s="1" t="s">
        <v>606</v>
      </c>
      <c r="B465" s="9">
        <v>300157638</v>
      </c>
    </row>
    <row r="466" spans="1:2">
      <c r="A466" s="1" t="s">
        <v>1329</v>
      </c>
      <c r="B466" s="9">
        <v>300135367</v>
      </c>
    </row>
    <row r="467" spans="1:2">
      <c r="A467" s="1" t="s">
        <v>1345</v>
      </c>
      <c r="B467" s="9">
        <v>299288605</v>
      </c>
    </row>
    <row r="468" spans="1:2">
      <c r="A468" s="1" t="s">
        <v>1058</v>
      </c>
      <c r="B468" s="9">
        <v>299268508</v>
      </c>
    </row>
    <row r="469" spans="1:2">
      <c r="A469" s="1" t="s">
        <v>1306</v>
      </c>
      <c r="B469" s="9">
        <v>298572799</v>
      </c>
    </row>
    <row r="470" spans="1:2">
      <c r="A470" s="1" t="s">
        <v>1541</v>
      </c>
      <c r="B470" s="9">
        <v>297718711</v>
      </c>
    </row>
    <row r="471" spans="1:2">
      <c r="A471" s="1" t="s">
        <v>1246</v>
      </c>
      <c r="B471" s="9">
        <v>297372261</v>
      </c>
    </row>
    <row r="472" spans="1:2">
      <c r="A472" s="1" t="s">
        <v>1454</v>
      </c>
      <c r="B472" s="9">
        <v>297002527</v>
      </c>
    </row>
    <row r="473" spans="1:2">
      <c r="A473" s="1" t="s">
        <v>475</v>
      </c>
      <c r="B473" s="9">
        <v>296938801</v>
      </c>
    </row>
    <row r="474" spans="1:2">
      <c r="A474" s="1" t="s">
        <v>1361</v>
      </c>
      <c r="B474" s="9">
        <v>296578797</v>
      </c>
    </row>
    <row r="475" spans="1:2">
      <c r="A475" s="1" t="s">
        <v>984</v>
      </c>
      <c r="B475" s="9">
        <v>296482446</v>
      </c>
    </row>
    <row r="476" spans="1:2">
      <c r="A476" s="1" t="s">
        <v>1439</v>
      </c>
      <c r="B476" s="9">
        <v>296339528</v>
      </c>
    </row>
    <row r="477" spans="1:2">
      <c r="A477" s="1" t="s">
        <v>1335</v>
      </c>
      <c r="B477" s="9">
        <v>296069199</v>
      </c>
    </row>
    <row r="478" spans="1:2">
      <c r="A478" s="1" t="s">
        <v>1385</v>
      </c>
      <c r="B478" s="9">
        <v>294805697</v>
      </c>
    </row>
    <row r="479" spans="1:2">
      <c r="A479" s="1" t="s">
        <v>1548</v>
      </c>
      <c r="B479" s="9">
        <v>294456605</v>
      </c>
    </row>
    <row r="480" spans="1:2">
      <c r="A480" s="1" t="s">
        <v>800</v>
      </c>
      <c r="B480" s="9">
        <v>293514336</v>
      </c>
    </row>
    <row r="481" spans="1:2">
      <c r="A481" s="1" t="s">
        <v>1387</v>
      </c>
      <c r="B481" s="9">
        <v>293503354</v>
      </c>
    </row>
    <row r="482" spans="1:2">
      <c r="A482" s="1" t="s">
        <v>1664</v>
      </c>
      <c r="B482" s="9">
        <v>292817898</v>
      </c>
    </row>
    <row r="483" spans="1:2">
      <c r="A483" s="1" t="s">
        <v>1261</v>
      </c>
      <c r="B483" s="9">
        <v>291465373</v>
      </c>
    </row>
    <row r="484" spans="1:2">
      <c r="A484" s="1" t="s">
        <v>1667</v>
      </c>
      <c r="B484" s="9">
        <v>291420351</v>
      </c>
    </row>
    <row r="485" spans="1:2">
      <c r="A485" s="1" t="s">
        <v>1223</v>
      </c>
      <c r="B485" s="9">
        <v>290835269</v>
      </c>
    </row>
    <row r="486" spans="1:2">
      <c r="A486" s="1" t="s">
        <v>1063</v>
      </c>
      <c r="B486" s="9">
        <v>290745055</v>
      </c>
    </row>
    <row r="487" spans="1:2">
      <c r="A487" s="1" t="s">
        <v>1074</v>
      </c>
      <c r="B487" s="9">
        <v>289317794</v>
      </c>
    </row>
    <row r="488" spans="1:2">
      <c r="A488" s="1" t="s">
        <v>1619</v>
      </c>
      <c r="B488" s="9">
        <v>288885818</v>
      </c>
    </row>
    <row r="489" spans="1:2">
      <c r="A489" s="1" t="s">
        <v>1950</v>
      </c>
      <c r="B489" s="9">
        <v>288467645</v>
      </c>
    </row>
    <row r="490" spans="1:2">
      <c r="A490" s="1" t="s">
        <v>1876</v>
      </c>
      <c r="B490" s="9">
        <v>288383523</v>
      </c>
    </row>
    <row r="491" spans="1:2">
      <c r="A491" s="1" t="s">
        <v>675</v>
      </c>
      <c r="B491" s="9">
        <v>287928194</v>
      </c>
    </row>
    <row r="492" spans="1:2">
      <c r="A492" s="1" t="s">
        <v>1447</v>
      </c>
      <c r="B492" s="9">
        <v>287553595</v>
      </c>
    </row>
    <row r="493" spans="1:2">
      <c r="A493" s="1" t="s">
        <v>1510</v>
      </c>
      <c r="B493" s="9">
        <v>287144079</v>
      </c>
    </row>
    <row r="494" spans="1:2">
      <c r="A494" s="1" t="s">
        <v>1233</v>
      </c>
      <c r="B494" s="9">
        <v>286801374</v>
      </c>
    </row>
    <row r="495" spans="1:2">
      <c r="A495" s="1" t="s">
        <v>1395</v>
      </c>
      <c r="B495" s="9">
        <v>286168572</v>
      </c>
    </row>
    <row r="496" spans="1:2">
      <c r="A496" s="1" t="s">
        <v>963</v>
      </c>
      <c r="B496" s="9">
        <v>286140700</v>
      </c>
    </row>
    <row r="497" spans="1:2">
      <c r="A497" s="1" t="s">
        <v>1553</v>
      </c>
      <c r="B497" s="9">
        <v>285444603</v>
      </c>
    </row>
    <row r="498" spans="1:2">
      <c r="A498" s="1" t="s">
        <v>697</v>
      </c>
      <c r="B498" s="9">
        <v>282570682</v>
      </c>
    </row>
    <row r="499" spans="1:2">
      <c r="A499" s="1" t="s">
        <v>981</v>
      </c>
      <c r="B499" s="9">
        <v>278454417</v>
      </c>
    </row>
    <row r="500" spans="1:2">
      <c r="A500" s="1" t="s">
        <v>1265</v>
      </c>
      <c r="B500" s="9">
        <v>278019771</v>
      </c>
    </row>
    <row r="501" spans="1:2">
      <c r="A501" s="1" t="s">
        <v>828</v>
      </c>
      <c r="B501" s="9">
        <v>277448382</v>
      </c>
    </row>
    <row r="502" spans="1:2">
      <c r="A502" s="1" t="s">
        <v>1704</v>
      </c>
      <c r="B502" s="9">
        <v>276144750</v>
      </c>
    </row>
    <row r="503" spans="1:2">
      <c r="A503" s="1" t="s">
        <v>1975</v>
      </c>
      <c r="B503" s="9">
        <v>275698039</v>
      </c>
    </row>
    <row r="504" spans="1:2">
      <c r="A504" s="1" t="s">
        <v>1379</v>
      </c>
      <c r="B504" s="9">
        <v>275650703</v>
      </c>
    </row>
    <row r="505" spans="1:2">
      <c r="A505" s="1" t="s">
        <v>1408</v>
      </c>
      <c r="B505" s="9">
        <v>275293450</v>
      </c>
    </row>
    <row r="506" spans="1:2">
      <c r="A506" s="1" t="s">
        <v>956</v>
      </c>
      <c r="B506" s="9">
        <v>274703340</v>
      </c>
    </row>
    <row r="507" spans="1:2">
      <c r="A507" s="1" t="s">
        <v>923</v>
      </c>
      <c r="B507" s="9">
        <v>274470394</v>
      </c>
    </row>
    <row r="508" spans="1:2">
      <c r="A508" s="1" t="s">
        <v>1381</v>
      </c>
      <c r="B508" s="9">
        <v>274325949</v>
      </c>
    </row>
    <row r="509" spans="1:2">
      <c r="A509" s="1" t="s">
        <v>1086</v>
      </c>
      <c r="B509" s="9">
        <v>273961019</v>
      </c>
    </row>
    <row r="510" spans="1:2">
      <c r="A510" s="1" t="s">
        <v>1815</v>
      </c>
      <c r="B510" s="9">
        <v>273552592</v>
      </c>
    </row>
    <row r="511" spans="1:2">
      <c r="A511" s="1" t="s">
        <v>2080</v>
      </c>
      <c r="B511" s="9">
        <v>273339556</v>
      </c>
    </row>
    <row r="512" spans="1:2">
      <c r="A512" s="1" t="s">
        <v>1488</v>
      </c>
      <c r="B512" s="9">
        <v>273144151</v>
      </c>
    </row>
    <row r="513" spans="1:2">
      <c r="A513" s="1" t="s">
        <v>1787</v>
      </c>
      <c r="B513" s="9">
        <v>272742922</v>
      </c>
    </row>
    <row r="514" spans="1:2">
      <c r="A514" s="1" t="s">
        <v>472</v>
      </c>
      <c r="B514" s="9">
        <v>271457301</v>
      </c>
    </row>
    <row r="515" spans="1:2">
      <c r="A515" s="1" t="s">
        <v>1194</v>
      </c>
      <c r="B515" s="9">
        <v>270665134</v>
      </c>
    </row>
    <row r="516" spans="1:2">
      <c r="A516" s="1" t="s">
        <v>1479</v>
      </c>
      <c r="B516" s="9">
        <v>270248367</v>
      </c>
    </row>
    <row r="517" spans="1:2">
      <c r="A517" s="1" t="s">
        <v>1114</v>
      </c>
      <c r="B517" s="9">
        <v>269994119</v>
      </c>
    </row>
    <row r="518" spans="1:2">
      <c r="A518" s="1" t="s">
        <v>1373</v>
      </c>
      <c r="B518" s="9">
        <v>269958228</v>
      </c>
    </row>
    <row r="519" spans="1:2">
      <c r="A519" s="1" t="s">
        <v>1709</v>
      </c>
      <c r="B519" s="9">
        <v>269784201</v>
      </c>
    </row>
    <row r="520" spans="1:2">
      <c r="A520" s="1" t="s">
        <v>1847</v>
      </c>
      <c r="B520" s="9">
        <v>269755430</v>
      </c>
    </row>
    <row r="521" spans="1:2">
      <c r="A521" s="1" t="s">
        <v>1887</v>
      </c>
      <c r="B521" s="9">
        <v>268426634</v>
      </c>
    </row>
    <row r="522" spans="1:2">
      <c r="A522" s="1" t="s">
        <v>1459</v>
      </c>
      <c r="B522" s="9">
        <v>267045765</v>
      </c>
    </row>
    <row r="523" spans="1:2">
      <c r="A523" s="1" t="s">
        <v>2008</v>
      </c>
      <c r="B523" s="9">
        <v>266892996</v>
      </c>
    </row>
    <row r="524" spans="1:2">
      <c r="A524" s="1" t="s">
        <v>1090</v>
      </c>
      <c r="B524" s="9">
        <v>266614059</v>
      </c>
    </row>
    <row r="525" spans="1:2">
      <c r="A525" s="1" t="s">
        <v>897</v>
      </c>
      <c r="B525" s="9">
        <v>265328738</v>
      </c>
    </row>
    <row r="526" spans="1:2">
      <c r="A526" s="1" t="s">
        <v>1636</v>
      </c>
      <c r="B526" s="9">
        <v>264770996</v>
      </c>
    </row>
    <row r="527" spans="1:2">
      <c r="A527" s="1" t="s">
        <v>1765</v>
      </c>
      <c r="B527" s="9">
        <v>264218220</v>
      </c>
    </row>
    <row r="528" spans="1:2">
      <c r="A528" s="1" t="s">
        <v>807</v>
      </c>
      <c r="B528" s="9">
        <v>264118201</v>
      </c>
    </row>
    <row r="529" spans="1:2">
      <c r="A529" s="1" t="s">
        <v>1860</v>
      </c>
      <c r="B529" s="9">
        <v>264105545</v>
      </c>
    </row>
    <row r="530" spans="1:2">
      <c r="A530" s="1" t="s">
        <v>1655</v>
      </c>
      <c r="B530" s="9">
        <v>262821940</v>
      </c>
    </row>
    <row r="531" spans="1:2">
      <c r="A531" s="1" t="s">
        <v>1092</v>
      </c>
      <c r="B531" s="9">
        <v>262552893</v>
      </c>
    </row>
    <row r="532" spans="1:2">
      <c r="A532" s="1" t="s">
        <v>1979</v>
      </c>
      <c r="B532" s="9">
        <v>262511490</v>
      </c>
    </row>
    <row r="533" spans="1:2">
      <c r="A533" s="1" t="s">
        <v>1024</v>
      </c>
      <c r="B533" s="9">
        <v>261317921</v>
      </c>
    </row>
    <row r="534" spans="1:2">
      <c r="A534" s="1" t="s">
        <v>1774</v>
      </c>
      <c r="B534" s="9">
        <v>260502115</v>
      </c>
    </row>
    <row r="535" spans="1:2">
      <c r="A535" s="1" t="s">
        <v>831</v>
      </c>
      <c r="B535" s="9">
        <v>260095986</v>
      </c>
    </row>
    <row r="536" spans="1:2">
      <c r="A536" s="1" t="s">
        <v>1144</v>
      </c>
      <c r="B536" s="9">
        <v>259334548</v>
      </c>
    </row>
    <row r="537" spans="1:2">
      <c r="A537" s="1" t="s">
        <v>2107</v>
      </c>
      <c r="B537" s="9">
        <v>259175788</v>
      </c>
    </row>
    <row r="538" spans="1:2">
      <c r="A538" s="1" t="s">
        <v>1229</v>
      </c>
      <c r="B538" s="9">
        <v>258097122</v>
      </c>
    </row>
    <row r="539" spans="1:2">
      <c r="A539" s="1" t="s">
        <v>2023</v>
      </c>
      <c r="B539" s="9">
        <v>257579282</v>
      </c>
    </row>
    <row r="540" spans="1:2">
      <c r="A540" s="1" t="s">
        <v>1829</v>
      </c>
      <c r="B540" s="9">
        <v>256697520</v>
      </c>
    </row>
    <row r="541" spans="1:2">
      <c r="A541" s="1" t="s">
        <v>1018</v>
      </c>
      <c r="B541" s="9">
        <v>256271286</v>
      </c>
    </row>
    <row r="542" spans="1:2">
      <c r="A542" s="1" t="s">
        <v>1333</v>
      </c>
      <c r="B542" s="9">
        <v>255743093</v>
      </c>
    </row>
    <row r="543" spans="1:2">
      <c r="A543" s="1" t="s">
        <v>1221</v>
      </c>
      <c r="B543" s="9">
        <v>255614941</v>
      </c>
    </row>
    <row r="544" spans="1:2">
      <c r="A544" s="1" t="s">
        <v>1831</v>
      </c>
      <c r="B544" s="9">
        <v>255185482</v>
      </c>
    </row>
    <row r="545" spans="1:2">
      <c r="A545" s="1" t="s">
        <v>1269</v>
      </c>
      <c r="B545" s="9">
        <v>255000211</v>
      </c>
    </row>
    <row r="546" spans="1:2">
      <c r="A546" s="1" t="s">
        <v>1390</v>
      </c>
      <c r="B546" s="9">
        <v>253625427</v>
      </c>
    </row>
    <row r="547" spans="1:2">
      <c r="A547" s="1" t="s">
        <v>1981</v>
      </c>
      <c r="B547" s="9">
        <v>252909177</v>
      </c>
    </row>
    <row r="548" spans="1:2">
      <c r="A548" s="1" t="s">
        <v>1592</v>
      </c>
      <c r="B548" s="9">
        <v>252712101</v>
      </c>
    </row>
    <row r="549" spans="1:2">
      <c r="A549" s="1" t="s">
        <v>1088</v>
      </c>
      <c r="B549" s="9">
        <v>252276927</v>
      </c>
    </row>
    <row r="550" spans="1:2">
      <c r="A550" s="1" t="s">
        <v>1799</v>
      </c>
      <c r="B550" s="9">
        <v>251171807</v>
      </c>
    </row>
    <row r="551" spans="1:2">
      <c r="A551" s="1" t="s">
        <v>1731</v>
      </c>
      <c r="B551" s="9">
        <v>250849789</v>
      </c>
    </row>
    <row r="552" spans="1:2">
      <c r="A552" s="1" t="s">
        <v>1719</v>
      </c>
      <c r="B552" s="9">
        <v>250821495</v>
      </c>
    </row>
    <row r="553" spans="1:2">
      <c r="A553" s="1" t="s">
        <v>1691</v>
      </c>
      <c r="B553" s="9">
        <v>250288523</v>
      </c>
    </row>
    <row r="554" spans="1:2">
      <c r="A554" s="1" t="s">
        <v>2119</v>
      </c>
      <c r="B554" s="9">
        <v>249348933</v>
      </c>
    </row>
    <row r="555" spans="1:2">
      <c r="A555" s="1" t="s">
        <v>1267</v>
      </c>
      <c r="B555" s="9">
        <v>248639099</v>
      </c>
    </row>
    <row r="556" spans="1:2">
      <c r="A556" s="1" t="s">
        <v>998</v>
      </c>
      <c r="B556" s="9">
        <v>248118121</v>
      </c>
    </row>
    <row r="557" spans="1:2">
      <c r="A557" s="1" t="s">
        <v>1013</v>
      </c>
      <c r="B557" s="9">
        <v>247275374</v>
      </c>
    </row>
    <row r="558" spans="1:2">
      <c r="A558" s="1" t="s">
        <v>1572</v>
      </c>
      <c r="B558" s="9">
        <v>246999039</v>
      </c>
    </row>
    <row r="559" spans="1:2">
      <c r="A559" s="1" t="s">
        <v>1948</v>
      </c>
      <c r="B559" s="9">
        <v>246984278</v>
      </c>
    </row>
    <row r="560" spans="1:2">
      <c r="A560" s="1" t="s">
        <v>1493</v>
      </c>
      <c r="B560" s="9">
        <v>246233113</v>
      </c>
    </row>
    <row r="561" spans="1:2">
      <c r="A561" s="1" t="s">
        <v>1697</v>
      </c>
      <c r="B561" s="9">
        <v>246120986</v>
      </c>
    </row>
    <row r="562" spans="1:2">
      <c r="A562" s="1" t="s">
        <v>945</v>
      </c>
      <c r="B562" s="9">
        <v>245724603</v>
      </c>
    </row>
    <row r="563" spans="1:2">
      <c r="A563" s="1" t="s">
        <v>1970</v>
      </c>
      <c r="B563" s="9">
        <v>245676146</v>
      </c>
    </row>
    <row r="564" spans="1:2">
      <c r="A564" s="1" t="s">
        <v>1180</v>
      </c>
      <c r="B564" s="9">
        <v>245623848</v>
      </c>
    </row>
    <row r="565" spans="1:2">
      <c r="A565" s="1" t="s">
        <v>1598</v>
      </c>
      <c r="B565" s="9">
        <v>245285165</v>
      </c>
    </row>
    <row r="566" spans="1:2">
      <c r="A566" s="1" t="s">
        <v>1706</v>
      </c>
      <c r="B566" s="9">
        <v>245077583</v>
      </c>
    </row>
    <row r="567" spans="1:2">
      <c r="A567" s="1" t="s">
        <v>847</v>
      </c>
      <c r="B567" s="9">
        <v>244721064</v>
      </c>
    </row>
    <row r="568" spans="1:2">
      <c r="A568" s="1" t="s">
        <v>1481</v>
      </c>
      <c r="B568" s="9">
        <v>244232688</v>
      </c>
    </row>
    <row r="569" spans="1:2">
      <c r="A569" s="1" t="s">
        <v>1905</v>
      </c>
      <c r="B569" s="9">
        <v>243240178</v>
      </c>
    </row>
    <row r="570" spans="1:2">
      <c r="A570" s="1" t="s">
        <v>1913</v>
      </c>
      <c r="B570" s="9">
        <v>243006126</v>
      </c>
    </row>
    <row r="571" spans="1:2">
      <c r="A571" s="1" t="s">
        <v>1607</v>
      </c>
      <c r="B571" s="9">
        <v>242875078</v>
      </c>
    </row>
    <row r="572" spans="1:2">
      <c r="A572" s="1" t="s">
        <v>950</v>
      </c>
      <c r="B572" s="9">
        <v>242786137</v>
      </c>
    </row>
    <row r="573" spans="1:2">
      <c r="A573" s="1" t="s">
        <v>1434</v>
      </c>
      <c r="B573" s="9">
        <v>242295562</v>
      </c>
    </row>
    <row r="574" spans="1:2">
      <c r="A574" s="1" t="s">
        <v>1550</v>
      </c>
      <c r="B574" s="9">
        <v>240797623</v>
      </c>
    </row>
    <row r="575" spans="1:2">
      <c r="A575" s="1" t="s">
        <v>2154</v>
      </c>
      <c r="B575" s="9">
        <v>240685326</v>
      </c>
    </row>
    <row r="576" spans="1:2">
      <c r="A576" s="1" t="s">
        <v>1648</v>
      </c>
      <c r="B576" s="9">
        <v>240031274</v>
      </c>
    </row>
    <row r="577" spans="1:2">
      <c r="A577" s="1" t="s">
        <v>1693</v>
      </c>
      <c r="B577" s="9">
        <v>239258712</v>
      </c>
    </row>
    <row r="578" spans="1:2">
      <c r="A578" s="1" t="s">
        <v>2042</v>
      </c>
      <c r="B578" s="9">
        <v>238539198</v>
      </c>
    </row>
    <row r="579" spans="1:2">
      <c r="A579" s="1" t="s">
        <v>1021</v>
      </c>
      <c r="B579" s="9">
        <v>238235719</v>
      </c>
    </row>
    <row r="580" spans="1:2">
      <c r="A580" s="1" t="s">
        <v>2140</v>
      </c>
      <c r="B580" s="9">
        <v>237860050</v>
      </c>
    </row>
    <row r="581" spans="1:2">
      <c r="A581" s="1" t="s">
        <v>993</v>
      </c>
      <c r="B581" s="9">
        <v>237202299</v>
      </c>
    </row>
    <row r="582" spans="1:2">
      <c r="A582" s="1" t="s">
        <v>881</v>
      </c>
      <c r="B582" s="9">
        <v>237113184</v>
      </c>
    </row>
    <row r="583" spans="1:2">
      <c r="A583" s="1" t="s">
        <v>1998</v>
      </c>
      <c r="B583" s="9">
        <v>236412453</v>
      </c>
    </row>
    <row r="584" spans="1:2">
      <c r="A584" s="1" t="s">
        <v>1406</v>
      </c>
      <c r="B584" s="9">
        <v>236350661</v>
      </c>
    </row>
    <row r="585" spans="1:2">
      <c r="A585" s="1" t="s">
        <v>1184</v>
      </c>
      <c r="B585" s="9">
        <v>235956898</v>
      </c>
    </row>
    <row r="586" spans="1:2">
      <c r="A586" s="1" t="s">
        <v>622</v>
      </c>
      <c r="B586" s="9">
        <v>235666219</v>
      </c>
    </row>
    <row r="587" spans="1:2">
      <c r="A587" s="1" t="s">
        <v>1595</v>
      </c>
      <c r="B587" s="9">
        <v>235483004</v>
      </c>
    </row>
    <row r="588" spans="1:2">
      <c r="A588" s="1" t="s">
        <v>954</v>
      </c>
      <c r="B588" s="9">
        <v>234801895</v>
      </c>
    </row>
    <row r="589" spans="1:2">
      <c r="A589" s="1" t="s">
        <v>2004</v>
      </c>
      <c r="B589" s="9">
        <v>234798636</v>
      </c>
    </row>
    <row r="590" spans="1:2">
      <c r="A590" s="1" t="s">
        <v>1810</v>
      </c>
      <c r="B590" s="9">
        <v>233555708</v>
      </c>
    </row>
    <row r="591" spans="1:2">
      <c r="A591" s="1" t="s">
        <v>1643</v>
      </c>
      <c r="B591" s="9">
        <v>233274812</v>
      </c>
    </row>
    <row r="592" spans="1:2">
      <c r="A592" s="1" t="s">
        <v>1854</v>
      </c>
      <c r="B592" s="9">
        <v>232722935</v>
      </c>
    </row>
    <row r="593" spans="1:2">
      <c r="A593" s="1" t="s">
        <v>1318</v>
      </c>
      <c r="B593" s="9">
        <v>232617430</v>
      </c>
    </row>
    <row r="594" spans="1:2">
      <c r="A594" s="1" t="s">
        <v>1771</v>
      </c>
      <c r="B594" s="9">
        <v>232372681</v>
      </c>
    </row>
    <row r="595" spans="1:2">
      <c r="A595" s="1" t="s">
        <v>1926</v>
      </c>
      <c r="B595" s="9">
        <v>232325503</v>
      </c>
    </row>
    <row r="596" spans="1:2">
      <c r="A596" s="1" t="s">
        <v>1609</v>
      </c>
      <c r="B596" s="9">
        <v>231605150</v>
      </c>
    </row>
    <row r="597" spans="1:2">
      <c r="A597" s="1" t="s">
        <v>2110</v>
      </c>
      <c r="B597" s="9">
        <v>230685453</v>
      </c>
    </row>
    <row r="598" spans="1:2">
      <c r="A598" s="1" t="s">
        <v>1462</v>
      </c>
      <c r="B598" s="9">
        <v>230418342</v>
      </c>
    </row>
    <row r="599" spans="1:2">
      <c r="A599" s="1" t="s">
        <v>960</v>
      </c>
      <c r="B599" s="9">
        <v>229930771</v>
      </c>
    </row>
    <row r="600" spans="1:2">
      <c r="A600" s="1" t="s">
        <v>1625</v>
      </c>
      <c r="B600" s="9">
        <v>229147509</v>
      </c>
    </row>
    <row r="601" spans="1:2">
      <c r="A601" s="1" t="s">
        <v>1778</v>
      </c>
      <c r="B601" s="9">
        <v>228738393</v>
      </c>
    </row>
    <row r="602" spans="1:2">
      <c r="A602" s="1" t="s">
        <v>1432</v>
      </c>
      <c r="B602" s="9">
        <v>227927165</v>
      </c>
    </row>
    <row r="603" spans="1:2">
      <c r="A603" s="1" t="s">
        <v>1320</v>
      </c>
      <c r="B603" s="9">
        <v>227853986</v>
      </c>
    </row>
    <row r="604" spans="1:2">
      <c r="A604" s="1" t="s">
        <v>705</v>
      </c>
      <c r="B604" s="9">
        <v>227817248</v>
      </c>
    </row>
    <row r="605" spans="1:2">
      <c r="A605" s="1" t="s">
        <v>1449</v>
      </c>
      <c r="B605" s="9">
        <v>226945087</v>
      </c>
    </row>
    <row r="606" spans="1:2">
      <c r="A606" s="1" t="s">
        <v>1514</v>
      </c>
      <c r="B606" s="9">
        <v>226904017</v>
      </c>
    </row>
    <row r="607" spans="1:2">
      <c r="A607" s="1" t="s">
        <v>1804</v>
      </c>
      <c r="B607" s="9">
        <v>226837760</v>
      </c>
    </row>
    <row r="608" spans="1:2">
      <c r="A608" s="1" t="s">
        <v>1792</v>
      </c>
      <c r="B608" s="9">
        <v>226497209</v>
      </c>
    </row>
    <row r="609" spans="1:2">
      <c r="A609" s="1" t="s">
        <v>861</v>
      </c>
      <c r="B609" s="9">
        <v>225933435</v>
      </c>
    </row>
    <row r="610" spans="1:2">
      <c r="A610" s="1" t="s">
        <v>1629</v>
      </c>
      <c r="B610" s="9">
        <v>225508210</v>
      </c>
    </row>
    <row r="611" spans="1:2">
      <c r="A611" s="1" t="s">
        <v>1827</v>
      </c>
      <c r="B611" s="9">
        <v>224920375</v>
      </c>
    </row>
    <row r="612" spans="1:2">
      <c r="A612" s="1" t="s">
        <v>1721</v>
      </c>
      <c r="B612" s="9">
        <v>224834564</v>
      </c>
    </row>
    <row r="613" spans="1:2">
      <c r="A613" s="1" t="s">
        <v>2045</v>
      </c>
      <c r="B613" s="9">
        <v>224012234</v>
      </c>
    </row>
    <row r="614" spans="1:2">
      <c r="A614" s="1" t="s">
        <v>2135</v>
      </c>
      <c r="B614" s="9">
        <v>223853736</v>
      </c>
    </row>
    <row r="615" spans="1:2">
      <c r="A615" s="1" t="s">
        <v>1670</v>
      </c>
      <c r="B615" s="9">
        <v>223664608</v>
      </c>
    </row>
    <row r="616" spans="1:2">
      <c r="A616" s="1" t="s">
        <v>1600</v>
      </c>
      <c r="B616" s="9">
        <v>223387299</v>
      </c>
    </row>
    <row r="617" spans="1:2">
      <c r="A617" s="1" t="s">
        <v>1952</v>
      </c>
      <c r="B617" s="9">
        <v>223241637</v>
      </c>
    </row>
    <row r="618" spans="1:2">
      <c r="A618" s="1" t="s">
        <v>2232</v>
      </c>
      <c r="B618" s="9">
        <v>222809600</v>
      </c>
    </row>
    <row r="619" spans="1:2">
      <c r="A619" s="1" t="s">
        <v>1911</v>
      </c>
      <c r="B619" s="9">
        <v>222446882</v>
      </c>
    </row>
    <row r="620" spans="1:2">
      <c r="A620" s="1" t="s">
        <v>1966</v>
      </c>
      <c r="B620" s="9">
        <v>222104681</v>
      </c>
    </row>
    <row r="621" spans="1:2">
      <c r="A621" s="1" t="s">
        <v>2086</v>
      </c>
      <c r="B621" s="9">
        <v>220889446</v>
      </c>
    </row>
    <row r="622" spans="1:2">
      <c r="A622" s="1" t="s">
        <v>1960</v>
      </c>
      <c r="B622" s="9">
        <v>220673217</v>
      </c>
    </row>
    <row r="623" spans="1:2">
      <c r="A623" s="1" t="s">
        <v>2234</v>
      </c>
      <c r="B623" s="9">
        <v>220239925</v>
      </c>
    </row>
    <row r="624" spans="1:2">
      <c r="A624" s="1" t="s">
        <v>1679</v>
      </c>
      <c r="B624" s="9">
        <v>219922417</v>
      </c>
    </row>
    <row r="625" spans="1:2">
      <c r="A625" s="1" t="s">
        <v>2198</v>
      </c>
      <c r="B625" s="9">
        <v>219851172</v>
      </c>
    </row>
    <row r="626" spans="1:2">
      <c r="A626" s="1" t="s">
        <v>2010</v>
      </c>
      <c r="B626" s="9">
        <v>219103655</v>
      </c>
    </row>
    <row r="627" spans="1:2">
      <c r="A627" s="1" t="s">
        <v>2236</v>
      </c>
      <c r="B627" s="9">
        <v>218791811</v>
      </c>
    </row>
    <row r="628" spans="1:2">
      <c r="A628" s="1" t="s">
        <v>1627</v>
      </c>
      <c r="B628" s="9">
        <v>218613188</v>
      </c>
    </row>
    <row r="629" spans="1:2">
      <c r="A629" s="1" t="s">
        <v>1852</v>
      </c>
      <c r="B629" s="9">
        <v>217776646</v>
      </c>
    </row>
    <row r="630" spans="1:2">
      <c r="A630" s="1" t="s">
        <v>1659</v>
      </c>
      <c r="B630" s="9">
        <v>216972543</v>
      </c>
    </row>
    <row r="631" spans="1:2">
      <c r="A631" s="1" t="s">
        <v>1802</v>
      </c>
      <c r="B631" s="9">
        <v>216763646</v>
      </c>
    </row>
    <row r="632" spans="1:2">
      <c r="A632" s="1" t="s">
        <v>1559</v>
      </c>
      <c r="B632" s="9">
        <v>216639112</v>
      </c>
    </row>
    <row r="633" spans="1:2">
      <c r="A633" s="1" t="s">
        <v>2168</v>
      </c>
      <c r="B633" s="9">
        <v>216614388</v>
      </c>
    </row>
    <row r="634" spans="1:2">
      <c r="A634" s="1" t="s">
        <v>1363</v>
      </c>
      <c r="B634" s="9">
        <v>216601214</v>
      </c>
    </row>
    <row r="635" spans="1:2">
      <c r="A635" s="1" t="s">
        <v>1844</v>
      </c>
      <c r="B635" s="9">
        <v>216485654</v>
      </c>
    </row>
    <row r="636" spans="1:2">
      <c r="A636" s="1" t="s">
        <v>1005</v>
      </c>
      <c r="B636" s="9">
        <v>216222015</v>
      </c>
    </row>
    <row r="637" spans="1:2">
      <c r="A637" s="1" t="s">
        <v>1499</v>
      </c>
      <c r="B637" s="9">
        <v>216197492</v>
      </c>
    </row>
    <row r="638" spans="1:2">
      <c r="A638" s="1" t="s">
        <v>839</v>
      </c>
      <c r="B638" s="9">
        <v>215887717</v>
      </c>
    </row>
    <row r="639" spans="1:2">
      <c r="A639" s="1" t="s">
        <v>1611</v>
      </c>
      <c r="B639" s="9">
        <v>215863606</v>
      </c>
    </row>
    <row r="640" spans="1:2">
      <c r="A640" s="1" t="s">
        <v>1103</v>
      </c>
      <c r="B640" s="9">
        <v>215862692</v>
      </c>
    </row>
    <row r="641" spans="1:2">
      <c r="A641" s="1" t="s">
        <v>1924</v>
      </c>
      <c r="B641" s="9">
        <v>215294342</v>
      </c>
    </row>
    <row r="642" spans="1:2">
      <c r="A642" s="1" t="s">
        <v>1577</v>
      </c>
      <c r="B642" s="9">
        <v>214945591</v>
      </c>
    </row>
    <row r="643" spans="1:2">
      <c r="A643" s="1" t="s">
        <v>1673</v>
      </c>
      <c r="B643" s="9">
        <v>214215889</v>
      </c>
    </row>
    <row r="644" spans="1:2">
      <c r="A644" s="1" t="s">
        <v>1371</v>
      </c>
      <c r="B644" s="9">
        <v>214104620</v>
      </c>
    </row>
    <row r="645" spans="1:2">
      <c r="A645" s="1" t="s">
        <v>1068</v>
      </c>
      <c r="B645" s="9">
        <v>214040103</v>
      </c>
    </row>
    <row r="646" spans="1:2">
      <c r="A646" s="1" t="s">
        <v>1008</v>
      </c>
      <c r="B646" s="9">
        <v>214034224</v>
      </c>
    </row>
    <row r="647" spans="1:2">
      <c r="A647" s="1" t="s">
        <v>1928</v>
      </c>
      <c r="B647" s="9">
        <v>214015089</v>
      </c>
    </row>
    <row r="648" spans="1:2">
      <c r="A648" s="1" t="s">
        <v>1909</v>
      </c>
      <c r="B648" s="9">
        <v>213928762</v>
      </c>
    </row>
    <row r="649" spans="1:2">
      <c r="A649" s="1" t="s">
        <v>1808</v>
      </c>
      <c r="B649" s="9">
        <v>213719942</v>
      </c>
    </row>
    <row r="650" spans="1:2">
      <c r="A650" s="1" t="s">
        <v>1867</v>
      </c>
      <c r="B650" s="9">
        <v>213525736</v>
      </c>
    </row>
    <row r="651" spans="1:2">
      <c r="A651" s="1" t="s">
        <v>1141</v>
      </c>
      <c r="B651" s="9">
        <v>212902372</v>
      </c>
    </row>
    <row r="652" spans="1:2">
      <c r="A652" s="1" t="s">
        <v>1584</v>
      </c>
      <c r="B652" s="9">
        <v>212874864</v>
      </c>
    </row>
    <row r="653" spans="1:2">
      <c r="A653" s="1" t="s">
        <v>1940</v>
      </c>
      <c r="B653" s="9">
        <v>212742720</v>
      </c>
    </row>
    <row r="654" spans="1:2">
      <c r="A654" s="1" t="s">
        <v>2059</v>
      </c>
      <c r="B654" s="9">
        <v>212404396</v>
      </c>
    </row>
    <row r="655" spans="1:2">
      <c r="A655" s="1" t="s">
        <v>1842</v>
      </c>
      <c r="B655" s="9">
        <v>212385533</v>
      </c>
    </row>
    <row r="656" spans="1:2">
      <c r="A656" s="1" t="s">
        <v>2091</v>
      </c>
      <c r="B656" s="9">
        <v>211822697</v>
      </c>
    </row>
    <row r="657" spans="1:2">
      <c r="A657" s="1" t="s">
        <v>1529</v>
      </c>
      <c r="B657" s="9">
        <v>211819354</v>
      </c>
    </row>
    <row r="658" spans="1:2">
      <c r="A658" s="1" t="s">
        <v>1872</v>
      </c>
      <c r="B658" s="9">
        <v>211780824</v>
      </c>
    </row>
    <row r="659" spans="1:2">
      <c r="A659" s="1" t="s">
        <v>1366</v>
      </c>
      <c r="B659" s="9">
        <v>211622535</v>
      </c>
    </row>
    <row r="660" spans="1:2">
      <c r="A660" s="1" t="s">
        <v>794</v>
      </c>
      <c r="B660" s="9">
        <v>211468235</v>
      </c>
    </row>
    <row r="661" spans="1:2">
      <c r="A661" s="1" t="s">
        <v>2018</v>
      </c>
      <c r="B661" s="9">
        <v>210888950</v>
      </c>
    </row>
    <row r="662" spans="1:2">
      <c r="A662" s="1" t="s">
        <v>1878</v>
      </c>
      <c r="B662" s="9">
        <v>209947037</v>
      </c>
    </row>
    <row r="663" spans="1:2">
      <c r="A663" s="1" t="s">
        <v>1714</v>
      </c>
      <c r="B663" s="9">
        <v>209838559</v>
      </c>
    </row>
    <row r="664" spans="1:2">
      <c r="A664" s="1" t="s">
        <v>1077</v>
      </c>
      <c r="B664" s="9">
        <v>209196298</v>
      </c>
    </row>
    <row r="665" spans="1:2">
      <c r="A665" s="1" t="s">
        <v>1938</v>
      </c>
      <c r="B665" s="9">
        <v>209035668</v>
      </c>
    </row>
    <row r="666" spans="1:2">
      <c r="A666" s="1" t="s">
        <v>2029</v>
      </c>
      <c r="B666" s="9">
        <v>208076205</v>
      </c>
    </row>
    <row r="667" spans="1:2">
      <c r="A667" s="1" t="s">
        <v>1198</v>
      </c>
      <c r="B667" s="9">
        <v>207725639</v>
      </c>
    </row>
    <row r="668" spans="1:2">
      <c r="A668" s="1" t="s">
        <v>2071</v>
      </c>
      <c r="B668" s="9">
        <v>207515725</v>
      </c>
    </row>
    <row r="669" spans="1:2">
      <c r="A669" s="1" t="s">
        <v>857</v>
      </c>
      <c r="B669" s="9">
        <v>207305509</v>
      </c>
    </row>
    <row r="670" spans="1:2">
      <c r="A670" s="1" t="s">
        <v>1331</v>
      </c>
      <c r="B670" s="9">
        <v>207039844</v>
      </c>
    </row>
    <row r="671" spans="1:2">
      <c r="A671" s="1" t="s">
        <v>1955</v>
      </c>
      <c r="B671" s="9">
        <v>206071502</v>
      </c>
    </row>
    <row r="672" spans="1:2">
      <c r="A672" s="1" t="s">
        <v>1646</v>
      </c>
      <c r="B672" s="9">
        <v>205668210</v>
      </c>
    </row>
    <row r="673" spans="1:2">
      <c r="A673" s="1" t="s">
        <v>1000</v>
      </c>
      <c r="B673" s="9">
        <v>204681899</v>
      </c>
    </row>
    <row r="674" spans="1:2">
      <c r="A674" s="1" t="s">
        <v>2098</v>
      </c>
      <c r="B674" s="9">
        <v>204594016</v>
      </c>
    </row>
    <row r="675" spans="1:2">
      <c r="A675" s="1" t="s">
        <v>1661</v>
      </c>
      <c r="B675" s="9">
        <v>204313400</v>
      </c>
    </row>
    <row r="676" spans="1:2">
      <c r="A676" s="1" t="s">
        <v>1517</v>
      </c>
      <c r="B676" s="9">
        <v>203783845</v>
      </c>
    </row>
    <row r="677" spans="1:2">
      <c r="A677" s="1" t="s">
        <v>1884</v>
      </c>
      <c r="B677" s="9">
        <v>203553311</v>
      </c>
    </row>
    <row r="678" spans="1:2">
      <c r="A678" s="1" t="s">
        <v>1531</v>
      </c>
      <c r="B678" s="9">
        <v>203509374</v>
      </c>
    </row>
    <row r="679" spans="1:2">
      <c r="A679" s="1" t="s">
        <v>825</v>
      </c>
      <c r="B679" s="9">
        <v>203388341</v>
      </c>
    </row>
    <row r="680" spans="1:2">
      <c r="A680" s="1" t="s">
        <v>1132</v>
      </c>
      <c r="B680" s="9">
        <v>203388186</v>
      </c>
    </row>
    <row r="681" spans="1:2">
      <c r="A681" s="1" t="s">
        <v>1037</v>
      </c>
      <c r="B681" s="9">
        <v>202292902</v>
      </c>
    </row>
    <row r="682" spans="1:2">
      <c r="A682" s="1" t="s">
        <v>1922</v>
      </c>
      <c r="B682" s="9">
        <v>201965915</v>
      </c>
    </row>
    <row r="683" spans="1:2">
      <c r="A683" s="1" t="s">
        <v>1205</v>
      </c>
      <c r="B683" s="9">
        <v>201957688</v>
      </c>
    </row>
    <row r="684" spans="1:2">
      <c r="A684" s="1" t="s">
        <v>1823</v>
      </c>
      <c r="B684" s="9">
        <v>201858461</v>
      </c>
    </row>
    <row r="685" spans="1:2">
      <c r="A685" s="1" t="s">
        <v>2096</v>
      </c>
      <c r="B685" s="9">
        <v>201634991</v>
      </c>
    </row>
    <row r="686" spans="1:2">
      <c r="A686" s="1" t="s">
        <v>810</v>
      </c>
      <c r="B686" s="9">
        <v>201585328</v>
      </c>
    </row>
    <row r="687" spans="1:2">
      <c r="A687" s="1" t="s">
        <v>1474</v>
      </c>
      <c r="B687" s="9">
        <v>201545517</v>
      </c>
    </row>
    <row r="688" spans="1:2">
      <c r="A688" s="1" t="s">
        <v>1504</v>
      </c>
      <c r="B688" s="9">
        <v>200811689</v>
      </c>
    </row>
    <row r="689" spans="1:2">
      <c r="A689" s="1" t="s">
        <v>1862</v>
      </c>
      <c r="B689" s="9">
        <v>200687492</v>
      </c>
    </row>
    <row r="690" spans="1:2">
      <c r="A690" s="1" t="s">
        <v>1933</v>
      </c>
      <c r="B690" s="9">
        <v>200512643</v>
      </c>
    </row>
    <row r="691" spans="1:2">
      <c r="A691" s="1" t="s">
        <v>1806</v>
      </c>
      <c r="B691" s="9">
        <v>199043471</v>
      </c>
    </row>
    <row r="692" spans="1:2">
      <c r="A692" s="1" t="s">
        <v>2196</v>
      </c>
      <c r="B692" s="9">
        <v>199006387</v>
      </c>
    </row>
    <row r="693" spans="1:2">
      <c r="A693" s="1" t="s">
        <v>1892</v>
      </c>
      <c r="B693" s="9">
        <v>198636868</v>
      </c>
    </row>
    <row r="694" spans="1:2">
      <c r="A694" s="1" t="s">
        <v>1614</v>
      </c>
      <c r="B694" s="9">
        <v>198520934</v>
      </c>
    </row>
    <row r="695" spans="1:2">
      <c r="A695" s="1" t="s">
        <v>1964</v>
      </c>
      <c r="B695" s="9">
        <v>197744377</v>
      </c>
    </row>
    <row r="696" spans="1:2">
      <c r="A696" s="1" t="s">
        <v>1486</v>
      </c>
      <c r="B696" s="9">
        <v>197101678</v>
      </c>
    </row>
    <row r="697" spans="1:2">
      <c r="A697" s="1" t="s">
        <v>967</v>
      </c>
      <c r="B697" s="9">
        <v>197079546</v>
      </c>
    </row>
    <row r="698" spans="1:2">
      <c r="A698" s="1" t="s">
        <v>2055</v>
      </c>
      <c r="B698" s="9">
        <v>196710396</v>
      </c>
    </row>
    <row r="699" spans="1:2">
      <c r="A699" s="1" t="s">
        <v>2161</v>
      </c>
      <c r="B699" s="9">
        <v>196393745</v>
      </c>
    </row>
    <row r="700" spans="1:2">
      <c r="A700" s="1" t="s">
        <v>1579</v>
      </c>
      <c r="B700" s="9">
        <v>196114570</v>
      </c>
    </row>
    <row r="701" spans="1:2">
      <c r="A701" s="1" t="s">
        <v>1716</v>
      </c>
      <c r="B701" s="9">
        <v>195745823</v>
      </c>
    </row>
    <row r="702" spans="1:2">
      <c r="A702" s="1" t="s">
        <v>764</v>
      </c>
      <c r="B702" s="9">
        <v>195702963</v>
      </c>
    </row>
    <row r="703" spans="1:2">
      <c r="A703" s="1" t="s">
        <v>1603</v>
      </c>
      <c r="B703" s="9">
        <v>195320400</v>
      </c>
    </row>
    <row r="704" spans="1:2">
      <c r="A704" s="1" t="s">
        <v>1977</v>
      </c>
      <c r="B704" s="9">
        <v>195268056</v>
      </c>
    </row>
    <row r="705" spans="1:2">
      <c r="A705" s="1" t="s">
        <v>1400</v>
      </c>
      <c r="B705" s="9">
        <v>193921372</v>
      </c>
    </row>
    <row r="706" spans="1:2">
      <c r="A706" s="1" t="s">
        <v>1797</v>
      </c>
      <c r="B706" s="9">
        <v>193355800</v>
      </c>
    </row>
    <row r="707" spans="1:2">
      <c r="A707" s="1" t="s">
        <v>1728</v>
      </c>
      <c r="B707" s="9">
        <v>192669715</v>
      </c>
    </row>
    <row r="708" spans="1:2">
      <c r="A708" s="1" t="s">
        <v>1736</v>
      </c>
      <c r="B708" s="9">
        <v>192330738</v>
      </c>
    </row>
    <row r="709" spans="1:2">
      <c r="A709" s="1" t="s">
        <v>677</v>
      </c>
      <c r="B709" s="9">
        <v>192306508</v>
      </c>
    </row>
    <row r="710" spans="1:2">
      <c r="A710" s="1" t="s">
        <v>1739</v>
      </c>
      <c r="B710" s="9">
        <v>191502426</v>
      </c>
    </row>
    <row r="711" spans="1:2">
      <c r="A711" s="1" t="s">
        <v>1686</v>
      </c>
      <c r="B711" s="9">
        <v>191466556</v>
      </c>
    </row>
    <row r="712" spans="1:2">
      <c r="A712" s="1" t="s">
        <v>1383</v>
      </c>
      <c r="B712" s="9">
        <v>191378330</v>
      </c>
    </row>
    <row r="713" spans="1:2">
      <c r="A713" s="1" t="s">
        <v>2131</v>
      </c>
      <c r="B713" s="9">
        <v>190539357</v>
      </c>
    </row>
    <row r="714" spans="1:2">
      <c r="A714" s="1" t="s">
        <v>1621</v>
      </c>
      <c r="B714" s="9">
        <v>190538630</v>
      </c>
    </row>
    <row r="715" spans="1:2">
      <c r="A715" s="1" t="s">
        <v>2165</v>
      </c>
      <c r="B715" s="9">
        <v>190400157</v>
      </c>
    </row>
    <row r="716" spans="1:2">
      <c r="A716" s="1" t="s">
        <v>2194</v>
      </c>
      <c r="B716" s="9">
        <v>189176423</v>
      </c>
    </row>
    <row r="717" spans="1:2">
      <c r="A717" s="1" t="s">
        <v>1943</v>
      </c>
      <c r="B717" s="9">
        <v>187281115</v>
      </c>
    </row>
    <row r="718" spans="1:2">
      <c r="A718" s="1" t="s">
        <v>919</v>
      </c>
      <c r="B718" s="9">
        <v>187134117</v>
      </c>
    </row>
    <row r="719" spans="1:2">
      <c r="A719" s="1" t="s">
        <v>1290</v>
      </c>
      <c r="B719" s="9">
        <v>186797986</v>
      </c>
    </row>
    <row r="720" spans="1:2">
      <c r="A720" s="1" t="s">
        <v>1280</v>
      </c>
      <c r="B720" s="9">
        <v>186053725</v>
      </c>
    </row>
    <row r="721" spans="1:2">
      <c r="A721" s="1" t="s">
        <v>1634</v>
      </c>
      <c r="B721" s="9">
        <v>186003591</v>
      </c>
    </row>
    <row r="722" spans="1:2">
      <c r="A722" s="1" t="s">
        <v>1734</v>
      </c>
      <c r="B722" s="9">
        <v>185991646</v>
      </c>
    </row>
    <row r="723" spans="1:2">
      <c r="A723" s="1" t="s">
        <v>1935</v>
      </c>
      <c r="B723" s="9">
        <v>185400345</v>
      </c>
    </row>
    <row r="724" spans="1:2">
      <c r="A724" s="1" t="s">
        <v>812</v>
      </c>
      <c r="B724" s="9">
        <v>185382813</v>
      </c>
    </row>
    <row r="725" spans="1:2">
      <c r="A725" s="1" t="s">
        <v>927</v>
      </c>
      <c r="B725" s="9">
        <v>185260553</v>
      </c>
    </row>
    <row r="726" spans="1:2">
      <c r="A726" s="1" t="s">
        <v>1118</v>
      </c>
      <c r="B726" s="9">
        <v>184925486</v>
      </c>
    </row>
    <row r="727" spans="1:2">
      <c r="A727" s="1" t="s">
        <v>1109</v>
      </c>
      <c r="B727" s="9">
        <v>183954145</v>
      </c>
    </row>
    <row r="728" spans="1:2">
      <c r="A728" s="1" t="s">
        <v>1726</v>
      </c>
      <c r="B728" s="9">
        <v>183936074</v>
      </c>
    </row>
    <row r="729" spans="1:2">
      <c r="A729" s="1" t="s">
        <v>1210</v>
      </c>
      <c r="B729" s="9">
        <v>183348429</v>
      </c>
    </row>
    <row r="730" spans="1:2">
      <c r="A730" s="1" t="s">
        <v>941</v>
      </c>
      <c r="B730" s="9">
        <v>183097323</v>
      </c>
    </row>
    <row r="731" spans="1:2">
      <c r="A731" s="1" t="s">
        <v>1776</v>
      </c>
      <c r="B731" s="9">
        <v>183031272</v>
      </c>
    </row>
    <row r="732" spans="1:2">
      <c r="A732" s="1" t="s">
        <v>1425</v>
      </c>
      <c r="B732" s="9">
        <v>182057016</v>
      </c>
    </row>
    <row r="733" spans="1:2">
      <c r="A733" s="1" t="s">
        <v>1983</v>
      </c>
      <c r="B733" s="9">
        <v>181489203</v>
      </c>
    </row>
    <row r="734" spans="1:2">
      <c r="A734" s="1" t="s">
        <v>1557</v>
      </c>
      <c r="B734" s="9">
        <v>181216833</v>
      </c>
    </row>
    <row r="735" spans="1:2">
      <c r="A735" s="1" t="s">
        <v>2088</v>
      </c>
      <c r="B735" s="9">
        <v>181001478</v>
      </c>
    </row>
    <row r="736" spans="1:2">
      <c r="A736" s="1" t="s">
        <v>1996</v>
      </c>
      <c r="B736" s="9">
        <v>180630907</v>
      </c>
    </row>
    <row r="737" spans="1:2">
      <c r="A737" s="1" t="s">
        <v>1588</v>
      </c>
      <c r="B737" s="9">
        <v>180622424</v>
      </c>
    </row>
    <row r="738" spans="1:2">
      <c r="A738" s="1" t="s">
        <v>2137</v>
      </c>
      <c r="B738" s="9">
        <v>180613824</v>
      </c>
    </row>
    <row r="739" spans="1:2">
      <c r="A739" s="1" t="s">
        <v>2158</v>
      </c>
      <c r="B739" s="9">
        <v>180419276</v>
      </c>
    </row>
    <row r="740" spans="1:2">
      <c r="A740" s="1" t="s">
        <v>1650</v>
      </c>
      <c r="B740" s="9">
        <v>179519401</v>
      </c>
    </row>
    <row r="741" spans="1:2">
      <c r="A741" s="1" t="s">
        <v>1575</v>
      </c>
      <c r="B741" s="9">
        <v>179179718</v>
      </c>
    </row>
    <row r="742" spans="1:2">
      <c r="A742" s="1" t="s">
        <v>1126</v>
      </c>
      <c r="B742" s="9">
        <v>179033791</v>
      </c>
    </row>
    <row r="743" spans="1:2">
      <c r="A743" s="1" t="s">
        <v>1501</v>
      </c>
      <c r="B743" s="9">
        <v>178866158</v>
      </c>
    </row>
    <row r="744" spans="1:2">
      <c r="A744" s="1" t="s">
        <v>1695</v>
      </c>
      <c r="B744" s="9">
        <v>178767383</v>
      </c>
    </row>
    <row r="745" spans="1:2">
      <c r="A745" s="1" t="s">
        <v>2125</v>
      </c>
      <c r="B745" s="9">
        <v>178311729</v>
      </c>
    </row>
    <row r="746" spans="1:2">
      <c r="A746" s="1" t="s">
        <v>1780</v>
      </c>
      <c r="B746" s="9">
        <v>178262620</v>
      </c>
    </row>
    <row r="747" spans="1:2">
      <c r="A747" s="1" t="s">
        <v>1795</v>
      </c>
      <c r="B747" s="9">
        <v>178062759</v>
      </c>
    </row>
    <row r="748" spans="1:2">
      <c r="A748" s="1" t="s">
        <v>2163</v>
      </c>
      <c r="B748" s="9">
        <v>178051587</v>
      </c>
    </row>
    <row r="749" spans="1:2">
      <c r="A749" s="1" t="s">
        <v>2048</v>
      </c>
      <c r="B749" s="9">
        <v>177977226</v>
      </c>
    </row>
    <row r="750" spans="1:2">
      <c r="A750" s="1" t="s">
        <v>1957</v>
      </c>
      <c r="B750" s="9">
        <v>177841558</v>
      </c>
    </row>
    <row r="751" spans="1:2">
      <c r="A751" s="1" t="s">
        <v>1278</v>
      </c>
      <c r="B751" s="9">
        <v>177512032</v>
      </c>
    </row>
    <row r="752" spans="1:2">
      <c r="A752" s="1" t="s">
        <v>2209</v>
      </c>
      <c r="B752" s="9">
        <v>177502387</v>
      </c>
    </row>
    <row r="753" spans="1:2">
      <c r="A753" s="1" t="s">
        <v>2156</v>
      </c>
      <c r="B753" s="9">
        <v>177378645</v>
      </c>
    </row>
    <row r="754" spans="1:2">
      <c r="A754" s="1" t="s">
        <v>2261</v>
      </c>
      <c r="B754" s="9">
        <v>177313795</v>
      </c>
    </row>
    <row r="755" spans="1:2">
      <c r="A755" s="1" t="s">
        <v>1445</v>
      </c>
      <c r="B755" s="9">
        <v>177311151</v>
      </c>
    </row>
    <row r="756" spans="1:2">
      <c r="A756" s="1" t="s">
        <v>2063</v>
      </c>
      <c r="B756" s="9">
        <v>177243185</v>
      </c>
    </row>
    <row r="757" spans="1:2">
      <c r="A757" s="1" t="s">
        <v>1358</v>
      </c>
      <c r="B757" s="9">
        <v>177200000</v>
      </c>
    </row>
    <row r="758" spans="1:2">
      <c r="A758" s="1" t="s">
        <v>2100</v>
      </c>
      <c r="B758" s="9">
        <v>176997168</v>
      </c>
    </row>
    <row r="759" spans="1:2">
      <c r="A759" s="1" t="s">
        <v>1506</v>
      </c>
      <c r="B759" s="9">
        <v>176885658</v>
      </c>
    </row>
    <row r="760" spans="1:2">
      <c r="A760" s="1" t="s">
        <v>2186</v>
      </c>
      <c r="B760" s="9">
        <v>176104344</v>
      </c>
    </row>
    <row r="761" spans="1:2">
      <c r="A761" s="1" t="s">
        <v>1436</v>
      </c>
      <c r="B761" s="9">
        <v>176070171</v>
      </c>
    </row>
    <row r="762" spans="1:2">
      <c r="A762" s="1" t="s">
        <v>2078</v>
      </c>
      <c r="B762" s="9">
        <v>175372502</v>
      </c>
    </row>
    <row r="763" spans="1:2">
      <c r="A763" s="1" t="s">
        <v>1890</v>
      </c>
      <c r="B763" s="9">
        <v>174999005</v>
      </c>
    </row>
    <row r="764" spans="1:2">
      <c r="A764" s="1" t="s">
        <v>1688</v>
      </c>
      <c r="B764" s="9">
        <v>174822325</v>
      </c>
    </row>
    <row r="765" spans="1:2">
      <c r="A765" s="1" t="s">
        <v>2038</v>
      </c>
      <c r="B765" s="9">
        <v>174804407</v>
      </c>
    </row>
    <row r="766" spans="1:2">
      <c r="A766" s="1" t="s">
        <v>2188</v>
      </c>
      <c r="B766" s="9">
        <v>174463257</v>
      </c>
    </row>
    <row r="767" spans="1:2">
      <c r="A767" s="1" t="s">
        <v>2144</v>
      </c>
      <c r="B767" s="9">
        <v>174440724</v>
      </c>
    </row>
    <row r="768" spans="1:2">
      <c r="A768" s="1" t="s">
        <v>2265</v>
      </c>
      <c r="B768" s="9">
        <v>173965010</v>
      </c>
    </row>
    <row r="769" spans="1:2">
      <c r="A769" s="1" t="s">
        <v>1930</v>
      </c>
      <c r="B769" s="9">
        <v>173959438</v>
      </c>
    </row>
    <row r="770" spans="1:2">
      <c r="A770" s="1" t="s">
        <v>1701</v>
      </c>
      <c r="B770" s="9">
        <v>173649931</v>
      </c>
    </row>
    <row r="771" spans="1:2">
      <c r="A771" s="1" t="s">
        <v>2032</v>
      </c>
      <c r="B771" s="9">
        <v>173567581</v>
      </c>
    </row>
    <row r="772" spans="1:2">
      <c r="A772" s="1" t="s">
        <v>1762</v>
      </c>
      <c r="B772" s="9">
        <v>173046663</v>
      </c>
    </row>
    <row r="773" spans="1:2">
      <c r="A773" s="1" t="s">
        <v>1767</v>
      </c>
      <c r="B773" s="9">
        <v>173013509</v>
      </c>
    </row>
    <row r="774" spans="1:2">
      <c r="A774" s="1" t="s">
        <v>1699</v>
      </c>
      <c r="B774" s="9">
        <v>172989651</v>
      </c>
    </row>
    <row r="775" spans="1:2">
      <c r="A775" s="1" t="s">
        <v>1303</v>
      </c>
      <c r="B775" s="9">
        <v>172855065</v>
      </c>
    </row>
    <row r="776" spans="1:2">
      <c r="A776" s="1" t="s">
        <v>1902</v>
      </c>
      <c r="B776" s="9">
        <v>172363301</v>
      </c>
    </row>
    <row r="777" spans="1:2">
      <c r="A777" s="1" t="s">
        <v>1631</v>
      </c>
      <c r="B777" s="9">
        <v>171844840</v>
      </c>
    </row>
    <row r="778" spans="1:2">
      <c r="A778" s="1" t="s">
        <v>2084</v>
      </c>
      <c r="B778" s="9">
        <v>171757863</v>
      </c>
    </row>
    <row r="779" spans="1:2">
      <c r="A779" s="1" t="s">
        <v>1590</v>
      </c>
      <c r="B779" s="9">
        <v>171685792</v>
      </c>
    </row>
    <row r="780" spans="1:2">
      <c r="A780" s="1" t="s">
        <v>2217</v>
      </c>
      <c r="B780" s="9">
        <v>171547802</v>
      </c>
    </row>
    <row r="781" spans="1:2">
      <c r="A781" s="1" t="s">
        <v>1397</v>
      </c>
      <c r="B781" s="9">
        <v>171269535</v>
      </c>
    </row>
    <row r="782" spans="1:2">
      <c r="A782" s="1" t="s">
        <v>1973</v>
      </c>
      <c r="B782" s="9">
        <v>171120329</v>
      </c>
    </row>
    <row r="783" spans="1:2">
      <c r="A783" s="1" t="s">
        <v>2117</v>
      </c>
      <c r="B783" s="9">
        <v>170812526</v>
      </c>
    </row>
    <row r="784" spans="1:2">
      <c r="A784" s="1" t="s">
        <v>2173</v>
      </c>
      <c r="B784" s="9">
        <v>170458922</v>
      </c>
    </row>
    <row r="785" spans="1:2">
      <c r="A785" s="1" t="s">
        <v>2263</v>
      </c>
      <c r="B785" s="9">
        <v>170270201</v>
      </c>
    </row>
    <row r="786" spans="1:2">
      <c r="A786" s="1" t="s">
        <v>1748</v>
      </c>
      <c r="B786" s="9">
        <v>170268750</v>
      </c>
    </row>
    <row r="787" spans="1:2">
      <c r="A787" s="1" t="s">
        <v>2252</v>
      </c>
      <c r="B787" s="9">
        <v>169852759</v>
      </c>
    </row>
    <row r="788" spans="1:2">
      <c r="A788" s="1" t="s">
        <v>1915</v>
      </c>
      <c r="B788" s="9">
        <v>169837010</v>
      </c>
    </row>
    <row r="789" spans="1:2">
      <c r="A789" s="1" t="s">
        <v>2061</v>
      </c>
      <c r="B789" s="9">
        <v>169661687</v>
      </c>
    </row>
    <row r="790" spans="1:2">
      <c r="A790" s="1" t="s">
        <v>2202</v>
      </c>
      <c r="B790" s="9">
        <v>169333034</v>
      </c>
    </row>
    <row r="791" spans="1:2">
      <c r="A791" s="1" t="s">
        <v>2053</v>
      </c>
      <c r="B791" s="9">
        <v>168423227</v>
      </c>
    </row>
    <row r="792" spans="1:2">
      <c r="A792" s="1" t="s">
        <v>1523</v>
      </c>
      <c r="B792" s="9">
        <v>167805466</v>
      </c>
    </row>
    <row r="793" spans="1:2">
      <c r="A793" s="1" t="s">
        <v>2171</v>
      </c>
      <c r="B793" s="9">
        <v>167780960</v>
      </c>
    </row>
    <row r="794" spans="1:2">
      <c r="A794" s="1" t="s">
        <v>1874</v>
      </c>
      <c r="B794" s="9">
        <v>167739961</v>
      </c>
    </row>
    <row r="795" spans="1:2">
      <c r="A795" s="1" t="s">
        <v>1072</v>
      </c>
      <c r="B795" s="9">
        <v>166842739</v>
      </c>
    </row>
    <row r="796" spans="1:2">
      <c r="A796" s="1" t="s">
        <v>1968</v>
      </c>
      <c r="B796" s="9">
        <v>166339890</v>
      </c>
    </row>
    <row r="797" spans="1:2">
      <c r="A797" s="1" t="s">
        <v>1896</v>
      </c>
      <c r="B797" s="9">
        <v>165335153</v>
      </c>
    </row>
    <row r="798" spans="1:2">
      <c r="A798" s="1" t="s">
        <v>2112</v>
      </c>
      <c r="B798" s="9">
        <v>165184237</v>
      </c>
    </row>
    <row r="799" spans="1:2">
      <c r="A799" s="1" t="s">
        <v>2103</v>
      </c>
      <c r="B799" s="9">
        <v>164729679</v>
      </c>
    </row>
    <row r="800" spans="1:2">
      <c r="A800" s="1" t="s">
        <v>1422</v>
      </c>
      <c r="B800" s="9">
        <v>164433867</v>
      </c>
    </row>
    <row r="801" spans="1:2">
      <c r="A801" s="1" t="s">
        <v>2274</v>
      </c>
      <c r="B801" s="9">
        <v>164115897</v>
      </c>
    </row>
    <row r="802" spans="1:2">
      <c r="A802" s="1" t="s">
        <v>2190</v>
      </c>
      <c r="B802" s="9">
        <v>164112721</v>
      </c>
    </row>
    <row r="803" spans="1:2">
      <c r="A803" s="1" t="s">
        <v>1543</v>
      </c>
      <c r="B803" s="9">
        <v>163644662</v>
      </c>
    </row>
    <row r="804" spans="1:2">
      <c r="A804" s="1" t="s">
        <v>2225</v>
      </c>
      <c r="B804" s="9">
        <v>163362095</v>
      </c>
    </row>
    <row r="805" spans="1:2">
      <c r="A805" s="1" t="s">
        <v>1769</v>
      </c>
      <c r="B805" s="9">
        <v>162738726</v>
      </c>
    </row>
    <row r="806" spans="1:2">
      <c r="A806" s="1" t="s">
        <v>1495</v>
      </c>
      <c r="B806" s="9">
        <v>162360636</v>
      </c>
    </row>
    <row r="807" spans="1:2">
      <c r="A807" s="1" t="s">
        <v>2200</v>
      </c>
      <c r="B807" s="9">
        <v>161919318</v>
      </c>
    </row>
    <row r="808" spans="1:2">
      <c r="A808" s="1" t="s">
        <v>2065</v>
      </c>
      <c r="B808" s="9">
        <v>161834276</v>
      </c>
    </row>
    <row r="809" spans="1:2">
      <c r="A809" s="1" t="s">
        <v>741</v>
      </c>
      <c r="B809" s="9">
        <v>161772375</v>
      </c>
    </row>
    <row r="810" spans="1:2">
      <c r="A810" s="1" t="s">
        <v>1586</v>
      </c>
      <c r="B810" s="9">
        <v>161626121</v>
      </c>
    </row>
    <row r="811" spans="1:2">
      <c r="A811" s="1" t="s">
        <v>1993</v>
      </c>
      <c r="B811" s="9">
        <v>161459297</v>
      </c>
    </row>
    <row r="812" spans="1:2">
      <c r="A812" s="1" t="s">
        <v>1392</v>
      </c>
      <c r="B812" s="9">
        <v>160846332</v>
      </c>
    </row>
    <row r="813" spans="1:2">
      <c r="A813" s="1" t="s">
        <v>1116</v>
      </c>
      <c r="B813" s="9">
        <v>159814490</v>
      </c>
    </row>
    <row r="814" spans="1:2">
      <c r="A814" s="1" t="s">
        <v>2057</v>
      </c>
      <c r="B814" s="9">
        <v>159808370</v>
      </c>
    </row>
    <row r="815" spans="1:2">
      <c r="A815" s="1" t="s">
        <v>2036</v>
      </c>
      <c r="B815" s="9">
        <v>159710793</v>
      </c>
    </row>
    <row r="816" spans="1:2">
      <c r="A816" s="1" t="s">
        <v>1301</v>
      </c>
      <c r="B816" s="9">
        <v>159157447</v>
      </c>
    </row>
    <row r="817" spans="1:2">
      <c r="A817" s="1" t="s">
        <v>1139</v>
      </c>
      <c r="B817" s="9">
        <v>157761002</v>
      </c>
    </row>
    <row r="818" spans="1:2">
      <c r="A818" s="1" t="s">
        <v>1568</v>
      </c>
      <c r="B818" s="9">
        <v>157563598</v>
      </c>
    </row>
    <row r="819" spans="1:2">
      <c r="A819" s="1" t="s">
        <v>2179</v>
      </c>
      <c r="B819" s="9">
        <v>157387195</v>
      </c>
    </row>
    <row r="820" spans="1:2">
      <c r="A820" s="1" t="s">
        <v>2013</v>
      </c>
      <c r="B820" s="9">
        <v>157107755</v>
      </c>
    </row>
    <row r="821" spans="1:2">
      <c r="A821" s="1" t="s">
        <v>1837</v>
      </c>
      <c r="B821" s="9">
        <v>156595191</v>
      </c>
    </row>
    <row r="822" spans="1:2">
      <c r="A822" s="1" t="s">
        <v>1469</v>
      </c>
      <c r="B822" s="9">
        <v>156563139</v>
      </c>
    </row>
    <row r="823" spans="1:2">
      <c r="A823" s="1" t="s">
        <v>1377</v>
      </c>
      <c r="B823" s="9">
        <v>155457327</v>
      </c>
    </row>
    <row r="824" spans="1:2">
      <c r="A824" s="1" t="s">
        <v>1986</v>
      </c>
      <c r="B824" s="9">
        <v>155430335</v>
      </c>
    </row>
    <row r="825" spans="1:2">
      <c r="A825" s="1" t="s">
        <v>1894</v>
      </c>
      <c r="B825" s="9">
        <v>155160045</v>
      </c>
    </row>
    <row r="826" spans="1:2">
      <c r="A826" s="1" t="s">
        <v>2276</v>
      </c>
      <c r="B826" s="9">
        <v>155010032</v>
      </c>
    </row>
    <row r="827" spans="1:2">
      <c r="A827" s="1" t="s">
        <v>1676</v>
      </c>
      <c r="B827" s="9">
        <v>154906693</v>
      </c>
    </row>
    <row r="828" spans="1:2">
      <c r="A828" s="1" t="s">
        <v>2278</v>
      </c>
      <c r="B828" s="9">
        <v>154802912</v>
      </c>
    </row>
    <row r="829" spans="1:2">
      <c r="A829" s="1" t="s">
        <v>2255</v>
      </c>
      <c r="B829" s="9">
        <v>154468902</v>
      </c>
    </row>
    <row r="830" spans="1:2">
      <c r="A830" s="1" t="s">
        <v>1254</v>
      </c>
      <c r="B830" s="9">
        <v>154026136</v>
      </c>
    </row>
    <row r="831" spans="1:2">
      <c r="A831" s="1" t="s">
        <v>2246</v>
      </c>
      <c r="B831" s="9">
        <v>152266007</v>
      </c>
    </row>
    <row r="832" spans="1:2">
      <c r="A832" s="1" t="s">
        <v>2115</v>
      </c>
      <c r="B832" s="9">
        <v>152263880</v>
      </c>
    </row>
    <row r="833" spans="1:2">
      <c r="A833" s="1" t="s">
        <v>2282</v>
      </c>
      <c r="B833" s="9">
        <v>152036382</v>
      </c>
    </row>
    <row r="834" spans="1:2">
      <c r="A834" s="1" t="s">
        <v>2248</v>
      </c>
      <c r="B834" s="9">
        <v>152022101</v>
      </c>
    </row>
    <row r="835" spans="1:2">
      <c r="A835" s="1" t="s">
        <v>2074</v>
      </c>
      <c r="B835" s="9">
        <v>151826547</v>
      </c>
    </row>
    <row r="836" spans="1:2">
      <c r="A836" s="1" t="s">
        <v>1991</v>
      </c>
      <c r="B836" s="9">
        <v>149705852</v>
      </c>
    </row>
    <row r="837" spans="1:2">
      <c r="A837" s="1" t="s">
        <v>1526</v>
      </c>
      <c r="B837" s="9">
        <v>149292488</v>
      </c>
    </row>
    <row r="838" spans="1:2">
      <c r="A838" s="1" t="s">
        <v>1617</v>
      </c>
      <c r="B838" s="9">
        <v>149270999</v>
      </c>
    </row>
    <row r="839" spans="1:2">
      <c r="A839" s="1" t="s">
        <v>2184</v>
      </c>
      <c r="B839" s="9">
        <v>148963822</v>
      </c>
    </row>
    <row r="840" spans="1:2">
      <c r="A840" s="1" t="s">
        <v>2151</v>
      </c>
      <c r="B840" s="9">
        <v>148336445</v>
      </c>
    </row>
    <row r="841" spans="1:2">
      <c r="A841" s="1" t="s">
        <v>1521</v>
      </c>
      <c r="B841" s="9">
        <v>147934180</v>
      </c>
    </row>
    <row r="842" spans="1:2">
      <c r="A842" s="1" t="s">
        <v>2207</v>
      </c>
      <c r="B842" s="9">
        <v>147880543</v>
      </c>
    </row>
    <row r="843" spans="1:2">
      <c r="A843" s="1" t="s">
        <v>823</v>
      </c>
      <c r="B843" s="9">
        <v>147748505</v>
      </c>
    </row>
    <row r="844" spans="1:2">
      <c r="A844" s="1" t="s">
        <v>1682</v>
      </c>
      <c r="B844" s="9">
        <v>146027888</v>
      </c>
    </row>
    <row r="845" spans="1:2">
      <c r="A845" s="1" t="s">
        <v>2025</v>
      </c>
      <c r="B845" s="9">
        <v>145710347</v>
      </c>
    </row>
    <row r="846" spans="1:2">
      <c r="A846" s="1" t="s">
        <v>1235</v>
      </c>
      <c r="B846" s="9">
        <v>145051197</v>
      </c>
    </row>
    <row r="847" spans="1:2">
      <c r="A847" s="1" t="s">
        <v>2129</v>
      </c>
      <c r="B847" s="9">
        <v>142337240</v>
      </c>
    </row>
    <row r="848" spans="1:2">
      <c r="A848" s="1" t="s">
        <v>2123</v>
      </c>
      <c r="B848" s="9">
        <v>141774679</v>
      </c>
    </row>
    <row r="849" spans="1:2">
      <c r="A849" s="1" t="s">
        <v>2288</v>
      </c>
      <c r="B849" s="9">
        <v>141603197</v>
      </c>
    </row>
    <row r="850" spans="1:2">
      <c r="A850" s="1" t="s">
        <v>2272</v>
      </c>
      <c r="B850" s="9">
        <v>141067127</v>
      </c>
    </row>
    <row r="851" spans="1:2">
      <c r="A851" s="1" t="s">
        <v>2177</v>
      </c>
      <c r="B851" s="9">
        <v>140894675</v>
      </c>
    </row>
    <row r="852" spans="1:2">
      <c r="A852" s="1" t="s">
        <v>1760</v>
      </c>
      <c r="B852" s="9">
        <v>140795793</v>
      </c>
    </row>
    <row r="853" spans="1:2">
      <c r="A853" s="1" t="s">
        <v>1134</v>
      </c>
      <c r="B853" s="9">
        <v>140705322</v>
      </c>
    </row>
    <row r="854" spans="1:2">
      <c r="A854" s="1" t="s">
        <v>1162</v>
      </c>
      <c r="B854" s="9">
        <v>140552359</v>
      </c>
    </row>
    <row r="855" spans="1:2">
      <c r="A855" s="1" t="s">
        <v>1882</v>
      </c>
      <c r="B855" s="9">
        <v>138545632</v>
      </c>
    </row>
    <row r="856" spans="1:2">
      <c r="A856" s="1" t="s">
        <v>1907</v>
      </c>
      <c r="B856" s="9">
        <v>138307673</v>
      </c>
    </row>
    <row r="857" spans="1:2">
      <c r="A857" s="1" t="s">
        <v>2257</v>
      </c>
      <c r="B857" s="9">
        <v>138224951</v>
      </c>
    </row>
    <row r="858" spans="1:2">
      <c r="A858" s="1" t="s">
        <v>2230</v>
      </c>
      <c r="B858" s="9">
        <v>137587063</v>
      </c>
    </row>
    <row r="859" spans="1:2">
      <c r="A859" s="1" t="s">
        <v>1259</v>
      </c>
      <c r="B859" s="9">
        <v>136853506</v>
      </c>
    </row>
    <row r="860" spans="1:2">
      <c r="A860" s="1" t="s">
        <v>2121</v>
      </c>
      <c r="B860" s="9">
        <v>136771683</v>
      </c>
    </row>
    <row r="861" spans="1:2">
      <c r="A861" s="1" t="s">
        <v>1404</v>
      </c>
      <c r="B861" s="9">
        <v>134734481</v>
      </c>
    </row>
    <row r="862" spans="1:2">
      <c r="A862" s="1" t="s">
        <v>1869</v>
      </c>
      <c r="B862" s="9">
        <v>134403112</v>
      </c>
    </row>
    <row r="863" spans="1:2">
      <c r="A863" s="1" t="s">
        <v>1750</v>
      </c>
      <c r="B863" s="9">
        <v>133960541</v>
      </c>
    </row>
    <row r="864" spans="1:2">
      <c r="A864" s="1" t="s">
        <v>1834</v>
      </c>
      <c r="B864" s="9">
        <v>132820716</v>
      </c>
    </row>
    <row r="865" spans="1:2">
      <c r="A865" s="1" t="s">
        <v>1417</v>
      </c>
      <c r="B865" s="9">
        <v>132675864</v>
      </c>
    </row>
    <row r="866" spans="1:2">
      <c r="A866" s="1" t="s">
        <v>1782</v>
      </c>
      <c r="B866" s="9">
        <v>132440069</v>
      </c>
    </row>
    <row r="867" spans="1:2">
      <c r="A867" s="1" t="s">
        <v>1825</v>
      </c>
      <c r="B867" s="9">
        <v>131706809</v>
      </c>
    </row>
    <row r="868" spans="1:2">
      <c r="A868" s="1" t="s">
        <v>914</v>
      </c>
      <c r="B868" s="9">
        <v>131647155</v>
      </c>
    </row>
    <row r="869" spans="1:2">
      <c r="A869" s="1" t="s">
        <v>2127</v>
      </c>
      <c r="B869" s="9">
        <v>131095990</v>
      </c>
    </row>
    <row r="870" spans="1:2">
      <c r="A870" s="1" t="s">
        <v>2006</v>
      </c>
      <c r="B870" s="9">
        <v>131060248</v>
      </c>
    </row>
    <row r="871" spans="1:2">
      <c r="A871" s="1" t="s">
        <v>1217</v>
      </c>
      <c r="B871" s="9">
        <v>130224158</v>
      </c>
    </row>
    <row r="872" spans="1:2">
      <c r="A872" s="1" t="s">
        <v>2034</v>
      </c>
      <c r="B872" s="9">
        <v>130154568</v>
      </c>
    </row>
    <row r="873" spans="1:2">
      <c r="A873" s="1" t="s">
        <v>2067</v>
      </c>
      <c r="B873" s="9">
        <v>130126277</v>
      </c>
    </row>
    <row r="874" spans="1:2">
      <c r="A874" s="1" t="s">
        <v>1684</v>
      </c>
      <c r="B874" s="9">
        <v>129540522</v>
      </c>
    </row>
    <row r="875" spans="1:2">
      <c r="A875" s="1" t="s">
        <v>1562</v>
      </c>
      <c r="B875" s="9">
        <v>129190869</v>
      </c>
    </row>
    <row r="876" spans="1:2">
      <c r="A876" s="1" t="s">
        <v>2284</v>
      </c>
      <c r="B876" s="9">
        <v>128884132</v>
      </c>
    </row>
    <row r="877" spans="1:2">
      <c r="A877" s="1" t="s">
        <v>2269</v>
      </c>
      <c r="B877" s="9">
        <v>128799509</v>
      </c>
    </row>
    <row r="878" spans="1:2">
      <c r="A878" s="1" t="s">
        <v>1900</v>
      </c>
      <c r="B878" s="9">
        <v>128108211</v>
      </c>
    </row>
    <row r="879" spans="1:2">
      <c r="A879" s="1" t="s">
        <v>2212</v>
      </c>
      <c r="B879" s="9">
        <v>126041322</v>
      </c>
    </row>
    <row r="880" spans="1:2">
      <c r="A880" s="1" t="s">
        <v>1653</v>
      </c>
      <c r="B880" s="9">
        <v>125856180</v>
      </c>
    </row>
    <row r="881" spans="1:2">
      <c r="A881" s="1" t="s">
        <v>2227</v>
      </c>
      <c r="B881" s="9">
        <v>124914842</v>
      </c>
    </row>
    <row r="882" spans="1:2">
      <c r="A882" s="1" t="s">
        <v>1757</v>
      </c>
      <c r="B882" s="9">
        <v>124608438</v>
      </c>
    </row>
    <row r="883" spans="1:2">
      <c r="A883" s="1" t="s">
        <v>1898</v>
      </c>
      <c r="B883" s="9">
        <v>120455994</v>
      </c>
    </row>
    <row r="884" spans="1:2">
      <c r="A884" s="1" t="s">
        <v>1308</v>
      </c>
      <c r="B884" s="9">
        <v>119723358</v>
      </c>
    </row>
    <row r="885" spans="1:2">
      <c r="A885" s="1" t="s">
        <v>1657</v>
      </c>
      <c r="B885" s="9">
        <v>119718203</v>
      </c>
    </row>
    <row r="886" spans="1:2">
      <c r="A886" s="1" t="s">
        <v>2105</v>
      </c>
      <c r="B886" s="9">
        <v>117867984</v>
      </c>
    </row>
    <row r="887" spans="1:2">
      <c r="A887" s="1" t="s">
        <v>2069</v>
      </c>
      <c r="B887" s="9">
        <v>117815157</v>
      </c>
    </row>
    <row r="888" spans="1:2">
      <c r="A888" s="1" t="s">
        <v>2259</v>
      </c>
      <c r="B888" s="9">
        <v>117615211</v>
      </c>
    </row>
    <row r="889" spans="1:2">
      <c r="A889" s="1" t="s">
        <v>2219</v>
      </c>
      <c r="B889" s="9">
        <v>116632628</v>
      </c>
    </row>
    <row r="890" spans="1:2">
      <c r="A890" s="1" t="s">
        <v>2291</v>
      </c>
      <c r="B890" s="9">
        <v>115035090</v>
      </c>
    </row>
    <row r="891" spans="1:2">
      <c r="A891" s="1" t="s">
        <v>1918</v>
      </c>
      <c r="B891" s="9">
        <v>111711453</v>
      </c>
    </row>
    <row r="892" spans="1:2">
      <c r="A892" s="1" t="s">
        <v>2181</v>
      </c>
      <c r="B892" s="9">
        <v>111037232</v>
      </c>
    </row>
    <row r="893" spans="1:2">
      <c r="A893" s="1" t="s">
        <v>2244</v>
      </c>
      <c r="B893" s="9">
        <v>110768122</v>
      </c>
    </row>
    <row r="894" spans="1:2">
      <c r="A894" s="1" t="s">
        <v>1640</v>
      </c>
      <c r="B894" s="9">
        <v>109713132</v>
      </c>
    </row>
    <row r="895" spans="1:2">
      <c r="A895" s="1" t="s">
        <v>2146</v>
      </c>
      <c r="B895" s="9">
        <v>108423749</v>
      </c>
    </row>
    <row r="896" spans="1:2">
      <c r="A896" s="1" t="s">
        <v>2076</v>
      </c>
      <c r="B896" s="9">
        <v>108185706</v>
      </c>
    </row>
    <row r="897" spans="1:2">
      <c r="A897" s="1" t="s">
        <v>1784</v>
      </c>
      <c r="B897" s="9">
        <v>107363905</v>
      </c>
    </row>
    <row r="898" spans="1:2">
      <c r="A898" s="1" t="s">
        <v>2148</v>
      </c>
      <c r="B898" s="9">
        <v>106285522</v>
      </c>
    </row>
    <row r="899" spans="1:2">
      <c r="A899" s="1" t="s">
        <v>2020</v>
      </c>
      <c r="B899" s="9">
        <v>106269971</v>
      </c>
    </row>
    <row r="900" spans="1:2">
      <c r="A900" s="1" t="s">
        <v>1465</v>
      </c>
      <c r="B900" s="9">
        <v>105011053</v>
      </c>
    </row>
    <row r="901" spans="1:2">
      <c r="A901" s="1" t="s">
        <v>1880</v>
      </c>
      <c r="B901" s="9">
        <v>104907746</v>
      </c>
    </row>
    <row r="902" spans="1:2">
      <c r="A902" s="1" t="s">
        <v>2241</v>
      </c>
      <c r="B902" s="9">
        <v>102992536</v>
      </c>
    </row>
    <row r="903" spans="1:2">
      <c r="A903" s="1" t="s">
        <v>1170</v>
      </c>
      <c r="B903" s="9">
        <v>101982712</v>
      </c>
    </row>
    <row r="904" spans="1:2">
      <c r="A904" s="1" t="s">
        <v>2204</v>
      </c>
      <c r="B904" s="9">
        <v>101624843</v>
      </c>
    </row>
    <row r="905" spans="1:2">
      <c r="A905" s="1" t="s">
        <v>2293</v>
      </c>
      <c r="B905" s="9">
        <v>100375432</v>
      </c>
    </row>
    <row r="906" spans="1:2">
      <c r="A906" s="1" t="s">
        <v>2000</v>
      </c>
      <c r="B906" s="9">
        <v>97918663</v>
      </c>
    </row>
    <row r="907" spans="1:2">
      <c r="A907" s="1" t="s">
        <v>2040</v>
      </c>
      <c r="B907" s="9">
        <v>97470701</v>
      </c>
    </row>
    <row r="908" spans="1:2">
      <c r="A908" s="1" t="s">
        <v>1638</v>
      </c>
      <c r="B908" s="9">
        <v>96070507</v>
      </c>
    </row>
    <row r="909" spans="1:2">
      <c r="A909" s="1" t="s">
        <v>2192</v>
      </c>
      <c r="B909" s="9">
        <v>93933394</v>
      </c>
    </row>
    <row r="910" spans="1:2">
      <c r="A910" s="1" t="s">
        <v>2175</v>
      </c>
      <c r="B910" s="9">
        <v>92158064</v>
      </c>
    </row>
    <row r="911" spans="1:2">
      <c r="A911" s="1" t="s">
        <v>2222</v>
      </c>
      <c r="B911" s="9">
        <v>90709367</v>
      </c>
    </row>
    <row r="912" spans="1:2">
      <c r="A912" s="1" t="s">
        <v>2050</v>
      </c>
      <c r="B912" s="9">
        <v>90508336</v>
      </c>
    </row>
    <row r="913" spans="1:2">
      <c r="A913" s="1" t="s">
        <v>1865</v>
      </c>
      <c r="B913" s="9">
        <v>88036683</v>
      </c>
    </row>
    <row r="914" spans="1:2">
      <c r="A914" s="1" t="s">
        <v>2094</v>
      </c>
      <c r="B914" s="9">
        <v>87404651</v>
      </c>
    </row>
    <row r="915" spans="1:2">
      <c r="A915" s="1" t="s">
        <v>2215</v>
      </c>
      <c r="B915" s="9">
        <v>86930411</v>
      </c>
    </row>
    <row r="916" spans="1:2">
      <c r="A916" s="1" t="s">
        <v>2250</v>
      </c>
      <c r="B916" s="9">
        <v>86086881</v>
      </c>
    </row>
    <row r="917" spans="1:2">
      <c r="A917" s="1" t="s">
        <v>1723</v>
      </c>
      <c r="B917" s="9">
        <v>85297000</v>
      </c>
    </row>
    <row r="918" spans="1:2">
      <c r="A918" s="1" t="s">
        <v>2238</v>
      </c>
      <c r="B918" s="9">
        <v>82604699</v>
      </c>
    </row>
    <row r="919" spans="1:2">
      <c r="A919" s="1" t="s">
        <v>1988</v>
      </c>
      <c r="B919" s="9">
        <v>81600000</v>
      </c>
    </row>
    <row r="920" spans="1:2">
      <c r="A920" s="1"/>
      <c r="B920" s="9"/>
    </row>
    <row r="921" spans="1:2">
      <c r="A921" s="1"/>
      <c r="B921" s="9"/>
    </row>
    <row r="922" spans="1:2">
      <c r="A922" s="1"/>
      <c r="B922" s="9"/>
    </row>
    <row r="923" spans="1:2">
      <c r="A923" s="1"/>
      <c r="B923" s="9"/>
    </row>
    <row r="924" spans="1:2">
      <c r="A924" s="1"/>
      <c r="B924" s="9"/>
    </row>
    <row r="925" spans="1:2">
      <c r="A925" s="1"/>
      <c r="B925" s="9"/>
    </row>
    <row r="926" spans="1:2">
      <c r="A926" s="1"/>
      <c r="B926" s="9"/>
    </row>
    <row r="927" spans="1:2">
      <c r="A927" s="1"/>
      <c r="B927" s="9"/>
    </row>
    <row r="928" spans="1:2">
      <c r="A928" s="1"/>
      <c r="B928" s="9"/>
    </row>
    <row r="929" spans="1:2">
      <c r="A929" s="1"/>
      <c r="B929" s="9"/>
    </row>
    <row r="930" spans="1:2">
      <c r="A930" s="1"/>
      <c r="B930" s="9"/>
    </row>
    <row r="931" spans="1:2">
      <c r="A931" s="1"/>
      <c r="B931" s="9"/>
    </row>
    <row r="932" spans="1:2">
      <c r="A932" s="1"/>
      <c r="B932" s="9"/>
    </row>
    <row r="933" spans="1:2">
      <c r="A933" s="1"/>
      <c r="B933" s="9"/>
    </row>
    <row r="934" spans="1:2">
      <c r="A934" s="1"/>
      <c r="B934" s="9"/>
    </row>
    <row r="935" spans="1:2">
      <c r="A935" s="1"/>
      <c r="B935" s="9"/>
    </row>
    <row r="936" spans="1:2">
      <c r="A936" s="1"/>
      <c r="B936" s="9"/>
    </row>
    <row r="937" spans="1:2">
      <c r="A937" s="1"/>
      <c r="B937" s="9"/>
    </row>
    <row r="938" spans="1:2">
      <c r="A938" s="1"/>
      <c r="B938" s="9"/>
    </row>
    <row r="939" spans="1:2">
      <c r="A939" s="1"/>
      <c r="B939" s="9"/>
    </row>
    <row r="940" spans="1:2">
      <c r="A940" s="1"/>
      <c r="B940" s="9"/>
    </row>
    <row r="941" spans="1:2">
      <c r="A941" s="1"/>
      <c r="B941" s="9"/>
    </row>
    <row r="942" spans="1:2">
      <c r="A942" s="1"/>
      <c r="B942" s="9"/>
    </row>
    <row r="943" spans="1:2">
      <c r="A943" s="1"/>
      <c r="B943" s="9"/>
    </row>
    <row r="944" spans="1:2">
      <c r="A944" s="1"/>
      <c r="B944" s="9"/>
    </row>
    <row r="945" spans="1:2">
      <c r="A945" s="1"/>
      <c r="B945" s="9"/>
    </row>
    <row r="946" spans="1:2">
      <c r="A946" s="1"/>
      <c r="B946" s="9"/>
    </row>
    <row r="947" spans="1:2">
      <c r="A947" s="1"/>
      <c r="B947" s="9"/>
    </row>
    <row r="948" spans="1:2">
      <c r="A948" s="1"/>
      <c r="B948" s="9"/>
    </row>
    <row r="949" spans="1:2">
      <c r="A949" s="1"/>
      <c r="B949" s="9"/>
    </row>
    <row r="950" spans="1:2">
      <c r="A950" s="1"/>
      <c r="B950" s="9"/>
    </row>
    <row r="951" spans="1:2">
      <c r="A951" s="1"/>
      <c r="B951" s="9"/>
    </row>
    <row r="952" spans="1:2">
      <c r="A952" s="1"/>
      <c r="B952" s="9"/>
    </row>
    <row r="953" spans="1:2">
      <c r="A953" s="1"/>
      <c r="B953" s="9"/>
    </row>
    <row r="954" spans="1:2">
      <c r="A954" s="1"/>
      <c r="B954" s="9"/>
    </row>
    <row r="955" spans="1:2">
      <c r="A955" s="1"/>
      <c r="B955" s="9"/>
    </row>
    <row r="956" spans="1:2">
      <c r="A956" s="1"/>
      <c r="B956" s="9"/>
    </row>
    <row r="957" spans="1:2">
      <c r="A957" s="1"/>
      <c r="B957" s="9"/>
    </row>
    <row r="958" spans="1:2">
      <c r="A958" s="1"/>
      <c r="B958" s="9"/>
    </row>
    <row r="959" spans="1:2">
      <c r="A959" s="1"/>
      <c r="B959" s="9"/>
    </row>
    <row r="960" spans="1:2">
      <c r="A960" s="1"/>
      <c r="B960" s="9"/>
    </row>
    <row r="961" spans="1:2">
      <c r="A961" s="1"/>
      <c r="B961" s="9"/>
    </row>
    <row r="962" spans="1:2">
      <c r="A962" s="1"/>
      <c r="B962" s="9"/>
    </row>
    <row r="963" spans="1:2">
      <c r="A963" s="1"/>
      <c r="B963" s="9"/>
    </row>
    <row r="964" spans="1:2">
      <c r="A964" s="1"/>
      <c r="B964" s="9"/>
    </row>
    <row r="965" spans="1:2">
      <c r="A965" s="1"/>
      <c r="B965" s="9"/>
    </row>
    <row r="966" spans="1:2">
      <c r="A966" s="1"/>
      <c r="B966" s="9"/>
    </row>
    <row r="967" spans="1:2">
      <c r="A967" s="1"/>
      <c r="B967" s="9"/>
    </row>
    <row r="968" spans="1:2">
      <c r="A968" s="1"/>
      <c r="B968" s="9"/>
    </row>
    <row r="969" spans="1:2">
      <c r="A969" s="1"/>
      <c r="B969" s="9"/>
    </row>
    <row r="970" spans="1:2">
      <c r="A970" s="1"/>
      <c r="B970" s="9"/>
    </row>
    <row r="971" spans="1:2">
      <c r="A971" s="1"/>
      <c r="B971" s="9"/>
    </row>
    <row r="972" spans="1:2">
      <c r="A972" s="1"/>
      <c r="B972" s="9"/>
    </row>
    <row r="973" spans="1:2">
      <c r="A973" s="1"/>
      <c r="B973" s="9"/>
    </row>
    <row r="974" spans="1:2">
      <c r="A974" s="1"/>
      <c r="B974" s="9"/>
    </row>
    <row r="975" spans="1:2">
      <c r="A975" s="1"/>
      <c r="B975" s="9"/>
    </row>
    <row r="976" spans="1:2">
      <c r="A976" s="1"/>
      <c r="B976" s="9"/>
    </row>
    <row r="977" spans="1:2">
      <c r="A977" s="1"/>
      <c r="B977" s="9"/>
    </row>
    <row r="978" spans="1:2">
      <c r="A978" s="1"/>
      <c r="B978" s="9"/>
    </row>
    <row r="979" spans="1:2">
      <c r="A979" s="1"/>
      <c r="B979" s="9"/>
    </row>
    <row r="980" spans="1:2">
      <c r="A980" s="1"/>
      <c r="B980" s="9"/>
    </row>
    <row r="981" spans="1:2">
      <c r="A981" s="1"/>
      <c r="B981" s="9"/>
    </row>
    <row r="982" spans="1:2">
      <c r="A982" s="1"/>
      <c r="B982" s="9"/>
    </row>
    <row r="983" spans="1:2">
      <c r="A983" s="1"/>
      <c r="B983" s="9"/>
    </row>
    <row r="984" spans="1:2">
      <c r="A984" s="1"/>
      <c r="B984" s="9"/>
    </row>
    <row r="985" spans="1:2">
      <c r="A985" s="1"/>
      <c r="B985" s="9"/>
    </row>
    <row r="986" spans="1:2">
      <c r="A986" s="1"/>
      <c r="B986" s="9"/>
    </row>
    <row r="987" spans="1:2">
      <c r="A987" s="1"/>
      <c r="B987" s="9"/>
    </row>
    <row r="988" spans="1:2">
      <c r="A988" s="1"/>
      <c r="B988" s="9"/>
    </row>
    <row r="989" spans="1:2">
      <c r="A989" s="1"/>
      <c r="B989" s="9"/>
    </row>
    <row r="990" spans="1:2">
      <c r="A990" s="1"/>
      <c r="B990" s="9"/>
    </row>
    <row r="991" spans="1:2">
      <c r="A991" s="1"/>
      <c r="B991" s="9"/>
    </row>
    <row r="992" spans="1:2">
      <c r="A992" s="1"/>
      <c r="B992" s="9"/>
    </row>
    <row r="993" spans="1:2">
      <c r="A993" s="1"/>
      <c r="B993" s="9"/>
    </row>
    <row r="994" spans="1:2">
      <c r="A994" s="1"/>
      <c r="B994" s="9"/>
    </row>
    <row r="995" spans="1:2">
      <c r="A995" s="1"/>
      <c r="B995" s="9"/>
    </row>
    <row r="996" spans="1:2">
      <c r="A996" s="1"/>
      <c r="B996" s="9"/>
    </row>
    <row r="997" spans="1:2">
      <c r="A997" s="1"/>
      <c r="B997" s="9"/>
    </row>
    <row r="998" spans="1:2">
      <c r="A998" s="1"/>
      <c r="B998" s="9"/>
    </row>
    <row r="999" spans="1:2">
      <c r="A999" s="1"/>
      <c r="B999" s="9"/>
    </row>
    <row r="1000" spans="1:2">
      <c r="A1000" s="5"/>
      <c r="B1000" s="10"/>
    </row>
  </sheetData>
  <sortState xmlns:xlrd2="http://schemas.microsoft.com/office/spreadsheetml/2017/richdata2" ref="B2:B1048576">
    <sortCondition descending="1" ref="B2:B1048576"/>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EE79-44F1-4E4A-ABE0-31B777BF7EF4}">
  <dimension ref="A1:B919"/>
  <sheetViews>
    <sheetView topLeftCell="D3" workbookViewId="0">
      <selection activeCell="D3" sqref="D3"/>
    </sheetView>
  </sheetViews>
  <sheetFormatPr defaultRowHeight="15"/>
  <cols>
    <col min="1" max="1" width="54.140625" customWidth="1"/>
    <col min="2" max="2" width="30" style="17" customWidth="1"/>
  </cols>
  <sheetData>
    <row r="1" spans="1:2">
      <c r="A1" s="13" t="s">
        <v>0</v>
      </c>
      <c r="B1" s="16" t="s">
        <v>2298</v>
      </c>
    </row>
    <row r="2" spans="1:2">
      <c r="A2" s="1" t="s">
        <v>26</v>
      </c>
      <c r="B2" s="17" t="str">
        <f>RIGHT(A2,6)</f>
        <v>(2015)</v>
      </c>
    </row>
    <row r="3" spans="1:2">
      <c r="A3" s="1" t="s">
        <v>16</v>
      </c>
      <c r="B3" s="17" t="str">
        <f t="shared" ref="B3:B66" si="0">RIGHT(A3,6)</f>
        <v>(2019)</v>
      </c>
    </row>
    <row r="4" spans="1:2">
      <c r="A4" s="1" t="s">
        <v>10</v>
      </c>
      <c r="B4" s="17" t="str">
        <f t="shared" si="0"/>
        <v>(2009)</v>
      </c>
    </row>
    <row r="5" spans="1:2">
      <c r="A5" s="1" t="s">
        <v>62</v>
      </c>
      <c r="B5" s="17" t="str">
        <f t="shared" si="0"/>
        <v>(2018)</v>
      </c>
    </row>
    <row r="6" spans="1:2">
      <c r="A6" s="1" t="s">
        <v>30</v>
      </c>
      <c r="B6" s="17" t="str">
        <f t="shared" si="0"/>
        <v>(2018)</v>
      </c>
    </row>
    <row r="7" spans="1:2">
      <c r="A7" s="1" t="s">
        <v>44</v>
      </c>
      <c r="B7" s="17" t="str">
        <f t="shared" si="0"/>
        <v>(2021)</v>
      </c>
    </row>
    <row r="8" spans="1:2">
      <c r="A8" s="1" t="s">
        <v>21</v>
      </c>
      <c r="B8" s="17" t="str">
        <f t="shared" si="0"/>
        <v>(1997)</v>
      </c>
    </row>
    <row r="9" spans="1:2">
      <c r="A9" s="1" t="s">
        <v>35</v>
      </c>
      <c r="B9" s="17" t="str">
        <f t="shared" si="0"/>
        <v>(2015)</v>
      </c>
    </row>
    <row r="10" spans="1:2">
      <c r="A10" s="1" t="s">
        <v>48</v>
      </c>
      <c r="B10" s="17" t="str">
        <f t="shared" si="0"/>
        <v>(2012)</v>
      </c>
    </row>
    <row r="11" spans="1:2">
      <c r="A11" s="1" t="s">
        <v>70</v>
      </c>
      <c r="B11" s="17" t="str">
        <f t="shared" si="0"/>
        <v>(2017)</v>
      </c>
    </row>
    <row r="12" spans="1:2">
      <c r="A12" s="1" t="s">
        <v>83</v>
      </c>
      <c r="B12" s="17" t="str">
        <f t="shared" si="0"/>
        <v>(2018)</v>
      </c>
    </row>
    <row r="13" spans="1:2">
      <c r="A13" s="1" t="s">
        <v>39</v>
      </c>
      <c r="B13" s="17" t="str">
        <f t="shared" si="0"/>
        <v>(2019)</v>
      </c>
    </row>
    <row r="14" spans="1:2">
      <c r="A14" s="1" t="s">
        <v>181</v>
      </c>
      <c r="B14" s="17" t="str">
        <f t="shared" si="0"/>
        <v>(2008)</v>
      </c>
    </row>
    <row r="15" spans="1:2">
      <c r="A15" s="1" t="s">
        <v>146</v>
      </c>
      <c r="B15" s="17" t="str">
        <f t="shared" si="0"/>
        <v>(2016)</v>
      </c>
    </row>
    <row r="16" spans="1:2">
      <c r="A16" s="1" t="s">
        <v>130</v>
      </c>
      <c r="B16" s="17" t="str">
        <f t="shared" si="0"/>
        <v>(2019)</v>
      </c>
    </row>
    <row r="17" spans="1:2">
      <c r="A17" s="1" t="s">
        <v>79</v>
      </c>
      <c r="B17" s="17" t="str">
        <f t="shared" si="0"/>
        <v>(2017)</v>
      </c>
    </row>
    <row r="18" spans="1:2">
      <c r="A18" s="1" t="s">
        <v>161</v>
      </c>
      <c r="B18" s="17" t="str">
        <f t="shared" si="0"/>
        <v>(2016)</v>
      </c>
    </row>
    <row r="19" spans="1:2">
      <c r="A19" s="1" t="s">
        <v>55</v>
      </c>
      <c r="B19" s="17" t="str">
        <f t="shared" si="0"/>
        <v>(2019)</v>
      </c>
    </row>
    <row r="20" spans="1:2">
      <c r="A20" s="1" t="s">
        <v>165</v>
      </c>
      <c r="B20" s="17" t="str">
        <f t="shared" si="0"/>
        <v>(1999)</v>
      </c>
    </row>
    <row r="21" spans="1:2">
      <c r="A21" s="1" t="s">
        <v>322</v>
      </c>
      <c r="B21" s="17" t="str">
        <f t="shared" si="0"/>
        <v>(1977)</v>
      </c>
    </row>
    <row r="22" spans="1:2">
      <c r="A22" s="1" t="s">
        <v>59</v>
      </c>
      <c r="B22" s="17" t="str">
        <f t="shared" si="0"/>
        <v>(2015)</v>
      </c>
    </row>
    <row r="23" spans="1:2">
      <c r="A23" s="1" t="s">
        <v>121</v>
      </c>
      <c r="B23" s="17" t="str">
        <f t="shared" si="0"/>
        <v>(2012)</v>
      </c>
    </row>
    <row r="24" spans="1:2">
      <c r="A24" s="1" t="s">
        <v>217</v>
      </c>
      <c r="B24" s="17" t="str">
        <f t="shared" si="0"/>
        <v>(2004)</v>
      </c>
    </row>
    <row r="25" spans="1:2">
      <c r="A25" s="1" t="s">
        <v>303</v>
      </c>
      <c r="B25" s="17" t="str">
        <f t="shared" si="0"/>
        <v>(1982)</v>
      </c>
    </row>
    <row r="26" spans="1:2">
      <c r="A26" s="1" t="s">
        <v>132</v>
      </c>
      <c r="B26" s="17" t="str">
        <f t="shared" si="0"/>
        <v>(2019)</v>
      </c>
    </row>
    <row r="27" spans="1:2">
      <c r="A27" s="1" t="s">
        <v>108</v>
      </c>
      <c r="B27" s="17" t="str">
        <f t="shared" si="0"/>
        <v>(2019)</v>
      </c>
    </row>
    <row r="28" spans="1:2">
      <c r="A28" s="1" t="s">
        <v>253</v>
      </c>
      <c r="B28" s="17" t="str">
        <f t="shared" si="0"/>
        <v>(2013)</v>
      </c>
    </row>
    <row r="29" spans="1:2">
      <c r="A29" s="1" t="s">
        <v>139</v>
      </c>
      <c r="B29" s="17" t="str">
        <f t="shared" si="0"/>
        <v>(2006)</v>
      </c>
    </row>
    <row r="30" spans="1:2">
      <c r="A30" s="1" t="s">
        <v>143</v>
      </c>
      <c r="B30" s="17" t="str">
        <f t="shared" si="0"/>
        <v>(1994)</v>
      </c>
    </row>
    <row r="31" spans="1:2">
      <c r="A31" s="1" t="s">
        <v>73</v>
      </c>
      <c r="B31" s="17" t="str">
        <f t="shared" si="0"/>
        <v>(2018)</v>
      </c>
    </row>
    <row r="32" spans="1:2">
      <c r="A32" s="1" t="s">
        <v>137</v>
      </c>
      <c r="B32" s="17" t="str">
        <f t="shared" si="0"/>
        <v>(2010)</v>
      </c>
    </row>
    <row r="33" spans="1:2">
      <c r="A33" s="1" t="s">
        <v>281</v>
      </c>
      <c r="B33" s="17" t="str">
        <f t="shared" si="0"/>
        <v>(2017)</v>
      </c>
    </row>
    <row r="34" spans="1:2">
      <c r="A34" s="1" t="s">
        <v>90</v>
      </c>
      <c r="B34" s="17" t="str">
        <f t="shared" si="0"/>
        <v>(2013)</v>
      </c>
    </row>
    <row r="35" spans="1:2">
      <c r="A35" s="1" t="s">
        <v>96</v>
      </c>
      <c r="B35" s="17" t="str">
        <f t="shared" si="0"/>
        <v>(2016)</v>
      </c>
    </row>
    <row r="36" spans="1:2">
      <c r="A36" s="1" t="s">
        <v>394</v>
      </c>
      <c r="B36" s="17" t="str">
        <f t="shared" si="0"/>
        <v>(2012)</v>
      </c>
    </row>
    <row r="37" spans="1:2">
      <c r="A37" s="1" t="s">
        <v>278</v>
      </c>
      <c r="B37" s="17" t="str">
        <f t="shared" si="0"/>
        <v>(2002)</v>
      </c>
    </row>
    <row r="38" spans="1:2">
      <c r="A38" s="1" t="s">
        <v>194</v>
      </c>
      <c r="B38" s="17" t="str">
        <f t="shared" si="0"/>
        <v>(2017)</v>
      </c>
    </row>
    <row r="39" spans="1:2">
      <c r="A39" s="1" t="s">
        <v>157</v>
      </c>
      <c r="B39" s="17" t="str">
        <f t="shared" si="0"/>
        <v>(1993)</v>
      </c>
    </row>
    <row r="40" spans="1:2">
      <c r="A40" s="1" t="s">
        <v>272</v>
      </c>
      <c r="B40" s="17" t="str">
        <f t="shared" si="0"/>
        <v>(2009)</v>
      </c>
    </row>
    <row r="41" spans="1:2">
      <c r="A41" s="1" t="s">
        <v>76</v>
      </c>
      <c r="B41" s="17" t="str">
        <f t="shared" si="0"/>
        <v>(2013)</v>
      </c>
    </row>
    <row r="42" spans="1:2">
      <c r="A42" s="1" t="s">
        <v>106</v>
      </c>
      <c r="B42" s="17" t="str">
        <f t="shared" si="0"/>
        <v>(2019)</v>
      </c>
    </row>
    <row r="43" spans="1:2">
      <c r="A43" s="1" t="s">
        <v>257</v>
      </c>
      <c r="B43" s="17" t="str">
        <f t="shared" si="0"/>
        <v>(2017)</v>
      </c>
    </row>
    <row r="44" spans="1:2">
      <c r="A44" s="1" t="s">
        <v>65</v>
      </c>
      <c r="B44" s="17" t="str">
        <f t="shared" si="0"/>
        <v>(2011)</v>
      </c>
    </row>
    <row r="45" spans="1:2">
      <c r="A45" s="1" t="s">
        <v>212</v>
      </c>
      <c r="B45" s="17" t="str">
        <f t="shared" si="0"/>
        <v>(2003)</v>
      </c>
    </row>
    <row r="46" spans="1:2">
      <c r="A46" s="1" t="s">
        <v>250</v>
      </c>
      <c r="B46" s="17" t="str">
        <f t="shared" si="0"/>
        <v>(2005)</v>
      </c>
    </row>
    <row r="47" spans="1:2">
      <c r="A47" s="1" t="s">
        <v>101</v>
      </c>
      <c r="B47" s="17" t="str">
        <f t="shared" si="0"/>
        <v>(2003)</v>
      </c>
    </row>
    <row r="48" spans="1:2">
      <c r="A48" s="1" t="s">
        <v>314</v>
      </c>
      <c r="B48" s="17" t="str">
        <f t="shared" si="0"/>
        <v>(2004)</v>
      </c>
    </row>
    <row r="49" spans="1:2">
      <c r="A49" s="1" t="s">
        <v>465</v>
      </c>
      <c r="B49" s="17" t="str">
        <f t="shared" si="0"/>
        <v>(2004)</v>
      </c>
    </row>
    <row r="50" spans="1:2">
      <c r="A50" s="1" t="s">
        <v>245</v>
      </c>
      <c r="B50" s="17" t="str">
        <f t="shared" si="0"/>
        <v>(2016)</v>
      </c>
    </row>
    <row r="51" spans="1:2">
      <c r="A51" s="1" t="s">
        <v>187</v>
      </c>
      <c r="B51" s="17" t="str">
        <f t="shared" si="0"/>
        <v>(2013)</v>
      </c>
    </row>
    <row r="52" spans="1:2">
      <c r="A52" s="1" t="s">
        <v>190</v>
      </c>
      <c r="B52" s="17" t="str">
        <f t="shared" si="0"/>
        <v>(2016)</v>
      </c>
    </row>
    <row r="53" spans="1:2">
      <c r="A53" s="1" t="s">
        <v>320</v>
      </c>
      <c r="B53" s="17" t="str">
        <f t="shared" si="0"/>
        <v>(2016)</v>
      </c>
    </row>
    <row r="54" spans="1:2">
      <c r="A54" s="1" t="s">
        <v>260</v>
      </c>
      <c r="B54" s="17" t="str">
        <f t="shared" si="0"/>
        <v>(2015)</v>
      </c>
    </row>
    <row r="55" spans="1:2">
      <c r="A55" s="1" t="s">
        <v>149</v>
      </c>
      <c r="B55" s="17" t="str">
        <f t="shared" si="0"/>
        <v>(2019)</v>
      </c>
    </row>
    <row r="56" spans="1:2">
      <c r="A56" s="1" t="s">
        <v>51</v>
      </c>
      <c r="B56" s="17" t="str">
        <f t="shared" si="0"/>
        <v>(2015)</v>
      </c>
    </row>
    <row r="57" spans="1:2">
      <c r="A57" s="1" t="s">
        <v>111</v>
      </c>
      <c r="B57" s="17" t="str">
        <f t="shared" si="0"/>
        <v>(2011)</v>
      </c>
    </row>
    <row r="58" spans="1:2">
      <c r="A58" s="1" t="s">
        <v>530</v>
      </c>
      <c r="B58" s="17" t="str">
        <f t="shared" si="0"/>
        <v>(2014)</v>
      </c>
    </row>
    <row r="59" spans="1:2">
      <c r="A59" s="1" t="s">
        <v>206</v>
      </c>
      <c r="B59" s="17" t="str">
        <f t="shared" si="0"/>
        <v>(2002)</v>
      </c>
    </row>
    <row r="60" spans="1:2">
      <c r="A60" s="1" t="s">
        <v>171</v>
      </c>
      <c r="B60" s="17" t="str">
        <f t="shared" si="0"/>
        <v>(2016)</v>
      </c>
    </row>
    <row r="61" spans="1:2">
      <c r="A61" s="1" t="s">
        <v>340</v>
      </c>
      <c r="B61" s="17" t="str">
        <f t="shared" si="0"/>
        <v>(2014)</v>
      </c>
    </row>
    <row r="62" spans="1:2">
      <c r="A62" s="1" t="s">
        <v>231</v>
      </c>
      <c r="B62" s="17" t="str">
        <f t="shared" si="0"/>
        <v>(2007)</v>
      </c>
    </row>
    <row r="63" spans="1:2">
      <c r="A63" s="1" t="s">
        <v>92</v>
      </c>
      <c r="B63" s="17" t="str">
        <f t="shared" si="0"/>
        <v>(2015)</v>
      </c>
    </row>
    <row r="64" spans="1:2">
      <c r="A64" s="1" t="s">
        <v>125</v>
      </c>
      <c r="B64" s="17" t="str">
        <f t="shared" si="0"/>
        <v>(2019)</v>
      </c>
    </row>
    <row r="65" spans="1:2">
      <c r="A65" s="1" t="s">
        <v>99</v>
      </c>
      <c r="B65" s="17" t="str">
        <f t="shared" si="0"/>
        <v>(2018)</v>
      </c>
    </row>
    <row r="66" spans="1:2">
      <c r="A66" s="1" t="s">
        <v>239</v>
      </c>
      <c r="B66" s="17" t="str">
        <f t="shared" si="0"/>
        <v>(2017)</v>
      </c>
    </row>
    <row r="67" spans="1:2">
      <c r="A67" s="1" t="s">
        <v>167</v>
      </c>
      <c r="B67" s="17" t="str">
        <f t="shared" ref="B67:B130" si="1">RIGHT(A67,6)</f>
        <v>(2010)</v>
      </c>
    </row>
    <row r="68" spans="1:2">
      <c r="A68" s="1" t="s">
        <v>328</v>
      </c>
      <c r="B68" s="17" t="str">
        <f t="shared" si="1"/>
        <v>(2014)</v>
      </c>
    </row>
    <row r="69" spans="1:2">
      <c r="A69" s="1" t="s">
        <v>399</v>
      </c>
      <c r="B69" s="17" t="str">
        <f t="shared" si="1"/>
        <v>(1994)</v>
      </c>
    </row>
    <row r="70" spans="1:2">
      <c r="A70" s="1" t="s">
        <v>248</v>
      </c>
      <c r="B70" s="17" t="str">
        <f t="shared" si="1"/>
        <v>(2016)</v>
      </c>
    </row>
    <row r="71" spans="1:2">
      <c r="A71" s="1" t="s">
        <v>382</v>
      </c>
      <c r="B71" s="17" t="str">
        <f t="shared" si="1"/>
        <v>(2017)</v>
      </c>
    </row>
    <row r="72" spans="1:2">
      <c r="A72" s="1" t="s">
        <v>346</v>
      </c>
      <c r="B72" s="17" t="str">
        <f t="shared" si="1"/>
        <v>(2016)</v>
      </c>
    </row>
    <row r="73" spans="1:2">
      <c r="A73" s="1" t="s">
        <v>318</v>
      </c>
      <c r="B73" s="17" t="str">
        <f t="shared" si="1"/>
        <v>(2018)</v>
      </c>
    </row>
    <row r="74" spans="1:2">
      <c r="A74" s="1" t="s">
        <v>290</v>
      </c>
      <c r="B74" s="17" t="str">
        <f t="shared" si="1"/>
        <v>(2007)</v>
      </c>
    </row>
    <row r="75" spans="1:2">
      <c r="A75" s="1" t="s">
        <v>296</v>
      </c>
      <c r="B75" s="17" t="str">
        <f t="shared" si="1"/>
        <v>(2019)</v>
      </c>
    </row>
    <row r="76" spans="1:2">
      <c r="A76" s="1" t="s">
        <v>378</v>
      </c>
      <c r="B76" s="17" t="str">
        <f t="shared" si="1"/>
        <v>(2007)</v>
      </c>
    </row>
    <row r="77" spans="1:2">
      <c r="A77" s="1" t="s">
        <v>494</v>
      </c>
      <c r="B77" s="17" t="str">
        <f t="shared" si="1"/>
        <v>(2008)</v>
      </c>
    </row>
    <row r="78" spans="1:2">
      <c r="A78" s="1" t="s">
        <v>178</v>
      </c>
      <c r="B78" s="17" t="str">
        <f t="shared" si="1"/>
        <v>(2001)</v>
      </c>
    </row>
    <row r="79" spans="1:2">
      <c r="A79" s="1" t="s">
        <v>311</v>
      </c>
      <c r="B79" s="17" t="str">
        <f t="shared" si="1"/>
        <v>(2008)</v>
      </c>
    </row>
    <row r="80" spans="1:2">
      <c r="A80" s="1" t="s">
        <v>225</v>
      </c>
      <c r="B80" s="17" t="str">
        <f t="shared" si="1"/>
        <v>(2001)</v>
      </c>
    </row>
    <row r="81" spans="1:2">
      <c r="A81" s="1" t="s">
        <v>267</v>
      </c>
      <c r="B81" s="17" t="str">
        <f t="shared" si="1"/>
        <v>(2017)</v>
      </c>
    </row>
    <row r="82" spans="1:2">
      <c r="A82" s="1" t="s">
        <v>450</v>
      </c>
      <c r="B82" s="17" t="str">
        <f t="shared" si="1"/>
        <v>(2010)</v>
      </c>
    </row>
    <row r="83" spans="1:2">
      <c r="A83" s="1" t="s">
        <v>426</v>
      </c>
      <c r="B83" s="17" t="str">
        <f t="shared" si="1"/>
        <v>(2002)</v>
      </c>
    </row>
    <row r="84" spans="1:2">
      <c r="A84" s="1" t="s">
        <v>201</v>
      </c>
      <c r="B84" s="17" t="str">
        <f t="shared" si="1"/>
        <v>(2007)</v>
      </c>
    </row>
    <row r="85" spans="1:2">
      <c r="A85" s="1" t="s">
        <v>652</v>
      </c>
      <c r="B85" s="17" t="str">
        <f t="shared" si="1"/>
        <v>(1983)</v>
      </c>
    </row>
    <row r="86" spans="1:2">
      <c r="A86" s="1" t="s">
        <v>284</v>
      </c>
      <c r="B86" s="17" t="str">
        <f t="shared" si="1"/>
        <v>(1996)</v>
      </c>
    </row>
    <row r="87" spans="1:2">
      <c r="A87" s="1" t="s">
        <v>424</v>
      </c>
      <c r="B87" s="17" t="str">
        <f t="shared" si="1"/>
        <v>(2003)</v>
      </c>
    </row>
    <row r="88" spans="1:2">
      <c r="A88" s="1" t="s">
        <v>115</v>
      </c>
      <c r="B88" s="17" t="str">
        <f t="shared" si="1"/>
        <v>(2012)</v>
      </c>
    </row>
    <row r="89" spans="1:2">
      <c r="A89" s="1" t="s">
        <v>174</v>
      </c>
      <c r="B89" s="17" t="str">
        <f t="shared" si="1"/>
        <v>(2012)</v>
      </c>
    </row>
    <row r="90" spans="1:2">
      <c r="A90" s="1" t="s">
        <v>214</v>
      </c>
      <c r="B90" s="17" t="str">
        <f t="shared" si="1"/>
        <v>(2009)</v>
      </c>
    </row>
    <row r="91" spans="1:2">
      <c r="A91" s="1" t="s">
        <v>389</v>
      </c>
      <c r="B91" s="17" t="str">
        <f t="shared" si="1"/>
        <v>(2010)</v>
      </c>
    </row>
    <row r="92" spans="1:2">
      <c r="A92" s="1" t="s">
        <v>374</v>
      </c>
      <c r="B92" s="17" t="str">
        <f t="shared" si="1"/>
        <v>(2009)</v>
      </c>
    </row>
    <row r="93" spans="1:2">
      <c r="A93" s="1" t="s">
        <v>184</v>
      </c>
      <c r="B93" s="17" t="str">
        <f t="shared" si="1"/>
        <v>(2010)</v>
      </c>
    </row>
    <row r="94" spans="1:2">
      <c r="A94" s="1" t="s">
        <v>403</v>
      </c>
      <c r="B94" s="17" t="str">
        <f t="shared" si="1"/>
        <v>(1999)</v>
      </c>
    </row>
    <row r="95" spans="1:2">
      <c r="A95" s="1" t="s">
        <v>358</v>
      </c>
      <c r="B95" s="17" t="str">
        <f t="shared" si="1"/>
        <v>(2009)</v>
      </c>
    </row>
    <row r="96" spans="1:2">
      <c r="A96" s="1" t="s">
        <v>553</v>
      </c>
      <c r="B96" s="17" t="str">
        <f t="shared" si="1"/>
        <v>(1980)</v>
      </c>
    </row>
    <row r="97" spans="1:2">
      <c r="A97" s="1" t="s">
        <v>270</v>
      </c>
      <c r="B97" s="17" t="str">
        <f t="shared" si="1"/>
        <v>(2010)</v>
      </c>
    </row>
    <row r="98" spans="1:2">
      <c r="A98" s="1" t="s">
        <v>209</v>
      </c>
      <c r="B98" s="17" t="str">
        <f t="shared" si="1"/>
        <v>(2007)</v>
      </c>
    </row>
    <row r="99" spans="1:2">
      <c r="A99" s="1" t="s">
        <v>274</v>
      </c>
      <c r="B99" s="17" t="str">
        <f t="shared" si="1"/>
        <v>(2012)</v>
      </c>
    </row>
    <row r="100" spans="1:2">
      <c r="A100" s="1" t="s">
        <v>350</v>
      </c>
      <c r="B100" s="17" t="str">
        <f t="shared" si="1"/>
        <v>(2005)</v>
      </c>
    </row>
    <row r="101" spans="1:2">
      <c r="A101" s="1" t="s">
        <v>407</v>
      </c>
      <c r="B101" s="17" t="str">
        <f t="shared" si="1"/>
        <v>(2013)</v>
      </c>
    </row>
    <row r="102" spans="1:2">
      <c r="A102" s="1" t="s">
        <v>502</v>
      </c>
      <c r="B102" s="17" t="str">
        <f t="shared" si="1"/>
        <v>(2001)</v>
      </c>
    </row>
    <row r="103" spans="1:2">
      <c r="A103" s="1" t="s">
        <v>228</v>
      </c>
      <c r="B103" s="17" t="str">
        <f t="shared" si="1"/>
        <v>(2005)</v>
      </c>
    </row>
    <row r="104" spans="1:2">
      <c r="A104" s="1" t="s">
        <v>647</v>
      </c>
      <c r="B104" s="17" t="str">
        <f t="shared" si="1"/>
        <v>(1990)</v>
      </c>
    </row>
    <row r="105" spans="1:2">
      <c r="A105" s="1" t="s">
        <v>415</v>
      </c>
      <c r="B105" s="17" t="str">
        <f t="shared" si="1"/>
        <v>(2015)</v>
      </c>
    </row>
    <row r="106" spans="1:2">
      <c r="A106" s="1" t="s">
        <v>355</v>
      </c>
      <c r="B106" s="17" t="str">
        <f t="shared" si="1"/>
        <v>(2003)</v>
      </c>
    </row>
    <row r="107" spans="1:2">
      <c r="A107" s="1" t="s">
        <v>369</v>
      </c>
      <c r="B107" s="17" t="str">
        <f t="shared" si="1"/>
        <v>(2011)</v>
      </c>
    </row>
    <row r="108" spans="1:2">
      <c r="A108" s="1" t="s">
        <v>583</v>
      </c>
      <c r="B108" s="17" t="str">
        <f t="shared" si="1"/>
        <v>(2004)</v>
      </c>
    </row>
    <row r="109" spans="1:2">
      <c r="A109" s="1" t="s">
        <v>670</v>
      </c>
      <c r="B109" s="17" t="str">
        <f t="shared" si="1"/>
        <v>(2009)</v>
      </c>
    </row>
    <row r="110" spans="1:2">
      <c r="A110" s="1" t="s">
        <v>364</v>
      </c>
      <c r="B110" s="17" t="str">
        <f t="shared" si="1"/>
        <v>(2013)</v>
      </c>
    </row>
    <row r="111" spans="1:2">
      <c r="A111" s="1" t="s">
        <v>596</v>
      </c>
      <c r="B111" s="17" t="str">
        <f t="shared" si="1"/>
        <v>(2018)</v>
      </c>
    </row>
    <row r="112" spans="1:2">
      <c r="A112" s="1" t="s">
        <v>432</v>
      </c>
      <c r="B112" s="17" t="str">
        <f t="shared" si="1"/>
        <v>(2016)</v>
      </c>
    </row>
    <row r="113" spans="1:2">
      <c r="A113" s="1" t="s">
        <v>352</v>
      </c>
      <c r="B113" s="17" t="str">
        <f t="shared" si="1"/>
        <v>(2013)</v>
      </c>
    </row>
    <row r="114" spans="1:2">
      <c r="A114" s="1" t="s">
        <v>626</v>
      </c>
      <c r="B114" s="17" t="str">
        <f t="shared" si="1"/>
        <v>(2001)</v>
      </c>
    </row>
    <row r="115" spans="1:2">
      <c r="A115" s="1" t="s">
        <v>154</v>
      </c>
      <c r="B115" s="17" t="str">
        <f t="shared" si="1"/>
        <v>(2017)</v>
      </c>
    </row>
    <row r="116" spans="1:2">
      <c r="A116" s="1" t="s">
        <v>241</v>
      </c>
      <c r="B116" s="17" t="str">
        <f t="shared" si="1"/>
        <v>(2002)</v>
      </c>
    </row>
    <row r="117" spans="1:2">
      <c r="A117" s="1" t="s">
        <v>338</v>
      </c>
      <c r="B117" s="17" t="str">
        <f t="shared" si="1"/>
        <v>(2012)</v>
      </c>
    </row>
    <row r="118" spans="1:2">
      <c r="A118" s="1" t="s">
        <v>438</v>
      </c>
      <c r="B118" s="17" t="str">
        <f t="shared" si="1"/>
        <v>(2004)</v>
      </c>
    </row>
    <row r="119" spans="1:2">
      <c r="A119" s="1" t="s">
        <v>665</v>
      </c>
      <c r="B119" s="17" t="str">
        <f t="shared" si="1"/>
        <v>(1975)</v>
      </c>
    </row>
    <row r="120" spans="1:2">
      <c r="A120" s="1" t="s">
        <v>1048</v>
      </c>
      <c r="B120" s="17" t="str">
        <f t="shared" si="1"/>
        <v>(2000)</v>
      </c>
    </row>
    <row r="121" spans="1:2">
      <c r="A121" s="1" t="s">
        <v>367</v>
      </c>
      <c r="B121" s="17" t="str">
        <f t="shared" si="1"/>
        <v>(2014)</v>
      </c>
    </row>
    <row r="122" spans="1:2">
      <c r="A122" s="1" t="s">
        <v>203</v>
      </c>
      <c r="B122" s="17" t="str">
        <f t="shared" si="1"/>
        <v>(2013)</v>
      </c>
    </row>
    <row r="123" spans="1:2">
      <c r="A123" s="1" t="s">
        <v>672</v>
      </c>
      <c r="B123" s="17" t="str">
        <f t="shared" si="1"/>
        <v>(2014)</v>
      </c>
    </row>
    <row r="124" spans="1:2">
      <c r="A124" s="1" t="s">
        <v>865</v>
      </c>
      <c r="B124" s="17" t="str">
        <f t="shared" si="1"/>
        <v>(2009)</v>
      </c>
    </row>
    <row r="125" spans="1:2">
      <c r="A125" s="1" t="s">
        <v>497</v>
      </c>
      <c r="B125" s="17" t="str">
        <f t="shared" si="1"/>
        <v>(2007)</v>
      </c>
    </row>
    <row r="126" spans="1:2">
      <c r="A126" s="1" t="s">
        <v>1191</v>
      </c>
      <c r="B126" s="17" t="str">
        <f t="shared" si="1"/>
        <v>(2009)</v>
      </c>
    </row>
    <row r="127" spans="1:2">
      <c r="A127" s="1" t="s">
        <v>198</v>
      </c>
      <c r="B127" s="17" t="str">
        <f t="shared" si="1"/>
        <v>(2014)</v>
      </c>
    </row>
    <row r="128" spans="1:2">
      <c r="A128" s="1" t="s">
        <v>491</v>
      </c>
      <c r="B128" s="17" t="str">
        <f t="shared" si="1"/>
        <v>(2011)</v>
      </c>
    </row>
    <row r="129" spans="1:2">
      <c r="A129" s="1" t="s">
        <v>540</v>
      </c>
      <c r="B129" s="17" t="str">
        <f t="shared" si="1"/>
        <v>(2010)</v>
      </c>
    </row>
    <row r="130" spans="1:2">
      <c r="A130" s="1" t="s">
        <v>805</v>
      </c>
      <c r="B130" s="17" t="str">
        <f t="shared" si="1"/>
        <v>(1989)</v>
      </c>
    </row>
    <row r="131" spans="1:2">
      <c r="A131" s="1" t="s">
        <v>504</v>
      </c>
      <c r="B131" s="17" t="str">
        <f t="shared" ref="B131:B194" si="2">RIGHT(A131,6)</f>
        <v>(2006)</v>
      </c>
    </row>
    <row r="132" spans="1:2">
      <c r="A132" s="1" t="s">
        <v>487</v>
      </c>
      <c r="B132" s="17" t="str">
        <f t="shared" si="2"/>
        <v>(1997)</v>
      </c>
    </row>
    <row r="133" spans="1:2">
      <c r="A133" s="1" t="s">
        <v>298</v>
      </c>
      <c r="B133" s="17" t="str">
        <f t="shared" si="2"/>
        <v>(2004)</v>
      </c>
    </row>
    <row r="134" spans="1:2">
      <c r="A134" s="1" t="s">
        <v>430</v>
      </c>
      <c r="B134" s="17" t="str">
        <f t="shared" si="2"/>
        <v>(2016)</v>
      </c>
    </row>
    <row r="135" spans="1:2">
      <c r="A135" s="1" t="s">
        <v>855</v>
      </c>
      <c r="B135" s="17" t="str">
        <f t="shared" si="2"/>
        <v>(1981)</v>
      </c>
    </row>
    <row r="136" spans="1:2">
      <c r="A136" s="1" t="s">
        <v>612</v>
      </c>
      <c r="B136" s="17" t="str">
        <f t="shared" si="2"/>
        <v>(1999)</v>
      </c>
    </row>
    <row r="137" spans="1:2">
      <c r="A137" s="1" t="s">
        <v>118</v>
      </c>
      <c r="B137" s="17" t="str">
        <f t="shared" si="2"/>
        <v>(2014)</v>
      </c>
    </row>
    <row r="138" spans="1:2">
      <c r="A138" s="1" t="s">
        <v>690</v>
      </c>
      <c r="B138" s="17" t="str">
        <f t="shared" si="2"/>
        <v>(2006)</v>
      </c>
    </row>
    <row r="139" spans="1:2">
      <c r="A139" s="1" t="s">
        <v>1250</v>
      </c>
      <c r="B139" s="17" t="str">
        <f t="shared" si="2"/>
        <v>(1984)</v>
      </c>
    </row>
    <row r="140" spans="1:2">
      <c r="A140" s="1" t="s">
        <v>637</v>
      </c>
      <c r="B140" s="17" t="str">
        <f t="shared" si="2"/>
        <v>(2003)</v>
      </c>
    </row>
    <row r="141" spans="1:2">
      <c r="A141" s="1" t="s">
        <v>616</v>
      </c>
      <c r="B141" s="17" t="str">
        <f t="shared" si="2"/>
        <v>(1996)</v>
      </c>
    </row>
    <row r="142" spans="1:2">
      <c r="A142" s="1" t="s">
        <v>938</v>
      </c>
      <c r="B142" s="17" t="str">
        <f t="shared" si="2"/>
        <v>(2002)</v>
      </c>
    </row>
    <row r="143" spans="1:2">
      <c r="A143" s="1" t="s">
        <v>335</v>
      </c>
      <c r="B143" s="17" t="str">
        <f t="shared" si="2"/>
        <v>(2014)</v>
      </c>
    </row>
    <row r="144" spans="1:2">
      <c r="A144" s="1" t="s">
        <v>152</v>
      </c>
      <c r="B144" s="17" t="str">
        <f t="shared" si="2"/>
        <v>(2011)</v>
      </c>
    </row>
    <row r="145" spans="1:2">
      <c r="A145" s="1" t="s">
        <v>342</v>
      </c>
      <c r="B145" s="17" t="str">
        <f t="shared" si="2"/>
        <v>(2010)</v>
      </c>
    </row>
    <row r="146" spans="1:2">
      <c r="A146" s="1" t="s">
        <v>316</v>
      </c>
      <c r="B146" s="17" t="str">
        <f t="shared" si="2"/>
        <v>(2013)</v>
      </c>
    </row>
    <row r="147" spans="1:2">
      <c r="A147" s="1" t="s">
        <v>551</v>
      </c>
      <c r="B147" s="17" t="str">
        <f t="shared" si="2"/>
        <v>(2012)</v>
      </c>
    </row>
    <row r="148" spans="1:2">
      <c r="A148" s="1" t="s">
        <v>618</v>
      </c>
      <c r="B148" s="17" t="str">
        <f t="shared" si="2"/>
        <v>(2013)</v>
      </c>
    </row>
    <row r="149" spans="1:2">
      <c r="A149" s="1" t="s">
        <v>692</v>
      </c>
      <c r="B149" s="17" t="str">
        <f t="shared" si="2"/>
        <v>(2006)</v>
      </c>
    </row>
    <row r="150" spans="1:2">
      <c r="A150" s="1" t="s">
        <v>479</v>
      </c>
      <c r="B150" s="17" t="str">
        <f t="shared" si="2"/>
        <v>(2005)</v>
      </c>
    </row>
    <row r="151" spans="1:2">
      <c r="A151" s="1" t="s">
        <v>287</v>
      </c>
      <c r="B151" s="17" t="str">
        <f t="shared" si="2"/>
        <v>(2016)</v>
      </c>
    </row>
    <row r="152" spans="1:2">
      <c r="A152" s="1" t="s">
        <v>348</v>
      </c>
      <c r="B152" s="17" t="str">
        <f t="shared" si="2"/>
        <v>(2014)</v>
      </c>
    </row>
    <row r="153" spans="1:2">
      <c r="A153" s="1" t="s">
        <v>761</v>
      </c>
      <c r="B153" s="17" t="str">
        <f t="shared" si="2"/>
        <v>(2000)</v>
      </c>
    </row>
    <row r="154" spans="1:2">
      <c r="A154" s="1" t="s">
        <v>736</v>
      </c>
      <c r="B154" s="17" t="str">
        <f t="shared" si="2"/>
        <v>(1973)</v>
      </c>
    </row>
    <row r="155" spans="1:2">
      <c r="A155" s="1" t="s">
        <v>401</v>
      </c>
      <c r="B155" s="17" t="str">
        <f t="shared" si="2"/>
        <v>(2016)</v>
      </c>
    </row>
    <row r="156" spans="1:2">
      <c r="A156" s="1" t="s">
        <v>461</v>
      </c>
      <c r="B156" s="17" t="str">
        <f t="shared" si="2"/>
        <v>(1997)</v>
      </c>
    </row>
    <row r="157" spans="1:2">
      <c r="A157" s="1" t="s">
        <v>417</v>
      </c>
      <c r="B157" s="17" t="str">
        <f t="shared" si="2"/>
        <v>(2017)</v>
      </c>
    </row>
    <row r="158" spans="1:2">
      <c r="A158" s="1" t="s">
        <v>680</v>
      </c>
      <c r="B158" s="17" t="str">
        <f t="shared" si="2"/>
        <v>(2013)</v>
      </c>
    </row>
    <row r="159" spans="1:2">
      <c r="A159" s="1" t="s">
        <v>441</v>
      </c>
      <c r="B159" s="17" t="str">
        <f t="shared" si="2"/>
        <v>(2015)</v>
      </c>
    </row>
    <row r="160" spans="1:2">
      <c r="A160" s="1" t="s">
        <v>818</v>
      </c>
      <c r="B160" s="17" t="str">
        <f t="shared" si="2"/>
        <v>(2002)</v>
      </c>
    </row>
    <row r="161" spans="1:2">
      <c r="A161" s="1" t="s">
        <v>443</v>
      </c>
      <c r="B161" s="17" t="str">
        <f t="shared" si="2"/>
        <v>(2008)</v>
      </c>
    </row>
    <row r="162" spans="1:2">
      <c r="A162" s="1" t="s">
        <v>725</v>
      </c>
      <c r="B162" s="17" t="str">
        <f t="shared" si="2"/>
        <v>(2007)</v>
      </c>
    </row>
    <row r="163" spans="1:2">
      <c r="A163" s="1" t="s">
        <v>459</v>
      </c>
      <c r="B163" s="17" t="str">
        <f t="shared" si="2"/>
        <v>(2017)</v>
      </c>
    </row>
    <row r="164" spans="1:2">
      <c r="A164" s="1" t="s">
        <v>1041</v>
      </c>
      <c r="B164" s="17" t="str">
        <f t="shared" si="2"/>
        <v>(2001)</v>
      </c>
    </row>
    <row r="165" spans="1:2">
      <c r="A165" s="1" t="s">
        <v>86</v>
      </c>
      <c r="B165" s="17" t="str">
        <f t="shared" si="2"/>
        <v>(2017)</v>
      </c>
    </row>
    <row r="166" spans="1:2">
      <c r="A166" s="1" t="s">
        <v>755</v>
      </c>
      <c r="B166" s="17" t="str">
        <f t="shared" si="2"/>
        <v>(2021)</v>
      </c>
    </row>
    <row r="167" spans="1:2">
      <c r="A167" s="1" t="s">
        <v>586</v>
      </c>
      <c r="B167" s="17" t="str">
        <f t="shared" si="2"/>
        <v>(2008)</v>
      </c>
    </row>
    <row r="168" spans="1:2">
      <c r="A168" s="1" t="s">
        <v>420</v>
      </c>
      <c r="B168" s="17" t="str">
        <f t="shared" si="2"/>
        <v>(2014)</v>
      </c>
    </row>
    <row r="169" spans="1:2">
      <c r="A169" s="1" t="s">
        <v>306</v>
      </c>
      <c r="B169" s="17" t="str">
        <f t="shared" si="2"/>
        <v>(2018)</v>
      </c>
    </row>
    <row r="170" spans="1:2">
      <c r="A170" s="1" t="s">
        <v>694</v>
      </c>
      <c r="B170" s="17" t="str">
        <f t="shared" si="2"/>
        <v>(2007)</v>
      </c>
    </row>
    <row r="171" spans="1:2">
      <c r="A171" s="1" t="s">
        <v>730</v>
      </c>
      <c r="B171" s="17" t="str">
        <f t="shared" si="2"/>
        <v>(2009)</v>
      </c>
    </row>
    <row r="172" spans="1:2">
      <c r="A172" s="1" t="s">
        <v>738</v>
      </c>
      <c r="B172" s="17" t="str">
        <f t="shared" si="2"/>
        <v>(1993)</v>
      </c>
    </row>
    <row r="173" spans="1:2">
      <c r="A173" s="1" t="s">
        <v>777</v>
      </c>
      <c r="B173" s="17" t="str">
        <f t="shared" si="2"/>
        <v>(1991)</v>
      </c>
    </row>
    <row r="174" spans="1:2">
      <c r="A174" s="1" t="s">
        <v>528</v>
      </c>
      <c r="B174" s="17" t="str">
        <f t="shared" si="2"/>
        <v>(2012)</v>
      </c>
    </row>
    <row r="175" spans="1:2">
      <c r="A175" s="1" t="s">
        <v>518</v>
      </c>
      <c r="B175" s="17" t="str">
        <f t="shared" si="2"/>
        <v>(2005)</v>
      </c>
    </row>
    <row r="176" spans="1:2">
      <c r="A176" s="1" t="s">
        <v>599</v>
      </c>
      <c r="B176" s="17" t="str">
        <f t="shared" si="2"/>
        <v>(1990)</v>
      </c>
    </row>
    <row r="177" spans="1:2">
      <c r="A177" s="1" t="s">
        <v>614</v>
      </c>
      <c r="B177" s="17" t="str">
        <f t="shared" si="2"/>
        <v>(2010)</v>
      </c>
    </row>
    <row r="178" spans="1:2">
      <c r="A178" s="1" t="s">
        <v>330</v>
      </c>
      <c r="B178" s="17" t="str">
        <f t="shared" si="2"/>
        <v>(2006)</v>
      </c>
    </row>
    <row r="179" spans="1:2">
      <c r="A179" s="1" t="s">
        <v>602</v>
      </c>
      <c r="B179" s="17" t="str">
        <f t="shared" si="2"/>
        <v>(1992)</v>
      </c>
    </row>
    <row r="180" spans="1:2">
      <c r="A180" s="1" t="s">
        <v>948</v>
      </c>
      <c r="B180" s="17" t="str">
        <f t="shared" si="2"/>
        <v>(2007)</v>
      </c>
    </row>
    <row r="181" spans="1:2">
      <c r="A181" s="1" t="s">
        <v>642</v>
      </c>
      <c r="B181" s="17" t="str">
        <f t="shared" si="2"/>
        <v>(1998)</v>
      </c>
    </row>
    <row r="182" spans="1:2">
      <c r="A182" s="1" t="s">
        <v>222</v>
      </c>
      <c r="B182" s="17" t="str">
        <f t="shared" si="2"/>
        <v>(2018)</v>
      </c>
    </row>
    <row r="183" spans="1:2">
      <c r="A183" s="1" t="s">
        <v>455</v>
      </c>
      <c r="B183" s="17" t="str">
        <f t="shared" si="2"/>
        <v>(2018)</v>
      </c>
    </row>
    <row r="184" spans="1:2">
      <c r="A184" s="1" t="s">
        <v>344</v>
      </c>
      <c r="B184" s="17" t="str">
        <f t="shared" si="2"/>
        <v>(2012)</v>
      </c>
    </row>
    <row r="185" spans="1:2">
      <c r="A185" s="1" t="s">
        <v>435</v>
      </c>
      <c r="B185" s="17" t="str">
        <f t="shared" si="2"/>
        <v>(2008)</v>
      </c>
    </row>
    <row r="186" spans="1:2">
      <c r="A186" s="1" t="s">
        <v>533</v>
      </c>
      <c r="B186" s="17" t="str">
        <f t="shared" si="2"/>
        <v>(2000)</v>
      </c>
    </row>
    <row r="187" spans="1:2">
      <c r="A187" s="1" t="s">
        <v>746</v>
      </c>
      <c r="B187" s="17" t="str">
        <f t="shared" si="2"/>
        <v>(2018)</v>
      </c>
    </row>
    <row r="188" spans="1:2">
      <c r="A188" s="1" t="s">
        <v>821</v>
      </c>
      <c r="B188" s="17" t="str">
        <f t="shared" si="2"/>
        <v>(2003)</v>
      </c>
    </row>
    <row r="189" spans="1:2">
      <c r="A189" s="1" t="s">
        <v>1034</v>
      </c>
      <c r="B189" s="17" t="str">
        <f t="shared" si="2"/>
        <v>(2012)</v>
      </c>
    </row>
    <row r="190" spans="1:2">
      <c r="A190" s="1" t="s">
        <v>845</v>
      </c>
      <c r="B190" s="17" t="str">
        <f t="shared" si="2"/>
        <v>(2018)</v>
      </c>
    </row>
    <row r="191" spans="1:2">
      <c r="A191" s="1" t="s">
        <v>264</v>
      </c>
      <c r="B191" s="17" t="str">
        <f t="shared" si="2"/>
        <v>(2018)</v>
      </c>
    </row>
    <row r="192" spans="1:2">
      <c r="A192" s="1" t="s">
        <v>1248</v>
      </c>
      <c r="B192" s="17" t="str">
        <f t="shared" si="2"/>
        <v>(2002)</v>
      </c>
    </row>
    <row r="193" spans="1:2">
      <c r="A193" s="1" t="s">
        <v>604</v>
      </c>
      <c r="B193" s="17" t="str">
        <f t="shared" si="2"/>
        <v>(2021)</v>
      </c>
    </row>
    <row r="194" spans="1:2">
      <c r="A194" s="1" t="s">
        <v>662</v>
      </c>
      <c r="B194" s="17" t="str">
        <f t="shared" si="2"/>
        <v>(2019)</v>
      </c>
    </row>
    <row r="195" spans="1:2">
      <c r="A195" s="1" t="s">
        <v>878</v>
      </c>
      <c r="B195" s="17" t="str">
        <f t="shared" ref="B195:B258" si="3">RIGHT(A195,6)</f>
        <v>(1985)</v>
      </c>
    </row>
    <row r="196" spans="1:2">
      <c r="A196" s="1" t="s">
        <v>702</v>
      </c>
      <c r="B196" s="17" t="str">
        <f t="shared" si="3"/>
        <v>(2006)</v>
      </c>
    </row>
    <row r="197" spans="1:2">
      <c r="A197" s="1" t="s">
        <v>292</v>
      </c>
      <c r="B197" s="17" t="str">
        <f t="shared" si="3"/>
        <v>(2017)</v>
      </c>
    </row>
    <row r="198" spans="1:2">
      <c r="A198" s="1" t="s">
        <v>446</v>
      </c>
      <c r="B198" s="17" t="str">
        <f t="shared" si="3"/>
        <v>(2011)</v>
      </c>
    </row>
    <row r="199" spans="1:2">
      <c r="A199" s="1" t="s">
        <v>392</v>
      </c>
      <c r="B199" s="17" t="str">
        <f t="shared" si="3"/>
        <v>(2011)</v>
      </c>
    </row>
    <row r="200" spans="1:2">
      <c r="A200" s="1" t="s">
        <v>1286</v>
      </c>
      <c r="B200" s="17" t="str">
        <f t="shared" si="3"/>
        <v>(2005)</v>
      </c>
    </row>
    <row r="201" spans="1:2">
      <c r="A201" s="1" t="s">
        <v>581</v>
      </c>
      <c r="B201" s="17" t="str">
        <f t="shared" si="3"/>
        <v>(2009)</v>
      </c>
    </row>
    <row r="202" spans="1:2">
      <c r="A202" s="1" t="s">
        <v>376</v>
      </c>
      <c r="B202" s="17" t="str">
        <f t="shared" si="3"/>
        <v>(2014)</v>
      </c>
    </row>
    <row r="203" spans="1:2">
      <c r="A203" s="1" t="s">
        <v>912</v>
      </c>
      <c r="B203" s="17" t="str">
        <f t="shared" si="3"/>
        <v>(2005)</v>
      </c>
    </row>
    <row r="204" spans="1:2">
      <c r="A204" s="1" t="s">
        <v>654</v>
      </c>
      <c r="B204" s="17" t="str">
        <f t="shared" si="3"/>
        <v>(2005)</v>
      </c>
    </row>
    <row r="205" spans="1:2">
      <c r="A205" s="1" t="s">
        <v>452</v>
      </c>
      <c r="B205" s="17" t="str">
        <f t="shared" si="3"/>
        <v>(2007)</v>
      </c>
    </row>
    <row r="206" spans="1:2">
      <c r="A206" s="1" t="s">
        <v>428</v>
      </c>
      <c r="B206" s="17" t="str">
        <f t="shared" si="3"/>
        <v>(2013)</v>
      </c>
    </row>
    <row r="207" spans="1:2">
      <c r="A207" s="1" t="s">
        <v>772</v>
      </c>
      <c r="B207" s="17" t="str">
        <f t="shared" si="3"/>
        <v>(2020)</v>
      </c>
    </row>
    <row r="208" spans="1:2">
      <c r="A208" s="1" t="s">
        <v>1172</v>
      </c>
      <c r="B208" s="17" t="str">
        <f t="shared" si="3"/>
        <v>(1999)</v>
      </c>
    </row>
    <row r="209" spans="1:2">
      <c r="A209" s="1" t="s">
        <v>591</v>
      </c>
      <c r="B209" s="17" t="str">
        <f t="shared" si="3"/>
        <v>(1991)</v>
      </c>
    </row>
    <row r="210" spans="1:2">
      <c r="A210" s="1" t="s">
        <v>380</v>
      </c>
      <c r="B210" s="17" t="str">
        <f t="shared" si="3"/>
        <v>(2014)</v>
      </c>
    </row>
    <row r="211" spans="1:2">
      <c r="A211" s="1" t="s">
        <v>548</v>
      </c>
      <c r="B211" s="17" t="str">
        <f t="shared" si="3"/>
        <v>(2013)</v>
      </c>
    </row>
    <row r="212" spans="1:2">
      <c r="A212" s="1" t="s">
        <v>727</v>
      </c>
      <c r="B212" s="17" t="str">
        <f t="shared" si="3"/>
        <v>(2001)</v>
      </c>
    </row>
    <row r="213" spans="1:2">
      <c r="A213" s="1" t="s">
        <v>524</v>
      </c>
      <c r="B213" s="17" t="str">
        <f t="shared" si="3"/>
        <v>(1998)</v>
      </c>
    </row>
    <row r="214" spans="1:2">
      <c r="A214" s="1" t="s">
        <v>542</v>
      </c>
      <c r="B214" s="17" t="str">
        <f t="shared" si="3"/>
        <v>(2015)</v>
      </c>
    </row>
    <row r="215" spans="1:2">
      <c r="A215" s="1" t="s">
        <v>566</v>
      </c>
      <c r="B215" s="17" t="str">
        <f t="shared" si="3"/>
        <v>(2018)</v>
      </c>
    </row>
    <row r="216" spans="1:2">
      <c r="A216" s="1" t="s">
        <v>482</v>
      </c>
      <c r="B216" s="17" t="str">
        <f t="shared" si="3"/>
        <v>(2010)</v>
      </c>
    </row>
    <row r="217" spans="1:2">
      <c r="A217" s="1" t="s">
        <v>577</v>
      </c>
      <c r="B217" s="17" t="str">
        <f t="shared" si="3"/>
        <v>(2014)</v>
      </c>
    </row>
    <row r="218" spans="1:2">
      <c r="A218" s="1" t="s">
        <v>851</v>
      </c>
      <c r="B218" s="17" t="str">
        <f t="shared" si="3"/>
        <v>(2006)</v>
      </c>
    </row>
    <row r="219" spans="1:2">
      <c r="A219" s="1" t="s">
        <v>237</v>
      </c>
      <c r="B219" s="17" t="str">
        <f t="shared" si="3"/>
        <v>(2015)</v>
      </c>
    </row>
    <row r="220" spans="1:2">
      <c r="A220" s="1" t="s">
        <v>712</v>
      </c>
      <c r="B220" s="17" t="str">
        <f t="shared" si="3"/>
        <v>(2001)</v>
      </c>
    </row>
    <row r="221" spans="1:2">
      <c r="A221" s="1" t="s">
        <v>883</v>
      </c>
      <c r="B221" s="17" t="str">
        <f t="shared" si="3"/>
        <v>(2009)</v>
      </c>
    </row>
    <row r="222" spans="1:2">
      <c r="A222" s="1" t="s">
        <v>870</v>
      </c>
      <c r="B222" s="17" t="str">
        <f t="shared" si="3"/>
        <v>(2006)</v>
      </c>
    </row>
    <row r="223" spans="1:2">
      <c r="A223" s="1" t="s">
        <v>657</v>
      </c>
      <c r="B223" s="17" t="str">
        <f t="shared" si="3"/>
        <v>(1989)</v>
      </c>
    </row>
    <row r="224" spans="1:2">
      <c r="A224" s="1" t="s">
        <v>234</v>
      </c>
      <c r="B224" s="17" t="str">
        <f t="shared" si="3"/>
        <v>(2009)</v>
      </c>
    </row>
    <row r="225" spans="1:2">
      <c r="A225" s="1" t="s">
        <v>409</v>
      </c>
      <c r="B225" s="17" t="str">
        <f t="shared" si="3"/>
        <v>(2006)</v>
      </c>
    </row>
    <row r="226" spans="1:2">
      <c r="A226" s="1" t="s">
        <v>396</v>
      </c>
      <c r="B226" s="17" t="str">
        <f t="shared" si="3"/>
        <v>(2015)</v>
      </c>
    </row>
    <row r="227" spans="1:2">
      <c r="A227" s="1" t="s">
        <v>815</v>
      </c>
      <c r="B227" s="17" t="str">
        <f t="shared" si="3"/>
        <v>(2008)</v>
      </c>
    </row>
    <row r="228" spans="1:2">
      <c r="A228" s="1" t="s">
        <v>722</v>
      </c>
      <c r="B228" s="17" t="str">
        <f t="shared" si="3"/>
        <v>(2002)</v>
      </c>
    </row>
    <row r="229" spans="1:2">
      <c r="A229" s="1" t="s">
        <v>545</v>
      </c>
      <c r="B229" s="17" t="str">
        <f t="shared" si="3"/>
        <v>(2005)</v>
      </c>
    </row>
    <row r="230" spans="1:2">
      <c r="A230" s="1" t="s">
        <v>1095</v>
      </c>
      <c r="B230" s="17" t="str">
        <f t="shared" si="3"/>
        <v>(2014)</v>
      </c>
    </row>
    <row r="231" spans="1:2">
      <c r="A231" s="1" t="s">
        <v>515</v>
      </c>
      <c r="B231" s="17" t="str">
        <f t="shared" si="3"/>
        <v>(2011)</v>
      </c>
    </row>
    <row r="232" spans="1:2">
      <c r="A232" s="1" t="s">
        <v>634</v>
      </c>
      <c r="B232" s="17" t="str">
        <f t="shared" si="3"/>
        <v>(2014)</v>
      </c>
    </row>
    <row r="233" spans="1:2">
      <c r="A233" s="1" t="s">
        <v>901</v>
      </c>
      <c r="B233" s="17" t="str">
        <f t="shared" si="3"/>
        <v>(2018)</v>
      </c>
    </row>
    <row r="234" spans="1:2">
      <c r="A234" s="1" t="s">
        <v>843</v>
      </c>
      <c r="B234" s="17" t="str">
        <f t="shared" si="3"/>
        <v>(1978)</v>
      </c>
    </row>
    <row r="235" spans="1:2">
      <c r="A235" s="1" t="s">
        <v>574</v>
      </c>
      <c r="B235" s="17" t="str">
        <f t="shared" si="3"/>
        <v>(2017)</v>
      </c>
    </row>
    <row r="236" spans="1:2">
      <c r="A236" s="1" t="s">
        <v>668</v>
      </c>
      <c r="B236" s="17" t="str">
        <f t="shared" si="3"/>
        <v>(2012)</v>
      </c>
    </row>
    <row r="237" spans="1:2">
      <c r="A237" s="1" t="s">
        <v>1060</v>
      </c>
      <c r="B237" s="17" t="str">
        <f t="shared" si="3"/>
        <v>(2018)</v>
      </c>
    </row>
    <row r="238" spans="1:2">
      <c r="A238" s="1" t="s">
        <v>386</v>
      </c>
      <c r="B238" s="17" t="str">
        <f t="shared" si="3"/>
        <v>(2014)</v>
      </c>
    </row>
    <row r="239" spans="1:2">
      <c r="A239" s="1" t="s">
        <v>1166</v>
      </c>
      <c r="B239" s="17" t="str">
        <f t="shared" si="3"/>
        <v>(2004)</v>
      </c>
    </row>
    <row r="240" spans="1:2">
      <c r="A240" s="1" t="s">
        <v>684</v>
      </c>
      <c r="B240" s="17" t="str">
        <f t="shared" si="3"/>
        <v>(2000)</v>
      </c>
    </row>
    <row r="241" spans="1:2">
      <c r="A241" s="1" t="s">
        <v>489</v>
      </c>
      <c r="B241" s="17" t="str">
        <f t="shared" si="3"/>
        <v>(2013)</v>
      </c>
    </row>
    <row r="242" spans="1:2">
      <c r="A242" s="1" t="s">
        <v>537</v>
      </c>
      <c r="B242" s="17" t="str">
        <f t="shared" si="3"/>
        <v>(2011)</v>
      </c>
    </row>
    <row r="243" spans="1:2">
      <c r="A243" s="1" t="s">
        <v>526</v>
      </c>
      <c r="B243" s="17" t="str">
        <f t="shared" si="3"/>
        <v>(2004)</v>
      </c>
    </row>
    <row r="244" spans="1:2">
      <c r="A244" s="1" t="s">
        <v>628</v>
      </c>
      <c r="B244" s="17" t="str">
        <f t="shared" si="3"/>
        <v>(2005)</v>
      </c>
    </row>
    <row r="245" spans="1:2">
      <c r="A245" s="1" t="s">
        <v>1849</v>
      </c>
      <c r="B245" s="17" t="str">
        <f t="shared" si="3"/>
        <v>(1937)</v>
      </c>
    </row>
    <row r="246" spans="1:2">
      <c r="A246" s="1" t="s">
        <v>1294</v>
      </c>
      <c r="B246" s="17" t="str">
        <f t="shared" si="3"/>
        <v>(2015)</v>
      </c>
    </row>
    <row r="247" spans="1:2">
      <c r="A247" s="1" t="s">
        <v>781</v>
      </c>
      <c r="B247" s="17" t="str">
        <f t="shared" si="3"/>
        <v>(1990)</v>
      </c>
    </row>
    <row r="248" spans="1:2">
      <c r="A248" s="1" t="s">
        <v>1070</v>
      </c>
      <c r="B248" s="17" t="str">
        <f t="shared" si="3"/>
        <v>(1995)</v>
      </c>
    </row>
    <row r="249" spans="1:2">
      <c r="A249" s="1" t="s">
        <v>933</v>
      </c>
      <c r="B249" s="17" t="str">
        <f t="shared" si="3"/>
        <v>(1993)</v>
      </c>
    </row>
    <row r="250" spans="1:2">
      <c r="A250" s="1" t="s">
        <v>885</v>
      </c>
      <c r="B250" s="17" t="str">
        <f t="shared" si="3"/>
        <v>(2021)</v>
      </c>
    </row>
    <row r="251" spans="1:2">
      <c r="A251" s="1" t="s">
        <v>558</v>
      </c>
      <c r="B251" s="17" t="str">
        <f t="shared" si="3"/>
        <v>(2015)</v>
      </c>
    </row>
    <row r="252" spans="1:2">
      <c r="A252" s="1" t="s">
        <v>707</v>
      </c>
      <c r="B252" s="17" t="str">
        <f t="shared" si="3"/>
        <v>(2001)</v>
      </c>
    </row>
    <row r="253" spans="1:2">
      <c r="A253" s="1" t="s">
        <v>555</v>
      </c>
      <c r="B253" s="17" t="str">
        <f t="shared" si="3"/>
        <v>(2007)</v>
      </c>
    </row>
    <row r="254" spans="1:2">
      <c r="A254" s="1" t="s">
        <v>909</v>
      </c>
      <c r="B254" s="17" t="str">
        <f t="shared" si="3"/>
        <v>(2000)</v>
      </c>
    </row>
    <row r="255" spans="1:2">
      <c r="A255" s="1" t="s">
        <v>1106</v>
      </c>
      <c r="B255" s="17" t="str">
        <f t="shared" si="3"/>
        <v>(2000)</v>
      </c>
    </row>
    <row r="256" spans="1:2">
      <c r="A256" s="1" t="s">
        <v>1326</v>
      </c>
      <c r="B256" s="17" t="str">
        <f t="shared" si="3"/>
        <v>(2012)</v>
      </c>
    </row>
    <row r="257" spans="1:2">
      <c r="A257" s="1" t="s">
        <v>1213</v>
      </c>
      <c r="B257" s="17" t="str">
        <f t="shared" si="3"/>
        <v>(1997)</v>
      </c>
    </row>
    <row r="258" spans="1:2">
      <c r="A258" s="1" t="s">
        <v>936</v>
      </c>
      <c r="B258" s="17" t="str">
        <f t="shared" si="3"/>
        <v>(2001)</v>
      </c>
    </row>
    <row r="259" spans="1:2">
      <c r="A259" s="1" t="s">
        <v>710</v>
      </c>
      <c r="B259" s="17" t="str">
        <f t="shared" ref="B259:B322" si="4">RIGHT(A259,6)</f>
        <v>(2011)</v>
      </c>
    </row>
    <row r="260" spans="1:2">
      <c r="A260" s="1" t="s">
        <v>699</v>
      </c>
      <c r="B260" s="17" t="str">
        <f t="shared" si="4"/>
        <v>(1996)</v>
      </c>
    </row>
    <row r="261" spans="1:2">
      <c r="A261" s="1" t="s">
        <v>594</v>
      </c>
      <c r="B261" s="17" t="str">
        <f t="shared" si="4"/>
        <v>(2015)</v>
      </c>
    </row>
    <row r="262" spans="1:2">
      <c r="A262" s="1" t="s">
        <v>958</v>
      </c>
      <c r="B262" s="17" t="str">
        <f t="shared" si="4"/>
        <v>(2001)</v>
      </c>
    </row>
    <row r="263" spans="1:2">
      <c r="A263" s="1" t="s">
        <v>477</v>
      </c>
      <c r="B263" s="17" t="str">
        <f t="shared" si="4"/>
        <v>(2008)</v>
      </c>
    </row>
    <row r="264" spans="1:2">
      <c r="A264" s="1" t="s">
        <v>917</v>
      </c>
      <c r="B264" s="17" t="str">
        <f t="shared" si="4"/>
        <v>(2009)</v>
      </c>
    </row>
    <row r="265" spans="1:2">
      <c r="A265" s="1" t="s">
        <v>1084</v>
      </c>
      <c r="B265" s="17" t="str">
        <f t="shared" si="4"/>
        <v>(1984)</v>
      </c>
    </row>
    <row r="266" spans="1:2">
      <c r="A266" s="1" t="s">
        <v>921</v>
      </c>
      <c r="B266" s="17" t="str">
        <f t="shared" si="4"/>
        <v>(2005)</v>
      </c>
    </row>
    <row r="267" spans="1:2">
      <c r="A267" s="1" t="s">
        <v>448</v>
      </c>
      <c r="B267" s="17" t="str">
        <f t="shared" si="4"/>
        <v>(2012)</v>
      </c>
    </row>
    <row r="268" spans="1:2">
      <c r="A268" s="1" t="s">
        <v>688</v>
      </c>
      <c r="B268" s="17" t="str">
        <f t="shared" si="4"/>
        <v>(1990)</v>
      </c>
    </row>
    <row r="269" spans="1:2">
      <c r="A269" s="1" t="s">
        <v>863</v>
      </c>
      <c r="B269" s="17" t="str">
        <f t="shared" si="4"/>
        <v>(2015)</v>
      </c>
    </row>
    <row r="270" spans="1:2">
      <c r="A270" s="1" t="s">
        <v>803</v>
      </c>
      <c r="B270" s="17" t="str">
        <f t="shared" si="4"/>
        <v>(2009)</v>
      </c>
    </row>
    <row r="271" spans="1:2">
      <c r="A271" s="1" t="s">
        <v>1920</v>
      </c>
      <c r="B271" s="17" t="str">
        <f t="shared" si="4"/>
        <v>(1982)</v>
      </c>
    </row>
    <row r="272" spans="1:2">
      <c r="A272" s="1" t="s">
        <v>457</v>
      </c>
      <c r="B272" s="17" t="str">
        <f t="shared" si="4"/>
        <v>(2014)</v>
      </c>
    </row>
    <row r="273" spans="1:2">
      <c r="A273" s="1" t="s">
        <v>645</v>
      </c>
      <c r="B273" s="17" t="str">
        <f t="shared" si="4"/>
        <v>(2011)</v>
      </c>
    </row>
    <row r="274" spans="1:2">
      <c r="A274" s="1" t="s">
        <v>925</v>
      </c>
      <c r="B274" s="17" t="str">
        <f t="shared" si="4"/>
        <v>(2011)</v>
      </c>
    </row>
    <row r="275" spans="1:2">
      <c r="A275" s="1" t="s">
        <v>1581</v>
      </c>
      <c r="B275" s="17" t="str">
        <f t="shared" si="4"/>
        <v>(2003)</v>
      </c>
    </row>
    <row r="276" spans="1:2">
      <c r="A276" s="1" t="s">
        <v>969</v>
      </c>
      <c r="B276" s="17" t="str">
        <f t="shared" si="4"/>
        <v>(2010)</v>
      </c>
    </row>
    <row r="277" spans="1:2">
      <c r="A277" s="1" t="s">
        <v>929</v>
      </c>
      <c r="B277" s="17" t="str">
        <f t="shared" si="4"/>
        <v>(1998)</v>
      </c>
    </row>
    <row r="278" spans="1:2">
      <c r="A278" s="1" t="s">
        <v>875</v>
      </c>
      <c r="B278" s="17" t="str">
        <f t="shared" si="4"/>
        <v>(2002)</v>
      </c>
    </row>
    <row r="279" spans="1:2">
      <c r="A279" s="1" t="s">
        <v>1276</v>
      </c>
      <c r="B279" s="17" t="str">
        <f t="shared" si="4"/>
        <v>(2004)</v>
      </c>
    </row>
    <row r="280" spans="1:2">
      <c r="A280" s="1" t="s">
        <v>1175</v>
      </c>
      <c r="B280" s="17" t="str">
        <f t="shared" si="4"/>
        <v>(2017)</v>
      </c>
    </row>
    <row r="281" spans="1:2">
      <c r="A281" s="1" t="s">
        <v>1415</v>
      </c>
      <c r="B281" s="17" t="str">
        <f t="shared" si="4"/>
        <v>(2019)</v>
      </c>
    </row>
    <row r="282" spans="1:2">
      <c r="A282" s="1" t="s">
        <v>572</v>
      </c>
      <c r="B282" s="17" t="str">
        <f t="shared" si="4"/>
        <v>(2017)</v>
      </c>
    </row>
    <row r="283" spans="1:2">
      <c r="A283" s="1" t="s">
        <v>1497</v>
      </c>
      <c r="B283" s="17" t="str">
        <f t="shared" si="4"/>
        <v>(2018)</v>
      </c>
    </row>
    <row r="284" spans="1:2">
      <c r="A284" s="1" t="s">
        <v>743</v>
      </c>
      <c r="B284" s="17" t="str">
        <f t="shared" si="4"/>
        <v>(2017)</v>
      </c>
    </row>
    <row r="285" spans="1:2">
      <c r="A285" s="1" t="s">
        <v>333</v>
      </c>
      <c r="B285" s="17" t="str">
        <f t="shared" si="4"/>
        <v>(2019)</v>
      </c>
    </row>
    <row r="286" spans="1:2">
      <c r="A286" s="1" t="s">
        <v>986</v>
      </c>
      <c r="B286" s="17" t="str">
        <f t="shared" si="4"/>
        <v>(1995)</v>
      </c>
    </row>
    <row r="287" spans="1:2">
      <c r="A287" s="1" t="s">
        <v>972</v>
      </c>
      <c r="B287" s="17" t="str">
        <f t="shared" si="4"/>
        <v>(1992)</v>
      </c>
    </row>
    <row r="288" spans="1:2">
      <c r="A288" s="1" t="s">
        <v>1039</v>
      </c>
      <c r="B288" s="17" t="str">
        <f t="shared" si="4"/>
        <v>(2004)</v>
      </c>
    </row>
    <row r="289" spans="1:2">
      <c r="A289" s="1" t="s">
        <v>362</v>
      </c>
      <c r="B289" s="17" t="str">
        <f t="shared" si="4"/>
        <v>(2021)</v>
      </c>
    </row>
    <row r="290" spans="1:2">
      <c r="A290" s="1" t="s">
        <v>1159</v>
      </c>
      <c r="B290" s="17" t="str">
        <f t="shared" si="4"/>
        <v>(1997)</v>
      </c>
    </row>
    <row r="291" spans="1:2">
      <c r="A291" s="1" t="s">
        <v>989</v>
      </c>
      <c r="B291" s="17" t="str">
        <f t="shared" si="4"/>
        <v>(1988)</v>
      </c>
    </row>
    <row r="292" spans="1:2">
      <c r="A292" s="1" t="s">
        <v>301</v>
      </c>
      <c r="B292" s="17" t="str">
        <f t="shared" si="4"/>
        <v>(2017)</v>
      </c>
    </row>
    <row r="293" spans="1:2">
      <c r="A293" s="1" t="s">
        <v>835</v>
      </c>
      <c r="B293" s="17" t="str">
        <f t="shared" si="4"/>
        <v>(2010)</v>
      </c>
    </row>
    <row r="294" spans="1:2">
      <c r="A294" s="1" t="s">
        <v>1030</v>
      </c>
      <c r="B294" s="17" t="str">
        <f t="shared" si="4"/>
        <v>(2018)</v>
      </c>
    </row>
    <row r="295" spans="1:2">
      <c r="A295" s="1" t="s">
        <v>682</v>
      </c>
      <c r="B295" s="17" t="str">
        <f t="shared" si="4"/>
        <v>(1999)</v>
      </c>
    </row>
    <row r="296" spans="1:2">
      <c r="A296" s="1" t="s">
        <v>1427</v>
      </c>
      <c r="B296" s="17" t="str">
        <f t="shared" si="4"/>
        <v>(2010)</v>
      </c>
    </row>
    <row r="297" spans="1:2">
      <c r="A297" s="1" t="s">
        <v>719</v>
      </c>
      <c r="B297" s="17" t="str">
        <f t="shared" si="4"/>
        <v>(1999)</v>
      </c>
    </row>
    <row r="298" spans="1:2">
      <c r="A298" s="1" t="s">
        <v>1112</v>
      </c>
      <c r="B298" s="17" t="str">
        <f t="shared" si="4"/>
        <v>(2019)</v>
      </c>
    </row>
    <row r="299" spans="1:2">
      <c r="A299" s="1" t="s">
        <v>1156</v>
      </c>
      <c r="B299" s="17" t="str">
        <f t="shared" si="4"/>
        <v>(2001)</v>
      </c>
    </row>
    <row r="300" spans="1:2">
      <c r="A300" s="1" t="s">
        <v>1201</v>
      </c>
      <c r="B300" s="17" t="str">
        <f t="shared" si="4"/>
        <v>(2002)</v>
      </c>
    </row>
    <row r="301" spans="1:2">
      <c r="A301" s="1" t="s">
        <v>1623</v>
      </c>
      <c r="B301" s="17" t="str">
        <f t="shared" si="4"/>
        <v>(2011)</v>
      </c>
    </row>
    <row r="302" spans="1:2">
      <c r="A302" s="1" t="s">
        <v>650</v>
      </c>
      <c r="B302" s="17" t="str">
        <f t="shared" si="4"/>
        <v>(2015)</v>
      </c>
    </row>
    <row r="303" spans="1:2">
      <c r="A303" s="1" t="s">
        <v>1512</v>
      </c>
      <c r="B303" s="17" t="str">
        <f t="shared" si="4"/>
        <v>(2016)</v>
      </c>
    </row>
    <row r="304" spans="1:2">
      <c r="A304" s="1" t="s">
        <v>1288</v>
      </c>
      <c r="B304" s="17" t="str">
        <f t="shared" si="4"/>
        <v>(2011)</v>
      </c>
    </row>
    <row r="305" spans="1:2">
      <c r="A305" s="1" t="s">
        <v>485</v>
      </c>
      <c r="B305" s="17" t="str">
        <f t="shared" si="4"/>
        <v>(2008)</v>
      </c>
    </row>
    <row r="306" spans="1:2">
      <c r="A306" s="1" t="s">
        <v>1419</v>
      </c>
      <c r="B306" s="17" t="str">
        <f t="shared" si="4"/>
        <v>(2007)</v>
      </c>
    </row>
    <row r="307" spans="1:2">
      <c r="A307" s="1" t="s">
        <v>511</v>
      </c>
      <c r="B307" s="17" t="str">
        <f t="shared" si="4"/>
        <v>(2017)</v>
      </c>
    </row>
    <row r="308" spans="1:2">
      <c r="A308" s="1" t="s">
        <v>2002</v>
      </c>
      <c r="B308" s="17" t="str">
        <f t="shared" si="4"/>
        <v>(1987)</v>
      </c>
    </row>
    <row r="309" spans="1:2">
      <c r="A309" s="1" t="s">
        <v>931</v>
      </c>
      <c r="B309" s="17" t="str">
        <f t="shared" si="4"/>
        <v>(2014)</v>
      </c>
    </row>
    <row r="310" spans="1:2">
      <c r="A310" s="1" t="s">
        <v>569</v>
      </c>
      <c r="B310" s="17" t="str">
        <f t="shared" si="4"/>
        <v>(2018)</v>
      </c>
    </row>
    <row r="311" spans="1:2">
      <c r="A311" s="1" t="s">
        <v>463</v>
      </c>
      <c r="B311" s="17" t="str">
        <f t="shared" si="4"/>
        <v>(2006)</v>
      </c>
    </row>
    <row r="312" spans="1:2">
      <c r="A312" s="1" t="s">
        <v>1098</v>
      </c>
      <c r="B312" s="17" t="str">
        <f t="shared" si="4"/>
        <v>(2000)</v>
      </c>
    </row>
    <row r="313" spans="1:2">
      <c r="A313" s="1" t="s">
        <v>507</v>
      </c>
      <c r="B313" s="17" t="str">
        <f t="shared" si="4"/>
        <v>(2015)</v>
      </c>
    </row>
    <row r="314" spans="1:2">
      <c r="A314" s="1" t="s">
        <v>308</v>
      </c>
      <c r="B314" s="17" t="str">
        <f t="shared" si="4"/>
        <v>(2009)</v>
      </c>
    </row>
    <row r="315" spans="1:2">
      <c r="A315" s="1" t="s">
        <v>853</v>
      </c>
      <c r="B315" s="17" t="str">
        <f t="shared" si="4"/>
        <v>(1991)</v>
      </c>
    </row>
    <row r="316" spans="1:2">
      <c r="A316" s="1" t="s">
        <v>1177</v>
      </c>
      <c r="B316" s="17" t="str">
        <f t="shared" si="4"/>
        <v>(2019)</v>
      </c>
    </row>
    <row r="317" spans="1:2">
      <c r="A317" s="1" t="s">
        <v>411</v>
      </c>
      <c r="B317" s="17" t="str">
        <f t="shared" si="4"/>
        <v>(2011)</v>
      </c>
    </row>
    <row r="318" spans="1:2">
      <c r="A318" s="1" t="s">
        <v>1016</v>
      </c>
      <c r="B318" s="17" t="str">
        <f t="shared" si="4"/>
        <v>(2001)</v>
      </c>
    </row>
    <row r="319" spans="1:2">
      <c r="A319" s="1" t="s">
        <v>833</v>
      </c>
      <c r="B319" s="17" t="str">
        <f t="shared" si="4"/>
        <v>(2021)</v>
      </c>
    </row>
    <row r="320" spans="1:2">
      <c r="A320" s="1" t="s">
        <v>1010</v>
      </c>
      <c r="B320" s="17" t="str">
        <f t="shared" si="4"/>
        <v>(2002)</v>
      </c>
    </row>
    <row r="321" spans="1:2">
      <c r="A321" s="1" t="s">
        <v>1154</v>
      </c>
      <c r="B321" s="17" t="str">
        <f t="shared" si="4"/>
        <v>(2009)</v>
      </c>
    </row>
    <row r="322" spans="1:2">
      <c r="A322" s="1" t="s">
        <v>1196</v>
      </c>
      <c r="B322" s="17" t="str">
        <f t="shared" si="4"/>
        <v>(2006)</v>
      </c>
    </row>
    <row r="323" spans="1:2">
      <c r="A323" s="1" t="s">
        <v>1519</v>
      </c>
      <c r="B323" s="17" t="str">
        <f t="shared" ref="B323:B386" si="5">RIGHT(A323,6)</f>
        <v>(1999)</v>
      </c>
    </row>
    <row r="324" spans="1:2">
      <c r="A324" s="1" t="s">
        <v>620</v>
      </c>
      <c r="B324" s="17" t="str">
        <f t="shared" si="5"/>
        <v>(2010)</v>
      </c>
    </row>
    <row r="325" spans="1:2">
      <c r="A325" s="1" t="s">
        <v>1124</v>
      </c>
      <c r="B325" s="17" t="str">
        <f t="shared" si="5"/>
        <v>(2015)</v>
      </c>
    </row>
    <row r="326" spans="1:2">
      <c r="A326" s="1" t="s">
        <v>1368</v>
      </c>
      <c r="B326" s="17" t="str">
        <f t="shared" si="5"/>
        <v>(1992)</v>
      </c>
    </row>
    <row r="327" spans="1:2">
      <c r="A327" s="1" t="s">
        <v>774</v>
      </c>
      <c r="B327" s="17" t="str">
        <f t="shared" si="5"/>
        <v>(2012)</v>
      </c>
    </row>
    <row r="328" spans="1:2">
      <c r="A328" s="1" t="s">
        <v>952</v>
      </c>
      <c r="B328" s="17" t="str">
        <f t="shared" si="5"/>
        <v>(1998)</v>
      </c>
    </row>
    <row r="329" spans="1:2">
      <c r="A329" s="1" t="s">
        <v>796</v>
      </c>
      <c r="B329" s="17" t="str">
        <f t="shared" si="5"/>
        <v>(2016)</v>
      </c>
    </row>
    <row r="330" spans="1:2">
      <c r="A330" s="1" t="s">
        <v>1348</v>
      </c>
      <c r="B330" s="17" t="str">
        <f t="shared" si="5"/>
        <v>(2010)</v>
      </c>
    </row>
    <row r="331" spans="1:2">
      <c r="A331" s="1" t="s">
        <v>1839</v>
      </c>
      <c r="B331" s="17" t="str">
        <f t="shared" si="5"/>
        <v>(1998)</v>
      </c>
    </row>
    <row r="332" spans="1:2">
      <c r="A332" s="1" t="s">
        <v>243</v>
      </c>
      <c r="B332" s="17" t="str">
        <f t="shared" si="5"/>
        <v>(2012)</v>
      </c>
    </row>
    <row r="333" spans="1:2">
      <c r="A333" s="1" t="s">
        <v>1752</v>
      </c>
      <c r="B333" s="17" t="str">
        <f t="shared" si="5"/>
        <v>(2015)</v>
      </c>
    </row>
    <row r="334" spans="1:2">
      <c r="A334" s="1" t="s">
        <v>757</v>
      </c>
      <c r="B334" s="17" t="str">
        <f t="shared" si="5"/>
        <v>(2002)</v>
      </c>
    </row>
    <row r="335" spans="1:2">
      <c r="A335" s="1" t="s">
        <v>903</v>
      </c>
      <c r="B335" s="17" t="str">
        <f t="shared" si="5"/>
        <v>(2004)</v>
      </c>
    </row>
    <row r="336" spans="1:2">
      <c r="A336" s="1" t="s">
        <v>579</v>
      </c>
      <c r="B336" s="17" t="str">
        <f t="shared" si="5"/>
        <v>(2019)</v>
      </c>
    </row>
    <row r="337" spans="1:2">
      <c r="A337" s="1" t="s">
        <v>324</v>
      </c>
      <c r="B337" s="17" t="str">
        <f t="shared" si="5"/>
        <v>(2021)</v>
      </c>
    </row>
    <row r="338" spans="1:2">
      <c r="A338" s="1" t="s">
        <v>1243</v>
      </c>
      <c r="B338" s="17" t="str">
        <f t="shared" si="5"/>
        <v>(2020)</v>
      </c>
    </row>
    <row r="339" spans="1:2">
      <c r="A339" s="1" t="s">
        <v>1546</v>
      </c>
      <c r="B339" s="17" t="str">
        <f t="shared" si="5"/>
        <v>(2013)</v>
      </c>
    </row>
    <row r="340" spans="1:2">
      <c r="A340" s="1" t="s">
        <v>422</v>
      </c>
      <c r="B340" s="17" t="str">
        <f t="shared" si="5"/>
        <v>(2018)</v>
      </c>
    </row>
    <row r="341" spans="1:2">
      <c r="A341" s="1" t="s">
        <v>1412</v>
      </c>
      <c r="B341" s="17" t="str">
        <f t="shared" si="5"/>
        <v>(2018)</v>
      </c>
    </row>
    <row r="342" spans="1:2">
      <c r="A342" s="1" t="s">
        <v>867</v>
      </c>
      <c r="B342" s="17" t="str">
        <f t="shared" si="5"/>
        <v>(2019)</v>
      </c>
    </row>
    <row r="343" spans="1:2">
      <c r="A343" s="1" t="s">
        <v>759</v>
      </c>
      <c r="B343" s="17" t="str">
        <f t="shared" si="5"/>
        <v>(2019)</v>
      </c>
    </row>
    <row r="344" spans="1:2">
      <c r="A344" s="1" t="s">
        <v>1051</v>
      </c>
      <c r="B344" s="17" t="str">
        <f t="shared" si="5"/>
        <v>(2016)</v>
      </c>
    </row>
    <row r="345" spans="1:2">
      <c r="A345" s="1" t="s">
        <v>1352</v>
      </c>
      <c r="B345" s="17" t="str">
        <f t="shared" si="5"/>
        <v>(1993)</v>
      </c>
    </row>
    <row r="346" spans="1:2">
      <c r="A346" s="1" t="s">
        <v>1812</v>
      </c>
      <c r="B346" s="17" t="str">
        <f t="shared" si="5"/>
        <v>(2005)</v>
      </c>
    </row>
    <row r="347" spans="1:2">
      <c r="A347" s="1" t="s">
        <v>1257</v>
      </c>
      <c r="B347" s="17" t="str">
        <f t="shared" si="5"/>
        <v>(2000)</v>
      </c>
    </row>
    <row r="348" spans="1:2">
      <c r="A348" s="1" t="s">
        <v>1313</v>
      </c>
      <c r="B348" s="17" t="str">
        <f t="shared" si="5"/>
        <v>(2000)</v>
      </c>
    </row>
    <row r="349" spans="1:2">
      <c r="A349" s="1" t="s">
        <v>1100</v>
      </c>
      <c r="B349" s="17" t="str">
        <f t="shared" si="5"/>
        <v>(1988)</v>
      </c>
    </row>
    <row r="350" spans="1:2">
      <c r="A350" s="1" t="s">
        <v>1273</v>
      </c>
      <c r="B350" s="17" t="str">
        <f t="shared" si="5"/>
        <v>(2000)</v>
      </c>
    </row>
    <row r="351" spans="1:2">
      <c r="A351" s="1" t="s">
        <v>535</v>
      </c>
      <c r="B351" s="17" t="str">
        <f t="shared" si="5"/>
        <v>(2016)</v>
      </c>
    </row>
    <row r="352" spans="1:2">
      <c r="A352" s="1" t="s">
        <v>792</v>
      </c>
      <c r="B352" s="17" t="str">
        <f t="shared" si="5"/>
        <v>(1999)</v>
      </c>
    </row>
    <row r="353" spans="1:2">
      <c r="A353" s="1" t="s">
        <v>841</v>
      </c>
      <c r="B353" s="17" t="str">
        <f t="shared" si="5"/>
        <v>(2012)</v>
      </c>
    </row>
    <row r="354" spans="1:2">
      <c r="A354" s="1" t="s">
        <v>659</v>
      </c>
      <c r="B354" s="17" t="str">
        <f t="shared" si="5"/>
        <v>(2015)</v>
      </c>
    </row>
    <row r="355" spans="1:2">
      <c r="A355" s="1" t="s">
        <v>965</v>
      </c>
      <c r="B355" s="17" t="str">
        <f t="shared" si="5"/>
        <v>(2009)</v>
      </c>
    </row>
    <row r="356" spans="1:2">
      <c r="A356" s="1" t="s">
        <v>1065</v>
      </c>
      <c r="B356" s="17" t="str">
        <f t="shared" si="5"/>
        <v>(2006)</v>
      </c>
    </row>
    <row r="357" spans="1:2">
      <c r="A357" s="1" t="s">
        <v>1082</v>
      </c>
      <c r="B357" s="17" t="str">
        <f t="shared" si="5"/>
        <v>(2005)</v>
      </c>
    </row>
    <row r="358" spans="1:2">
      <c r="A358" s="1" t="s">
        <v>1238</v>
      </c>
      <c r="B358" s="17" t="str">
        <f t="shared" si="5"/>
        <v>(2008)</v>
      </c>
    </row>
    <row r="359" spans="1:2">
      <c r="A359" s="1" t="s">
        <v>899</v>
      </c>
      <c r="B359" s="17" t="str">
        <f t="shared" si="5"/>
        <v>(2015)</v>
      </c>
    </row>
    <row r="360" spans="1:2">
      <c r="A360" s="1" t="s">
        <v>1338</v>
      </c>
      <c r="B360" s="17" t="str">
        <f t="shared" si="5"/>
        <v>(1996)</v>
      </c>
    </row>
    <row r="361" spans="1:2">
      <c r="A361" s="1" t="s">
        <v>1043</v>
      </c>
      <c r="B361" s="17" t="str">
        <f t="shared" si="5"/>
        <v>(2016)</v>
      </c>
    </row>
    <row r="362" spans="1:2">
      <c r="A362" s="1" t="s">
        <v>1323</v>
      </c>
      <c r="B362" s="17" t="str">
        <f t="shared" si="5"/>
        <v>(2002)</v>
      </c>
    </row>
    <row r="363" spans="1:2">
      <c r="A363" s="1" t="s">
        <v>873</v>
      </c>
      <c r="B363" s="17" t="str">
        <f t="shared" si="5"/>
        <v>(2017)</v>
      </c>
    </row>
    <row r="364" spans="1:2">
      <c r="A364" s="1" t="s">
        <v>789</v>
      </c>
      <c r="B364" s="17" t="str">
        <f t="shared" si="5"/>
        <v>(2008)</v>
      </c>
    </row>
    <row r="365" spans="1:2">
      <c r="A365" s="1" t="s">
        <v>1189</v>
      </c>
      <c r="B365" s="17" t="str">
        <f t="shared" si="5"/>
        <v>(1999)</v>
      </c>
    </row>
    <row r="366" spans="1:2">
      <c r="A366" s="1" t="s">
        <v>716</v>
      </c>
      <c r="B366" s="17" t="str">
        <f t="shared" si="5"/>
        <v>(2016)</v>
      </c>
    </row>
    <row r="367" spans="1:2">
      <c r="A367" s="1" t="s">
        <v>1283</v>
      </c>
      <c r="B367" s="17" t="str">
        <f t="shared" si="5"/>
        <v>(2014)</v>
      </c>
    </row>
    <row r="368" spans="1:2">
      <c r="A368" s="1" t="s">
        <v>1354</v>
      </c>
      <c r="B368" s="17" t="str">
        <f t="shared" si="5"/>
        <v>(2013)</v>
      </c>
    </row>
    <row r="369" spans="1:2">
      <c r="A369" s="1" t="s">
        <v>752</v>
      </c>
      <c r="B369" s="17" t="str">
        <f t="shared" si="5"/>
        <v>(2003)</v>
      </c>
    </row>
    <row r="370" spans="1:2">
      <c r="A370" s="1" t="s">
        <v>1484</v>
      </c>
      <c r="B370" s="17" t="str">
        <f t="shared" si="5"/>
        <v>(2015)</v>
      </c>
    </row>
    <row r="371" spans="1:2">
      <c r="A371" s="1" t="s">
        <v>1215</v>
      </c>
      <c r="B371" s="17" t="str">
        <f t="shared" si="5"/>
        <v>(2009)</v>
      </c>
    </row>
    <row r="372" spans="1:2">
      <c r="A372" s="1" t="s">
        <v>1350</v>
      </c>
      <c r="B372" s="17" t="str">
        <f t="shared" si="5"/>
        <v>(2014)</v>
      </c>
    </row>
    <row r="373" spans="1:2">
      <c r="A373" s="1" t="s">
        <v>1429</v>
      </c>
      <c r="B373" s="17" t="str">
        <f t="shared" si="5"/>
        <v>(2013)</v>
      </c>
    </row>
    <row r="374" spans="1:2">
      <c r="A374" s="1" t="s">
        <v>522</v>
      </c>
      <c r="B374" s="17" t="str">
        <f t="shared" si="5"/>
        <v>(2011)</v>
      </c>
    </row>
    <row r="375" spans="1:2">
      <c r="A375" s="1" t="s">
        <v>1149</v>
      </c>
      <c r="B375" s="17" t="str">
        <f t="shared" si="5"/>
        <v>(2020)</v>
      </c>
    </row>
    <row r="376" spans="1:2">
      <c r="A376" s="1" t="s">
        <v>733</v>
      </c>
      <c r="B376" s="17" t="str">
        <f t="shared" si="5"/>
        <v>(2012)</v>
      </c>
    </row>
    <row r="377" spans="1:2">
      <c r="A377" s="1" t="s">
        <v>1605</v>
      </c>
      <c r="B377" s="17" t="str">
        <f t="shared" si="5"/>
        <v>(2007)</v>
      </c>
    </row>
    <row r="378" spans="1:2">
      <c r="A378" s="1" t="s">
        <v>1168</v>
      </c>
      <c r="B378" s="17" t="str">
        <f t="shared" si="5"/>
        <v>(1997)</v>
      </c>
    </row>
    <row r="379" spans="1:2">
      <c r="A379" s="1" t="s">
        <v>1182</v>
      </c>
      <c r="B379" s="17" t="str">
        <f t="shared" si="5"/>
        <v>(2010)</v>
      </c>
    </row>
    <row r="380" spans="1:2">
      <c r="A380" s="1" t="s">
        <v>1129</v>
      </c>
      <c r="B380" s="17" t="str">
        <f t="shared" si="5"/>
        <v>(2010)</v>
      </c>
    </row>
    <row r="381" spans="1:2">
      <c r="A381" s="1" t="s">
        <v>975</v>
      </c>
      <c r="B381" s="17" t="str">
        <f t="shared" si="5"/>
        <v>(2012)</v>
      </c>
    </row>
    <row r="382" spans="1:2">
      <c r="A382" s="1" t="s">
        <v>2027</v>
      </c>
      <c r="B382" s="17" t="str">
        <f t="shared" si="5"/>
        <v>(2006)</v>
      </c>
    </row>
    <row r="383" spans="1:2">
      <c r="A383" s="1" t="s">
        <v>1356</v>
      </c>
      <c r="B383" s="17" t="str">
        <f t="shared" si="5"/>
        <v>(2008)</v>
      </c>
    </row>
    <row r="384" spans="1:2">
      <c r="A384" s="1" t="s">
        <v>1555</v>
      </c>
      <c r="B384" s="17" t="str">
        <f t="shared" si="5"/>
        <v>(1989)</v>
      </c>
    </row>
    <row r="385" spans="1:2">
      <c r="A385" s="1" t="s">
        <v>624</v>
      </c>
      <c r="B385" s="17" t="str">
        <f t="shared" si="5"/>
        <v>(2017)</v>
      </c>
    </row>
    <row r="386" spans="1:2">
      <c r="A386" s="1" t="s">
        <v>1003</v>
      </c>
      <c r="B386" s="17" t="str">
        <f t="shared" si="5"/>
        <v>(2011)</v>
      </c>
    </row>
    <row r="387" spans="1:2">
      <c r="A387" s="1" t="s">
        <v>1857</v>
      </c>
      <c r="B387" s="17" t="str">
        <f t="shared" ref="B387:B450" si="6">RIGHT(A387,6)</f>
        <v>(2009)</v>
      </c>
    </row>
    <row r="388" spans="1:2">
      <c r="A388" s="1" t="s">
        <v>889</v>
      </c>
      <c r="B388" s="17" t="str">
        <f t="shared" si="6"/>
        <v>(1994)</v>
      </c>
    </row>
    <row r="389" spans="1:2">
      <c r="A389" s="1" t="s">
        <v>1343</v>
      </c>
      <c r="B389" s="17" t="str">
        <f t="shared" si="6"/>
        <v>(2002)</v>
      </c>
    </row>
    <row r="390" spans="1:2">
      <c r="A390" s="1" t="s">
        <v>1818</v>
      </c>
      <c r="B390" s="17" t="str">
        <f t="shared" si="6"/>
        <v>(1994)</v>
      </c>
    </row>
    <row r="391" spans="1:2">
      <c r="A391" s="1" t="s">
        <v>562</v>
      </c>
      <c r="B391" s="17" t="str">
        <f t="shared" si="6"/>
        <v>(2018)</v>
      </c>
    </row>
    <row r="392" spans="1:2">
      <c r="A392" s="1" t="s">
        <v>1292</v>
      </c>
      <c r="B392" s="17" t="str">
        <f t="shared" si="6"/>
        <v>(2001)</v>
      </c>
    </row>
    <row r="393" spans="1:2">
      <c r="A393" s="1" t="s">
        <v>1566</v>
      </c>
      <c r="B393" s="17" t="str">
        <f t="shared" si="6"/>
        <v>(2008)</v>
      </c>
    </row>
    <row r="394" spans="1:2">
      <c r="A394" s="1" t="s">
        <v>991</v>
      </c>
      <c r="B394" s="17" t="str">
        <f t="shared" si="6"/>
        <v>(2013)</v>
      </c>
    </row>
    <row r="395" spans="1:2">
      <c r="A395" s="1" t="s">
        <v>995</v>
      </c>
      <c r="B395" s="17" t="str">
        <f t="shared" si="6"/>
        <v>(2004)</v>
      </c>
    </row>
    <row r="396" spans="1:2">
      <c r="A396" s="1" t="s">
        <v>1137</v>
      </c>
      <c r="B396" s="17" t="str">
        <f t="shared" si="6"/>
        <v>(1992)</v>
      </c>
    </row>
    <row r="397" spans="1:2">
      <c r="A397" s="1" t="s">
        <v>1712</v>
      </c>
      <c r="B397" s="17" t="str">
        <f t="shared" si="6"/>
        <v>(2001)</v>
      </c>
    </row>
    <row r="398" spans="1:2">
      <c r="A398" s="1" t="s">
        <v>469</v>
      </c>
      <c r="B398" s="17" t="str">
        <f t="shared" si="6"/>
        <v>(2008)</v>
      </c>
    </row>
    <row r="399" spans="1:2">
      <c r="A399" s="1" t="s">
        <v>1263</v>
      </c>
      <c r="B399" s="17" t="str">
        <f t="shared" si="6"/>
        <v>(1998)</v>
      </c>
    </row>
    <row r="400" spans="1:2">
      <c r="A400" s="1" t="s">
        <v>749</v>
      </c>
      <c r="B400" s="17" t="str">
        <f t="shared" si="6"/>
        <v>(2019)</v>
      </c>
    </row>
    <row r="401" spans="1:2">
      <c r="A401" s="1" t="s">
        <v>640</v>
      </c>
      <c r="B401" s="17" t="str">
        <f t="shared" si="6"/>
        <v>(2011)</v>
      </c>
    </row>
    <row r="402" spans="1:2">
      <c r="A402" s="1" t="s">
        <v>589</v>
      </c>
      <c r="B402" s="17" t="str">
        <f t="shared" si="6"/>
        <v>(2016)</v>
      </c>
    </row>
    <row r="403" spans="1:2">
      <c r="A403" s="1" t="s">
        <v>1533</v>
      </c>
      <c r="B403" s="17" t="str">
        <f t="shared" si="6"/>
        <v>(2007)</v>
      </c>
    </row>
    <row r="404" spans="1:2">
      <c r="A404" s="1" t="s">
        <v>1410</v>
      </c>
      <c r="B404" s="17" t="str">
        <f t="shared" si="6"/>
        <v>(2008)</v>
      </c>
    </row>
    <row r="405" spans="1:2">
      <c r="A405" s="1" t="s">
        <v>513</v>
      </c>
      <c r="B405" s="17" t="str">
        <f t="shared" si="6"/>
        <v>(2011)</v>
      </c>
    </row>
    <row r="406" spans="1:2">
      <c r="A406" s="1" t="s">
        <v>906</v>
      </c>
      <c r="B406" s="17" t="str">
        <f t="shared" si="6"/>
        <v>(2019)</v>
      </c>
    </row>
    <row r="407" spans="1:2">
      <c r="A407" s="1" t="s">
        <v>1315</v>
      </c>
      <c r="B407" s="17" t="str">
        <f t="shared" si="6"/>
        <v>(2002)</v>
      </c>
    </row>
    <row r="408" spans="1:2">
      <c r="A408" s="1" t="s">
        <v>785</v>
      </c>
      <c r="B408" s="17" t="str">
        <f t="shared" si="6"/>
        <v>(2008)</v>
      </c>
    </row>
    <row r="409" spans="1:2">
      <c r="A409" s="1" t="s">
        <v>1045</v>
      </c>
      <c r="B409" s="17" t="str">
        <f t="shared" si="6"/>
        <v>(1995)</v>
      </c>
    </row>
    <row r="410" spans="1:2">
      <c r="A410" s="1" t="s">
        <v>1477</v>
      </c>
      <c r="B410" s="17" t="str">
        <f t="shared" si="6"/>
        <v>(1992)</v>
      </c>
    </row>
    <row r="411" spans="1:2">
      <c r="A411" s="1" t="s">
        <v>892</v>
      </c>
      <c r="B411" s="17" t="str">
        <f t="shared" si="6"/>
        <v>(2008)</v>
      </c>
    </row>
    <row r="412" spans="1:2">
      <c r="A412" s="1" t="s">
        <v>1472</v>
      </c>
      <c r="B412" s="17" t="str">
        <f t="shared" si="6"/>
        <v>(1998)</v>
      </c>
    </row>
    <row r="413" spans="1:2">
      <c r="A413" s="1" t="s">
        <v>1442</v>
      </c>
      <c r="B413" s="17" t="str">
        <f t="shared" si="6"/>
        <v>(1999)</v>
      </c>
    </row>
    <row r="414" spans="1:2">
      <c r="A414" s="1" t="s">
        <v>1032</v>
      </c>
      <c r="B414" s="17" t="str">
        <f t="shared" si="6"/>
        <v>(1998)</v>
      </c>
    </row>
    <row r="415" spans="1:2">
      <c r="A415" s="1" t="s">
        <v>943</v>
      </c>
      <c r="B415" s="17" t="str">
        <f t="shared" si="6"/>
        <v>(2019)</v>
      </c>
    </row>
    <row r="416" spans="1:2">
      <c r="A416" s="1" t="s">
        <v>1241</v>
      </c>
      <c r="B416" s="17" t="str">
        <f t="shared" si="6"/>
        <v>(2018)</v>
      </c>
    </row>
    <row r="417" spans="1:2">
      <c r="A417" s="1" t="s">
        <v>1402</v>
      </c>
      <c r="B417" s="17" t="str">
        <f t="shared" si="6"/>
        <v>(2007)</v>
      </c>
    </row>
    <row r="418" spans="1:2">
      <c r="A418" s="1" t="s">
        <v>1231</v>
      </c>
      <c r="B418" s="17" t="str">
        <f t="shared" si="6"/>
        <v>(1999)</v>
      </c>
    </row>
    <row r="419" spans="1:2">
      <c r="A419" s="1" t="s">
        <v>895</v>
      </c>
      <c r="B419" s="17" t="str">
        <f t="shared" si="6"/>
        <v>(2012)</v>
      </c>
    </row>
    <row r="420" spans="1:2">
      <c r="A420" s="1" t="s">
        <v>1538</v>
      </c>
      <c r="B420" s="17" t="str">
        <f t="shared" si="6"/>
        <v>(1992)</v>
      </c>
    </row>
    <row r="421" spans="1:2">
      <c r="A421" s="1" t="s">
        <v>770</v>
      </c>
      <c r="B421" s="17" t="str">
        <f t="shared" si="6"/>
        <v>(2003)</v>
      </c>
    </row>
    <row r="422" spans="1:2">
      <c r="A422" s="1" t="s">
        <v>1962</v>
      </c>
      <c r="B422" s="17" t="str">
        <f t="shared" si="6"/>
        <v>(2002)</v>
      </c>
    </row>
    <row r="423" spans="1:2">
      <c r="A423" s="1" t="s">
        <v>766</v>
      </c>
      <c r="B423" s="17" t="str">
        <f t="shared" si="6"/>
        <v>(2010)</v>
      </c>
    </row>
    <row r="424" spans="1:2">
      <c r="A424" s="1" t="s">
        <v>1821</v>
      </c>
      <c r="B424" s="17" t="str">
        <f t="shared" si="6"/>
        <v>(2003)</v>
      </c>
    </row>
    <row r="425" spans="1:2">
      <c r="A425" s="1" t="s">
        <v>1341</v>
      </c>
      <c r="B425" s="17" t="str">
        <f t="shared" si="6"/>
        <v>(2003)</v>
      </c>
    </row>
    <row r="426" spans="1:2">
      <c r="A426" s="1" t="s">
        <v>2142</v>
      </c>
      <c r="B426" s="17" t="str">
        <f t="shared" si="6"/>
        <v>(1986)</v>
      </c>
    </row>
    <row r="427" spans="1:2">
      <c r="A427" s="1" t="s">
        <v>1755</v>
      </c>
      <c r="B427" s="17" t="str">
        <f t="shared" si="6"/>
        <v>(2012)</v>
      </c>
    </row>
    <row r="428" spans="1:2">
      <c r="A428" s="1" t="s">
        <v>1570</v>
      </c>
      <c r="B428" s="17" t="str">
        <f t="shared" si="6"/>
        <v>(1997)</v>
      </c>
    </row>
    <row r="429" spans="1:2">
      <c r="A429" s="1" t="s">
        <v>1310</v>
      </c>
      <c r="B429" s="17" t="str">
        <f t="shared" si="6"/>
        <v>(2016)</v>
      </c>
    </row>
    <row r="430" spans="1:2">
      <c r="A430" s="1" t="s">
        <v>1121</v>
      </c>
      <c r="B430" s="17" t="str">
        <f t="shared" si="6"/>
        <v>(2009)</v>
      </c>
    </row>
    <row r="431" spans="1:2">
      <c r="A431" s="1" t="s">
        <v>1026</v>
      </c>
      <c r="B431" s="17" t="str">
        <f t="shared" si="6"/>
        <v>(2000)</v>
      </c>
    </row>
    <row r="432" spans="1:2">
      <c r="A432" s="1" t="s">
        <v>500</v>
      </c>
      <c r="B432" s="17" t="str">
        <f t="shared" si="6"/>
        <v>(2018)</v>
      </c>
    </row>
    <row r="433" spans="1:2">
      <c r="A433" s="1" t="s">
        <v>1147</v>
      </c>
      <c r="B433" s="17" t="str">
        <f t="shared" si="6"/>
        <v>(2013)</v>
      </c>
    </row>
    <row r="434" spans="1:2">
      <c r="A434" s="1" t="s">
        <v>1490</v>
      </c>
      <c r="B434" s="17" t="str">
        <f t="shared" si="6"/>
        <v>(2006)</v>
      </c>
    </row>
    <row r="435" spans="1:2">
      <c r="A435" s="1" t="s">
        <v>1297</v>
      </c>
      <c r="B435" s="17" t="str">
        <f t="shared" si="6"/>
        <v>(1999)</v>
      </c>
    </row>
    <row r="436" spans="1:2">
      <c r="A436" s="1" t="s">
        <v>1187</v>
      </c>
      <c r="B436" s="17" t="str">
        <f t="shared" si="6"/>
        <v>(1996)</v>
      </c>
    </row>
    <row r="437" spans="1:2">
      <c r="A437" s="1" t="s">
        <v>887</v>
      </c>
      <c r="B437" s="17" t="str">
        <f t="shared" si="6"/>
        <v>(1998)</v>
      </c>
    </row>
    <row r="438" spans="1:2">
      <c r="A438" s="1" t="s">
        <v>1535</v>
      </c>
      <c r="B438" s="17" t="str">
        <f t="shared" si="6"/>
        <v>(2012)</v>
      </c>
    </row>
    <row r="439" spans="1:2">
      <c r="A439" s="1" t="s">
        <v>1790</v>
      </c>
      <c r="B439" s="17" t="str">
        <f t="shared" si="6"/>
        <v>(2003)</v>
      </c>
    </row>
    <row r="440" spans="1:2">
      <c r="A440" s="1" t="s">
        <v>1164</v>
      </c>
      <c r="B440" s="17" t="str">
        <f t="shared" si="6"/>
        <v>(2005)</v>
      </c>
    </row>
    <row r="441" spans="1:2">
      <c r="A441" s="1" t="s">
        <v>1745</v>
      </c>
      <c r="B441" s="17" t="str">
        <f t="shared" si="6"/>
        <v>(1990)</v>
      </c>
    </row>
    <row r="442" spans="1:2">
      <c r="A442" s="1" t="s">
        <v>1742</v>
      </c>
      <c r="B442" s="17" t="str">
        <f t="shared" si="6"/>
        <v>(1998)</v>
      </c>
    </row>
    <row r="443" spans="1:2">
      <c r="A443" s="1" t="s">
        <v>1456</v>
      </c>
      <c r="B443" s="17" t="str">
        <f t="shared" si="6"/>
        <v>(1972)</v>
      </c>
    </row>
    <row r="444" spans="1:2">
      <c r="A444" s="1" t="s">
        <v>2082</v>
      </c>
      <c r="B444" s="17" t="str">
        <f t="shared" si="6"/>
        <v>(2014)</v>
      </c>
    </row>
    <row r="445" spans="1:2">
      <c r="A445" s="1" t="s">
        <v>1375</v>
      </c>
      <c r="B445" s="17" t="str">
        <f t="shared" si="6"/>
        <v>(2008)</v>
      </c>
    </row>
    <row r="446" spans="1:2">
      <c r="A446" s="1" t="s">
        <v>859</v>
      </c>
      <c r="B446" s="17" t="str">
        <f t="shared" si="6"/>
        <v>(2007)</v>
      </c>
    </row>
    <row r="447" spans="1:2">
      <c r="A447" s="1" t="s">
        <v>1056</v>
      </c>
      <c r="B447" s="17" t="str">
        <f t="shared" si="6"/>
        <v>(2008)</v>
      </c>
    </row>
    <row r="448" spans="1:2">
      <c r="A448" s="1" t="s">
        <v>1945</v>
      </c>
      <c r="B448" s="17" t="str">
        <f t="shared" si="6"/>
        <v>(2013)</v>
      </c>
    </row>
    <row r="449" spans="1:2">
      <c r="A449" s="1" t="s">
        <v>1227</v>
      </c>
      <c r="B449" s="17" t="str">
        <f t="shared" si="6"/>
        <v>(1978)</v>
      </c>
    </row>
    <row r="450" spans="1:2">
      <c r="A450" s="1" t="s">
        <v>1080</v>
      </c>
      <c r="B450" s="17" t="str">
        <f t="shared" si="6"/>
        <v>(1996)</v>
      </c>
    </row>
    <row r="451" spans="1:2">
      <c r="A451" s="1" t="s">
        <v>837</v>
      </c>
      <c r="B451" s="17" t="str">
        <f t="shared" ref="B451:B514" si="7">RIGHT(A451,6)</f>
        <v>(2006)</v>
      </c>
    </row>
    <row r="452" spans="1:2">
      <c r="A452" s="1" t="s">
        <v>1452</v>
      </c>
      <c r="B452" s="17" t="str">
        <f t="shared" si="7"/>
        <v>(2013)</v>
      </c>
    </row>
    <row r="453" spans="1:2">
      <c r="A453" s="1" t="s">
        <v>609</v>
      </c>
      <c r="B453" s="17" t="str">
        <f t="shared" si="7"/>
        <v>(2004)</v>
      </c>
    </row>
    <row r="454" spans="1:2">
      <c r="A454" s="1" t="s">
        <v>631</v>
      </c>
      <c r="B454" s="17" t="str">
        <f t="shared" si="7"/>
        <v>(2009)</v>
      </c>
    </row>
    <row r="455" spans="1:2">
      <c r="A455" s="1" t="s">
        <v>1053</v>
      </c>
      <c r="B455" s="17" t="str">
        <f t="shared" si="7"/>
        <v>(2011)</v>
      </c>
    </row>
    <row r="456" spans="1:2">
      <c r="A456" s="1" t="s">
        <v>2016</v>
      </c>
      <c r="B456" s="17" t="str">
        <f t="shared" si="7"/>
        <v>(2003)</v>
      </c>
    </row>
    <row r="457" spans="1:2">
      <c r="A457" s="1" t="s">
        <v>798</v>
      </c>
      <c r="B457" s="17" t="str">
        <f t="shared" si="7"/>
        <v>(2013)</v>
      </c>
    </row>
    <row r="458" spans="1:2">
      <c r="A458" s="1" t="s">
        <v>1207</v>
      </c>
      <c r="B458" s="17" t="str">
        <f t="shared" si="7"/>
        <v>(2017)</v>
      </c>
    </row>
    <row r="459" spans="1:2">
      <c r="A459" s="1" t="s">
        <v>1271</v>
      </c>
      <c r="B459" s="17" t="str">
        <f t="shared" si="7"/>
        <v>(2006)</v>
      </c>
    </row>
    <row r="460" spans="1:2">
      <c r="A460" s="1" t="s">
        <v>1467</v>
      </c>
      <c r="B460" s="17" t="str">
        <f t="shared" si="7"/>
        <v>(2003)</v>
      </c>
    </row>
    <row r="461" spans="1:2">
      <c r="A461" s="1" t="s">
        <v>1508</v>
      </c>
      <c r="B461" s="17" t="str">
        <f t="shared" si="7"/>
        <v>(2012)</v>
      </c>
    </row>
    <row r="462" spans="1:2">
      <c r="A462" s="1" t="s">
        <v>978</v>
      </c>
      <c r="B462" s="17" t="str">
        <f t="shared" si="7"/>
        <v>(2002)</v>
      </c>
    </row>
    <row r="463" spans="1:2">
      <c r="A463" s="1" t="s">
        <v>1219</v>
      </c>
      <c r="B463" s="17" t="str">
        <f t="shared" si="7"/>
        <v>(2007)</v>
      </c>
    </row>
    <row r="464" spans="1:2">
      <c r="A464" s="1" t="s">
        <v>1152</v>
      </c>
      <c r="B464" s="17" t="str">
        <f t="shared" si="7"/>
        <v>(2010)</v>
      </c>
    </row>
    <row r="465" spans="1:2">
      <c r="A465" s="1" t="s">
        <v>606</v>
      </c>
      <c r="B465" s="17" t="str">
        <f t="shared" si="7"/>
        <v>(2014)</v>
      </c>
    </row>
    <row r="466" spans="1:2">
      <c r="A466" s="1" t="s">
        <v>1329</v>
      </c>
      <c r="B466" s="17" t="str">
        <f t="shared" si="7"/>
        <v>(2001)</v>
      </c>
    </row>
    <row r="467" spans="1:2">
      <c r="A467" s="1" t="s">
        <v>1345</v>
      </c>
      <c r="B467" s="17" t="str">
        <f t="shared" si="7"/>
        <v>(1991)</v>
      </c>
    </row>
    <row r="468" spans="1:2">
      <c r="A468" s="1" t="s">
        <v>1058</v>
      </c>
      <c r="B468" s="17" t="str">
        <f t="shared" si="7"/>
        <v>(1994)</v>
      </c>
    </row>
    <row r="469" spans="1:2">
      <c r="A469" s="1" t="s">
        <v>1306</v>
      </c>
      <c r="B469" s="17" t="str">
        <f t="shared" si="7"/>
        <v>(1998)</v>
      </c>
    </row>
    <row r="470" spans="1:2">
      <c r="A470" s="1" t="s">
        <v>1541</v>
      </c>
      <c r="B470" s="17" t="str">
        <f t="shared" si="7"/>
        <v>(2008)</v>
      </c>
    </row>
    <row r="471" spans="1:2">
      <c r="A471" s="1" t="s">
        <v>1246</v>
      </c>
      <c r="B471" s="17" t="str">
        <f t="shared" si="7"/>
        <v>(2015)</v>
      </c>
    </row>
    <row r="472" spans="1:2">
      <c r="A472" s="1" t="s">
        <v>1454</v>
      </c>
      <c r="B472" s="17" t="str">
        <f t="shared" si="7"/>
        <v>(2015)</v>
      </c>
    </row>
    <row r="473" spans="1:2">
      <c r="A473" s="1" t="s">
        <v>475</v>
      </c>
      <c r="B473" s="17" t="str">
        <f t="shared" si="7"/>
        <v>(2017)</v>
      </c>
    </row>
    <row r="474" spans="1:2">
      <c r="A474" s="1" t="s">
        <v>1361</v>
      </c>
      <c r="B474" s="17" t="str">
        <f t="shared" si="7"/>
        <v>(2007)</v>
      </c>
    </row>
    <row r="475" spans="1:2">
      <c r="A475" s="1" t="s">
        <v>984</v>
      </c>
      <c r="B475" s="17" t="str">
        <f t="shared" si="7"/>
        <v>(1999)</v>
      </c>
    </row>
    <row r="476" spans="1:2">
      <c r="A476" s="1" t="s">
        <v>1439</v>
      </c>
      <c r="B476" s="17" t="str">
        <f t="shared" si="7"/>
        <v>(2002)</v>
      </c>
    </row>
    <row r="477" spans="1:2">
      <c r="A477" s="1" t="s">
        <v>1335</v>
      </c>
      <c r="B477" s="17" t="str">
        <f t="shared" si="7"/>
        <v>(1996)</v>
      </c>
    </row>
    <row r="478" spans="1:2">
      <c r="A478" s="1" t="s">
        <v>1385</v>
      </c>
      <c r="B478" s="17" t="str">
        <f t="shared" si="7"/>
        <v>(2006)</v>
      </c>
    </row>
    <row r="479" spans="1:2">
      <c r="A479" s="1" t="s">
        <v>1548</v>
      </c>
      <c r="B479" s="17" t="str">
        <f t="shared" si="7"/>
        <v>(2016)</v>
      </c>
    </row>
    <row r="480" spans="1:2">
      <c r="A480" s="1" t="s">
        <v>800</v>
      </c>
      <c r="B480" s="17" t="str">
        <f t="shared" si="7"/>
        <v>(2014)</v>
      </c>
    </row>
    <row r="481" spans="1:2">
      <c r="A481" s="1" t="s">
        <v>1387</v>
      </c>
      <c r="B481" s="17" t="str">
        <f t="shared" si="7"/>
        <v>(2005)</v>
      </c>
    </row>
    <row r="482" spans="1:2">
      <c r="A482" s="1" t="s">
        <v>1664</v>
      </c>
      <c r="B482" s="17" t="str">
        <f t="shared" si="7"/>
        <v>(2000)</v>
      </c>
    </row>
    <row r="483" spans="1:2">
      <c r="A483" s="1" t="s">
        <v>1261</v>
      </c>
      <c r="B483" s="17" t="str">
        <f t="shared" si="7"/>
        <v>(2010)</v>
      </c>
    </row>
    <row r="484" spans="1:2">
      <c r="A484" s="1" t="s">
        <v>1667</v>
      </c>
      <c r="B484" s="17" t="str">
        <f t="shared" si="7"/>
        <v>(2014)</v>
      </c>
    </row>
    <row r="485" spans="1:2">
      <c r="A485" s="1" t="s">
        <v>1223</v>
      </c>
      <c r="B485" s="17" t="str">
        <f t="shared" si="7"/>
        <v>(1985)</v>
      </c>
    </row>
    <row r="486" spans="1:2">
      <c r="A486" s="1" t="s">
        <v>1063</v>
      </c>
      <c r="B486" s="17" t="str">
        <f t="shared" si="7"/>
        <v>(2007)</v>
      </c>
    </row>
    <row r="487" spans="1:2">
      <c r="A487" s="1" t="s">
        <v>1074</v>
      </c>
      <c r="B487" s="17" t="str">
        <f t="shared" si="7"/>
        <v>(2008)</v>
      </c>
    </row>
    <row r="488" spans="1:2">
      <c r="A488" s="1" t="s">
        <v>1619</v>
      </c>
      <c r="B488" s="17" t="str">
        <f t="shared" si="7"/>
        <v>(2016)</v>
      </c>
    </row>
    <row r="489" spans="1:2">
      <c r="A489" s="1" t="s">
        <v>1950</v>
      </c>
      <c r="B489" s="17" t="str">
        <f t="shared" si="7"/>
        <v>(2013)</v>
      </c>
    </row>
    <row r="490" spans="1:2">
      <c r="A490" s="1" t="s">
        <v>1876</v>
      </c>
      <c r="B490" s="17" t="str">
        <f t="shared" si="7"/>
        <v>(2002)</v>
      </c>
    </row>
    <row r="491" spans="1:2">
      <c r="A491" s="1" t="s">
        <v>675</v>
      </c>
      <c r="B491" s="17" t="str">
        <f t="shared" si="7"/>
        <v>(2018)</v>
      </c>
    </row>
    <row r="492" spans="1:2">
      <c r="A492" s="1" t="s">
        <v>1447</v>
      </c>
      <c r="B492" s="17" t="str">
        <f t="shared" si="7"/>
        <v>(1994)</v>
      </c>
    </row>
    <row r="493" spans="1:2">
      <c r="A493" s="1" t="s">
        <v>1510</v>
      </c>
      <c r="B493" s="17" t="str">
        <f t="shared" si="7"/>
        <v>(2003)</v>
      </c>
    </row>
    <row r="494" spans="1:2">
      <c r="A494" s="1" t="s">
        <v>1233</v>
      </c>
      <c r="B494" s="17" t="str">
        <f t="shared" si="7"/>
        <v>(1997)</v>
      </c>
    </row>
    <row r="495" spans="1:2">
      <c r="A495" s="1" t="s">
        <v>1395</v>
      </c>
      <c r="B495" s="17" t="str">
        <f t="shared" si="7"/>
        <v>(2011)</v>
      </c>
    </row>
    <row r="496" spans="1:2">
      <c r="A496" s="1" t="s">
        <v>963</v>
      </c>
      <c r="B496" s="17" t="str">
        <f t="shared" si="7"/>
        <v>(1999)</v>
      </c>
    </row>
    <row r="497" spans="1:2">
      <c r="A497" s="1" t="s">
        <v>1553</v>
      </c>
      <c r="B497" s="17" t="str">
        <f t="shared" si="7"/>
        <v>(1993)</v>
      </c>
    </row>
    <row r="498" spans="1:2">
      <c r="A498" s="1" t="s">
        <v>697</v>
      </c>
      <c r="B498" s="17" t="str">
        <f t="shared" si="7"/>
        <v>(2014)</v>
      </c>
    </row>
    <row r="499" spans="1:2">
      <c r="A499" s="1" t="s">
        <v>981</v>
      </c>
      <c r="B499" s="17" t="str">
        <f t="shared" si="7"/>
        <v>(2016)</v>
      </c>
    </row>
    <row r="500" spans="1:2">
      <c r="A500" s="1" t="s">
        <v>1265</v>
      </c>
      <c r="B500" s="17" t="str">
        <f t="shared" si="7"/>
        <v>(2007)</v>
      </c>
    </row>
    <row r="501" spans="1:2">
      <c r="A501" s="1" t="s">
        <v>828</v>
      </c>
      <c r="B501" s="17" t="str">
        <f t="shared" si="7"/>
        <v>(2012)</v>
      </c>
    </row>
    <row r="502" spans="1:2">
      <c r="A502" s="1" t="s">
        <v>1704</v>
      </c>
      <c r="B502" s="17" t="str">
        <f t="shared" si="7"/>
        <v>(2012)</v>
      </c>
    </row>
    <row r="503" spans="1:2">
      <c r="A503" s="1" t="s">
        <v>1975</v>
      </c>
      <c r="B503" s="17" t="str">
        <f t="shared" si="7"/>
        <v>(2002)</v>
      </c>
    </row>
    <row r="504" spans="1:2">
      <c r="A504" s="1" t="s">
        <v>1379</v>
      </c>
      <c r="B504" s="17" t="str">
        <f t="shared" si="7"/>
        <v>(1998)</v>
      </c>
    </row>
    <row r="505" spans="1:2">
      <c r="A505" s="1" t="s">
        <v>1408</v>
      </c>
      <c r="B505" s="17" t="str">
        <f t="shared" si="7"/>
        <v>(2000)</v>
      </c>
    </row>
    <row r="506" spans="1:2">
      <c r="A506" s="1" t="s">
        <v>956</v>
      </c>
      <c r="B506" s="17" t="str">
        <f t="shared" si="7"/>
        <v>(2004)</v>
      </c>
    </row>
    <row r="507" spans="1:2">
      <c r="A507" s="1" t="s">
        <v>923</v>
      </c>
      <c r="B507" s="17" t="str">
        <f t="shared" si="7"/>
        <v>(2009)</v>
      </c>
    </row>
    <row r="508" spans="1:2">
      <c r="A508" s="1" t="s">
        <v>1381</v>
      </c>
      <c r="B508" s="17" t="str">
        <f t="shared" si="7"/>
        <v>(2000)</v>
      </c>
    </row>
    <row r="509" spans="1:2">
      <c r="A509" s="1" t="s">
        <v>1086</v>
      </c>
      <c r="B509" s="17" t="str">
        <f t="shared" si="7"/>
        <v>(1997)</v>
      </c>
    </row>
    <row r="510" spans="1:2">
      <c r="A510" s="1" t="s">
        <v>1815</v>
      </c>
      <c r="B510" s="17" t="str">
        <f t="shared" si="7"/>
        <v>(2021)</v>
      </c>
    </row>
    <row r="511" spans="1:2">
      <c r="A511" s="1" t="s">
        <v>2080</v>
      </c>
      <c r="B511" s="17" t="str">
        <f t="shared" si="7"/>
        <v>(2013)</v>
      </c>
    </row>
    <row r="512" spans="1:2">
      <c r="A512" s="1" t="s">
        <v>1488</v>
      </c>
      <c r="B512" s="17" t="str">
        <f t="shared" si="7"/>
        <v>(2016)</v>
      </c>
    </row>
    <row r="513" spans="1:2">
      <c r="A513" s="1" t="s">
        <v>1787</v>
      </c>
      <c r="B513" s="17" t="str">
        <f t="shared" si="7"/>
        <v>(2012)</v>
      </c>
    </row>
    <row r="514" spans="1:2">
      <c r="A514" s="1" t="s">
        <v>472</v>
      </c>
      <c r="B514" s="17" t="str">
        <f t="shared" si="7"/>
        <v>(2012)</v>
      </c>
    </row>
    <row r="515" spans="1:2">
      <c r="A515" s="1" t="s">
        <v>1194</v>
      </c>
      <c r="B515" s="17" t="str">
        <f t="shared" ref="B515:B578" si="8">RIGHT(A515,6)</f>
        <v>(2014)</v>
      </c>
    </row>
    <row r="516" spans="1:2">
      <c r="A516" s="1" t="s">
        <v>1479</v>
      </c>
      <c r="B516" s="17" t="str">
        <f t="shared" si="8"/>
        <v>(2009)</v>
      </c>
    </row>
    <row r="517" spans="1:2">
      <c r="A517" s="1" t="s">
        <v>1114</v>
      </c>
      <c r="B517" s="17" t="str">
        <f t="shared" si="8"/>
        <v>(2006)</v>
      </c>
    </row>
    <row r="518" spans="1:2">
      <c r="A518" s="1" t="s">
        <v>1373</v>
      </c>
      <c r="B518" s="17" t="str">
        <f t="shared" si="8"/>
        <v>(2003)</v>
      </c>
    </row>
    <row r="519" spans="1:2">
      <c r="A519" s="1" t="s">
        <v>1709</v>
      </c>
      <c r="B519" s="17" t="str">
        <f t="shared" si="8"/>
        <v>(2000)</v>
      </c>
    </row>
    <row r="520" spans="1:2">
      <c r="A520" s="1" t="s">
        <v>1847</v>
      </c>
      <c r="B520" s="17" t="str">
        <f t="shared" si="8"/>
        <v>(1996)</v>
      </c>
    </row>
    <row r="521" spans="1:2">
      <c r="A521" s="1" t="s">
        <v>1887</v>
      </c>
      <c r="B521" s="17" t="str">
        <f t="shared" si="8"/>
        <v>(1991)</v>
      </c>
    </row>
    <row r="522" spans="1:2">
      <c r="A522" s="1" t="s">
        <v>1459</v>
      </c>
      <c r="B522" s="17" t="str">
        <f t="shared" si="8"/>
        <v>(2011)</v>
      </c>
    </row>
    <row r="523" spans="1:2">
      <c r="A523" s="1" t="s">
        <v>2008</v>
      </c>
      <c r="B523" s="17" t="str">
        <f t="shared" si="8"/>
        <v>(2000)</v>
      </c>
    </row>
    <row r="524" spans="1:2">
      <c r="A524" s="1" t="s">
        <v>1090</v>
      </c>
      <c r="B524" s="17" t="str">
        <f t="shared" si="8"/>
        <v>(2015)</v>
      </c>
    </row>
    <row r="525" spans="1:2">
      <c r="A525" s="1" t="s">
        <v>897</v>
      </c>
      <c r="B525" s="17" t="str">
        <f t="shared" si="8"/>
        <v>(2013)</v>
      </c>
    </row>
    <row r="526" spans="1:2">
      <c r="A526" s="1" t="s">
        <v>1636</v>
      </c>
      <c r="B526" s="17" t="str">
        <f t="shared" si="8"/>
        <v>(1994)</v>
      </c>
    </row>
    <row r="527" spans="1:2">
      <c r="A527" s="1" t="s">
        <v>1765</v>
      </c>
      <c r="B527" s="17" t="str">
        <f t="shared" si="8"/>
        <v>(1990)</v>
      </c>
    </row>
    <row r="528" spans="1:2">
      <c r="A528" s="1" t="s">
        <v>807</v>
      </c>
      <c r="B528" s="17" t="str">
        <f t="shared" si="8"/>
        <v>(1992)</v>
      </c>
    </row>
    <row r="529" spans="1:2">
      <c r="A529" s="1" t="s">
        <v>1860</v>
      </c>
      <c r="B529" s="17" t="str">
        <f t="shared" si="8"/>
        <v>(1992)</v>
      </c>
    </row>
    <row r="530" spans="1:2">
      <c r="A530" s="1" t="s">
        <v>1655</v>
      </c>
      <c r="B530" s="17" t="str">
        <f t="shared" si="8"/>
        <v>(2002)</v>
      </c>
    </row>
    <row r="531" spans="1:2">
      <c r="A531" s="1" t="s">
        <v>1092</v>
      </c>
      <c r="B531" s="17" t="str">
        <f t="shared" si="8"/>
        <v>(2021)</v>
      </c>
    </row>
    <row r="532" spans="1:2">
      <c r="A532" s="1" t="s">
        <v>1979</v>
      </c>
      <c r="B532" s="17" t="str">
        <f t="shared" si="8"/>
        <v>(2007)</v>
      </c>
    </row>
    <row r="533" spans="1:2">
      <c r="A533" s="1" t="s">
        <v>1024</v>
      </c>
      <c r="B533" s="17" t="str">
        <f t="shared" si="8"/>
        <v>(1994)</v>
      </c>
    </row>
    <row r="534" spans="1:2">
      <c r="A534" s="1" t="s">
        <v>1774</v>
      </c>
      <c r="B534" s="17" t="str">
        <f t="shared" si="8"/>
        <v>(2004)</v>
      </c>
    </row>
    <row r="535" spans="1:2">
      <c r="A535" s="1" t="s">
        <v>831</v>
      </c>
      <c r="B535" s="17" t="str">
        <f t="shared" si="8"/>
        <v>(2018)</v>
      </c>
    </row>
    <row r="536" spans="1:2">
      <c r="A536" s="1" t="s">
        <v>1144</v>
      </c>
      <c r="B536" s="17" t="str">
        <f t="shared" si="8"/>
        <v>(2009)</v>
      </c>
    </row>
    <row r="537" spans="1:2">
      <c r="A537" s="1" t="s">
        <v>2107</v>
      </c>
      <c r="B537" s="17" t="str">
        <f t="shared" si="8"/>
        <v>(2003)</v>
      </c>
    </row>
    <row r="538" spans="1:2">
      <c r="A538" s="1" t="s">
        <v>1229</v>
      </c>
      <c r="B538" s="17" t="str">
        <f t="shared" si="8"/>
        <v>(2004)</v>
      </c>
    </row>
    <row r="539" spans="1:2">
      <c r="A539" s="1" t="s">
        <v>2023</v>
      </c>
      <c r="B539" s="17" t="str">
        <f t="shared" si="8"/>
        <v>(2008)</v>
      </c>
    </row>
    <row r="540" spans="1:2">
      <c r="A540" s="1" t="s">
        <v>1829</v>
      </c>
      <c r="B540" s="17" t="str">
        <f t="shared" si="8"/>
        <v>(2007)</v>
      </c>
    </row>
    <row r="541" spans="1:2">
      <c r="A541" s="1" t="s">
        <v>1018</v>
      </c>
      <c r="B541" s="17" t="str">
        <f t="shared" si="8"/>
        <v>(1994)</v>
      </c>
    </row>
    <row r="542" spans="1:2">
      <c r="A542" s="1" t="s">
        <v>1333</v>
      </c>
      <c r="B542" s="17" t="str">
        <f t="shared" si="8"/>
        <v>(2013)</v>
      </c>
    </row>
    <row r="543" spans="1:2">
      <c r="A543" s="1" t="s">
        <v>1221</v>
      </c>
      <c r="B543" s="17" t="str">
        <f t="shared" si="8"/>
        <v>(1991)</v>
      </c>
    </row>
    <row r="544" spans="1:2">
      <c r="A544" s="1" t="s">
        <v>1831</v>
      </c>
      <c r="B544" s="17" t="str">
        <f t="shared" si="8"/>
        <v>(2005)</v>
      </c>
    </row>
    <row r="545" spans="1:2">
      <c r="A545" s="1" t="s">
        <v>1269</v>
      </c>
      <c r="B545" s="17" t="str">
        <f t="shared" si="8"/>
        <v>(2009)</v>
      </c>
    </row>
    <row r="546" spans="1:2">
      <c r="A546" s="1" t="s">
        <v>1390</v>
      </c>
      <c r="B546" s="17" t="str">
        <f t="shared" si="8"/>
        <v>(1990)</v>
      </c>
    </row>
    <row r="547" spans="1:2">
      <c r="A547" s="1" t="s">
        <v>1981</v>
      </c>
      <c r="B547" s="17" t="str">
        <f t="shared" si="8"/>
        <v>(2010)</v>
      </c>
    </row>
    <row r="548" spans="1:2">
      <c r="A548" s="1" t="s">
        <v>1592</v>
      </c>
      <c r="B548" s="17" t="str">
        <f t="shared" si="8"/>
        <v>(2004)</v>
      </c>
    </row>
    <row r="549" spans="1:2">
      <c r="A549" s="1" t="s">
        <v>1088</v>
      </c>
      <c r="B549" s="17" t="str">
        <f t="shared" si="8"/>
        <v>(1989)</v>
      </c>
    </row>
    <row r="550" spans="1:2">
      <c r="A550" s="1" t="s">
        <v>1799</v>
      </c>
      <c r="B550" s="17" t="str">
        <f t="shared" si="8"/>
        <v>(2002)</v>
      </c>
    </row>
    <row r="551" spans="1:2">
      <c r="A551" s="1" t="s">
        <v>1731</v>
      </c>
      <c r="B551" s="17" t="str">
        <f t="shared" si="8"/>
        <v>(2007)</v>
      </c>
    </row>
    <row r="552" spans="1:2">
      <c r="A552" s="1" t="s">
        <v>1719</v>
      </c>
      <c r="B552" s="17" t="str">
        <f t="shared" si="8"/>
        <v>(2006)</v>
      </c>
    </row>
    <row r="553" spans="1:2">
      <c r="A553" s="1" t="s">
        <v>1691</v>
      </c>
      <c r="B553" s="17" t="str">
        <f t="shared" si="8"/>
        <v>(2004)</v>
      </c>
    </row>
    <row r="554" spans="1:2">
      <c r="A554" s="1" t="s">
        <v>2119</v>
      </c>
      <c r="B554" s="17" t="str">
        <f t="shared" si="8"/>
        <v>(2007)</v>
      </c>
    </row>
    <row r="555" spans="1:2">
      <c r="A555" s="1" t="s">
        <v>1267</v>
      </c>
      <c r="B555" s="17" t="str">
        <f t="shared" si="8"/>
        <v>(2010)</v>
      </c>
    </row>
    <row r="556" spans="1:2">
      <c r="A556" s="1" t="s">
        <v>998</v>
      </c>
      <c r="B556" s="17" t="str">
        <f t="shared" si="8"/>
        <v>(1992)</v>
      </c>
    </row>
    <row r="557" spans="1:2">
      <c r="A557" s="1" t="s">
        <v>1013</v>
      </c>
      <c r="B557" s="17" t="str">
        <f t="shared" si="8"/>
        <v>(2013)</v>
      </c>
    </row>
    <row r="558" spans="1:2">
      <c r="A558" s="1" t="s">
        <v>1572</v>
      </c>
      <c r="B558" s="17" t="str">
        <f t="shared" si="8"/>
        <v>(2019)</v>
      </c>
    </row>
    <row r="559" spans="1:2">
      <c r="A559" s="1" t="s">
        <v>1948</v>
      </c>
      <c r="B559" s="17" t="str">
        <f t="shared" si="8"/>
        <v>(2000)</v>
      </c>
    </row>
    <row r="560" spans="1:2">
      <c r="A560" s="1" t="s">
        <v>1493</v>
      </c>
      <c r="B560" s="17" t="str">
        <f t="shared" si="8"/>
        <v>(1990)</v>
      </c>
    </row>
    <row r="561" spans="1:2">
      <c r="A561" s="1" t="s">
        <v>1697</v>
      </c>
      <c r="B561" s="17" t="str">
        <f t="shared" si="8"/>
        <v>(2011)</v>
      </c>
    </row>
    <row r="562" spans="1:2">
      <c r="A562" s="1" t="s">
        <v>945</v>
      </c>
      <c r="B562" s="17" t="str">
        <f t="shared" si="8"/>
        <v>(2018)</v>
      </c>
    </row>
    <row r="563" spans="1:2">
      <c r="A563" s="1" t="s">
        <v>1970</v>
      </c>
      <c r="B563" s="17" t="str">
        <f t="shared" si="8"/>
        <v>(2010)</v>
      </c>
    </row>
    <row r="564" spans="1:2">
      <c r="A564" s="1" t="s">
        <v>1180</v>
      </c>
      <c r="B564" s="17" t="str">
        <f t="shared" si="8"/>
        <v>(2007)</v>
      </c>
    </row>
    <row r="565" spans="1:2">
      <c r="A565" s="1" t="s">
        <v>1598</v>
      </c>
      <c r="B565" s="17" t="str">
        <f t="shared" si="8"/>
        <v>(2021)</v>
      </c>
    </row>
    <row r="566" spans="1:2">
      <c r="A566" s="1" t="s">
        <v>1706</v>
      </c>
      <c r="B566" s="17" t="str">
        <f t="shared" si="8"/>
        <v>(2003)</v>
      </c>
    </row>
    <row r="567" spans="1:2">
      <c r="A567" s="1" t="s">
        <v>847</v>
      </c>
      <c r="B567" s="17" t="str">
        <f t="shared" si="8"/>
        <v>(2013)</v>
      </c>
    </row>
    <row r="568" spans="1:2">
      <c r="A568" s="1" t="s">
        <v>1481</v>
      </c>
      <c r="B568" s="17" t="str">
        <f t="shared" si="8"/>
        <v>(2002)</v>
      </c>
    </row>
    <row r="569" spans="1:2">
      <c r="A569" s="1" t="s">
        <v>1905</v>
      </c>
      <c r="B569" s="17" t="str">
        <f t="shared" si="8"/>
        <v>(1999)</v>
      </c>
    </row>
    <row r="570" spans="1:2">
      <c r="A570" s="1" t="s">
        <v>1913</v>
      </c>
      <c r="B570" s="17" t="str">
        <f t="shared" si="8"/>
        <v>(2013)</v>
      </c>
    </row>
    <row r="571" spans="1:2">
      <c r="A571" s="1" t="s">
        <v>1607</v>
      </c>
      <c r="B571" s="17" t="str">
        <f t="shared" si="8"/>
        <v>(2011)</v>
      </c>
    </row>
    <row r="572" spans="1:2">
      <c r="A572" s="1" t="s">
        <v>950</v>
      </c>
      <c r="B572" s="17" t="str">
        <f t="shared" si="8"/>
        <v>(1999)</v>
      </c>
    </row>
    <row r="573" spans="1:2">
      <c r="A573" s="1" t="s">
        <v>1434</v>
      </c>
      <c r="B573" s="17" t="str">
        <f t="shared" si="8"/>
        <v>(1998)</v>
      </c>
    </row>
    <row r="574" spans="1:2">
      <c r="A574" s="1" t="s">
        <v>1550</v>
      </c>
      <c r="B574" s="17" t="str">
        <f t="shared" si="8"/>
        <v>(2007)</v>
      </c>
    </row>
    <row r="575" spans="1:2">
      <c r="A575" s="1" t="s">
        <v>2154</v>
      </c>
      <c r="B575" s="17" t="str">
        <f t="shared" si="8"/>
        <v>(2000)</v>
      </c>
    </row>
    <row r="576" spans="1:2">
      <c r="A576" s="1" t="s">
        <v>1648</v>
      </c>
      <c r="B576" s="17" t="str">
        <f t="shared" si="8"/>
        <v>(2018)</v>
      </c>
    </row>
    <row r="577" spans="1:2">
      <c r="A577" s="1" t="s">
        <v>1693</v>
      </c>
      <c r="B577" s="17" t="str">
        <f t="shared" si="8"/>
        <v>(2009)</v>
      </c>
    </row>
    <row r="578" spans="1:2">
      <c r="A578" s="1" t="s">
        <v>2042</v>
      </c>
      <c r="B578" s="17" t="str">
        <f t="shared" si="8"/>
        <v>(2014)</v>
      </c>
    </row>
    <row r="579" spans="1:2">
      <c r="A579" s="1" t="s">
        <v>1021</v>
      </c>
      <c r="B579" s="17" t="str">
        <f t="shared" ref="B579:B642" si="9">RIGHT(A579,6)</f>
        <v>(2018)</v>
      </c>
    </row>
    <row r="580" spans="1:2">
      <c r="A580" s="1" t="s">
        <v>2140</v>
      </c>
      <c r="B580" s="17" t="str">
        <f t="shared" si="9"/>
        <v>(2017)</v>
      </c>
    </row>
    <row r="581" spans="1:2">
      <c r="A581" s="1" t="s">
        <v>993</v>
      </c>
      <c r="B581" s="17" t="str">
        <f t="shared" si="9"/>
        <v>(2019)</v>
      </c>
    </row>
    <row r="582" spans="1:2">
      <c r="A582" s="1" t="s">
        <v>881</v>
      </c>
      <c r="B582" s="17" t="str">
        <f t="shared" si="9"/>
        <v>(2017)</v>
      </c>
    </row>
    <row r="583" spans="1:2">
      <c r="A583" s="1" t="s">
        <v>1998</v>
      </c>
      <c r="B583" s="17" t="str">
        <f t="shared" si="9"/>
        <v>(2004)</v>
      </c>
    </row>
    <row r="584" spans="1:2">
      <c r="A584" s="1" t="s">
        <v>1406</v>
      </c>
      <c r="B584" s="17" t="str">
        <f t="shared" si="9"/>
        <v>(2004)</v>
      </c>
    </row>
    <row r="585" spans="1:2">
      <c r="A585" s="1" t="s">
        <v>1184</v>
      </c>
      <c r="B585" s="17" t="str">
        <f t="shared" si="9"/>
        <v>(2008)</v>
      </c>
    </row>
    <row r="586" spans="1:2">
      <c r="A586" s="1" t="s">
        <v>622</v>
      </c>
      <c r="B586" s="17" t="str">
        <f t="shared" si="9"/>
        <v>(2019)</v>
      </c>
    </row>
    <row r="587" spans="1:2">
      <c r="A587" s="1" t="s">
        <v>1595</v>
      </c>
      <c r="B587" s="17" t="str">
        <f t="shared" si="9"/>
        <v>(1999)</v>
      </c>
    </row>
    <row r="588" spans="1:2">
      <c r="A588" s="1" t="s">
        <v>954</v>
      </c>
      <c r="B588" s="17" t="str">
        <f t="shared" si="9"/>
        <v>(2014)</v>
      </c>
    </row>
    <row r="589" spans="1:2">
      <c r="A589" s="1" t="s">
        <v>2004</v>
      </c>
      <c r="B589" s="17" t="str">
        <f t="shared" si="9"/>
        <v>(2012)</v>
      </c>
    </row>
    <row r="590" spans="1:2">
      <c r="A590" s="1" t="s">
        <v>1810</v>
      </c>
      <c r="B590" s="17" t="str">
        <f t="shared" si="9"/>
        <v>(1991)</v>
      </c>
    </row>
    <row r="591" spans="1:2">
      <c r="A591" s="1" t="s">
        <v>1643</v>
      </c>
      <c r="B591" s="17" t="str">
        <f t="shared" si="9"/>
        <v>(2000)</v>
      </c>
    </row>
    <row r="592" spans="1:2">
      <c r="A592" s="1" t="s">
        <v>1854</v>
      </c>
      <c r="B592" s="17" t="str">
        <f t="shared" si="9"/>
        <v>(2016)</v>
      </c>
    </row>
    <row r="593" spans="1:2">
      <c r="A593" s="1" t="s">
        <v>1318</v>
      </c>
      <c r="B593" s="17" t="str">
        <f t="shared" si="9"/>
        <v>(2012)</v>
      </c>
    </row>
    <row r="594" spans="1:2">
      <c r="A594" s="1" t="s">
        <v>1771</v>
      </c>
      <c r="B594" s="17" t="str">
        <f t="shared" si="9"/>
        <v>(2005)</v>
      </c>
    </row>
    <row r="595" spans="1:2">
      <c r="A595" s="1" t="s">
        <v>1926</v>
      </c>
      <c r="B595" s="17" t="str">
        <f t="shared" si="9"/>
        <v>(2001)</v>
      </c>
    </row>
    <row r="596" spans="1:2">
      <c r="A596" s="1" t="s">
        <v>1609</v>
      </c>
      <c r="B596" s="17" t="str">
        <f t="shared" si="9"/>
        <v>(2009)</v>
      </c>
    </row>
    <row r="597" spans="1:2">
      <c r="A597" s="1" t="s">
        <v>2110</v>
      </c>
      <c r="B597" s="17" t="str">
        <f t="shared" si="9"/>
        <v>(2001)</v>
      </c>
    </row>
    <row r="598" spans="1:2">
      <c r="A598" s="1" t="s">
        <v>1462</v>
      </c>
      <c r="B598" s="17" t="str">
        <f t="shared" si="9"/>
        <v>(1997)</v>
      </c>
    </row>
    <row r="599" spans="1:2">
      <c r="A599" s="1" t="s">
        <v>960</v>
      </c>
      <c r="B599" s="17" t="str">
        <f t="shared" si="9"/>
        <v>(2013)</v>
      </c>
    </row>
    <row r="600" spans="1:2">
      <c r="A600" s="1" t="s">
        <v>1625</v>
      </c>
      <c r="B600" s="17" t="str">
        <f t="shared" si="9"/>
        <v>(1988)</v>
      </c>
    </row>
    <row r="601" spans="1:2">
      <c r="A601" s="1" t="s">
        <v>1778</v>
      </c>
      <c r="B601" s="17" t="str">
        <f t="shared" si="9"/>
        <v>(2003)</v>
      </c>
    </row>
    <row r="602" spans="1:2">
      <c r="A602" s="1" t="s">
        <v>1432</v>
      </c>
      <c r="B602" s="17" t="str">
        <f t="shared" si="9"/>
        <v>(1998)</v>
      </c>
    </row>
    <row r="603" spans="1:2">
      <c r="A603" s="1" t="s">
        <v>1320</v>
      </c>
      <c r="B603" s="17" t="str">
        <f t="shared" si="9"/>
        <v>(2014)</v>
      </c>
    </row>
    <row r="604" spans="1:2">
      <c r="A604" s="1" t="s">
        <v>705</v>
      </c>
      <c r="B604" s="17" t="str">
        <f t="shared" si="9"/>
        <v>(2003)</v>
      </c>
    </row>
    <row r="605" spans="1:2">
      <c r="A605" s="1" t="s">
        <v>1449</v>
      </c>
      <c r="B605" s="17" t="str">
        <f t="shared" si="9"/>
        <v>(2019)</v>
      </c>
    </row>
    <row r="606" spans="1:2">
      <c r="A606" s="1" t="s">
        <v>1514</v>
      </c>
      <c r="B606" s="17" t="str">
        <f t="shared" si="9"/>
        <v>(2015)</v>
      </c>
    </row>
    <row r="607" spans="1:2">
      <c r="A607" s="1" t="s">
        <v>1804</v>
      </c>
      <c r="B607" s="17" t="str">
        <f t="shared" si="9"/>
        <v>(2021)</v>
      </c>
    </row>
    <row r="608" spans="1:2">
      <c r="A608" s="1" t="s">
        <v>1792</v>
      </c>
      <c r="B608" s="17" t="str">
        <f t="shared" si="9"/>
        <v>(2008)</v>
      </c>
    </row>
    <row r="609" spans="1:2">
      <c r="A609" s="1" t="s">
        <v>861</v>
      </c>
      <c r="B609" s="17" t="str">
        <f t="shared" si="9"/>
        <v>(2019)</v>
      </c>
    </row>
    <row r="610" spans="1:2">
      <c r="A610" s="1" t="s">
        <v>1629</v>
      </c>
      <c r="B610" s="17" t="str">
        <f t="shared" si="9"/>
        <v>(2010)</v>
      </c>
    </row>
    <row r="611" spans="1:2">
      <c r="A611" s="1" t="s">
        <v>1827</v>
      </c>
      <c r="B611" s="17" t="str">
        <f t="shared" si="9"/>
        <v>(2004)</v>
      </c>
    </row>
    <row r="612" spans="1:2">
      <c r="A612" s="1" t="s">
        <v>1721</v>
      </c>
      <c r="B612" s="17" t="str">
        <f t="shared" si="9"/>
        <v>(2005)</v>
      </c>
    </row>
    <row r="613" spans="1:2">
      <c r="A613" s="1" t="s">
        <v>2045</v>
      </c>
      <c r="B613" s="17" t="str">
        <f t="shared" si="9"/>
        <v>(2003)</v>
      </c>
    </row>
    <row r="614" spans="1:2">
      <c r="A614" s="1" t="s">
        <v>2135</v>
      </c>
      <c r="B614" s="17" t="str">
        <f t="shared" si="9"/>
        <v>(2015)</v>
      </c>
    </row>
    <row r="615" spans="1:2">
      <c r="A615" s="1" t="s">
        <v>1670</v>
      </c>
      <c r="B615" s="17" t="str">
        <f t="shared" si="9"/>
        <v>(2008)</v>
      </c>
    </row>
    <row r="616" spans="1:2">
      <c r="A616" s="1" t="s">
        <v>1600</v>
      </c>
      <c r="B616" s="17" t="str">
        <f t="shared" si="9"/>
        <v>(2003)</v>
      </c>
    </row>
    <row r="617" spans="1:2">
      <c r="A617" s="1" t="s">
        <v>1952</v>
      </c>
      <c r="B617" s="17" t="str">
        <f t="shared" si="9"/>
        <v>(2015)</v>
      </c>
    </row>
    <row r="618" spans="1:2">
      <c r="A618" s="1" t="s">
        <v>2232</v>
      </c>
      <c r="B618" s="17" t="str">
        <f t="shared" si="9"/>
        <v>(1986)</v>
      </c>
    </row>
    <row r="619" spans="1:2">
      <c r="A619" s="1" t="s">
        <v>1911</v>
      </c>
      <c r="B619" s="17" t="str">
        <f t="shared" si="9"/>
        <v>(2005)</v>
      </c>
    </row>
    <row r="620" spans="1:2">
      <c r="A620" s="1" t="s">
        <v>1966</v>
      </c>
      <c r="B620" s="17" t="str">
        <f t="shared" si="9"/>
        <v>(2009)</v>
      </c>
    </row>
    <row r="621" spans="1:2">
      <c r="A621" s="1" t="s">
        <v>2086</v>
      </c>
      <c r="B621" s="17" t="str">
        <f t="shared" si="9"/>
        <v>(1996)</v>
      </c>
    </row>
    <row r="622" spans="1:2">
      <c r="A622" s="1" t="s">
        <v>1960</v>
      </c>
      <c r="B622" s="17" t="str">
        <f t="shared" si="9"/>
        <v>(2001)</v>
      </c>
    </row>
    <row r="623" spans="1:2">
      <c r="A623" s="1" t="s">
        <v>2234</v>
      </c>
      <c r="B623" s="17" t="str">
        <f t="shared" si="9"/>
        <v>(1983)</v>
      </c>
    </row>
    <row r="624" spans="1:2">
      <c r="A624" s="1" t="s">
        <v>1679</v>
      </c>
      <c r="B624" s="17" t="str">
        <f t="shared" si="9"/>
        <v>(1995)</v>
      </c>
    </row>
    <row r="625" spans="1:2">
      <c r="A625" s="1" t="s">
        <v>2198</v>
      </c>
      <c r="B625" s="17" t="str">
        <f t="shared" si="9"/>
        <v>(2017)</v>
      </c>
    </row>
    <row r="626" spans="1:2">
      <c r="A626" s="1" t="s">
        <v>2010</v>
      </c>
      <c r="B626" s="17" t="str">
        <f t="shared" si="9"/>
        <v>(2001)</v>
      </c>
    </row>
    <row r="627" spans="1:2">
      <c r="A627" s="1" t="s">
        <v>2236</v>
      </c>
      <c r="B627" s="17" t="str">
        <f t="shared" si="9"/>
        <v>(1980)</v>
      </c>
    </row>
    <row r="628" spans="1:2">
      <c r="A628" s="1" t="s">
        <v>1627</v>
      </c>
      <c r="B628" s="17" t="str">
        <f t="shared" si="9"/>
        <v>(2019)</v>
      </c>
    </row>
    <row r="629" spans="1:2">
      <c r="A629" s="1" t="s">
        <v>1852</v>
      </c>
      <c r="B629" s="17" t="str">
        <f t="shared" si="9"/>
        <v>(2011)</v>
      </c>
    </row>
    <row r="630" spans="1:2">
      <c r="A630" s="1" t="s">
        <v>1659</v>
      </c>
      <c r="B630" s="17" t="str">
        <f t="shared" si="9"/>
        <v>(1994)</v>
      </c>
    </row>
    <row r="631" spans="1:2">
      <c r="A631" s="1" t="s">
        <v>1802</v>
      </c>
      <c r="B631" s="17" t="str">
        <f t="shared" si="9"/>
        <v>(2007)</v>
      </c>
    </row>
    <row r="632" spans="1:2">
      <c r="A632" s="1" t="s">
        <v>1559</v>
      </c>
      <c r="B632" s="17" t="str">
        <f t="shared" si="9"/>
        <v>(2017)</v>
      </c>
    </row>
    <row r="633" spans="1:2">
      <c r="A633" s="1" t="s">
        <v>2168</v>
      </c>
      <c r="B633" s="17" t="str">
        <f t="shared" si="9"/>
        <v>(1992)</v>
      </c>
    </row>
    <row r="634" spans="1:2">
      <c r="A634" s="1" t="s">
        <v>1363</v>
      </c>
      <c r="B634" s="17" t="str">
        <f t="shared" si="9"/>
        <v>(2013)</v>
      </c>
    </row>
    <row r="635" spans="1:2">
      <c r="A635" s="1" t="s">
        <v>1844</v>
      </c>
      <c r="B635" s="17" t="str">
        <f t="shared" si="9"/>
        <v>(2009)</v>
      </c>
    </row>
    <row r="636" spans="1:2">
      <c r="A636" s="1" t="s">
        <v>1005</v>
      </c>
      <c r="B636" s="17" t="str">
        <f t="shared" si="9"/>
        <v>(2016)</v>
      </c>
    </row>
    <row r="637" spans="1:2">
      <c r="A637" s="1" t="s">
        <v>1499</v>
      </c>
      <c r="B637" s="17" t="str">
        <f t="shared" si="9"/>
        <v>(1997)</v>
      </c>
    </row>
    <row r="638" spans="1:2">
      <c r="A638" s="1" t="s">
        <v>839</v>
      </c>
      <c r="B638" s="17" t="str">
        <f t="shared" si="9"/>
        <v>(2021)</v>
      </c>
    </row>
    <row r="639" spans="1:2">
      <c r="A639" s="1" t="s">
        <v>1611</v>
      </c>
      <c r="B639" s="17" t="str">
        <f t="shared" si="9"/>
        <v>(2013)</v>
      </c>
    </row>
    <row r="640" spans="1:2">
      <c r="A640" s="1" t="s">
        <v>1103</v>
      </c>
      <c r="B640" s="17" t="str">
        <f t="shared" si="9"/>
        <v>(2010)</v>
      </c>
    </row>
    <row r="641" spans="1:2">
      <c r="A641" s="1" t="s">
        <v>1924</v>
      </c>
      <c r="B641" s="17" t="str">
        <f t="shared" si="9"/>
        <v>(1999)</v>
      </c>
    </row>
    <row r="642" spans="1:2">
      <c r="A642" s="1" t="s">
        <v>1577</v>
      </c>
      <c r="B642" s="17" t="str">
        <f t="shared" si="9"/>
        <v>(2000)</v>
      </c>
    </row>
    <row r="643" spans="1:2">
      <c r="A643" s="1" t="s">
        <v>1673</v>
      </c>
      <c r="B643" s="17" t="str">
        <f t="shared" ref="B643:B706" si="10">RIGHT(A643,6)</f>
        <v>(2000)</v>
      </c>
    </row>
    <row r="644" spans="1:2">
      <c r="A644" s="1" t="s">
        <v>1371</v>
      </c>
      <c r="B644" s="17" t="str">
        <f t="shared" si="10"/>
        <v>(1993)</v>
      </c>
    </row>
    <row r="645" spans="1:2">
      <c r="A645" s="1" t="s">
        <v>1068</v>
      </c>
      <c r="B645" s="17" t="str">
        <f t="shared" si="10"/>
        <v>(2014)</v>
      </c>
    </row>
    <row r="646" spans="1:2">
      <c r="A646" s="1" t="s">
        <v>1008</v>
      </c>
      <c r="B646" s="17" t="str">
        <f t="shared" si="10"/>
        <v>(1995)</v>
      </c>
    </row>
    <row r="647" spans="1:2">
      <c r="A647" s="1" t="s">
        <v>1928</v>
      </c>
      <c r="B647" s="17" t="str">
        <f t="shared" si="10"/>
        <v>(2003)</v>
      </c>
    </row>
    <row r="648" spans="1:2">
      <c r="A648" s="1" t="s">
        <v>1909</v>
      </c>
      <c r="B648" s="17" t="str">
        <f t="shared" si="10"/>
        <v>(2003)</v>
      </c>
    </row>
    <row r="649" spans="1:2">
      <c r="A649" s="1" t="s">
        <v>1808</v>
      </c>
      <c r="B649" s="17" t="str">
        <f t="shared" si="10"/>
        <v>(2019)</v>
      </c>
    </row>
    <row r="650" spans="1:2">
      <c r="A650" s="1" t="s">
        <v>1867</v>
      </c>
      <c r="B650" s="17" t="str">
        <f t="shared" si="10"/>
        <v>(1996)</v>
      </c>
    </row>
    <row r="651" spans="1:2">
      <c r="A651" s="1" t="s">
        <v>1141</v>
      </c>
      <c r="B651" s="17" t="str">
        <f t="shared" si="10"/>
        <v>(2010)</v>
      </c>
    </row>
    <row r="652" spans="1:2">
      <c r="A652" s="1" t="s">
        <v>1584</v>
      </c>
      <c r="B652" s="17" t="str">
        <f t="shared" si="10"/>
        <v>(1994)</v>
      </c>
    </row>
    <row r="653" spans="1:2">
      <c r="A653" s="1" t="s">
        <v>1940</v>
      </c>
      <c r="B653" s="17" t="str">
        <f t="shared" si="10"/>
        <v>(1997)</v>
      </c>
    </row>
    <row r="654" spans="1:2">
      <c r="A654" s="1" t="s">
        <v>2059</v>
      </c>
      <c r="B654" s="17" t="str">
        <f t="shared" si="10"/>
        <v>(2019)</v>
      </c>
    </row>
    <row r="655" spans="1:2">
      <c r="A655" s="1" t="s">
        <v>1842</v>
      </c>
      <c r="B655" s="17" t="str">
        <f t="shared" si="10"/>
        <v>(2017)</v>
      </c>
    </row>
    <row r="656" spans="1:2">
      <c r="A656" s="1" t="s">
        <v>2091</v>
      </c>
      <c r="B656" s="17" t="str">
        <f t="shared" si="10"/>
        <v>(1996)</v>
      </c>
    </row>
    <row r="657" spans="1:2">
      <c r="A657" s="1" t="s">
        <v>1529</v>
      </c>
      <c r="B657" s="17" t="str">
        <f t="shared" si="10"/>
        <v>(2003)</v>
      </c>
    </row>
    <row r="658" spans="1:2">
      <c r="A658" s="1" t="s">
        <v>1872</v>
      </c>
      <c r="B658" s="17" t="str">
        <f t="shared" si="10"/>
        <v>(2002)</v>
      </c>
    </row>
    <row r="659" spans="1:2">
      <c r="A659" s="1" t="s">
        <v>1366</v>
      </c>
      <c r="B659" s="17" t="str">
        <f t="shared" si="10"/>
        <v>(2009)</v>
      </c>
    </row>
    <row r="660" spans="1:2">
      <c r="A660" s="1" t="s">
        <v>794</v>
      </c>
      <c r="B660" s="17" t="str">
        <f t="shared" si="10"/>
        <v>(2010)</v>
      </c>
    </row>
    <row r="661" spans="1:2">
      <c r="A661" s="1" t="s">
        <v>2018</v>
      </c>
      <c r="B661" s="17" t="str">
        <f t="shared" si="10"/>
        <v>(2003)</v>
      </c>
    </row>
    <row r="662" spans="1:2">
      <c r="A662" s="1" t="s">
        <v>1878</v>
      </c>
      <c r="B662" s="17" t="str">
        <f t="shared" si="10"/>
        <v>(2017)</v>
      </c>
    </row>
    <row r="663" spans="1:2">
      <c r="A663" s="1" t="s">
        <v>1714</v>
      </c>
      <c r="B663" s="17" t="str">
        <f t="shared" si="10"/>
        <v>(2011)</v>
      </c>
    </row>
    <row r="664" spans="1:2">
      <c r="A664" s="1" t="s">
        <v>1077</v>
      </c>
      <c r="B664" s="17" t="str">
        <f t="shared" si="10"/>
        <v>(2012)</v>
      </c>
    </row>
    <row r="665" spans="1:2">
      <c r="A665" s="1" t="s">
        <v>1938</v>
      </c>
      <c r="B665" s="17" t="str">
        <f t="shared" si="10"/>
        <v>(2018)</v>
      </c>
    </row>
    <row r="666" spans="1:2">
      <c r="A666" s="1" t="s">
        <v>2029</v>
      </c>
      <c r="B666" s="17" t="str">
        <f t="shared" si="10"/>
        <v>(1990)</v>
      </c>
    </row>
    <row r="667" spans="1:2">
      <c r="A667" s="1" t="s">
        <v>1198</v>
      </c>
      <c r="B667" s="17" t="str">
        <f t="shared" si="10"/>
        <v>(2012)</v>
      </c>
    </row>
    <row r="668" spans="1:2">
      <c r="A668" s="1" t="s">
        <v>2071</v>
      </c>
      <c r="B668" s="17" t="str">
        <f t="shared" si="10"/>
        <v>(2006)</v>
      </c>
    </row>
    <row r="669" spans="1:2">
      <c r="A669" s="1" t="s">
        <v>857</v>
      </c>
      <c r="B669" s="17" t="str">
        <f t="shared" si="10"/>
        <v>(2016)</v>
      </c>
    </row>
    <row r="670" spans="1:2">
      <c r="A670" s="1" t="s">
        <v>1331</v>
      </c>
      <c r="B670" s="17" t="str">
        <f t="shared" si="10"/>
        <v>(2010)</v>
      </c>
    </row>
    <row r="671" spans="1:2">
      <c r="A671" s="1" t="s">
        <v>1955</v>
      </c>
      <c r="B671" s="17" t="str">
        <f t="shared" si="10"/>
        <v>(1996)</v>
      </c>
    </row>
    <row r="672" spans="1:2">
      <c r="A672" s="1" t="s">
        <v>1646</v>
      </c>
      <c r="B672" s="17" t="str">
        <f t="shared" si="10"/>
        <v>(2011)</v>
      </c>
    </row>
    <row r="673" spans="1:2">
      <c r="A673" s="1" t="s">
        <v>1000</v>
      </c>
      <c r="B673" s="17" t="str">
        <f t="shared" si="10"/>
        <v>(2017)</v>
      </c>
    </row>
    <row r="674" spans="1:2">
      <c r="A674" s="1" t="s">
        <v>2098</v>
      </c>
      <c r="B674" s="17" t="str">
        <f t="shared" si="10"/>
        <v>(1999)</v>
      </c>
    </row>
    <row r="675" spans="1:2">
      <c r="A675" s="1" t="s">
        <v>1661</v>
      </c>
      <c r="B675" s="17" t="str">
        <f t="shared" si="10"/>
        <v>(2004)</v>
      </c>
    </row>
    <row r="676" spans="1:2">
      <c r="A676" s="1" t="s">
        <v>1517</v>
      </c>
      <c r="B676" s="17" t="str">
        <f t="shared" si="10"/>
        <v>(1999)</v>
      </c>
    </row>
    <row r="677" spans="1:2">
      <c r="A677" s="1" t="s">
        <v>1884</v>
      </c>
      <c r="B677" s="17" t="str">
        <f t="shared" si="10"/>
        <v>(2003)</v>
      </c>
    </row>
    <row r="678" spans="1:2">
      <c r="A678" s="1" t="s">
        <v>1531</v>
      </c>
      <c r="B678" s="17" t="str">
        <f t="shared" si="10"/>
        <v>(2011)</v>
      </c>
    </row>
    <row r="679" spans="1:2">
      <c r="A679" s="1" t="s">
        <v>825</v>
      </c>
      <c r="B679" s="17" t="str">
        <f t="shared" si="10"/>
        <v>(2008)</v>
      </c>
    </row>
    <row r="680" spans="1:2">
      <c r="A680" s="1" t="s">
        <v>1132</v>
      </c>
      <c r="B680" s="17" t="str">
        <f t="shared" si="10"/>
        <v>(2016)</v>
      </c>
    </row>
    <row r="681" spans="1:2">
      <c r="A681" s="1" t="s">
        <v>1037</v>
      </c>
      <c r="B681" s="17" t="str">
        <f t="shared" si="10"/>
        <v>(2014)</v>
      </c>
    </row>
    <row r="682" spans="1:2">
      <c r="A682" s="1" t="s">
        <v>1922</v>
      </c>
      <c r="B682" s="17" t="str">
        <f t="shared" si="10"/>
        <v>(1993)</v>
      </c>
    </row>
    <row r="683" spans="1:2">
      <c r="A683" s="1" t="s">
        <v>1205</v>
      </c>
      <c r="B683" s="17" t="str">
        <f t="shared" si="10"/>
        <v>(2017)</v>
      </c>
    </row>
    <row r="684" spans="1:2">
      <c r="A684" s="1" t="s">
        <v>1823</v>
      </c>
      <c r="B684" s="17" t="str">
        <f t="shared" si="10"/>
        <v>(2018)</v>
      </c>
    </row>
    <row r="685" spans="1:2">
      <c r="A685" s="1" t="s">
        <v>2096</v>
      </c>
      <c r="B685" s="17" t="str">
        <f t="shared" si="10"/>
        <v>(2013)</v>
      </c>
    </row>
    <row r="686" spans="1:2">
      <c r="A686" s="1" t="s">
        <v>810</v>
      </c>
      <c r="B686" s="17" t="str">
        <f t="shared" si="10"/>
        <v>(2013)</v>
      </c>
    </row>
    <row r="687" spans="1:2">
      <c r="A687" s="1" t="s">
        <v>1474</v>
      </c>
      <c r="B687" s="17" t="str">
        <f t="shared" si="10"/>
        <v>(2008)</v>
      </c>
    </row>
    <row r="688" spans="1:2">
      <c r="A688" s="1" t="s">
        <v>1504</v>
      </c>
      <c r="B688" s="17" t="str">
        <f t="shared" si="10"/>
        <v>(2000)</v>
      </c>
    </row>
    <row r="689" spans="1:2">
      <c r="A689" s="1" t="s">
        <v>1862</v>
      </c>
      <c r="B689" s="17" t="str">
        <f t="shared" si="10"/>
        <v>(1994)</v>
      </c>
    </row>
    <row r="690" spans="1:2">
      <c r="A690" s="1" t="s">
        <v>1933</v>
      </c>
      <c r="B690" s="17" t="str">
        <f t="shared" si="10"/>
        <v>(1991)</v>
      </c>
    </row>
    <row r="691" spans="1:2">
      <c r="A691" s="1" t="s">
        <v>1806</v>
      </c>
      <c r="B691" s="17" t="str">
        <f t="shared" si="10"/>
        <v>(2014)</v>
      </c>
    </row>
    <row r="692" spans="1:2">
      <c r="A692" s="1" t="s">
        <v>2196</v>
      </c>
      <c r="B692" s="17" t="str">
        <f t="shared" si="10"/>
        <v>(2013)</v>
      </c>
    </row>
    <row r="693" spans="1:2">
      <c r="A693" s="1" t="s">
        <v>1892</v>
      </c>
      <c r="B693" s="17" t="str">
        <f t="shared" si="10"/>
        <v>(2008)</v>
      </c>
    </row>
    <row r="694" spans="1:2">
      <c r="A694" s="1" t="s">
        <v>1614</v>
      </c>
      <c r="B694" s="17" t="str">
        <f t="shared" si="10"/>
        <v>(1998)</v>
      </c>
    </row>
    <row r="695" spans="1:2">
      <c r="A695" s="1" t="s">
        <v>1964</v>
      </c>
      <c r="B695" s="17" t="str">
        <f t="shared" si="10"/>
        <v>(1997)</v>
      </c>
    </row>
    <row r="696" spans="1:2">
      <c r="A696" s="1" t="s">
        <v>1486</v>
      </c>
      <c r="B696" s="17" t="str">
        <f t="shared" si="10"/>
        <v>(1996)</v>
      </c>
    </row>
    <row r="697" spans="1:2">
      <c r="A697" s="1" t="s">
        <v>967</v>
      </c>
      <c r="B697" s="17" t="str">
        <f t="shared" si="10"/>
        <v>(2014)</v>
      </c>
    </row>
    <row r="698" spans="1:2">
      <c r="A698" s="1" t="s">
        <v>2055</v>
      </c>
      <c r="B698" s="17" t="str">
        <f t="shared" si="10"/>
        <v>(1992)</v>
      </c>
    </row>
    <row r="699" spans="1:2">
      <c r="A699" s="1" t="s">
        <v>2161</v>
      </c>
      <c r="B699" s="17" t="str">
        <f t="shared" si="10"/>
        <v>(2003)</v>
      </c>
    </row>
    <row r="700" spans="1:2">
      <c r="A700" s="1" t="s">
        <v>1579</v>
      </c>
      <c r="B700" s="17" t="str">
        <f t="shared" si="10"/>
        <v>(1997)</v>
      </c>
    </row>
    <row r="701" spans="1:2">
      <c r="A701" s="1" t="s">
        <v>1716</v>
      </c>
      <c r="B701" s="17" t="str">
        <f t="shared" si="10"/>
        <v>(1999)</v>
      </c>
    </row>
    <row r="702" spans="1:2">
      <c r="A702" s="1" t="s">
        <v>764</v>
      </c>
      <c r="B702" s="17" t="str">
        <f t="shared" si="10"/>
        <v>(2018)</v>
      </c>
    </row>
    <row r="703" spans="1:2">
      <c r="A703" s="1" t="s">
        <v>1603</v>
      </c>
      <c r="B703" s="17" t="str">
        <f t="shared" si="10"/>
        <v>(2004)</v>
      </c>
    </row>
    <row r="704" spans="1:2">
      <c r="A704" s="1" t="s">
        <v>1977</v>
      </c>
      <c r="B704" s="17" t="str">
        <f t="shared" si="10"/>
        <v>(1997)</v>
      </c>
    </row>
    <row r="705" spans="1:2">
      <c r="A705" s="1" t="s">
        <v>1400</v>
      </c>
      <c r="B705" s="17" t="str">
        <f t="shared" si="10"/>
        <v>(2003)</v>
      </c>
    </row>
    <row r="706" spans="1:2">
      <c r="A706" s="1" t="s">
        <v>1797</v>
      </c>
      <c r="B706" s="17" t="str">
        <f t="shared" si="10"/>
        <v>(1993)</v>
      </c>
    </row>
    <row r="707" spans="1:2">
      <c r="A707" s="1" t="s">
        <v>1728</v>
      </c>
      <c r="B707" s="17" t="str">
        <f t="shared" ref="B707:B770" si="11">RIGHT(A707,6)</f>
        <v>(2019)</v>
      </c>
    </row>
    <row r="708" spans="1:2">
      <c r="A708" s="1" t="s">
        <v>1736</v>
      </c>
      <c r="B708" s="17" t="str">
        <f t="shared" si="11"/>
        <v>(2001)</v>
      </c>
    </row>
    <row r="709" spans="1:2">
      <c r="A709" s="1" t="s">
        <v>677</v>
      </c>
      <c r="B709" s="17" t="str">
        <f t="shared" si="11"/>
        <v>(2021)</v>
      </c>
    </row>
    <row r="710" spans="1:2">
      <c r="A710" s="1" t="s">
        <v>1739</v>
      </c>
      <c r="B710" s="17" t="str">
        <f t="shared" si="11"/>
        <v>(2016)</v>
      </c>
    </row>
    <row r="711" spans="1:2">
      <c r="A711" s="1" t="s">
        <v>1686</v>
      </c>
      <c r="B711" s="17" t="str">
        <f t="shared" si="11"/>
        <v>(2010)</v>
      </c>
    </row>
    <row r="712" spans="1:2">
      <c r="A712" s="1" t="s">
        <v>1383</v>
      </c>
      <c r="B712" s="17" t="str">
        <f t="shared" si="11"/>
        <v>(1995)</v>
      </c>
    </row>
    <row r="713" spans="1:2">
      <c r="A713" s="1" t="s">
        <v>2131</v>
      </c>
      <c r="B713" s="17" t="str">
        <f t="shared" si="11"/>
        <v>(1998)</v>
      </c>
    </row>
    <row r="714" spans="1:2">
      <c r="A714" s="1" t="s">
        <v>1621</v>
      </c>
      <c r="B714" s="17" t="str">
        <f t="shared" si="11"/>
        <v>(2004)</v>
      </c>
    </row>
    <row r="715" spans="1:2">
      <c r="A715" s="1" t="s">
        <v>2165</v>
      </c>
      <c r="B715" s="17" t="str">
        <f t="shared" si="11"/>
        <v>(2018)</v>
      </c>
    </row>
    <row r="716" spans="1:2">
      <c r="A716" s="1" t="s">
        <v>2194</v>
      </c>
      <c r="B716" s="17" t="str">
        <f t="shared" si="11"/>
        <v>(2008)</v>
      </c>
    </row>
    <row r="717" spans="1:2">
      <c r="A717" s="1" t="s">
        <v>1943</v>
      </c>
      <c r="B717" s="17" t="str">
        <f t="shared" si="11"/>
        <v>(2007)</v>
      </c>
    </row>
    <row r="718" spans="1:2">
      <c r="A718" s="1" t="s">
        <v>919</v>
      </c>
      <c r="B718" s="17" t="str">
        <f t="shared" si="11"/>
        <v>(2018)</v>
      </c>
    </row>
    <row r="719" spans="1:2">
      <c r="A719" s="1" t="s">
        <v>1290</v>
      </c>
      <c r="B719" s="17" t="str">
        <f t="shared" si="11"/>
        <v>(1995)</v>
      </c>
    </row>
    <row r="720" spans="1:2">
      <c r="A720" s="1" t="s">
        <v>1280</v>
      </c>
      <c r="B720" s="17" t="str">
        <f t="shared" si="11"/>
        <v>(1998)</v>
      </c>
    </row>
    <row r="721" spans="1:2">
      <c r="A721" s="1" t="s">
        <v>1634</v>
      </c>
      <c r="B721" s="17" t="str">
        <f t="shared" si="11"/>
        <v>(2011)</v>
      </c>
    </row>
    <row r="722" spans="1:2">
      <c r="A722" s="1" t="s">
        <v>1734</v>
      </c>
      <c r="B722" s="17" t="str">
        <f t="shared" si="11"/>
        <v>(2010)</v>
      </c>
    </row>
    <row r="723" spans="1:2">
      <c r="A723" s="1" t="s">
        <v>1935</v>
      </c>
      <c r="B723" s="17" t="str">
        <f t="shared" si="11"/>
        <v>(2011)</v>
      </c>
    </row>
    <row r="724" spans="1:2">
      <c r="A724" s="1" t="s">
        <v>812</v>
      </c>
      <c r="B724" s="17" t="str">
        <f t="shared" si="11"/>
        <v>(2017)</v>
      </c>
    </row>
    <row r="725" spans="1:2">
      <c r="A725" s="1" t="s">
        <v>927</v>
      </c>
      <c r="B725" s="17" t="str">
        <f t="shared" si="11"/>
        <v>(2014)</v>
      </c>
    </row>
    <row r="726" spans="1:2">
      <c r="A726" s="1" t="s">
        <v>1118</v>
      </c>
      <c r="B726" s="17" t="str">
        <f t="shared" si="11"/>
        <v>(1996)</v>
      </c>
    </row>
    <row r="727" spans="1:2">
      <c r="A727" s="1" t="s">
        <v>1109</v>
      </c>
      <c r="B727" s="17" t="str">
        <f t="shared" si="11"/>
        <v>(1995)</v>
      </c>
    </row>
    <row r="728" spans="1:2">
      <c r="A728" s="1" t="s">
        <v>1726</v>
      </c>
      <c r="B728" s="17" t="str">
        <f t="shared" si="11"/>
        <v>(2008)</v>
      </c>
    </row>
    <row r="729" spans="1:2">
      <c r="A729" s="1" t="s">
        <v>1210</v>
      </c>
      <c r="B729" s="17" t="str">
        <f t="shared" si="11"/>
        <v>(2016)</v>
      </c>
    </row>
    <row r="730" spans="1:2">
      <c r="A730" s="1" t="s">
        <v>941</v>
      </c>
      <c r="B730" s="17" t="str">
        <f t="shared" si="11"/>
        <v>(1995)</v>
      </c>
    </row>
    <row r="731" spans="1:2">
      <c r="A731" s="1" t="s">
        <v>1776</v>
      </c>
      <c r="B731" s="17" t="str">
        <f t="shared" si="11"/>
        <v>(2018)</v>
      </c>
    </row>
    <row r="732" spans="1:2">
      <c r="A732" s="1" t="s">
        <v>1425</v>
      </c>
      <c r="B732" s="17" t="str">
        <f t="shared" si="11"/>
        <v>(1997)</v>
      </c>
    </row>
    <row r="733" spans="1:2">
      <c r="A733" s="1" t="s">
        <v>1983</v>
      </c>
      <c r="B733" s="17" t="str">
        <f t="shared" si="11"/>
        <v>(2013)</v>
      </c>
    </row>
    <row r="734" spans="1:2">
      <c r="A734" s="1" t="s">
        <v>1557</v>
      </c>
      <c r="B734" s="17" t="str">
        <f t="shared" si="11"/>
        <v>(2011)</v>
      </c>
    </row>
    <row r="735" spans="1:2">
      <c r="A735" s="1" t="s">
        <v>2088</v>
      </c>
      <c r="B735" s="17" t="str">
        <f t="shared" si="11"/>
        <v>(2010)</v>
      </c>
    </row>
    <row r="736" spans="1:2">
      <c r="A736" s="1" t="s">
        <v>1996</v>
      </c>
      <c r="B736" s="17" t="str">
        <f t="shared" si="11"/>
        <v>(2007)</v>
      </c>
    </row>
    <row r="737" spans="1:2">
      <c r="A737" s="1" t="s">
        <v>1588</v>
      </c>
      <c r="B737" s="17" t="str">
        <f t="shared" si="11"/>
        <v>(2008)</v>
      </c>
    </row>
    <row r="738" spans="1:2">
      <c r="A738" s="1" t="s">
        <v>2137</v>
      </c>
      <c r="B738" s="17" t="str">
        <f t="shared" si="11"/>
        <v>(2016)</v>
      </c>
    </row>
    <row r="739" spans="1:2">
      <c r="A739" s="1" t="s">
        <v>2158</v>
      </c>
      <c r="B739" s="17" t="str">
        <f t="shared" si="11"/>
        <v>(1999)</v>
      </c>
    </row>
    <row r="740" spans="1:2">
      <c r="A740" s="1" t="s">
        <v>1650</v>
      </c>
      <c r="B740" s="17" t="str">
        <f t="shared" si="11"/>
        <v>(2009)</v>
      </c>
    </row>
    <row r="741" spans="1:2">
      <c r="A741" s="1" t="s">
        <v>1575</v>
      </c>
      <c r="B741" s="17" t="str">
        <f t="shared" si="11"/>
        <v>(2010)</v>
      </c>
    </row>
    <row r="742" spans="1:2">
      <c r="A742" s="1" t="s">
        <v>1126</v>
      </c>
      <c r="B742" s="17" t="str">
        <f t="shared" si="11"/>
        <v>(1993)</v>
      </c>
    </row>
    <row r="743" spans="1:2">
      <c r="A743" s="1" t="s">
        <v>1501</v>
      </c>
      <c r="B743" s="17" t="str">
        <f t="shared" si="11"/>
        <v>(2019)</v>
      </c>
    </row>
    <row r="744" spans="1:2">
      <c r="A744" s="1" t="s">
        <v>1695</v>
      </c>
      <c r="B744" s="17" t="str">
        <f t="shared" si="11"/>
        <v>(2001)</v>
      </c>
    </row>
    <row r="745" spans="1:2">
      <c r="A745" s="1" t="s">
        <v>2125</v>
      </c>
      <c r="B745" s="17" t="str">
        <f t="shared" si="11"/>
        <v>(2001)</v>
      </c>
    </row>
    <row r="746" spans="1:2">
      <c r="A746" s="1" t="s">
        <v>1780</v>
      </c>
      <c r="B746" s="17" t="str">
        <f t="shared" si="11"/>
        <v>(2002)</v>
      </c>
    </row>
    <row r="747" spans="1:2">
      <c r="A747" s="1" t="s">
        <v>1795</v>
      </c>
      <c r="B747" s="17" t="str">
        <f t="shared" si="11"/>
        <v>(2019)</v>
      </c>
    </row>
    <row r="748" spans="1:2">
      <c r="A748" s="1" t="s">
        <v>2163</v>
      </c>
      <c r="B748" s="17" t="str">
        <f t="shared" si="11"/>
        <v>(2012)</v>
      </c>
    </row>
    <row r="749" spans="1:2">
      <c r="A749" s="1" t="s">
        <v>2048</v>
      </c>
      <c r="B749" s="17" t="str">
        <f t="shared" si="11"/>
        <v>(2007)</v>
      </c>
    </row>
    <row r="750" spans="1:2">
      <c r="A750" s="1" t="s">
        <v>1957</v>
      </c>
      <c r="B750" s="17" t="str">
        <f t="shared" si="11"/>
        <v>(2003)</v>
      </c>
    </row>
    <row r="751" spans="1:2">
      <c r="A751" s="1" t="s">
        <v>1278</v>
      </c>
      <c r="B751" s="17" t="str">
        <f t="shared" si="11"/>
        <v>(2010)</v>
      </c>
    </row>
    <row r="752" spans="1:2">
      <c r="A752" s="1" t="s">
        <v>2209</v>
      </c>
      <c r="B752" s="17" t="str">
        <f t="shared" si="11"/>
        <v>(1996)</v>
      </c>
    </row>
    <row r="753" spans="1:2">
      <c r="A753" s="1" t="s">
        <v>2156</v>
      </c>
      <c r="B753" s="17" t="str">
        <f t="shared" si="11"/>
        <v>(2004)</v>
      </c>
    </row>
    <row r="754" spans="1:2">
      <c r="A754" s="1" t="s">
        <v>2261</v>
      </c>
      <c r="B754" s="17" t="str">
        <f t="shared" si="11"/>
        <v>(2013)</v>
      </c>
    </row>
    <row r="755" spans="1:2">
      <c r="A755" s="1" t="s">
        <v>1445</v>
      </c>
      <c r="B755" s="17" t="str">
        <f t="shared" si="11"/>
        <v>(2000)</v>
      </c>
    </row>
    <row r="756" spans="1:2">
      <c r="A756" s="1" t="s">
        <v>2063</v>
      </c>
      <c r="B756" s="17" t="str">
        <f t="shared" si="11"/>
        <v>(2010)</v>
      </c>
    </row>
    <row r="757" spans="1:2">
      <c r="A757" s="1" t="s">
        <v>1358</v>
      </c>
      <c r="B757" s="17" t="str">
        <f t="shared" si="11"/>
        <v>(2008)</v>
      </c>
    </row>
    <row r="758" spans="1:2">
      <c r="A758" s="1" t="s">
        <v>2100</v>
      </c>
      <c r="B758" s="17" t="str">
        <f t="shared" si="11"/>
        <v>(2008)</v>
      </c>
    </row>
    <row r="759" spans="1:2">
      <c r="A759" s="1" t="s">
        <v>1506</v>
      </c>
      <c r="B759" s="17" t="str">
        <f t="shared" si="11"/>
        <v>(1977)</v>
      </c>
    </row>
    <row r="760" spans="1:2">
      <c r="A760" s="1" t="s">
        <v>2186</v>
      </c>
      <c r="B760" s="17" t="str">
        <f t="shared" si="11"/>
        <v>(2009)</v>
      </c>
    </row>
    <row r="761" spans="1:2">
      <c r="A761" s="1" t="s">
        <v>1436</v>
      </c>
      <c r="B761" s="17" t="str">
        <f t="shared" si="11"/>
        <v>(1998)</v>
      </c>
    </row>
    <row r="762" spans="1:2">
      <c r="A762" s="1" t="s">
        <v>2078</v>
      </c>
      <c r="B762" s="17" t="str">
        <f t="shared" si="11"/>
        <v>(2002)</v>
      </c>
    </row>
    <row r="763" spans="1:2">
      <c r="A763" s="1" t="s">
        <v>1890</v>
      </c>
      <c r="B763" s="17" t="str">
        <f t="shared" si="11"/>
        <v>(2009)</v>
      </c>
    </row>
    <row r="764" spans="1:2">
      <c r="A764" s="1" t="s">
        <v>1688</v>
      </c>
      <c r="B764" s="17" t="str">
        <f t="shared" si="11"/>
        <v>(2003)</v>
      </c>
    </row>
    <row r="765" spans="1:2">
      <c r="A765" s="1" t="s">
        <v>2038</v>
      </c>
      <c r="B765" s="17" t="str">
        <f t="shared" si="11"/>
        <v>(2012)</v>
      </c>
    </row>
    <row r="766" spans="1:2">
      <c r="A766" s="1" t="s">
        <v>2188</v>
      </c>
      <c r="B766" s="17" t="str">
        <f t="shared" si="11"/>
        <v>(2010)</v>
      </c>
    </row>
    <row r="767" spans="1:2">
      <c r="A767" s="1" t="s">
        <v>2144</v>
      </c>
      <c r="B767" s="17" t="str">
        <f t="shared" si="11"/>
        <v>(2001)</v>
      </c>
    </row>
    <row r="768" spans="1:2">
      <c r="A768" s="1" t="s">
        <v>2265</v>
      </c>
      <c r="B768" s="17" t="str">
        <f t="shared" si="11"/>
        <v>(1955)</v>
      </c>
    </row>
    <row r="769" spans="1:2">
      <c r="A769" s="1" t="s">
        <v>1930</v>
      </c>
      <c r="B769" s="17" t="str">
        <f t="shared" si="11"/>
        <v>(2007)</v>
      </c>
    </row>
    <row r="770" spans="1:2">
      <c r="A770" s="1" t="s">
        <v>1701</v>
      </c>
      <c r="B770" s="17" t="str">
        <f t="shared" si="11"/>
        <v>(2015)</v>
      </c>
    </row>
    <row r="771" spans="1:2">
      <c r="A771" s="1" t="s">
        <v>2032</v>
      </c>
      <c r="B771" s="17" t="str">
        <f t="shared" ref="B771:B834" si="12">RIGHT(A771,6)</f>
        <v>(2016)</v>
      </c>
    </row>
    <row r="772" spans="1:2">
      <c r="A772" s="1" t="s">
        <v>1762</v>
      </c>
      <c r="B772" s="17" t="str">
        <f t="shared" si="12"/>
        <v>(2001)</v>
      </c>
    </row>
    <row r="773" spans="1:2">
      <c r="A773" s="1" t="s">
        <v>1767</v>
      </c>
      <c r="B773" s="17" t="str">
        <f t="shared" si="12"/>
        <v>(2002)</v>
      </c>
    </row>
    <row r="774" spans="1:2">
      <c r="A774" s="1" t="s">
        <v>1699</v>
      </c>
      <c r="B774" s="17" t="str">
        <f t="shared" si="12"/>
        <v>(2002)</v>
      </c>
    </row>
    <row r="775" spans="1:2">
      <c r="A775" s="1" t="s">
        <v>1303</v>
      </c>
      <c r="B775" s="17" t="str">
        <f t="shared" si="12"/>
        <v>(2013)</v>
      </c>
    </row>
    <row r="776" spans="1:2">
      <c r="A776" s="1" t="s">
        <v>1902</v>
      </c>
      <c r="B776" s="17" t="str">
        <f t="shared" si="12"/>
        <v>(1997)</v>
      </c>
    </row>
    <row r="777" spans="1:2">
      <c r="A777" s="1" t="s">
        <v>1631</v>
      </c>
      <c r="B777" s="17" t="str">
        <f t="shared" si="12"/>
        <v>(2021)</v>
      </c>
    </row>
    <row r="778" spans="1:2">
      <c r="A778" s="1" t="s">
        <v>2084</v>
      </c>
      <c r="B778" s="17" t="str">
        <f t="shared" si="12"/>
        <v>(2010)</v>
      </c>
    </row>
    <row r="779" spans="1:2">
      <c r="A779" s="1" t="s">
        <v>1590</v>
      </c>
      <c r="B779" s="17" t="str">
        <f t="shared" si="12"/>
        <v>(2014)</v>
      </c>
    </row>
    <row r="780" spans="1:2">
      <c r="A780" s="1" t="s">
        <v>2217</v>
      </c>
      <c r="B780" s="17" t="str">
        <f t="shared" si="12"/>
        <v>(1994)</v>
      </c>
    </row>
    <row r="781" spans="1:2">
      <c r="A781" s="1" t="s">
        <v>1397</v>
      </c>
      <c r="B781" s="17" t="str">
        <f t="shared" si="12"/>
        <v>(2017)</v>
      </c>
    </row>
    <row r="782" spans="1:2">
      <c r="A782" s="1" t="s">
        <v>1973</v>
      </c>
      <c r="B782" s="17" t="str">
        <f t="shared" si="12"/>
        <v>(2017)</v>
      </c>
    </row>
    <row r="783" spans="1:2">
      <c r="A783" s="1" t="s">
        <v>2117</v>
      </c>
      <c r="B783" s="17" t="str">
        <f t="shared" si="12"/>
        <v>(1996)</v>
      </c>
    </row>
    <row r="784" spans="1:2">
      <c r="A784" s="1" t="s">
        <v>2173</v>
      </c>
      <c r="B784" s="17" t="str">
        <f t="shared" si="12"/>
        <v>(2021)</v>
      </c>
    </row>
    <row r="785" spans="1:2">
      <c r="A785" s="1" t="s">
        <v>2263</v>
      </c>
      <c r="B785" s="17" t="str">
        <f t="shared" si="12"/>
        <v>(2012)</v>
      </c>
    </row>
    <row r="786" spans="1:2">
      <c r="A786" s="1" t="s">
        <v>1748</v>
      </c>
      <c r="B786" s="17" t="str">
        <f t="shared" si="12"/>
        <v>(1990)</v>
      </c>
    </row>
    <row r="787" spans="1:2">
      <c r="A787" s="1" t="s">
        <v>2252</v>
      </c>
      <c r="B787" s="17" t="str">
        <f t="shared" si="12"/>
        <v>(2014)</v>
      </c>
    </row>
    <row r="788" spans="1:2">
      <c r="A788" s="1" t="s">
        <v>1915</v>
      </c>
      <c r="B788" s="17" t="str">
        <f t="shared" si="12"/>
        <v>(1999)</v>
      </c>
    </row>
    <row r="789" spans="1:2">
      <c r="A789" s="1" t="s">
        <v>2061</v>
      </c>
      <c r="B789" s="17" t="str">
        <f t="shared" si="12"/>
        <v>(1995)</v>
      </c>
    </row>
    <row r="790" spans="1:2">
      <c r="A790" s="1" t="s">
        <v>2202</v>
      </c>
      <c r="B790" s="17" t="str">
        <f t="shared" si="12"/>
        <v>(2016)</v>
      </c>
    </row>
    <row r="791" spans="1:2">
      <c r="A791" s="1" t="s">
        <v>2053</v>
      </c>
      <c r="B791" s="17" t="str">
        <f t="shared" si="12"/>
        <v>(1998)</v>
      </c>
    </row>
    <row r="792" spans="1:2">
      <c r="A792" s="1" t="s">
        <v>1523</v>
      </c>
      <c r="B792" s="17" t="str">
        <f t="shared" si="12"/>
        <v>(2014)</v>
      </c>
    </row>
    <row r="793" spans="1:2">
      <c r="A793" s="1" t="s">
        <v>2171</v>
      </c>
      <c r="B793" s="17" t="str">
        <f t="shared" si="12"/>
        <v>(2001)</v>
      </c>
    </row>
    <row r="794" spans="1:2">
      <c r="A794" s="1" t="s">
        <v>1874</v>
      </c>
      <c r="B794" s="17" t="str">
        <f t="shared" si="12"/>
        <v>(2002)</v>
      </c>
    </row>
    <row r="795" spans="1:2">
      <c r="A795" s="1" t="s">
        <v>1072</v>
      </c>
      <c r="B795" s="17" t="str">
        <f t="shared" si="12"/>
        <v>(2010)</v>
      </c>
    </row>
    <row r="796" spans="1:2">
      <c r="A796" s="1" t="s">
        <v>1968</v>
      </c>
      <c r="B796" s="17" t="str">
        <f t="shared" si="12"/>
        <v>(1998)</v>
      </c>
    </row>
    <row r="797" spans="1:2">
      <c r="A797" s="1" t="s">
        <v>1896</v>
      </c>
      <c r="B797" s="17" t="str">
        <f t="shared" si="12"/>
        <v>(2006)</v>
      </c>
    </row>
    <row r="798" spans="1:2">
      <c r="A798" s="1" t="s">
        <v>2112</v>
      </c>
      <c r="B798" s="17" t="str">
        <f t="shared" si="12"/>
        <v>(2007)</v>
      </c>
    </row>
    <row r="799" spans="1:2">
      <c r="A799" s="1" t="s">
        <v>2103</v>
      </c>
      <c r="B799" s="17" t="str">
        <f t="shared" si="12"/>
        <v>(2000)</v>
      </c>
    </row>
    <row r="800" spans="1:2">
      <c r="A800" s="1" t="s">
        <v>1422</v>
      </c>
      <c r="B800" s="17" t="str">
        <f t="shared" si="12"/>
        <v>(2008)</v>
      </c>
    </row>
    <row r="801" spans="1:2">
      <c r="A801" s="1" t="s">
        <v>2274</v>
      </c>
      <c r="B801" s="17" t="str">
        <f t="shared" si="12"/>
        <v>(2009)</v>
      </c>
    </row>
    <row r="802" spans="1:2">
      <c r="A802" s="1" t="s">
        <v>2190</v>
      </c>
      <c r="B802" s="17" t="str">
        <f t="shared" si="12"/>
        <v>(2000)</v>
      </c>
    </row>
    <row r="803" spans="1:2">
      <c r="A803" s="1" t="s">
        <v>1543</v>
      </c>
      <c r="B803" s="17" t="str">
        <f t="shared" si="12"/>
        <v>(1996)</v>
      </c>
    </row>
    <row r="804" spans="1:2">
      <c r="A804" s="1" t="s">
        <v>2225</v>
      </c>
      <c r="B804" s="17" t="str">
        <f t="shared" si="12"/>
        <v>(2015)</v>
      </c>
    </row>
    <row r="805" spans="1:2">
      <c r="A805" s="1" t="s">
        <v>1769</v>
      </c>
      <c r="B805" s="17" t="str">
        <f t="shared" si="12"/>
        <v>(2010)</v>
      </c>
    </row>
    <row r="806" spans="1:2">
      <c r="A806" s="1" t="s">
        <v>1495</v>
      </c>
      <c r="B806" s="17" t="str">
        <f t="shared" si="12"/>
        <v>(2013)</v>
      </c>
    </row>
    <row r="807" spans="1:2">
      <c r="A807" s="1" t="s">
        <v>2200</v>
      </c>
      <c r="B807" s="17" t="str">
        <f t="shared" si="12"/>
        <v>(2003)</v>
      </c>
    </row>
    <row r="808" spans="1:2">
      <c r="A808" s="1" t="s">
        <v>2065</v>
      </c>
      <c r="B808" s="17" t="str">
        <f t="shared" si="12"/>
        <v>(2003)</v>
      </c>
    </row>
    <row r="809" spans="1:2">
      <c r="A809" s="1" t="s">
        <v>741</v>
      </c>
      <c r="B809" s="17" t="str">
        <f t="shared" si="12"/>
        <v>(2015)</v>
      </c>
    </row>
    <row r="810" spans="1:2">
      <c r="A810" s="1" t="s">
        <v>1586</v>
      </c>
      <c r="B810" s="17" t="str">
        <f t="shared" si="12"/>
        <v>(2005)</v>
      </c>
    </row>
    <row r="811" spans="1:2">
      <c r="A811" s="1" t="s">
        <v>1993</v>
      </c>
      <c r="B811" s="17" t="str">
        <f t="shared" si="12"/>
        <v>(2000)</v>
      </c>
    </row>
    <row r="812" spans="1:2">
      <c r="A812" s="1" t="s">
        <v>1392</v>
      </c>
      <c r="B812" s="17" t="str">
        <f t="shared" si="12"/>
        <v>(2013)</v>
      </c>
    </row>
    <row r="813" spans="1:2">
      <c r="A813" s="1" t="s">
        <v>1116</v>
      </c>
      <c r="B813" s="17" t="str">
        <f t="shared" si="12"/>
        <v>(2014)</v>
      </c>
    </row>
    <row r="814" spans="1:2">
      <c r="A814" s="1" t="s">
        <v>2057</v>
      </c>
      <c r="B814" s="17" t="str">
        <f t="shared" si="12"/>
        <v>(2016)</v>
      </c>
    </row>
    <row r="815" spans="1:2">
      <c r="A815" s="1" t="s">
        <v>2036</v>
      </c>
      <c r="B815" s="17" t="str">
        <f t="shared" si="12"/>
        <v>(2000)</v>
      </c>
    </row>
    <row r="816" spans="1:2">
      <c r="A816" s="1" t="s">
        <v>1301</v>
      </c>
      <c r="B816" s="17" t="str">
        <f t="shared" si="12"/>
        <v>(2013)</v>
      </c>
    </row>
    <row r="817" spans="1:2">
      <c r="A817" s="1" t="s">
        <v>1139</v>
      </c>
      <c r="B817" s="17" t="str">
        <f t="shared" si="12"/>
        <v>(2009)</v>
      </c>
    </row>
    <row r="818" spans="1:2">
      <c r="A818" s="1" t="s">
        <v>1568</v>
      </c>
      <c r="B818" s="17" t="str">
        <f t="shared" si="12"/>
        <v>(2010)</v>
      </c>
    </row>
    <row r="819" spans="1:2">
      <c r="A819" s="1" t="s">
        <v>2179</v>
      </c>
      <c r="B819" s="17" t="str">
        <f t="shared" si="12"/>
        <v>(2006)</v>
      </c>
    </row>
    <row r="820" spans="1:2">
      <c r="A820" s="1" t="s">
        <v>2013</v>
      </c>
      <c r="B820" s="17" t="str">
        <f t="shared" si="12"/>
        <v>(2011)</v>
      </c>
    </row>
    <row r="821" spans="1:2">
      <c r="A821" s="1" t="s">
        <v>1837</v>
      </c>
      <c r="B821" s="17" t="str">
        <f t="shared" si="12"/>
        <v>(2006)</v>
      </c>
    </row>
    <row r="822" spans="1:2">
      <c r="A822" s="1" t="s">
        <v>1469</v>
      </c>
      <c r="B822" s="17" t="str">
        <f t="shared" si="12"/>
        <v>(1990)</v>
      </c>
    </row>
    <row r="823" spans="1:2">
      <c r="A823" s="1" t="s">
        <v>1377</v>
      </c>
      <c r="B823" s="17" t="str">
        <f t="shared" si="12"/>
        <v>(1995)</v>
      </c>
    </row>
    <row r="824" spans="1:2">
      <c r="A824" s="1" t="s">
        <v>1986</v>
      </c>
      <c r="B824" s="17" t="str">
        <f t="shared" si="12"/>
        <v>(2004)</v>
      </c>
    </row>
    <row r="825" spans="1:2">
      <c r="A825" s="1" t="s">
        <v>1894</v>
      </c>
      <c r="B825" s="17" t="str">
        <f t="shared" si="12"/>
        <v>(2004)</v>
      </c>
    </row>
    <row r="826" spans="1:2">
      <c r="A826" s="1" t="s">
        <v>2276</v>
      </c>
      <c r="B826" s="17" t="str">
        <f t="shared" si="12"/>
        <v>(1992)</v>
      </c>
    </row>
    <row r="827" spans="1:2">
      <c r="A827" s="1" t="s">
        <v>1676</v>
      </c>
      <c r="B827" s="17" t="str">
        <f t="shared" si="12"/>
        <v>(1999)</v>
      </c>
    </row>
    <row r="828" spans="1:2">
      <c r="A828" s="1" t="s">
        <v>2278</v>
      </c>
      <c r="B828" s="17" t="str">
        <f t="shared" si="12"/>
        <v>(1953)</v>
      </c>
    </row>
    <row r="829" spans="1:2">
      <c r="A829" s="1" t="s">
        <v>2255</v>
      </c>
      <c r="B829" s="17" t="str">
        <f t="shared" si="12"/>
        <v>(2008)</v>
      </c>
    </row>
    <row r="830" spans="1:2">
      <c r="A830" s="1" t="s">
        <v>1254</v>
      </c>
      <c r="B830" s="17" t="str">
        <f t="shared" si="12"/>
        <v>(2016)</v>
      </c>
    </row>
    <row r="831" spans="1:2">
      <c r="A831" s="1" t="s">
        <v>2246</v>
      </c>
      <c r="B831" s="17" t="str">
        <f t="shared" si="12"/>
        <v>(2015)</v>
      </c>
    </row>
    <row r="832" spans="1:2">
      <c r="A832" s="1" t="s">
        <v>2115</v>
      </c>
      <c r="B832" s="17" t="str">
        <f t="shared" si="12"/>
        <v>(2005)</v>
      </c>
    </row>
    <row r="833" spans="1:2">
      <c r="A833" s="1" t="s">
        <v>2282</v>
      </c>
      <c r="B833" s="17" t="str">
        <f t="shared" si="12"/>
        <v>(1991)</v>
      </c>
    </row>
    <row r="834" spans="1:2">
      <c r="A834" s="1" t="s">
        <v>2248</v>
      </c>
      <c r="B834" s="17" t="str">
        <f t="shared" si="12"/>
        <v>(2012)</v>
      </c>
    </row>
    <row r="835" spans="1:2">
      <c r="A835" s="1" t="s">
        <v>2074</v>
      </c>
      <c r="B835" s="17" t="str">
        <f t="shared" ref="B835:B898" si="13">RIGHT(A835,6)</f>
        <v>(2016)</v>
      </c>
    </row>
    <row r="836" spans="1:2">
      <c r="A836" s="1" t="s">
        <v>1991</v>
      </c>
      <c r="B836" s="17" t="str">
        <f t="shared" si="13"/>
        <v>(2014)</v>
      </c>
    </row>
    <row r="837" spans="1:2">
      <c r="A837" s="1" t="s">
        <v>1526</v>
      </c>
      <c r="B837" s="17" t="str">
        <f t="shared" si="13"/>
        <v>(2021)</v>
      </c>
    </row>
    <row r="838" spans="1:2">
      <c r="A838" s="1" t="s">
        <v>1617</v>
      </c>
      <c r="B838" s="17" t="str">
        <f t="shared" si="13"/>
        <v>(2017)</v>
      </c>
    </row>
    <row r="839" spans="1:2">
      <c r="A839" s="1" t="s">
        <v>2184</v>
      </c>
      <c r="B839" s="17" t="str">
        <f t="shared" si="13"/>
        <v>(2004)</v>
      </c>
    </row>
    <row r="840" spans="1:2">
      <c r="A840" s="1" t="s">
        <v>2151</v>
      </c>
      <c r="B840" s="17" t="str">
        <f t="shared" si="13"/>
        <v>(2014)</v>
      </c>
    </row>
    <row r="841" spans="1:2">
      <c r="A841" s="1" t="s">
        <v>1521</v>
      </c>
      <c r="B841" s="17" t="str">
        <f t="shared" si="13"/>
        <v>(2015)</v>
      </c>
    </row>
    <row r="842" spans="1:2">
      <c r="A842" s="1" t="s">
        <v>2207</v>
      </c>
      <c r="B842" s="17" t="str">
        <f t="shared" si="13"/>
        <v>(2002)</v>
      </c>
    </row>
    <row r="843" spans="1:2">
      <c r="A843" s="1" t="s">
        <v>823</v>
      </c>
      <c r="B843" s="17" t="str">
        <f t="shared" si="13"/>
        <v>(2019)</v>
      </c>
    </row>
    <row r="844" spans="1:2">
      <c r="A844" s="1" t="s">
        <v>1682</v>
      </c>
      <c r="B844" s="17" t="str">
        <f t="shared" si="13"/>
        <v>(2014)</v>
      </c>
    </row>
    <row r="845" spans="1:2">
      <c r="A845" s="1" t="s">
        <v>2025</v>
      </c>
      <c r="B845" s="17" t="str">
        <f t="shared" si="13"/>
        <v>(1998)</v>
      </c>
    </row>
    <row r="846" spans="1:2">
      <c r="A846" s="1" t="s">
        <v>1235</v>
      </c>
      <c r="B846" s="17" t="str">
        <f t="shared" si="13"/>
        <v>(2011)</v>
      </c>
    </row>
    <row r="847" spans="1:2">
      <c r="A847" s="1" t="s">
        <v>2129</v>
      </c>
      <c r="B847" s="17" t="str">
        <f t="shared" si="13"/>
        <v>(2004)</v>
      </c>
    </row>
    <row r="848" spans="1:2">
      <c r="A848" s="1" t="s">
        <v>2123</v>
      </c>
      <c r="B848" s="17" t="str">
        <f t="shared" si="13"/>
        <v>(2017)</v>
      </c>
    </row>
    <row r="849" spans="1:2">
      <c r="A849" s="1" t="s">
        <v>2288</v>
      </c>
      <c r="B849" s="17" t="str">
        <f t="shared" si="13"/>
        <v>(1981)</v>
      </c>
    </row>
    <row r="850" spans="1:2">
      <c r="A850" s="1" t="s">
        <v>2272</v>
      </c>
      <c r="B850" s="17" t="str">
        <f t="shared" si="13"/>
        <v>(2004)</v>
      </c>
    </row>
    <row r="851" spans="1:2">
      <c r="A851" s="1" t="s">
        <v>2177</v>
      </c>
      <c r="B851" s="17" t="str">
        <f t="shared" si="13"/>
        <v>(1986)</v>
      </c>
    </row>
    <row r="852" spans="1:2">
      <c r="A852" s="1" t="s">
        <v>1760</v>
      </c>
      <c r="B852" s="17" t="str">
        <f t="shared" si="13"/>
        <v>(2006)</v>
      </c>
    </row>
    <row r="853" spans="1:2">
      <c r="A853" s="1" t="s">
        <v>1134</v>
      </c>
      <c r="B853" s="17" t="str">
        <f t="shared" si="13"/>
        <v>(2018)</v>
      </c>
    </row>
    <row r="854" spans="1:2">
      <c r="A854" s="1" t="s">
        <v>1162</v>
      </c>
      <c r="B854" s="17" t="str">
        <f t="shared" si="13"/>
        <v>(2012)</v>
      </c>
    </row>
    <row r="855" spans="1:2">
      <c r="A855" s="1" t="s">
        <v>1882</v>
      </c>
      <c r="B855" s="17" t="str">
        <f t="shared" si="13"/>
        <v>(1995)</v>
      </c>
    </row>
    <row r="856" spans="1:2">
      <c r="A856" s="1" t="s">
        <v>1907</v>
      </c>
      <c r="B856" s="17" t="str">
        <f t="shared" si="13"/>
        <v>(2010)</v>
      </c>
    </row>
    <row r="857" spans="1:2">
      <c r="A857" s="1" t="s">
        <v>2257</v>
      </c>
      <c r="B857" s="17" t="str">
        <f t="shared" si="13"/>
        <v>(2014)</v>
      </c>
    </row>
    <row r="858" spans="1:2">
      <c r="A858" s="1" t="s">
        <v>2230</v>
      </c>
      <c r="B858" s="17" t="str">
        <f t="shared" si="13"/>
        <v>(2006)</v>
      </c>
    </row>
    <row r="859" spans="1:2">
      <c r="A859" s="1" t="s">
        <v>1259</v>
      </c>
      <c r="B859" s="17" t="str">
        <f t="shared" si="13"/>
        <v>(2017)</v>
      </c>
    </row>
    <row r="860" spans="1:2">
      <c r="A860" s="1" t="s">
        <v>2121</v>
      </c>
      <c r="B860" s="17" t="str">
        <f t="shared" si="13"/>
        <v>(2011)</v>
      </c>
    </row>
    <row r="861" spans="1:2">
      <c r="A861" s="1" t="s">
        <v>1404</v>
      </c>
      <c r="B861" s="17" t="str">
        <f t="shared" si="13"/>
        <v>(2014)</v>
      </c>
    </row>
    <row r="862" spans="1:2">
      <c r="A862" s="1" t="s">
        <v>1869</v>
      </c>
      <c r="B862" s="17" t="str">
        <f t="shared" si="13"/>
        <v>(2004)</v>
      </c>
    </row>
    <row r="863" spans="1:2">
      <c r="A863" s="1" t="s">
        <v>1750</v>
      </c>
      <c r="B863" s="17" t="str">
        <f t="shared" si="13"/>
        <v>(2020)</v>
      </c>
    </row>
    <row r="864" spans="1:2">
      <c r="A864" s="1" t="s">
        <v>1834</v>
      </c>
      <c r="B864" s="17" t="str">
        <f t="shared" si="13"/>
        <v>(2001)</v>
      </c>
    </row>
    <row r="865" spans="1:2">
      <c r="A865" s="1" t="s">
        <v>1417</v>
      </c>
      <c r="B865" s="17" t="str">
        <f t="shared" si="13"/>
        <v>(1993)</v>
      </c>
    </row>
    <row r="866" spans="1:2">
      <c r="A866" s="1" t="s">
        <v>1782</v>
      </c>
      <c r="B866" s="17" t="str">
        <f t="shared" si="13"/>
        <v>(2014)</v>
      </c>
    </row>
    <row r="867" spans="1:2">
      <c r="A867" s="1" t="s">
        <v>1825</v>
      </c>
      <c r="B867" s="17" t="str">
        <f t="shared" si="13"/>
        <v>(1998)</v>
      </c>
    </row>
    <row r="868" spans="1:2">
      <c r="A868" s="1" t="s">
        <v>914</v>
      </c>
      <c r="B868" s="17" t="str">
        <f t="shared" si="13"/>
        <v>(2014)</v>
      </c>
    </row>
    <row r="869" spans="1:2">
      <c r="A869" s="1" t="s">
        <v>2127</v>
      </c>
      <c r="B869" s="17" t="str">
        <f t="shared" si="13"/>
        <v>(1988)</v>
      </c>
    </row>
    <row r="870" spans="1:2">
      <c r="A870" s="1" t="s">
        <v>2006</v>
      </c>
      <c r="B870" s="17" t="str">
        <f t="shared" si="13"/>
        <v>(2009)</v>
      </c>
    </row>
    <row r="871" spans="1:2">
      <c r="A871" s="1" t="s">
        <v>1217</v>
      </c>
      <c r="B871" s="17" t="str">
        <f t="shared" si="13"/>
        <v>(2012)</v>
      </c>
    </row>
    <row r="872" spans="1:2">
      <c r="A872" s="1" t="s">
        <v>2034</v>
      </c>
      <c r="B872" s="17" t="str">
        <f t="shared" si="13"/>
        <v>(2013)</v>
      </c>
    </row>
    <row r="873" spans="1:2">
      <c r="A873" s="1" t="s">
        <v>2067</v>
      </c>
      <c r="B873" s="17" t="str">
        <f t="shared" si="13"/>
        <v>(1992)</v>
      </c>
    </row>
    <row r="874" spans="1:2">
      <c r="A874" s="1" t="s">
        <v>1684</v>
      </c>
      <c r="B874" s="17" t="str">
        <f t="shared" si="13"/>
        <v>(2011)</v>
      </c>
    </row>
    <row r="875" spans="1:2">
      <c r="A875" s="1" t="s">
        <v>1562</v>
      </c>
      <c r="B875" s="17" t="str">
        <f t="shared" si="13"/>
        <v>(2011)</v>
      </c>
    </row>
    <row r="876" spans="1:2">
      <c r="A876" s="1" t="s">
        <v>2284</v>
      </c>
      <c r="B876" s="17" t="str">
        <f t="shared" si="13"/>
        <v>(2018)</v>
      </c>
    </row>
    <row r="877" spans="1:2">
      <c r="A877" s="1" t="s">
        <v>2269</v>
      </c>
      <c r="B877" s="17" t="str">
        <f t="shared" si="13"/>
        <v>(1979)</v>
      </c>
    </row>
    <row r="878" spans="1:2">
      <c r="A878" s="1" t="s">
        <v>1900</v>
      </c>
      <c r="B878" s="17" t="str">
        <f t="shared" si="13"/>
        <v>(1992)</v>
      </c>
    </row>
    <row r="879" spans="1:2">
      <c r="A879" s="1" t="s">
        <v>2212</v>
      </c>
      <c r="B879" s="17" t="str">
        <f t="shared" si="13"/>
        <v>(2013)</v>
      </c>
    </row>
    <row r="880" spans="1:2">
      <c r="A880" s="1" t="s">
        <v>1653</v>
      </c>
      <c r="B880" s="17" t="str">
        <f t="shared" si="13"/>
        <v>(2018)</v>
      </c>
    </row>
    <row r="881" spans="1:2">
      <c r="A881" s="1" t="s">
        <v>2227</v>
      </c>
      <c r="B881" s="17" t="str">
        <f t="shared" si="13"/>
        <v>(2019)</v>
      </c>
    </row>
    <row r="882" spans="1:2">
      <c r="A882" s="1" t="s">
        <v>1757</v>
      </c>
      <c r="B882" s="17" t="str">
        <f t="shared" si="13"/>
        <v>(2008)</v>
      </c>
    </row>
    <row r="883" spans="1:2">
      <c r="A883" s="1" t="s">
        <v>1898</v>
      </c>
      <c r="B883" s="17" t="str">
        <f t="shared" si="13"/>
        <v>(2005)</v>
      </c>
    </row>
    <row r="884" spans="1:2">
      <c r="A884" s="1" t="s">
        <v>1308</v>
      </c>
      <c r="B884" s="17" t="str">
        <f t="shared" si="13"/>
        <v>(2013)</v>
      </c>
    </row>
    <row r="885" spans="1:2">
      <c r="A885" s="1" t="s">
        <v>1657</v>
      </c>
      <c r="B885" s="17" t="str">
        <f t="shared" si="13"/>
        <v>(1994)</v>
      </c>
    </row>
    <row r="886" spans="1:2">
      <c r="A886" s="1" t="s">
        <v>2105</v>
      </c>
      <c r="B886" s="17" t="str">
        <f t="shared" si="13"/>
        <v>(2006)</v>
      </c>
    </row>
    <row r="887" spans="1:2">
      <c r="A887" s="1" t="s">
        <v>2069</v>
      </c>
      <c r="B887" s="17" t="str">
        <f t="shared" si="13"/>
        <v>(2005)</v>
      </c>
    </row>
    <row r="888" spans="1:2">
      <c r="A888" s="1" t="s">
        <v>2259</v>
      </c>
      <c r="B888" s="17" t="str">
        <f t="shared" si="13"/>
        <v>(2005)</v>
      </c>
    </row>
    <row r="889" spans="1:2">
      <c r="A889" s="1" t="s">
        <v>2219</v>
      </c>
      <c r="B889" s="17" t="str">
        <f t="shared" si="13"/>
        <v>(2003)</v>
      </c>
    </row>
    <row r="890" spans="1:2">
      <c r="A890" s="1" t="s">
        <v>2291</v>
      </c>
      <c r="B890" s="17" t="str">
        <f t="shared" si="13"/>
        <v>(1979)</v>
      </c>
    </row>
    <row r="891" spans="1:2">
      <c r="A891" s="1" t="s">
        <v>1918</v>
      </c>
      <c r="B891" s="17" t="str">
        <f t="shared" si="13"/>
        <v>(2011)</v>
      </c>
    </row>
    <row r="892" spans="1:2">
      <c r="A892" s="1" t="s">
        <v>2181</v>
      </c>
      <c r="B892" s="17" t="str">
        <f t="shared" si="13"/>
        <v>(2005)</v>
      </c>
    </row>
    <row r="893" spans="1:2">
      <c r="A893" s="1" t="s">
        <v>2244</v>
      </c>
      <c r="B893" s="17" t="str">
        <f t="shared" si="13"/>
        <v>(1995)</v>
      </c>
    </row>
    <row r="894" spans="1:2">
      <c r="A894" s="1" t="s">
        <v>1640</v>
      </c>
      <c r="B894" s="17" t="str">
        <f t="shared" si="13"/>
        <v>(1992)</v>
      </c>
    </row>
    <row r="895" spans="1:2">
      <c r="A895" s="1" t="s">
        <v>2146</v>
      </c>
      <c r="B895" s="17" t="str">
        <f t="shared" si="13"/>
        <v>(2014)</v>
      </c>
    </row>
    <row r="896" spans="1:2">
      <c r="A896" s="1" t="s">
        <v>2076</v>
      </c>
      <c r="B896" s="17" t="str">
        <f t="shared" si="13"/>
        <v>(2002)</v>
      </c>
    </row>
    <row r="897" spans="1:2">
      <c r="A897" s="1" t="s">
        <v>1784</v>
      </c>
      <c r="B897" s="17" t="str">
        <f t="shared" si="13"/>
        <v>(2007)</v>
      </c>
    </row>
    <row r="898" spans="1:2">
      <c r="A898" s="1" t="s">
        <v>2148</v>
      </c>
      <c r="B898" s="17" t="str">
        <f t="shared" si="13"/>
        <v>(2007)</v>
      </c>
    </row>
    <row r="899" spans="1:2">
      <c r="A899" s="1" t="s">
        <v>2020</v>
      </c>
      <c r="B899" s="17" t="str">
        <f t="shared" ref="B899:B919" si="14">RIGHT(A899,6)</f>
        <v>(2006)</v>
      </c>
    </row>
    <row r="900" spans="1:2">
      <c r="A900" s="1" t="s">
        <v>1465</v>
      </c>
      <c r="B900" s="17" t="str">
        <f t="shared" si="14"/>
        <v>(2016)</v>
      </c>
    </row>
    <row r="901" spans="1:2">
      <c r="A901" s="1" t="s">
        <v>1880</v>
      </c>
      <c r="B901" s="17" t="str">
        <f t="shared" si="14"/>
        <v>(2017)</v>
      </c>
    </row>
    <row r="902" spans="1:2">
      <c r="A902" s="1" t="s">
        <v>2241</v>
      </c>
      <c r="B902" s="17" t="str">
        <f t="shared" si="14"/>
        <v>(1979)</v>
      </c>
    </row>
    <row r="903" spans="1:2">
      <c r="A903" s="1" t="s">
        <v>1170</v>
      </c>
      <c r="B903" s="17" t="str">
        <f t="shared" si="14"/>
        <v>(2015)</v>
      </c>
    </row>
    <row r="904" spans="1:2">
      <c r="A904" s="1" t="s">
        <v>2204</v>
      </c>
      <c r="B904" s="17" t="str">
        <f t="shared" si="14"/>
        <v>(2006)</v>
      </c>
    </row>
    <row r="905" spans="1:2">
      <c r="A905" s="1" t="s">
        <v>2293</v>
      </c>
      <c r="B905" s="17" t="str">
        <f t="shared" si="14"/>
        <v>(1970)</v>
      </c>
    </row>
    <row r="906" spans="1:2">
      <c r="A906" s="1" t="s">
        <v>2000</v>
      </c>
      <c r="B906" s="17" t="str">
        <f t="shared" si="14"/>
        <v>(2010)</v>
      </c>
    </row>
    <row r="907" spans="1:2">
      <c r="A907" s="1" t="s">
        <v>2040</v>
      </c>
      <c r="B907" s="17" t="str">
        <f t="shared" si="14"/>
        <v>(1999)</v>
      </c>
    </row>
    <row r="908" spans="1:2">
      <c r="A908" s="1" t="s">
        <v>1638</v>
      </c>
      <c r="B908" s="17" t="str">
        <f t="shared" si="14"/>
        <v>(2015)</v>
      </c>
    </row>
    <row r="909" spans="1:2">
      <c r="A909" s="1" t="s">
        <v>2192</v>
      </c>
      <c r="B909" s="17" t="str">
        <f t="shared" si="14"/>
        <v>(1999)</v>
      </c>
    </row>
    <row r="910" spans="1:2">
      <c r="A910" s="1" t="s">
        <v>2175</v>
      </c>
      <c r="B910" s="17" t="str">
        <f t="shared" si="14"/>
        <v>(2003)</v>
      </c>
    </row>
    <row r="911" spans="1:2">
      <c r="A911" s="1" t="s">
        <v>2222</v>
      </c>
      <c r="B911" s="17" t="str">
        <f t="shared" si="14"/>
        <v>(2002)</v>
      </c>
    </row>
    <row r="912" spans="1:2">
      <c r="A912" s="1" t="s">
        <v>2050</v>
      </c>
      <c r="B912" s="17" t="str">
        <f t="shared" si="14"/>
        <v>(2008)</v>
      </c>
    </row>
    <row r="913" spans="1:2">
      <c r="A913" s="1" t="s">
        <v>1865</v>
      </c>
      <c r="B913" s="17" t="str">
        <f t="shared" si="14"/>
        <v>(1995)</v>
      </c>
    </row>
    <row r="914" spans="1:2">
      <c r="A914" s="1" t="s">
        <v>2094</v>
      </c>
      <c r="B914" s="17" t="str">
        <f t="shared" si="14"/>
        <v>(1995)</v>
      </c>
    </row>
    <row r="915" spans="1:2">
      <c r="A915" s="1" t="s">
        <v>2215</v>
      </c>
      <c r="B915" s="17" t="str">
        <f t="shared" si="14"/>
        <v>(2004)</v>
      </c>
    </row>
    <row r="916" spans="1:2">
      <c r="A916" s="1" t="s">
        <v>2250</v>
      </c>
      <c r="B916" s="17" t="str">
        <f t="shared" si="14"/>
        <v>(2001)</v>
      </c>
    </row>
    <row r="917" spans="1:2">
      <c r="A917" s="1" t="s">
        <v>1723</v>
      </c>
      <c r="B917" s="17" t="str">
        <f t="shared" si="14"/>
        <v>(2010)</v>
      </c>
    </row>
    <row r="918" spans="1:2">
      <c r="A918" s="1" t="s">
        <v>2238</v>
      </c>
      <c r="B918" s="17" t="str">
        <f t="shared" si="14"/>
        <v>(2003)</v>
      </c>
    </row>
    <row r="919" spans="1:2">
      <c r="A919" s="1" t="s">
        <v>1988</v>
      </c>
      <c r="B919" s="17" t="str">
        <f t="shared" si="14"/>
        <v>(2011)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C31E-E3A2-4EC8-B65E-96020EB312CE}">
  <dimension ref="A3:D922"/>
  <sheetViews>
    <sheetView workbookViewId="0">
      <selection activeCell="A3" sqref="A3"/>
    </sheetView>
  </sheetViews>
  <sheetFormatPr defaultRowHeight="15"/>
  <cols>
    <col min="1" max="1" width="83" bestFit="1" customWidth="1"/>
    <col min="2" max="2" width="27.85546875" style="11" bestFit="1" customWidth="1"/>
    <col min="3" max="3" width="31.28515625" style="11" bestFit="1" customWidth="1"/>
    <col min="4" max="4" width="24.85546875" style="11" bestFit="1" customWidth="1"/>
  </cols>
  <sheetData>
    <row r="3" spans="1:4">
      <c r="A3" s="8" t="s">
        <v>0</v>
      </c>
      <c r="B3" s="11" t="s">
        <v>2352</v>
      </c>
      <c r="C3" s="11" t="s">
        <v>2353</v>
      </c>
      <c r="D3" s="11" t="s">
        <v>2354</v>
      </c>
    </row>
    <row r="4" spans="1:4">
      <c r="A4" t="s">
        <v>1358</v>
      </c>
      <c r="B4" s="11">
        <v>94784201</v>
      </c>
      <c r="C4" s="11">
        <v>175000000</v>
      </c>
      <c r="D4" s="11">
        <v>269784201</v>
      </c>
    </row>
    <row r="5" spans="1:4">
      <c r="A5" t="s">
        <v>867</v>
      </c>
      <c r="B5" s="11">
        <v>159227644</v>
      </c>
      <c r="C5" s="11">
        <v>225691745</v>
      </c>
      <c r="D5" s="11">
        <v>384919389</v>
      </c>
    </row>
    <row r="6" spans="1:4">
      <c r="A6" t="s">
        <v>1510</v>
      </c>
      <c r="B6" s="11">
        <v>127154901</v>
      </c>
      <c r="C6" s="11">
        <v>109195760</v>
      </c>
      <c r="D6" s="11">
        <v>236350661</v>
      </c>
    </row>
    <row r="7" spans="1:4">
      <c r="A7" t="s">
        <v>308</v>
      </c>
      <c r="B7" s="11">
        <v>166112167</v>
      </c>
      <c r="C7" s="11">
        <v>625105659</v>
      </c>
      <c r="D7" s="11">
        <v>791217826</v>
      </c>
    </row>
    <row r="8" spans="1:4">
      <c r="A8" t="s">
        <v>2050</v>
      </c>
      <c r="B8" s="11">
        <v>81159365</v>
      </c>
      <c r="C8" s="11">
        <v>78649005</v>
      </c>
      <c r="D8" s="11">
        <v>159808370</v>
      </c>
    </row>
    <row r="9" spans="1:4">
      <c r="A9" t="s">
        <v>1755</v>
      </c>
      <c r="B9" s="11">
        <v>138447667</v>
      </c>
      <c r="C9" s="11">
        <v>63137661</v>
      </c>
      <c r="D9" s="11">
        <v>201585328</v>
      </c>
    </row>
    <row r="10" spans="1:4">
      <c r="A10" t="s">
        <v>1095</v>
      </c>
      <c r="B10" s="11">
        <v>191719337</v>
      </c>
      <c r="C10" s="11">
        <v>139614539</v>
      </c>
      <c r="D10" s="11">
        <v>331333876</v>
      </c>
    </row>
    <row r="11" spans="1:4">
      <c r="A11" t="s">
        <v>702</v>
      </c>
      <c r="B11" s="11">
        <v>210614939</v>
      </c>
      <c r="C11" s="11">
        <v>245453242</v>
      </c>
      <c r="D11" s="11">
        <v>456068181</v>
      </c>
    </row>
    <row r="12" spans="1:4">
      <c r="A12" t="s">
        <v>1068</v>
      </c>
      <c r="B12" s="11">
        <v>106580051</v>
      </c>
      <c r="C12" s="11">
        <v>231000000</v>
      </c>
      <c r="D12" s="11">
        <v>337580051</v>
      </c>
    </row>
    <row r="13" spans="1:4">
      <c r="A13" t="s">
        <v>2261</v>
      </c>
      <c r="B13" s="11">
        <v>95020213</v>
      </c>
      <c r="C13" s="11">
        <v>2450488</v>
      </c>
      <c r="D13" s="11">
        <v>97470701</v>
      </c>
    </row>
    <row r="14" spans="1:4">
      <c r="A14" t="s">
        <v>1774</v>
      </c>
      <c r="B14" s="11">
        <v>120908074</v>
      </c>
      <c r="C14" s="11">
        <v>77612860</v>
      </c>
      <c r="D14" s="11">
        <v>198520934</v>
      </c>
    </row>
    <row r="15" spans="1:4">
      <c r="A15" t="s">
        <v>1481</v>
      </c>
      <c r="B15" s="11">
        <v>116750901</v>
      </c>
      <c r="C15" s="11">
        <v>126124177</v>
      </c>
      <c r="D15" s="11">
        <v>242875078</v>
      </c>
    </row>
    <row r="16" spans="1:4">
      <c r="A16" t="s">
        <v>1156</v>
      </c>
      <c r="B16" s="11">
        <v>170742341</v>
      </c>
      <c r="C16" s="11">
        <v>146048916</v>
      </c>
      <c r="D16" s="11">
        <v>316791257</v>
      </c>
    </row>
    <row r="17" spans="1:4">
      <c r="A17" t="s">
        <v>952</v>
      </c>
      <c r="B17" s="11">
        <v>162798565</v>
      </c>
      <c r="C17" s="11">
        <v>200460294</v>
      </c>
      <c r="D17" s="11">
        <v>363258859</v>
      </c>
    </row>
    <row r="18" spans="1:4">
      <c r="A18" t="s">
        <v>1121</v>
      </c>
      <c r="B18" s="11">
        <v>137855863</v>
      </c>
      <c r="C18" s="11">
        <v>187430783</v>
      </c>
      <c r="D18" s="11">
        <v>325286646</v>
      </c>
    </row>
    <row r="19" spans="1:4">
      <c r="A19" t="s">
        <v>1477</v>
      </c>
      <c r="B19" s="11">
        <v>141340178</v>
      </c>
      <c r="C19" s="11">
        <v>101900000</v>
      </c>
      <c r="D19" s="11">
        <v>243240178</v>
      </c>
    </row>
    <row r="20" spans="1:4">
      <c r="A20" t="s">
        <v>2168</v>
      </c>
      <c r="B20" s="11">
        <v>107533928</v>
      </c>
      <c r="C20" s="11">
        <v>24906141</v>
      </c>
      <c r="D20" s="11">
        <v>132440069</v>
      </c>
    </row>
    <row r="21" spans="1:4">
      <c r="A21" t="s">
        <v>1060</v>
      </c>
      <c r="B21" s="11">
        <v>188024361</v>
      </c>
      <c r="C21" s="11">
        <v>152928610</v>
      </c>
      <c r="D21" s="11">
        <v>340952971</v>
      </c>
    </row>
    <row r="22" spans="1:4">
      <c r="A22" t="s">
        <v>1243</v>
      </c>
      <c r="B22" s="11">
        <v>160072261</v>
      </c>
      <c r="C22" s="11">
        <v>137300000</v>
      </c>
      <c r="D22" s="11">
        <v>297372261</v>
      </c>
    </row>
    <row r="23" spans="1:4">
      <c r="A23" t="s">
        <v>1691</v>
      </c>
      <c r="B23" s="11">
        <v>118634549</v>
      </c>
      <c r="C23" s="11">
        <v>92833686</v>
      </c>
      <c r="D23" s="11">
        <v>211468235</v>
      </c>
    </row>
    <row r="24" spans="1:4">
      <c r="A24" t="s">
        <v>746</v>
      </c>
      <c r="B24" s="11">
        <v>215288866</v>
      </c>
      <c r="C24" s="11">
        <v>220900000</v>
      </c>
      <c r="D24" s="11">
        <v>436188866</v>
      </c>
    </row>
    <row r="25" spans="1:4">
      <c r="A25" t="s">
        <v>2086</v>
      </c>
      <c r="B25" s="11">
        <v>108766007</v>
      </c>
      <c r="C25" s="11">
        <v>43500000</v>
      </c>
      <c r="D25" s="11">
        <v>152266007</v>
      </c>
    </row>
    <row r="26" spans="1:4">
      <c r="A26" t="s">
        <v>2165</v>
      </c>
      <c r="B26" s="11">
        <v>100478608</v>
      </c>
      <c r="C26" s="11">
        <v>32197256</v>
      </c>
      <c r="D26" s="11">
        <v>132675864</v>
      </c>
    </row>
    <row r="27" spans="1:4">
      <c r="A27" t="s">
        <v>1679</v>
      </c>
      <c r="B27" s="11">
        <v>108385533</v>
      </c>
      <c r="C27" s="11">
        <v>104000000</v>
      </c>
      <c r="D27" s="11">
        <v>212385533</v>
      </c>
    </row>
    <row r="28" spans="1:4">
      <c r="A28" t="s">
        <v>1159</v>
      </c>
      <c r="B28" s="11">
        <v>172956409</v>
      </c>
      <c r="C28" s="11">
        <v>142200000</v>
      </c>
      <c r="D28" s="11">
        <v>315156409</v>
      </c>
    </row>
    <row r="29" spans="1:4">
      <c r="A29" t="s">
        <v>602</v>
      </c>
      <c r="B29" s="11">
        <v>217350219</v>
      </c>
      <c r="C29" s="11">
        <v>286700000</v>
      </c>
      <c r="D29" s="11">
        <v>504050219</v>
      </c>
    </row>
    <row r="30" spans="1:4">
      <c r="A30" t="s">
        <v>149</v>
      </c>
      <c r="B30" s="11">
        <v>355559216</v>
      </c>
      <c r="C30" s="11">
        <v>695134737</v>
      </c>
      <c r="D30" s="11">
        <v>1050693953</v>
      </c>
    </row>
    <row r="31" spans="1:4">
      <c r="A31" t="s">
        <v>167</v>
      </c>
      <c r="B31" s="11">
        <v>334191110</v>
      </c>
      <c r="C31" s="11">
        <v>691277106</v>
      </c>
      <c r="D31" s="11">
        <v>1025468216</v>
      </c>
    </row>
    <row r="32" spans="1:4">
      <c r="A32" t="s">
        <v>2241</v>
      </c>
      <c r="B32" s="11">
        <v>81900459</v>
      </c>
      <c r="C32" s="11">
        <v>24385063</v>
      </c>
      <c r="D32" s="11">
        <v>106285522</v>
      </c>
    </row>
    <row r="33" spans="1:4">
      <c r="A33" t="s">
        <v>2177</v>
      </c>
      <c r="B33" s="11">
        <v>85160248</v>
      </c>
      <c r="C33" s="11">
        <v>45900000</v>
      </c>
      <c r="D33" s="11">
        <v>131060248</v>
      </c>
    </row>
    <row r="34" spans="1:4">
      <c r="A34" t="s">
        <v>823</v>
      </c>
      <c r="B34" s="11">
        <v>85838210</v>
      </c>
      <c r="C34" s="11">
        <v>319142333</v>
      </c>
      <c r="D34" s="11">
        <v>404980543</v>
      </c>
    </row>
    <row r="35" spans="1:4">
      <c r="A35" t="s">
        <v>1894</v>
      </c>
      <c r="B35" s="11">
        <v>88097164</v>
      </c>
      <c r="C35" s="11">
        <v>90214565</v>
      </c>
      <c r="D35" s="11">
        <v>178311729</v>
      </c>
    </row>
    <row r="36" spans="1:4">
      <c r="A36" t="s">
        <v>948</v>
      </c>
      <c r="B36" s="11">
        <v>217326974</v>
      </c>
      <c r="C36" s="11">
        <v>148025572</v>
      </c>
      <c r="D36" s="11">
        <v>365352546</v>
      </c>
    </row>
    <row r="37" spans="1:4">
      <c r="A37" t="s">
        <v>1053</v>
      </c>
      <c r="B37" s="11">
        <v>133110742</v>
      </c>
      <c r="C37" s="11">
        <v>209584693</v>
      </c>
      <c r="D37" s="11">
        <v>342695435</v>
      </c>
    </row>
    <row r="38" spans="1:4">
      <c r="A38" t="s">
        <v>1521</v>
      </c>
      <c r="B38" s="11">
        <v>85886987</v>
      </c>
      <c r="C38" s="11">
        <v>148911649</v>
      </c>
      <c r="D38" s="11">
        <v>234798636</v>
      </c>
    </row>
    <row r="39" spans="1:4">
      <c r="A39" t="s">
        <v>730</v>
      </c>
      <c r="B39" s="11">
        <v>219614612</v>
      </c>
      <c r="C39" s="11">
        <v>223525393</v>
      </c>
      <c r="D39" s="11">
        <v>443140005</v>
      </c>
    </row>
    <row r="40" spans="1:4">
      <c r="A40" t="s">
        <v>984</v>
      </c>
      <c r="B40" s="11">
        <v>130096601</v>
      </c>
      <c r="C40" s="11">
        <v>226200000</v>
      </c>
      <c r="D40" s="11">
        <v>356296601</v>
      </c>
    </row>
    <row r="41" spans="1:4">
      <c r="A41" t="s">
        <v>1361</v>
      </c>
      <c r="B41" s="11">
        <v>130164645</v>
      </c>
      <c r="C41" s="11">
        <v>139590785</v>
      </c>
      <c r="D41" s="11">
        <v>269755430</v>
      </c>
    </row>
    <row r="42" spans="1:4">
      <c r="A42" t="s">
        <v>1429</v>
      </c>
      <c r="B42" s="11">
        <v>150117807</v>
      </c>
      <c r="C42" s="11">
        <v>101054000</v>
      </c>
      <c r="D42" s="11">
        <v>251171807</v>
      </c>
    </row>
    <row r="43" spans="1:4">
      <c r="A43" t="s">
        <v>1517</v>
      </c>
      <c r="B43" s="11">
        <v>102561004</v>
      </c>
      <c r="C43" s="11">
        <v>132922000</v>
      </c>
      <c r="D43" s="11">
        <v>235483004</v>
      </c>
    </row>
    <row r="44" spans="1:4">
      <c r="A44" t="s">
        <v>1292</v>
      </c>
      <c r="B44" s="11">
        <v>145103595</v>
      </c>
      <c r="C44" s="11">
        <v>142450000</v>
      </c>
      <c r="D44" s="11">
        <v>287553595</v>
      </c>
    </row>
    <row r="45" spans="1:4">
      <c r="A45" t="s">
        <v>530</v>
      </c>
      <c r="B45" s="11">
        <v>350126372</v>
      </c>
      <c r="C45" s="11">
        <v>197300000</v>
      </c>
      <c r="D45" s="11">
        <v>547426372</v>
      </c>
    </row>
    <row r="46" spans="1:4">
      <c r="A46" t="s">
        <v>1529</v>
      </c>
      <c r="B46" s="11">
        <v>104565114</v>
      </c>
      <c r="C46" s="11">
        <v>128157821</v>
      </c>
      <c r="D46" s="11">
        <v>232722935</v>
      </c>
    </row>
    <row r="47" spans="1:4">
      <c r="A47" t="s">
        <v>2144</v>
      </c>
      <c r="B47" s="11">
        <v>93607673</v>
      </c>
      <c r="C47" s="11">
        <v>44700000</v>
      </c>
      <c r="D47" s="11">
        <v>138307673</v>
      </c>
    </row>
    <row r="48" spans="1:4">
      <c r="A48" t="s">
        <v>1924</v>
      </c>
      <c r="B48" s="11">
        <v>106885658</v>
      </c>
      <c r="C48" s="11">
        <v>70000000</v>
      </c>
      <c r="D48" s="11">
        <v>176885658</v>
      </c>
    </row>
    <row r="49" spans="1:4">
      <c r="A49" t="s">
        <v>1950</v>
      </c>
      <c r="B49" s="11">
        <v>127352707</v>
      </c>
      <c r="C49" s="11">
        <v>46297224</v>
      </c>
      <c r="D49" s="11">
        <v>173649931</v>
      </c>
    </row>
    <row r="50" spans="1:4">
      <c r="A50" t="s">
        <v>2272</v>
      </c>
      <c r="B50" s="11">
        <v>85288303</v>
      </c>
      <c r="C50" s="11">
        <v>5421064</v>
      </c>
      <c r="D50" s="11">
        <v>90709367</v>
      </c>
    </row>
    <row r="51" spans="1:4">
      <c r="A51" t="s">
        <v>631</v>
      </c>
      <c r="B51" s="11">
        <v>133375846</v>
      </c>
      <c r="C51" s="11">
        <v>352554970</v>
      </c>
      <c r="D51" s="11">
        <v>485930816</v>
      </c>
    </row>
    <row r="52" spans="1:4">
      <c r="A52" t="s">
        <v>1790</v>
      </c>
      <c r="B52" s="11">
        <v>135645823</v>
      </c>
      <c r="C52" s="11">
        <v>60100000</v>
      </c>
      <c r="D52" s="11">
        <v>195745823</v>
      </c>
    </row>
    <row r="53" spans="1:4">
      <c r="A53" t="s">
        <v>1404</v>
      </c>
      <c r="B53" s="11">
        <v>84273813</v>
      </c>
      <c r="C53" s="11">
        <v>173305469</v>
      </c>
      <c r="D53" s="11">
        <v>257579282</v>
      </c>
    </row>
    <row r="54" spans="1:4">
      <c r="A54" t="s">
        <v>1205</v>
      </c>
      <c r="B54" s="11">
        <v>102092201</v>
      </c>
      <c r="C54" s="11">
        <v>204423683</v>
      </c>
      <c r="D54" s="11">
        <v>306515884</v>
      </c>
    </row>
    <row r="55" spans="1:4">
      <c r="A55" t="s">
        <v>2151</v>
      </c>
      <c r="B55" s="11">
        <v>85911262</v>
      </c>
      <c r="C55" s="11">
        <v>50942244</v>
      </c>
      <c r="D55" s="11">
        <v>136853506</v>
      </c>
    </row>
    <row r="56" spans="1:4">
      <c r="A56" t="s">
        <v>594</v>
      </c>
      <c r="B56" s="11">
        <v>180202163</v>
      </c>
      <c r="C56" s="11">
        <v>339109802</v>
      </c>
      <c r="D56" s="11">
        <v>519311965</v>
      </c>
    </row>
    <row r="57" spans="1:4">
      <c r="A57" t="s">
        <v>455</v>
      </c>
      <c r="B57" s="11">
        <v>216648740</v>
      </c>
      <c r="C57" s="11">
        <v>406025399</v>
      </c>
      <c r="D57" s="11">
        <v>622674139</v>
      </c>
    </row>
    <row r="58" spans="1:4">
      <c r="A58" t="s">
        <v>1968</v>
      </c>
      <c r="B58" s="11">
        <v>90757863</v>
      </c>
      <c r="C58" s="11">
        <v>81000000</v>
      </c>
      <c r="D58" s="11">
        <v>171757863</v>
      </c>
    </row>
    <row r="59" spans="1:4">
      <c r="A59" t="s">
        <v>2269</v>
      </c>
      <c r="B59" s="11">
        <v>83471511</v>
      </c>
      <c r="C59" s="11">
        <v>8686553</v>
      </c>
      <c r="D59" s="11">
        <v>92158064</v>
      </c>
    </row>
    <row r="60" spans="1:4">
      <c r="A60" t="s">
        <v>986</v>
      </c>
      <c r="B60" s="11">
        <v>173837933</v>
      </c>
      <c r="C60" s="11">
        <v>181077570</v>
      </c>
      <c r="D60" s="11">
        <v>355237933</v>
      </c>
    </row>
    <row r="61" spans="1:4">
      <c r="A61" t="s">
        <v>99</v>
      </c>
      <c r="B61" s="11">
        <v>335061807</v>
      </c>
      <c r="C61" s="11">
        <v>813424079</v>
      </c>
      <c r="D61" s="11">
        <v>1148485886</v>
      </c>
    </row>
    <row r="62" spans="1:4">
      <c r="A62" t="s">
        <v>2259</v>
      </c>
      <c r="B62" s="11">
        <v>82674398</v>
      </c>
      <c r="C62" s="11">
        <v>15244265</v>
      </c>
      <c r="D62" s="11">
        <v>97918663</v>
      </c>
    </row>
    <row r="63" spans="1:4">
      <c r="A63" t="s">
        <v>1535</v>
      </c>
      <c r="B63" s="11">
        <v>136025503</v>
      </c>
      <c r="C63" s="11">
        <v>96300000</v>
      </c>
      <c r="D63" s="11">
        <v>232325503</v>
      </c>
    </row>
    <row r="64" spans="1:4">
      <c r="A64" t="s">
        <v>524</v>
      </c>
      <c r="B64" s="11">
        <v>201578182</v>
      </c>
      <c r="C64" s="11">
        <v>352131606</v>
      </c>
      <c r="D64" s="11">
        <v>553709788</v>
      </c>
    </row>
    <row r="65" spans="1:4">
      <c r="A65" t="s">
        <v>1739</v>
      </c>
      <c r="B65" s="11">
        <v>100546139</v>
      </c>
      <c r="C65" s="11">
        <v>102842047</v>
      </c>
      <c r="D65" s="11">
        <v>203388186</v>
      </c>
    </row>
    <row r="66" spans="1:4">
      <c r="A66" t="s">
        <v>1168</v>
      </c>
      <c r="B66" s="11">
        <v>148478011</v>
      </c>
      <c r="C66" s="11">
        <v>165700000</v>
      </c>
      <c r="D66" s="11">
        <v>314178011</v>
      </c>
    </row>
    <row r="67" spans="1:4">
      <c r="A67" t="s">
        <v>1834</v>
      </c>
      <c r="B67" s="11">
        <v>84056472</v>
      </c>
      <c r="C67" s="11">
        <v>101997253</v>
      </c>
      <c r="D67" s="11">
        <v>186053725</v>
      </c>
    </row>
    <row r="68" spans="1:4">
      <c r="A68" t="s">
        <v>1248</v>
      </c>
      <c r="B68" s="11">
        <v>213307889</v>
      </c>
      <c r="C68" s="11">
        <v>83630912</v>
      </c>
      <c r="D68" s="11">
        <v>296938801</v>
      </c>
    </row>
    <row r="69" spans="1:4">
      <c r="A69" t="s">
        <v>1172</v>
      </c>
      <c r="B69" s="11">
        <v>206040086</v>
      </c>
      <c r="C69" s="11">
        <v>105976842</v>
      </c>
      <c r="D69" s="11">
        <v>312016928</v>
      </c>
    </row>
    <row r="70" spans="1:4">
      <c r="A70" t="s">
        <v>10</v>
      </c>
      <c r="B70" s="11">
        <v>760507625</v>
      </c>
      <c r="C70" s="11">
        <v>2086738578</v>
      </c>
      <c r="D70" s="11">
        <v>2847246203</v>
      </c>
    </row>
    <row r="71" spans="1:4">
      <c r="A71" t="s">
        <v>59</v>
      </c>
      <c r="B71" s="11">
        <v>459005868</v>
      </c>
      <c r="C71" s="11">
        <v>943803672</v>
      </c>
      <c r="D71" s="11">
        <v>1402809540</v>
      </c>
    </row>
    <row r="72" spans="1:4">
      <c r="A72" t="s">
        <v>16</v>
      </c>
      <c r="B72" s="11">
        <v>858373000</v>
      </c>
      <c r="C72" s="11">
        <v>1939128328</v>
      </c>
      <c r="D72" s="11">
        <v>2797501328</v>
      </c>
    </row>
    <row r="73" spans="1:4">
      <c r="A73" t="s">
        <v>30</v>
      </c>
      <c r="B73" s="11">
        <v>678815482</v>
      </c>
      <c r="C73" s="11">
        <v>1369544272</v>
      </c>
      <c r="D73" s="11">
        <v>2048359754</v>
      </c>
    </row>
    <row r="74" spans="1:4">
      <c r="A74" t="s">
        <v>1559</v>
      </c>
      <c r="B74" s="11">
        <v>107825862</v>
      </c>
      <c r="C74" s="11">
        <v>119119225</v>
      </c>
      <c r="D74" s="11">
        <v>226945087</v>
      </c>
    </row>
    <row r="75" spans="1:4">
      <c r="A75" t="s">
        <v>878</v>
      </c>
      <c r="B75" s="11">
        <v>211406762</v>
      </c>
      <c r="C75" s="11">
        <v>170500000</v>
      </c>
      <c r="D75" s="11">
        <v>381906762</v>
      </c>
    </row>
    <row r="76" spans="1:4">
      <c r="A76" t="s">
        <v>1088</v>
      </c>
      <c r="B76" s="11">
        <v>119000002</v>
      </c>
      <c r="C76" s="11">
        <v>213500000</v>
      </c>
      <c r="D76" s="11">
        <v>332500002</v>
      </c>
    </row>
    <row r="77" spans="1:4">
      <c r="A77" t="s">
        <v>1469</v>
      </c>
      <c r="B77" s="11">
        <v>88277583</v>
      </c>
      <c r="C77" s="11">
        <v>156800000</v>
      </c>
      <c r="D77" s="11">
        <v>245077583</v>
      </c>
    </row>
    <row r="78" spans="1:4">
      <c r="A78" t="s">
        <v>772</v>
      </c>
      <c r="B78" s="11">
        <v>206305244</v>
      </c>
      <c r="C78" s="11">
        <v>220200000</v>
      </c>
      <c r="D78" s="11">
        <v>426505244</v>
      </c>
    </row>
    <row r="79" spans="1:4">
      <c r="A79" t="s">
        <v>1341</v>
      </c>
      <c r="B79" s="11">
        <v>138608444</v>
      </c>
      <c r="C79" s="11">
        <v>134731112</v>
      </c>
      <c r="D79" s="11">
        <v>273339556</v>
      </c>
    </row>
    <row r="80" spans="1:4">
      <c r="A80" t="s">
        <v>2096</v>
      </c>
      <c r="B80" s="11">
        <v>102003019</v>
      </c>
      <c r="C80" s="11">
        <v>49823528</v>
      </c>
      <c r="D80" s="11">
        <v>151826547</v>
      </c>
    </row>
    <row r="81" spans="1:4">
      <c r="A81" t="s">
        <v>1854</v>
      </c>
      <c r="B81" s="11">
        <v>113257297</v>
      </c>
      <c r="C81" s="11">
        <v>70678777</v>
      </c>
      <c r="D81" s="11">
        <v>183936074</v>
      </c>
    </row>
    <row r="82" spans="1:4">
      <c r="A82" t="s">
        <v>1634</v>
      </c>
      <c r="B82" s="11">
        <v>100292856</v>
      </c>
      <c r="C82" s="11">
        <v>115904636</v>
      </c>
      <c r="D82" s="11">
        <v>216197492</v>
      </c>
    </row>
    <row r="83" spans="1:4">
      <c r="A83" t="s">
        <v>998</v>
      </c>
      <c r="B83" s="11">
        <v>117727224</v>
      </c>
      <c r="C83" s="11">
        <v>235200000</v>
      </c>
      <c r="D83" s="11">
        <v>352927224</v>
      </c>
    </row>
    <row r="84" spans="1:4">
      <c r="A84" t="s">
        <v>1499</v>
      </c>
      <c r="B84" s="11">
        <v>107353792</v>
      </c>
      <c r="C84" s="11">
        <v>130881927</v>
      </c>
      <c r="D84" s="11">
        <v>238235719</v>
      </c>
    </row>
    <row r="85" spans="1:4">
      <c r="A85" t="s">
        <v>805</v>
      </c>
      <c r="B85" s="11">
        <v>251348343</v>
      </c>
      <c r="C85" s="11">
        <v>160160000</v>
      </c>
      <c r="D85" s="11">
        <v>411508343</v>
      </c>
    </row>
    <row r="86" spans="1:4">
      <c r="A86" t="s">
        <v>912</v>
      </c>
      <c r="B86" s="11">
        <v>206852432</v>
      </c>
      <c r="C86" s="11">
        <v>166809514</v>
      </c>
      <c r="D86" s="11">
        <v>373661946</v>
      </c>
    </row>
    <row r="87" spans="1:4">
      <c r="A87" t="s">
        <v>1070</v>
      </c>
      <c r="B87" s="11">
        <v>184069126</v>
      </c>
      <c r="C87" s="11">
        <v>152498032</v>
      </c>
      <c r="D87" s="11">
        <v>336567158</v>
      </c>
    </row>
    <row r="88" spans="1:4">
      <c r="A88" t="s">
        <v>1368</v>
      </c>
      <c r="B88" s="11">
        <v>162902340</v>
      </c>
      <c r="C88" s="11">
        <v>103990656</v>
      </c>
      <c r="D88" s="11">
        <v>266892996</v>
      </c>
    </row>
    <row r="89" spans="1:4">
      <c r="A89" t="s">
        <v>248</v>
      </c>
      <c r="B89" s="11">
        <v>330360194</v>
      </c>
      <c r="C89" s="11">
        <v>543277334</v>
      </c>
      <c r="D89" s="11">
        <v>873637528</v>
      </c>
    </row>
    <row r="90" spans="1:4">
      <c r="A90" t="s">
        <v>1684</v>
      </c>
      <c r="B90" s="11">
        <v>83552429</v>
      </c>
      <c r="C90" s="11">
        <v>128266925</v>
      </c>
      <c r="D90" s="11">
        <v>211819354</v>
      </c>
    </row>
    <row r="91" spans="1:4">
      <c r="A91" t="s">
        <v>777</v>
      </c>
      <c r="B91" s="11">
        <v>218967620</v>
      </c>
      <c r="C91" s="11">
        <v>186043788</v>
      </c>
      <c r="D91" s="11">
        <v>424967620</v>
      </c>
    </row>
    <row r="92" spans="1:4">
      <c r="A92" t="s">
        <v>79</v>
      </c>
      <c r="B92" s="11">
        <v>504481165</v>
      </c>
      <c r="C92" s="11">
        <v>769095055</v>
      </c>
      <c r="D92" s="11">
        <v>1273576220</v>
      </c>
    </row>
    <row r="93" spans="1:4">
      <c r="A93" t="s">
        <v>1670</v>
      </c>
      <c r="B93" s="11">
        <v>110101975</v>
      </c>
      <c r="C93" s="11">
        <v>102772889</v>
      </c>
      <c r="D93" s="11">
        <v>212874864</v>
      </c>
    </row>
    <row r="94" spans="1:4">
      <c r="A94" t="s">
        <v>1265</v>
      </c>
      <c r="B94" s="11">
        <v>126631277</v>
      </c>
      <c r="C94" s="11">
        <v>166883059</v>
      </c>
      <c r="D94" s="11">
        <v>293514336</v>
      </c>
    </row>
    <row r="95" spans="1:4">
      <c r="A95" t="s">
        <v>1784</v>
      </c>
      <c r="B95" s="11">
        <v>82280579</v>
      </c>
      <c r="C95" s="11">
        <v>114113166</v>
      </c>
      <c r="D95" s="11">
        <v>196393745</v>
      </c>
    </row>
    <row r="96" spans="1:4">
      <c r="A96" t="s">
        <v>2100</v>
      </c>
      <c r="B96" s="11">
        <v>94514402</v>
      </c>
      <c r="C96" s="11">
        <v>54778086</v>
      </c>
      <c r="D96" s="11">
        <v>149292488</v>
      </c>
    </row>
    <row r="97" spans="1:4">
      <c r="A97" t="s">
        <v>1519</v>
      </c>
      <c r="B97" s="11">
        <v>163479795</v>
      </c>
      <c r="C97" s="11">
        <v>71322100</v>
      </c>
      <c r="D97" s="11">
        <v>234801895</v>
      </c>
    </row>
    <row r="98" spans="1:4">
      <c r="A98" t="s">
        <v>420</v>
      </c>
      <c r="B98" s="11">
        <v>222527828</v>
      </c>
      <c r="C98" s="11">
        <v>435341858</v>
      </c>
      <c r="D98" s="11">
        <v>657869686</v>
      </c>
    </row>
    <row r="99" spans="1:4">
      <c r="A99" t="s">
        <v>1948</v>
      </c>
      <c r="B99" s="11">
        <v>117559438</v>
      </c>
      <c r="C99" s="11">
        <v>56400000</v>
      </c>
      <c r="D99" s="11">
        <v>173959438</v>
      </c>
    </row>
    <row r="100" spans="1:4">
      <c r="A100" t="s">
        <v>1750</v>
      </c>
      <c r="B100" s="11">
        <v>84158461</v>
      </c>
      <c r="C100" s="11">
        <v>117700000</v>
      </c>
      <c r="D100" s="11">
        <v>201858461</v>
      </c>
    </row>
    <row r="101" spans="1:4">
      <c r="A101" t="s">
        <v>1960</v>
      </c>
      <c r="B101" s="11">
        <v>108638745</v>
      </c>
      <c r="C101" s="11">
        <v>64350906</v>
      </c>
      <c r="D101" s="11">
        <v>172989651</v>
      </c>
    </row>
    <row r="102" spans="1:4">
      <c r="A102" t="s">
        <v>62</v>
      </c>
      <c r="B102" s="11">
        <v>700426566</v>
      </c>
      <c r="C102" s="11">
        <v>647171407</v>
      </c>
      <c r="D102" s="11">
        <v>1347597973</v>
      </c>
    </row>
    <row r="103" spans="1:4">
      <c r="A103" t="s">
        <v>1103</v>
      </c>
      <c r="B103" s="11">
        <v>106954678</v>
      </c>
      <c r="C103" s="11">
        <v>222443368</v>
      </c>
      <c r="D103" s="11">
        <v>329398046</v>
      </c>
    </row>
    <row r="104" spans="1:4">
      <c r="A104" t="s">
        <v>885</v>
      </c>
      <c r="B104" s="11">
        <v>183651655</v>
      </c>
      <c r="C104" s="11">
        <v>195979696</v>
      </c>
      <c r="D104" s="11">
        <v>379631351</v>
      </c>
    </row>
    <row r="105" spans="1:4">
      <c r="A105" t="s">
        <v>2076</v>
      </c>
      <c r="B105" s="11">
        <v>82348319</v>
      </c>
      <c r="C105" s="11">
        <v>72661713</v>
      </c>
      <c r="D105" s="11">
        <v>155010032</v>
      </c>
    </row>
    <row r="106" spans="1:4">
      <c r="A106" t="s">
        <v>1397</v>
      </c>
      <c r="B106" s="11">
        <v>92054159</v>
      </c>
      <c r="C106" s="11">
        <v>167280389</v>
      </c>
      <c r="D106" s="11">
        <v>259334548</v>
      </c>
    </row>
    <row r="107" spans="1:4">
      <c r="A107" t="s">
        <v>2119</v>
      </c>
      <c r="B107" s="11">
        <v>118594548</v>
      </c>
      <c r="C107" s="11">
        <v>27115799</v>
      </c>
      <c r="D107" s="11">
        <v>145710347</v>
      </c>
    </row>
    <row r="108" spans="1:4">
      <c r="A108" t="s">
        <v>222</v>
      </c>
      <c r="B108" s="11">
        <v>216668042</v>
      </c>
      <c r="C108" s="11">
        <v>694141269</v>
      </c>
      <c r="D108" s="11">
        <v>910809311</v>
      </c>
    </row>
    <row r="109" spans="1:4">
      <c r="A109" t="s">
        <v>1184</v>
      </c>
      <c r="B109" s="11">
        <v>114053579</v>
      </c>
      <c r="C109" s="11">
        <v>195926415</v>
      </c>
      <c r="D109" s="11">
        <v>309979994</v>
      </c>
    </row>
    <row r="110" spans="1:4">
      <c r="A110" t="s">
        <v>1385</v>
      </c>
      <c r="B110" s="11">
        <v>128505958</v>
      </c>
      <c r="C110" s="11">
        <v>134046935</v>
      </c>
      <c r="D110" s="11">
        <v>262552893</v>
      </c>
    </row>
    <row r="111" spans="1:4">
      <c r="A111" t="s">
        <v>1640</v>
      </c>
      <c r="B111" s="11">
        <v>82522790</v>
      </c>
      <c r="C111" s="11">
        <v>133339902</v>
      </c>
      <c r="D111" s="11">
        <v>215862692</v>
      </c>
    </row>
    <row r="112" spans="1:4">
      <c r="A112" t="s">
        <v>551</v>
      </c>
      <c r="B112" s="11">
        <v>237283207</v>
      </c>
      <c r="C112" s="11">
        <v>301700000</v>
      </c>
      <c r="D112" s="11">
        <v>538983207</v>
      </c>
    </row>
    <row r="113" spans="1:4">
      <c r="A113" t="s">
        <v>1288</v>
      </c>
      <c r="B113" s="11">
        <v>169106725</v>
      </c>
      <c r="C113" s="11">
        <v>119276798</v>
      </c>
      <c r="D113" s="11">
        <v>288383523</v>
      </c>
    </row>
    <row r="114" spans="1:4">
      <c r="A114" t="s">
        <v>2148</v>
      </c>
      <c r="B114" s="11">
        <v>82272442</v>
      </c>
      <c r="C114" s="11">
        <v>55314621</v>
      </c>
      <c r="D114" s="11">
        <v>137587063</v>
      </c>
    </row>
    <row r="115" spans="1:4">
      <c r="A115" t="s">
        <v>2016</v>
      </c>
      <c r="B115" s="11">
        <v>132716677</v>
      </c>
      <c r="C115" s="11">
        <v>32013002</v>
      </c>
      <c r="D115" s="11">
        <v>164729679</v>
      </c>
    </row>
    <row r="116" spans="1:4">
      <c r="A116" t="s">
        <v>1898</v>
      </c>
      <c r="B116" s="11">
        <v>83043761</v>
      </c>
      <c r="C116" s="11">
        <v>95018998</v>
      </c>
      <c r="D116" s="11">
        <v>178062759</v>
      </c>
    </row>
    <row r="117" spans="1:4">
      <c r="A117" t="s">
        <v>637</v>
      </c>
      <c r="B117" s="11">
        <v>242829261</v>
      </c>
      <c r="C117" s="11">
        <v>241763613</v>
      </c>
      <c r="D117" s="11">
        <v>484592874</v>
      </c>
    </row>
    <row r="118" spans="1:4">
      <c r="A118" t="s">
        <v>675</v>
      </c>
      <c r="B118" s="11">
        <v>127195589</v>
      </c>
      <c r="C118" s="11">
        <v>340794056</v>
      </c>
      <c r="D118" s="11">
        <v>467989645</v>
      </c>
    </row>
    <row r="119" spans="1:4">
      <c r="A119" t="s">
        <v>96</v>
      </c>
      <c r="B119" s="11">
        <v>408084349</v>
      </c>
      <c r="C119" s="11">
        <v>745253147</v>
      </c>
      <c r="D119" s="11">
        <v>1153337496</v>
      </c>
    </row>
    <row r="120" spans="1:4">
      <c r="A120" t="s">
        <v>925</v>
      </c>
      <c r="B120" s="11">
        <v>176654505</v>
      </c>
      <c r="C120" s="11">
        <v>193915269</v>
      </c>
      <c r="D120" s="11">
        <v>370569774</v>
      </c>
    </row>
    <row r="121" spans="1:4">
      <c r="A121" t="s">
        <v>367</v>
      </c>
      <c r="B121" s="11">
        <v>259766572</v>
      </c>
      <c r="C121" s="11">
        <v>454654931</v>
      </c>
      <c r="D121" s="11">
        <v>714421503</v>
      </c>
    </row>
    <row r="122" spans="1:4">
      <c r="A122" t="s">
        <v>108</v>
      </c>
      <c r="B122" s="11">
        <v>426829839</v>
      </c>
      <c r="C122" s="11">
        <v>701633133</v>
      </c>
      <c r="D122" s="11">
        <v>1128462972</v>
      </c>
    </row>
    <row r="123" spans="1:4">
      <c r="A123" t="s">
        <v>1611</v>
      </c>
      <c r="B123" s="11">
        <v>107100855</v>
      </c>
      <c r="C123" s="11">
        <v>111690956</v>
      </c>
      <c r="D123" s="11">
        <v>218791811</v>
      </c>
    </row>
    <row r="124" spans="1:4">
      <c r="A124" t="s">
        <v>690</v>
      </c>
      <c r="B124" s="11">
        <v>244082982</v>
      </c>
      <c r="C124" s="11">
        <v>217908885</v>
      </c>
      <c r="D124" s="11">
        <v>461991867</v>
      </c>
    </row>
    <row r="125" spans="1:4">
      <c r="A125" t="s">
        <v>515</v>
      </c>
      <c r="B125" s="11">
        <v>191452396</v>
      </c>
      <c r="C125" s="11">
        <v>368400000</v>
      </c>
      <c r="D125" s="11">
        <v>559852396</v>
      </c>
    </row>
    <row r="126" spans="1:4">
      <c r="A126" t="s">
        <v>873</v>
      </c>
      <c r="B126" s="11">
        <v>152901115</v>
      </c>
      <c r="C126" s="11">
        <v>231029541</v>
      </c>
      <c r="D126" s="11">
        <v>383930656</v>
      </c>
    </row>
    <row r="127" spans="1:4">
      <c r="A127" t="s">
        <v>463</v>
      </c>
      <c r="B127" s="11">
        <v>167445960</v>
      </c>
      <c r="C127" s="11">
        <v>449056952</v>
      </c>
      <c r="D127" s="11">
        <v>616502912</v>
      </c>
    </row>
    <row r="128" spans="1:4">
      <c r="A128" t="s">
        <v>1290</v>
      </c>
      <c r="B128" s="11">
        <v>100328194</v>
      </c>
      <c r="C128" s="11">
        <v>187600000</v>
      </c>
      <c r="D128" s="11">
        <v>287928194</v>
      </c>
    </row>
    <row r="129" spans="1:4">
      <c r="A129" t="s">
        <v>761</v>
      </c>
      <c r="B129" s="11">
        <v>233632142</v>
      </c>
      <c r="C129" s="11">
        <v>196000000</v>
      </c>
      <c r="D129" s="11">
        <v>429632142</v>
      </c>
    </row>
    <row r="130" spans="1:4">
      <c r="A130" t="s">
        <v>1010</v>
      </c>
      <c r="B130" s="11">
        <v>164615351</v>
      </c>
      <c r="C130" s="11">
        <v>187498961</v>
      </c>
      <c r="D130" s="11">
        <v>352114312</v>
      </c>
    </row>
    <row r="131" spans="1:4">
      <c r="A131" t="s">
        <v>1762</v>
      </c>
      <c r="B131" s="11">
        <v>93385515</v>
      </c>
      <c r="C131" s="11">
        <v>107301977</v>
      </c>
      <c r="D131" s="11">
        <v>200687492</v>
      </c>
    </row>
    <row r="132" spans="1:4">
      <c r="A132" t="s">
        <v>1619</v>
      </c>
      <c r="B132" s="11">
        <v>127440871</v>
      </c>
      <c r="C132" s="11">
        <v>89531672</v>
      </c>
      <c r="D132" s="11">
        <v>216972543</v>
      </c>
    </row>
    <row r="133" spans="1:4">
      <c r="A133" t="s">
        <v>654</v>
      </c>
      <c r="B133" s="11">
        <v>206459076</v>
      </c>
      <c r="C133" s="11">
        <v>268509687</v>
      </c>
      <c r="D133" s="11">
        <v>474968763</v>
      </c>
    </row>
    <row r="134" spans="1:4">
      <c r="A134" t="s">
        <v>1381</v>
      </c>
      <c r="B134" s="11">
        <v>125305545</v>
      </c>
      <c r="C134" s="11">
        <v>138800000</v>
      </c>
      <c r="D134" s="11">
        <v>264105545</v>
      </c>
    </row>
    <row r="135" spans="1:4">
      <c r="A135" t="s">
        <v>1400</v>
      </c>
      <c r="B135" s="11">
        <v>100830111</v>
      </c>
      <c r="C135" s="11">
        <v>158345677</v>
      </c>
      <c r="D135" s="11">
        <v>259175788</v>
      </c>
    </row>
    <row r="136" spans="1:4">
      <c r="A136" t="s">
        <v>2105</v>
      </c>
      <c r="B136" s="11">
        <v>82985708</v>
      </c>
      <c r="C136" s="11">
        <v>65978114</v>
      </c>
      <c r="D136" s="11">
        <v>148963822</v>
      </c>
    </row>
    <row r="137" spans="1:4">
      <c r="A137" t="s">
        <v>1821</v>
      </c>
      <c r="B137" s="11">
        <v>138614544</v>
      </c>
      <c r="C137" s="11">
        <v>51924086</v>
      </c>
      <c r="D137" s="11">
        <v>190538630</v>
      </c>
    </row>
    <row r="138" spans="1:4">
      <c r="A138" t="s">
        <v>2181</v>
      </c>
      <c r="B138" s="11">
        <v>82571173</v>
      </c>
      <c r="C138" s="11">
        <v>47583395</v>
      </c>
      <c r="D138" s="11">
        <v>130154568</v>
      </c>
    </row>
    <row r="139" spans="1:4">
      <c r="A139" t="s">
        <v>1201</v>
      </c>
      <c r="B139" s="11">
        <v>170687518</v>
      </c>
      <c r="C139" s="11">
        <v>136089214</v>
      </c>
      <c r="D139" s="11">
        <v>306776732</v>
      </c>
    </row>
    <row r="140" spans="1:4">
      <c r="A140" t="s">
        <v>1164</v>
      </c>
      <c r="B140" s="11">
        <v>135386665</v>
      </c>
      <c r="C140" s="11">
        <v>179046172</v>
      </c>
      <c r="D140" s="11">
        <v>314432837</v>
      </c>
    </row>
    <row r="141" spans="1:4">
      <c r="A141" t="s">
        <v>1577</v>
      </c>
      <c r="B141" s="11">
        <v>106834564</v>
      </c>
      <c r="C141" s="11">
        <v>118000000</v>
      </c>
      <c r="D141" s="11">
        <v>224834564</v>
      </c>
    </row>
    <row r="142" spans="1:4">
      <c r="A142" t="s">
        <v>1776</v>
      </c>
      <c r="B142" s="11">
        <v>99215042</v>
      </c>
      <c r="C142" s="11">
        <v>98529335</v>
      </c>
      <c r="D142" s="11">
        <v>197744377</v>
      </c>
    </row>
    <row r="143" spans="1:4">
      <c r="A143" t="s">
        <v>542</v>
      </c>
      <c r="B143" s="11">
        <v>201151353</v>
      </c>
      <c r="C143" s="11">
        <v>341206978</v>
      </c>
      <c r="D143" s="11">
        <v>542358331</v>
      </c>
    </row>
    <row r="144" spans="1:4">
      <c r="A144" t="s">
        <v>1887</v>
      </c>
      <c r="B144" s="11">
        <v>124033791</v>
      </c>
      <c r="C144" s="11">
        <v>55000000</v>
      </c>
      <c r="D144" s="11">
        <v>179033791</v>
      </c>
    </row>
    <row r="145" spans="1:4">
      <c r="A145" t="s">
        <v>620</v>
      </c>
      <c r="B145" s="11">
        <v>163214888</v>
      </c>
      <c r="C145" s="11">
        <v>330000105</v>
      </c>
      <c r="D145" s="11">
        <v>493214993</v>
      </c>
    </row>
    <row r="146" spans="1:4">
      <c r="A146" t="s">
        <v>1636</v>
      </c>
      <c r="B146" s="11">
        <v>122187717</v>
      </c>
      <c r="C146" s="11">
        <v>93700000</v>
      </c>
      <c r="D146" s="11">
        <v>215887717</v>
      </c>
    </row>
    <row r="147" spans="1:4">
      <c r="A147" t="s">
        <v>1490</v>
      </c>
      <c r="B147" s="11">
        <v>137355633</v>
      </c>
      <c r="C147" s="11">
        <v>103329693</v>
      </c>
      <c r="D147" s="11">
        <v>240685326</v>
      </c>
    </row>
    <row r="148" spans="1:4">
      <c r="A148" t="s">
        <v>1417</v>
      </c>
      <c r="B148" s="11">
        <v>84049211</v>
      </c>
      <c r="C148" s="11">
        <v>170951000</v>
      </c>
      <c r="D148" s="11">
        <v>255000211</v>
      </c>
    </row>
    <row r="149" spans="1:4">
      <c r="A149" t="s">
        <v>1479</v>
      </c>
      <c r="B149" s="11">
        <v>124870275</v>
      </c>
      <c r="C149" s="11">
        <v>118135851</v>
      </c>
      <c r="D149" s="11">
        <v>243006126</v>
      </c>
    </row>
    <row r="150" spans="1:4">
      <c r="A150" t="s">
        <v>1333</v>
      </c>
      <c r="B150" s="11">
        <v>119793567</v>
      </c>
      <c r="C150" s="11">
        <v>154532382</v>
      </c>
      <c r="D150" s="11">
        <v>274325949</v>
      </c>
    </row>
    <row r="151" spans="1:4">
      <c r="A151" t="s">
        <v>292</v>
      </c>
      <c r="B151" s="11">
        <v>210460015</v>
      </c>
      <c r="C151" s="11">
        <v>597357873</v>
      </c>
      <c r="D151" s="11">
        <v>807817888</v>
      </c>
    </row>
    <row r="152" spans="1:4">
      <c r="A152" t="s">
        <v>1957</v>
      </c>
      <c r="B152" s="11">
        <v>95636509</v>
      </c>
      <c r="C152" s="11">
        <v>77377000</v>
      </c>
      <c r="D152" s="11">
        <v>173013509</v>
      </c>
    </row>
    <row r="153" spans="1:4">
      <c r="A153" t="s">
        <v>1603</v>
      </c>
      <c r="B153" s="11">
        <v>101005703</v>
      </c>
      <c r="C153" s="11">
        <v>119234222</v>
      </c>
      <c r="D153" s="11">
        <v>220239925</v>
      </c>
    </row>
    <row r="154" spans="1:4">
      <c r="A154" t="s">
        <v>1579</v>
      </c>
      <c r="B154" s="11">
        <v>101117573</v>
      </c>
      <c r="C154" s="11">
        <v>122894661</v>
      </c>
      <c r="D154" s="11">
        <v>224012234</v>
      </c>
    </row>
    <row r="155" spans="1:4">
      <c r="A155" t="s">
        <v>2094</v>
      </c>
      <c r="B155" s="11">
        <v>81022101</v>
      </c>
      <c r="C155" s="11">
        <v>71000000</v>
      </c>
      <c r="D155" s="11">
        <v>152022101</v>
      </c>
    </row>
    <row r="156" spans="1:4">
      <c r="A156" t="s">
        <v>1977</v>
      </c>
      <c r="B156" s="11">
        <v>100920329</v>
      </c>
      <c r="C156" s="11">
        <v>70200000</v>
      </c>
      <c r="D156" s="11">
        <v>171120329</v>
      </c>
    </row>
    <row r="157" spans="1:4">
      <c r="A157" t="s">
        <v>1966</v>
      </c>
      <c r="B157" s="11">
        <v>109204945</v>
      </c>
      <c r="C157" s="11">
        <v>62639895</v>
      </c>
      <c r="D157" s="11">
        <v>171844840</v>
      </c>
    </row>
    <row r="158" spans="1:4">
      <c r="A158" t="s">
        <v>1935</v>
      </c>
      <c r="B158" s="11">
        <v>100240551</v>
      </c>
      <c r="C158" s="11">
        <v>74581774</v>
      </c>
      <c r="D158" s="11">
        <v>174822325</v>
      </c>
    </row>
    <row r="159" spans="1:4">
      <c r="A159" t="s">
        <v>1497</v>
      </c>
      <c r="B159" s="11">
        <v>174532921</v>
      </c>
      <c r="C159" s="11">
        <v>64006277</v>
      </c>
      <c r="D159" s="11">
        <v>238539198</v>
      </c>
    </row>
    <row r="160" spans="1:4">
      <c r="A160" t="s">
        <v>2121</v>
      </c>
      <c r="B160" s="11">
        <v>84351197</v>
      </c>
      <c r="C160" s="11">
        <v>60700000</v>
      </c>
      <c r="D160" s="11">
        <v>145051197</v>
      </c>
    </row>
    <row r="161" spans="1:4">
      <c r="A161" t="s">
        <v>1952</v>
      </c>
      <c r="B161" s="11">
        <v>109767581</v>
      </c>
      <c r="C161" s="11">
        <v>63800000</v>
      </c>
      <c r="D161" s="11">
        <v>173567581</v>
      </c>
    </row>
    <row r="162" spans="1:4">
      <c r="A162" t="s">
        <v>1648</v>
      </c>
      <c r="B162" s="11">
        <v>115715889</v>
      </c>
      <c r="C162" s="11">
        <v>98500000</v>
      </c>
      <c r="D162" s="11">
        <v>214215889</v>
      </c>
    </row>
    <row r="163" spans="1:4">
      <c r="A163" t="s">
        <v>2061</v>
      </c>
      <c r="B163" s="11">
        <v>91387195</v>
      </c>
      <c r="C163" s="11">
        <v>66000000</v>
      </c>
      <c r="D163" s="11">
        <v>157387195</v>
      </c>
    </row>
    <row r="164" spans="1:4">
      <c r="A164" t="s">
        <v>1664</v>
      </c>
      <c r="B164" s="11">
        <v>128078872</v>
      </c>
      <c r="C164" s="11">
        <v>85446864</v>
      </c>
      <c r="D164" s="11">
        <v>213525736</v>
      </c>
    </row>
    <row r="165" spans="1:4">
      <c r="A165" t="s">
        <v>1526</v>
      </c>
      <c r="B165" s="11">
        <v>86103234</v>
      </c>
      <c r="C165" s="11">
        <v>147171578</v>
      </c>
      <c r="D165" s="11">
        <v>233274812</v>
      </c>
    </row>
    <row r="166" spans="1:4">
      <c r="A166" t="s">
        <v>2018</v>
      </c>
      <c r="B166" s="11">
        <v>104297061</v>
      </c>
      <c r="C166" s="11">
        <v>60136806</v>
      </c>
      <c r="D166" s="11">
        <v>164433867</v>
      </c>
    </row>
    <row r="167" spans="1:4">
      <c r="A167" t="s">
        <v>1484</v>
      </c>
      <c r="B167" s="11">
        <v>150357137</v>
      </c>
      <c r="C167" s="11">
        <v>92429000</v>
      </c>
      <c r="D167" s="11">
        <v>242786137</v>
      </c>
    </row>
    <row r="168" spans="1:4">
      <c r="A168" t="s">
        <v>1878</v>
      </c>
      <c r="B168" s="11">
        <v>104029443</v>
      </c>
      <c r="C168" s="11">
        <v>76584381</v>
      </c>
      <c r="D168" s="11">
        <v>180613824</v>
      </c>
    </row>
    <row r="169" spans="1:4">
      <c r="A169" t="s">
        <v>781</v>
      </c>
      <c r="B169" s="11">
        <v>184208848</v>
      </c>
      <c r="C169" s="11">
        <v>240000000</v>
      </c>
      <c r="D169" s="11">
        <v>424208848</v>
      </c>
    </row>
    <row r="170" spans="1:4">
      <c r="A170" t="s">
        <v>1882</v>
      </c>
      <c r="B170" s="11">
        <v>84919401</v>
      </c>
      <c r="C170" s="11">
        <v>94600000</v>
      </c>
      <c r="D170" s="11">
        <v>179519401</v>
      </c>
    </row>
    <row r="171" spans="1:4">
      <c r="A171" t="s">
        <v>1884</v>
      </c>
      <c r="B171" s="11">
        <v>102543518</v>
      </c>
      <c r="C171" s="11">
        <v>76636200</v>
      </c>
      <c r="D171" s="11">
        <v>179179718</v>
      </c>
    </row>
    <row r="172" spans="1:4">
      <c r="A172" t="s">
        <v>2088</v>
      </c>
      <c r="B172" s="11">
        <v>98711404</v>
      </c>
      <c r="C172" s="11">
        <v>53552476</v>
      </c>
      <c r="D172" s="11">
        <v>152263880</v>
      </c>
    </row>
    <row r="173" spans="1:4">
      <c r="A173" t="s">
        <v>376</v>
      </c>
      <c r="B173" s="11">
        <v>208545589</v>
      </c>
      <c r="C173" s="11">
        <v>502098977</v>
      </c>
      <c r="D173" s="11">
        <v>710644566</v>
      </c>
    </row>
    <row r="174" spans="1:4">
      <c r="A174" t="s">
        <v>320</v>
      </c>
      <c r="B174" s="11">
        <v>363070709</v>
      </c>
      <c r="C174" s="11">
        <v>419766082</v>
      </c>
      <c r="D174" s="11">
        <v>782836791</v>
      </c>
    </row>
    <row r="175" spans="1:4">
      <c r="A175" t="s">
        <v>318</v>
      </c>
      <c r="B175" s="11">
        <v>324591735</v>
      </c>
      <c r="C175" s="11">
        <v>461304874</v>
      </c>
      <c r="D175" s="11">
        <v>785896609</v>
      </c>
    </row>
    <row r="176" spans="1:4">
      <c r="A176" t="s">
        <v>1032</v>
      </c>
      <c r="B176" s="11">
        <v>140464664</v>
      </c>
      <c r="C176" s="11">
        <v>209000000</v>
      </c>
      <c r="D176" s="11">
        <v>349464664</v>
      </c>
    </row>
    <row r="177" spans="1:4">
      <c r="A177" t="s">
        <v>540</v>
      </c>
      <c r="B177" s="11">
        <v>251513985</v>
      </c>
      <c r="C177" s="11">
        <v>291600000</v>
      </c>
      <c r="D177" s="11">
        <v>543113985</v>
      </c>
    </row>
    <row r="178" spans="1:4">
      <c r="A178" t="s">
        <v>187</v>
      </c>
      <c r="B178" s="11">
        <v>368065385</v>
      </c>
      <c r="C178" s="11">
        <v>602700620</v>
      </c>
      <c r="D178" s="11">
        <v>970766005</v>
      </c>
    </row>
    <row r="179" spans="1:4">
      <c r="A179" t="s">
        <v>154</v>
      </c>
      <c r="B179" s="11">
        <v>264624300</v>
      </c>
      <c r="C179" s="11">
        <v>770175831</v>
      </c>
      <c r="D179" s="11">
        <v>1034800131</v>
      </c>
    </row>
    <row r="180" spans="1:4">
      <c r="A180" t="s">
        <v>2029</v>
      </c>
      <c r="B180" s="11">
        <v>103738726</v>
      </c>
      <c r="C180" s="11">
        <v>59000000</v>
      </c>
      <c r="D180" s="11">
        <v>162738726</v>
      </c>
    </row>
    <row r="181" spans="1:4">
      <c r="A181" t="s">
        <v>757</v>
      </c>
      <c r="B181" s="11">
        <v>160942139</v>
      </c>
      <c r="C181" s="11">
        <v>271028977</v>
      </c>
      <c r="D181" s="11">
        <v>431971116</v>
      </c>
    </row>
    <row r="182" spans="1:4">
      <c r="A182" t="s">
        <v>2127</v>
      </c>
      <c r="B182" s="11">
        <v>83844093</v>
      </c>
      <c r="C182" s="11">
        <v>57759104</v>
      </c>
      <c r="D182" s="11">
        <v>141603197</v>
      </c>
    </row>
    <row r="183" spans="1:4">
      <c r="A183" t="s">
        <v>1493</v>
      </c>
      <c r="B183" s="11">
        <v>117540947</v>
      </c>
      <c r="C183" s="11">
        <v>122490327</v>
      </c>
      <c r="D183" s="11">
        <v>240031274</v>
      </c>
    </row>
    <row r="184" spans="1:4">
      <c r="A184" t="s">
        <v>941</v>
      </c>
      <c r="B184" s="11">
        <v>100012499</v>
      </c>
      <c r="C184" s="11">
        <v>266089167</v>
      </c>
      <c r="D184" s="11">
        <v>366101666</v>
      </c>
    </row>
    <row r="185" spans="1:4">
      <c r="A185" t="s">
        <v>1026</v>
      </c>
      <c r="B185" s="11">
        <v>137748063</v>
      </c>
      <c r="C185" s="11">
        <v>212074702</v>
      </c>
      <c r="D185" s="11">
        <v>349822765</v>
      </c>
    </row>
    <row r="186" spans="1:4">
      <c r="A186" t="s">
        <v>1657</v>
      </c>
      <c r="B186" s="11">
        <v>83015089</v>
      </c>
      <c r="C186" s="11">
        <v>131000000</v>
      </c>
      <c r="D186" s="11">
        <v>214015089</v>
      </c>
    </row>
    <row r="187" spans="1:4">
      <c r="A187" t="s">
        <v>1693</v>
      </c>
      <c r="B187" s="11">
        <v>115646235</v>
      </c>
      <c r="C187" s="11">
        <v>95242715</v>
      </c>
      <c r="D187" s="11">
        <v>210888950</v>
      </c>
    </row>
    <row r="188" spans="1:4">
      <c r="A188" t="s">
        <v>1283</v>
      </c>
      <c r="B188" s="11">
        <v>150947895</v>
      </c>
      <c r="C188" s="11">
        <v>137937923</v>
      </c>
      <c r="D188" s="11">
        <v>288885818</v>
      </c>
    </row>
    <row r="189" spans="1:4">
      <c r="A189" t="s">
        <v>774</v>
      </c>
      <c r="B189" s="11">
        <v>162805434</v>
      </c>
      <c r="C189" s="11">
        <v>263268939</v>
      </c>
      <c r="D189" s="11">
        <v>426074373</v>
      </c>
    </row>
    <row r="190" spans="1:4">
      <c r="A190" t="s">
        <v>1263</v>
      </c>
      <c r="B190" s="11">
        <v>144156605</v>
      </c>
      <c r="C190" s="11">
        <v>150300000</v>
      </c>
      <c r="D190" s="11">
        <v>294456605</v>
      </c>
    </row>
    <row r="191" spans="1:4">
      <c r="A191" t="s">
        <v>401</v>
      </c>
      <c r="B191" s="11">
        <v>232641920</v>
      </c>
      <c r="C191" s="11">
        <v>445154156</v>
      </c>
      <c r="D191" s="11">
        <v>677796076</v>
      </c>
    </row>
    <row r="192" spans="1:4">
      <c r="A192" t="s">
        <v>1998</v>
      </c>
      <c r="B192" s="11">
        <v>114326736</v>
      </c>
      <c r="C192" s="11">
        <v>54096491</v>
      </c>
      <c r="D192" s="11">
        <v>168423227</v>
      </c>
    </row>
    <row r="193" spans="1:4">
      <c r="A193" t="s">
        <v>2057</v>
      </c>
      <c r="B193" s="11">
        <v>89217875</v>
      </c>
      <c r="C193" s="11">
        <v>68543127</v>
      </c>
      <c r="D193" s="11">
        <v>157761002</v>
      </c>
    </row>
    <row r="194" spans="1:4">
      <c r="A194" t="s">
        <v>1905</v>
      </c>
      <c r="B194" s="11">
        <v>116741558</v>
      </c>
      <c r="C194" s="11">
        <v>61100000</v>
      </c>
      <c r="D194" s="11">
        <v>177841558</v>
      </c>
    </row>
    <row r="195" spans="1:4">
      <c r="A195" t="s">
        <v>1501</v>
      </c>
      <c r="B195" s="11">
        <v>96854135</v>
      </c>
      <c r="C195" s="11">
        <v>96941361</v>
      </c>
      <c r="D195" s="11">
        <v>237860050</v>
      </c>
    </row>
    <row r="196" spans="1:4">
      <c r="A196" t="s">
        <v>1926</v>
      </c>
      <c r="B196" s="11">
        <v>112952899</v>
      </c>
      <c r="C196" s="11">
        <v>63151445</v>
      </c>
      <c r="D196" s="11">
        <v>176104344</v>
      </c>
    </row>
    <row r="197" spans="1:4">
      <c r="A197" t="s">
        <v>2071</v>
      </c>
      <c r="B197" s="11">
        <v>103365956</v>
      </c>
      <c r="C197" s="11">
        <v>52064379</v>
      </c>
      <c r="D197" s="11">
        <v>155430335</v>
      </c>
    </row>
    <row r="198" spans="1:4">
      <c r="A198" t="s">
        <v>1686</v>
      </c>
      <c r="B198" s="11">
        <v>100539043</v>
      </c>
      <c r="C198" s="11">
        <v>111241781</v>
      </c>
      <c r="D198" s="11">
        <v>211780824</v>
      </c>
    </row>
    <row r="199" spans="1:4">
      <c r="A199" t="s">
        <v>1447</v>
      </c>
      <c r="B199" s="11">
        <v>127175374</v>
      </c>
      <c r="C199" s="11">
        <v>120100000</v>
      </c>
      <c r="D199" s="11">
        <v>247275374</v>
      </c>
    </row>
    <row r="200" spans="1:4">
      <c r="A200" t="s">
        <v>1991</v>
      </c>
      <c r="B200" s="11">
        <v>86208010</v>
      </c>
      <c r="C200" s="11">
        <v>83629000</v>
      </c>
      <c r="D200" s="11">
        <v>169837010</v>
      </c>
    </row>
    <row r="201" spans="1:4">
      <c r="A201" t="s">
        <v>993</v>
      </c>
      <c r="B201" s="11">
        <v>114766307</v>
      </c>
      <c r="C201" s="11">
        <v>238518314</v>
      </c>
      <c r="D201" s="11">
        <v>353284621</v>
      </c>
    </row>
    <row r="202" spans="1:4">
      <c r="A202" t="s">
        <v>839</v>
      </c>
      <c r="B202" s="11">
        <v>107344390</v>
      </c>
      <c r="C202" s="11">
        <v>289700000</v>
      </c>
      <c r="D202" s="11">
        <v>397044390</v>
      </c>
    </row>
    <row r="203" spans="1:4">
      <c r="A203" t="s">
        <v>574</v>
      </c>
      <c r="B203" s="11">
        <v>189740665</v>
      </c>
      <c r="C203" s="11">
        <v>337275642</v>
      </c>
      <c r="D203" s="11">
        <v>527016307</v>
      </c>
    </row>
    <row r="204" spans="1:4">
      <c r="A204" t="s">
        <v>303</v>
      </c>
      <c r="B204" s="11">
        <v>435110554</v>
      </c>
      <c r="C204" s="11">
        <v>304203888</v>
      </c>
      <c r="D204" s="11">
        <v>792910554</v>
      </c>
    </row>
    <row r="205" spans="1:4">
      <c r="A205" t="s">
        <v>1892</v>
      </c>
      <c r="B205" s="11">
        <v>101440743</v>
      </c>
      <c r="C205" s="11">
        <v>77326640</v>
      </c>
      <c r="D205" s="11">
        <v>178767383</v>
      </c>
    </row>
    <row r="206" spans="1:4">
      <c r="A206" t="s">
        <v>1723</v>
      </c>
      <c r="B206" s="11">
        <v>80574010</v>
      </c>
      <c r="C206" s="11">
        <v>124020006</v>
      </c>
      <c r="D206" s="11">
        <v>204594016</v>
      </c>
    </row>
    <row r="207" spans="1:4">
      <c r="A207" t="s">
        <v>927</v>
      </c>
      <c r="B207" s="11">
        <v>100206256</v>
      </c>
      <c r="C207" s="11">
        <v>270335000</v>
      </c>
      <c r="D207" s="11">
        <v>370541256</v>
      </c>
    </row>
    <row r="208" spans="1:4">
      <c r="A208" t="s">
        <v>2204</v>
      </c>
      <c r="B208" s="11">
        <v>81612565</v>
      </c>
      <c r="C208" s="11">
        <v>38843429</v>
      </c>
      <c r="D208" s="11">
        <v>120455994</v>
      </c>
    </row>
    <row r="209" spans="1:4">
      <c r="A209" t="s">
        <v>1581</v>
      </c>
      <c r="B209" s="11">
        <v>176630408</v>
      </c>
      <c r="C209" s="11">
        <v>47223328</v>
      </c>
      <c r="D209" s="11">
        <v>223853736</v>
      </c>
    </row>
    <row r="210" spans="1:4">
      <c r="A210" t="s">
        <v>1303</v>
      </c>
      <c r="B210" s="11">
        <v>93050117</v>
      </c>
      <c r="C210" s="11">
        <v>193090583</v>
      </c>
      <c r="D210" s="11">
        <v>286140700</v>
      </c>
    </row>
    <row r="211" spans="1:4">
      <c r="A211" t="s">
        <v>1631</v>
      </c>
      <c r="B211" s="11">
        <v>92661715</v>
      </c>
      <c r="C211" s="11">
        <v>123560300</v>
      </c>
      <c r="D211" s="11">
        <v>216222015</v>
      </c>
    </row>
    <row r="212" spans="1:4">
      <c r="A212" t="s">
        <v>1063</v>
      </c>
      <c r="B212" s="11">
        <v>127807262</v>
      </c>
      <c r="C212" s="11">
        <v>212680574</v>
      </c>
      <c r="D212" s="11">
        <v>340487836</v>
      </c>
    </row>
    <row r="213" spans="1:4">
      <c r="A213" t="s">
        <v>1432</v>
      </c>
      <c r="B213" s="11">
        <v>111549836</v>
      </c>
      <c r="C213" s="11">
        <v>139299953</v>
      </c>
      <c r="D213" s="11">
        <v>250849789</v>
      </c>
    </row>
    <row r="214" spans="1:4">
      <c r="A214" t="s">
        <v>1676</v>
      </c>
      <c r="B214" s="11">
        <v>87704396</v>
      </c>
      <c r="C214" s="11">
        <v>124700000</v>
      </c>
      <c r="D214" s="11">
        <v>212404396</v>
      </c>
    </row>
    <row r="215" spans="1:4">
      <c r="A215" t="s">
        <v>1363</v>
      </c>
      <c r="B215" s="11">
        <v>107518682</v>
      </c>
      <c r="C215" s="11">
        <v>160907952</v>
      </c>
      <c r="D215" s="11">
        <v>268426634</v>
      </c>
    </row>
    <row r="216" spans="1:4">
      <c r="A216" t="s">
        <v>1486</v>
      </c>
      <c r="B216" s="11">
        <v>101295562</v>
      </c>
      <c r="C216" s="11">
        <v>141000000</v>
      </c>
      <c r="D216" s="11">
        <v>242295562</v>
      </c>
    </row>
    <row r="217" spans="1:4">
      <c r="A217" t="s">
        <v>1408</v>
      </c>
      <c r="B217" s="11">
        <v>125595205</v>
      </c>
      <c r="C217" s="11">
        <v>130676081</v>
      </c>
      <c r="D217" s="11">
        <v>256271286</v>
      </c>
    </row>
    <row r="218" spans="1:4">
      <c r="A218" t="s">
        <v>833</v>
      </c>
      <c r="B218" s="11">
        <v>164819595</v>
      </c>
      <c r="C218" s="11">
        <v>237027887</v>
      </c>
      <c r="D218" s="11">
        <v>401847482</v>
      </c>
    </row>
    <row r="219" spans="1:4">
      <c r="A219" t="s">
        <v>1943</v>
      </c>
      <c r="B219" s="11">
        <v>100462298</v>
      </c>
      <c r="C219" s="11">
        <v>73978426</v>
      </c>
      <c r="D219" s="11">
        <v>174440724</v>
      </c>
    </row>
    <row r="220" spans="1:4">
      <c r="A220" t="s">
        <v>362</v>
      </c>
      <c r="B220" s="11">
        <v>173005945</v>
      </c>
      <c r="C220" s="11">
        <v>553223556</v>
      </c>
      <c r="D220" s="11">
        <v>726229501</v>
      </c>
    </row>
    <row r="221" spans="1:4">
      <c r="A221" t="s">
        <v>1462</v>
      </c>
      <c r="B221" s="11">
        <v>112276146</v>
      </c>
      <c r="C221" s="11">
        <v>133400000</v>
      </c>
      <c r="D221" s="11">
        <v>245676146</v>
      </c>
    </row>
    <row r="222" spans="1:4">
      <c r="A222" t="s">
        <v>1592</v>
      </c>
      <c r="B222" s="11">
        <v>119194771</v>
      </c>
      <c r="C222" s="11">
        <v>103252111</v>
      </c>
      <c r="D222" s="11">
        <v>222446882</v>
      </c>
    </row>
    <row r="223" spans="1:4">
      <c r="A223" t="s">
        <v>2179</v>
      </c>
      <c r="B223" s="11">
        <v>88715192</v>
      </c>
      <c r="C223" s="11">
        <v>41508966</v>
      </c>
      <c r="D223" s="11">
        <v>130224158</v>
      </c>
    </row>
    <row r="224" spans="1:4">
      <c r="A224" t="s">
        <v>1219</v>
      </c>
      <c r="B224" s="11">
        <v>131921738</v>
      </c>
      <c r="C224" s="11">
        <v>169991393</v>
      </c>
      <c r="D224" s="11">
        <v>301913131</v>
      </c>
    </row>
    <row r="225" spans="1:4">
      <c r="A225" t="s">
        <v>287</v>
      </c>
      <c r="B225" s="11">
        <v>234037575</v>
      </c>
      <c r="C225" s="11">
        <v>580006426</v>
      </c>
      <c r="D225" s="11">
        <v>814044001</v>
      </c>
    </row>
    <row r="226" spans="1:4">
      <c r="A226" t="s">
        <v>422</v>
      </c>
      <c r="B226" s="11">
        <v>159555901</v>
      </c>
      <c r="C226" s="11">
        <v>495300000</v>
      </c>
      <c r="D226" s="11">
        <v>654855901</v>
      </c>
    </row>
    <row r="227" spans="1:4">
      <c r="A227" t="s">
        <v>1082</v>
      </c>
      <c r="B227" s="11">
        <v>154696080</v>
      </c>
      <c r="C227" s="11">
        <v>178839854</v>
      </c>
      <c r="D227" s="11">
        <v>333535934</v>
      </c>
    </row>
    <row r="228" spans="1:4">
      <c r="A228" t="s">
        <v>965</v>
      </c>
      <c r="B228" s="11">
        <v>155064265</v>
      </c>
      <c r="C228" s="11">
        <v>205302605</v>
      </c>
      <c r="D228" s="11">
        <v>360366870</v>
      </c>
    </row>
    <row r="229" spans="1:4">
      <c r="A229" t="s">
        <v>316</v>
      </c>
      <c r="B229" s="11">
        <v>238679850</v>
      </c>
      <c r="C229" s="11">
        <v>550001118</v>
      </c>
      <c r="D229" s="11">
        <v>788680968</v>
      </c>
    </row>
    <row r="230" spans="1:4">
      <c r="A230" t="s">
        <v>333</v>
      </c>
      <c r="B230" s="11">
        <v>173956935</v>
      </c>
      <c r="C230" s="11">
        <v>585100000</v>
      </c>
      <c r="D230" s="11">
        <v>759056935</v>
      </c>
    </row>
    <row r="231" spans="1:4">
      <c r="A231" t="s">
        <v>446</v>
      </c>
      <c r="B231" s="11">
        <v>209837675</v>
      </c>
      <c r="C231" s="11">
        <v>416300000</v>
      </c>
      <c r="D231" s="11">
        <v>626137675</v>
      </c>
    </row>
    <row r="232" spans="1:4">
      <c r="A232" t="s">
        <v>1259</v>
      </c>
      <c r="B232" s="11">
        <v>84410380</v>
      </c>
      <c r="C232" s="11">
        <v>211658819</v>
      </c>
      <c r="D232" s="11">
        <v>296069199</v>
      </c>
    </row>
    <row r="233" spans="1:4">
      <c r="A233" t="s">
        <v>881</v>
      </c>
      <c r="B233" s="11">
        <v>114581250</v>
      </c>
      <c r="C233" s="11">
        <v>266964596</v>
      </c>
      <c r="D233" s="11">
        <v>381545846</v>
      </c>
    </row>
    <row r="234" spans="1:4">
      <c r="A234" t="s">
        <v>919</v>
      </c>
      <c r="B234" s="11">
        <v>100407760</v>
      </c>
      <c r="C234" s="11">
        <v>271580078</v>
      </c>
      <c r="D234" s="11">
        <v>371987838</v>
      </c>
    </row>
    <row r="235" spans="1:4">
      <c r="A235" t="s">
        <v>507</v>
      </c>
      <c r="B235" s="11">
        <v>166167230</v>
      </c>
      <c r="C235" s="11">
        <v>403484237</v>
      </c>
      <c r="D235" s="11">
        <v>569651467</v>
      </c>
    </row>
    <row r="236" spans="1:4">
      <c r="A236" t="s">
        <v>161</v>
      </c>
      <c r="B236" s="11">
        <v>486295561</v>
      </c>
      <c r="C236" s="11">
        <v>542275381</v>
      </c>
      <c r="D236" s="11">
        <v>1028570942</v>
      </c>
    </row>
    <row r="237" spans="1:4">
      <c r="A237" t="s">
        <v>212</v>
      </c>
      <c r="B237" s="11">
        <v>380843261</v>
      </c>
      <c r="C237" s="11">
        <v>559509384</v>
      </c>
      <c r="D237" s="11">
        <v>940352645</v>
      </c>
    </row>
    <row r="238" spans="1:4">
      <c r="A238" t="s">
        <v>2038</v>
      </c>
      <c r="B238" s="11">
        <v>93772375</v>
      </c>
      <c r="C238" s="11">
        <v>68000000</v>
      </c>
      <c r="D238" s="11">
        <v>161772375</v>
      </c>
    </row>
    <row r="239" spans="1:4">
      <c r="A239" t="s">
        <v>1586</v>
      </c>
      <c r="B239" s="11">
        <v>89707299</v>
      </c>
      <c r="C239" s="11">
        <v>133680000</v>
      </c>
      <c r="D239" s="11">
        <v>223387299</v>
      </c>
    </row>
    <row r="240" spans="1:4">
      <c r="A240" t="s">
        <v>1902</v>
      </c>
      <c r="B240" s="11">
        <v>92977226</v>
      </c>
      <c r="C240" s="11">
        <v>85000000</v>
      </c>
      <c r="D240" s="11">
        <v>177977226</v>
      </c>
    </row>
    <row r="241" spans="1:4">
      <c r="A241" t="s">
        <v>1572</v>
      </c>
      <c r="B241" s="11">
        <v>117624357</v>
      </c>
      <c r="C241" s="11">
        <v>107883853</v>
      </c>
      <c r="D241" s="11">
        <v>225508210</v>
      </c>
    </row>
    <row r="242" spans="1:4">
      <c r="A242" t="s">
        <v>399</v>
      </c>
      <c r="B242" s="11">
        <v>330455270</v>
      </c>
      <c r="C242" s="11">
        <v>347770863</v>
      </c>
      <c r="D242" s="11">
        <v>678226133</v>
      </c>
    </row>
    <row r="243" spans="1:4">
      <c r="A243" t="s">
        <v>2023</v>
      </c>
      <c r="B243" s="11">
        <v>120146040</v>
      </c>
      <c r="C243" s="11">
        <v>43966681</v>
      </c>
      <c r="D243" s="11">
        <v>164112721</v>
      </c>
    </row>
    <row r="244" spans="1:4">
      <c r="A244" t="s">
        <v>2045</v>
      </c>
      <c r="B244" s="11">
        <v>110230332</v>
      </c>
      <c r="C244" s="11">
        <v>50616000</v>
      </c>
      <c r="D244" s="11">
        <v>160846332</v>
      </c>
    </row>
    <row r="245" spans="1:4">
      <c r="A245" t="s">
        <v>2219</v>
      </c>
      <c r="B245" s="11">
        <v>82622655</v>
      </c>
      <c r="C245" s="11">
        <v>34009973</v>
      </c>
      <c r="D245" s="11">
        <v>116632628</v>
      </c>
    </row>
    <row r="246" spans="1:4">
      <c r="A246" t="s">
        <v>1092</v>
      </c>
      <c r="B246" s="11">
        <v>121626598</v>
      </c>
      <c r="C246" s="11">
        <v>209877159</v>
      </c>
      <c r="D246" s="11">
        <v>331503757</v>
      </c>
    </row>
    <row r="247" spans="1:4">
      <c r="A247" t="s">
        <v>76</v>
      </c>
      <c r="B247" s="11">
        <v>400953009</v>
      </c>
      <c r="C247" s="11">
        <v>880555091</v>
      </c>
      <c r="D247" s="11">
        <v>1281508100</v>
      </c>
    </row>
    <row r="248" spans="1:4">
      <c r="A248" t="s">
        <v>55</v>
      </c>
      <c r="B248" s="11">
        <v>477373578</v>
      </c>
      <c r="C248" s="11">
        <v>972653355</v>
      </c>
      <c r="D248" s="11">
        <v>1450026933</v>
      </c>
    </row>
    <row r="249" spans="1:4">
      <c r="A249" t="s">
        <v>1721</v>
      </c>
      <c r="B249" s="11">
        <v>110332737</v>
      </c>
      <c r="C249" s="11">
        <v>94349162</v>
      </c>
      <c r="D249" s="11">
        <v>204681899</v>
      </c>
    </row>
    <row r="250" spans="1:4">
      <c r="A250" t="s">
        <v>51</v>
      </c>
      <c r="B250" s="11">
        <v>353007020</v>
      </c>
      <c r="C250" s="11">
        <v>1162334379</v>
      </c>
      <c r="D250" s="11">
        <v>1515341399</v>
      </c>
    </row>
    <row r="251" spans="1:4">
      <c r="A251" t="s">
        <v>1682</v>
      </c>
      <c r="B251" s="11">
        <v>85817906</v>
      </c>
      <c r="C251" s="11">
        <v>126004791</v>
      </c>
      <c r="D251" s="11">
        <v>211822697</v>
      </c>
    </row>
    <row r="252" spans="1:4">
      <c r="A252" t="s">
        <v>897</v>
      </c>
      <c r="B252" s="11">
        <v>122523060</v>
      </c>
      <c r="C252" s="11">
        <v>253217645</v>
      </c>
      <c r="D252" s="11">
        <v>375740705</v>
      </c>
    </row>
    <row r="253" spans="1:4">
      <c r="A253" t="s">
        <v>1215</v>
      </c>
      <c r="B253" s="11">
        <v>150201498</v>
      </c>
      <c r="C253" s="11">
        <v>152267519</v>
      </c>
      <c r="D253" s="11">
        <v>302469017</v>
      </c>
    </row>
    <row r="254" spans="1:4">
      <c r="A254" t="s">
        <v>1940</v>
      </c>
      <c r="B254" s="11">
        <v>105263257</v>
      </c>
      <c r="C254" s="11">
        <v>69200000</v>
      </c>
      <c r="D254" s="11">
        <v>174463257</v>
      </c>
    </row>
    <row r="255" spans="1:4">
      <c r="A255" t="s">
        <v>2225</v>
      </c>
      <c r="B255" s="11">
        <v>90411453</v>
      </c>
      <c r="C255" s="11">
        <v>21300000</v>
      </c>
      <c r="D255" s="11">
        <v>111711453</v>
      </c>
    </row>
    <row r="256" spans="1:4">
      <c r="A256" t="s">
        <v>1541</v>
      </c>
      <c r="B256" s="11">
        <v>130319208</v>
      </c>
      <c r="C256" s="11">
        <v>100366245</v>
      </c>
      <c r="D256" s="11">
        <v>230685453</v>
      </c>
    </row>
    <row r="257" spans="1:4">
      <c r="A257" t="s">
        <v>1269</v>
      </c>
      <c r="B257" s="11">
        <v>119436770</v>
      </c>
      <c r="C257" s="11">
        <v>173381128</v>
      </c>
      <c r="D257" s="11">
        <v>292817898</v>
      </c>
    </row>
    <row r="258" spans="1:4">
      <c r="A258" t="s">
        <v>599</v>
      </c>
      <c r="B258" s="11">
        <v>217631306</v>
      </c>
      <c r="C258" s="11">
        <v>288072251</v>
      </c>
      <c r="D258" s="11">
        <v>505703557</v>
      </c>
    </row>
    <row r="259" spans="1:4">
      <c r="A259" t="s">
        <v>1550</v>
      </c>
      <c r="B259" s="11">
        <v>115802596</v>
      </c>
      <c r="C259" s="11">
        <v>112935797</v>
      </c>
      <c r="D259" s="11">
        <v>228738393</v>
      </c>
    </row>
    <row r="260" spans="1:4">
      <c r="A260" t="s">
        <v>1250</v>
      </c>
      <c r="B260" s="11">
        <v>243578797</v>
      </c>
      <c r="C260" s="11">
        <v>53000000</v>
      </c>
      <c r="D260" s="11">
        <v>296578797</v>
      </c>
    </row>
    <row r="261" spans="1:4">
      <c r="A261" t="s">
        <v>1548</v>
      </c>
      <c r="B261" s="11">
        <v>128350574</v>
      </c>
      <c r="C261" s="11">
        <v>100796935</v>
      </c>
      <c r="D261" s="11">
        <v>229147509</v>
      </c>
    </row>
    <row r="262" spans="1:4">
      <c r="A262" t="s">
        <v>1815</v>
      </c>
      <c r="B262" s="11">
        <v>125278330</v>
      </c>
      <c r="C262" s="11">
        <v>66100000</v>
      </c>
      <c r="D262" s="11">
        <v>191378330</v>
      </c>
    </row>
    <row r="263" spans="1:4">
      <c r="A263" t="s">
        <v>2140</v>
      </c>
      <c r="B263" s="11">
        <v>115171585</v>
      </c>
      <c r="C263" s="11">
        <v>25380774</v>
      </c>
      <c r="D263" s="11">
        <v>140552359</v>
      </c>
    </row>
    <row r="264" spans="1:4">
      <c r="A264" t="s">
        <v>684</v>
      </c>
      <c r="B264" s="11">
        <v>187705427</v>
      </c>
      <c r="C264" s="11">
        <v>277675375</v>
      </c>
      <c r="D264" s="11">
        <v>465380802</v>
      </c>
    </row>
    <row r="265" spans="1:4">
      <c r="A265" t="s">
        <v>1449</v>
      </c>
      <c r="B265" s="11">
        <v>111048468</v>
      </c>
      <c r="C265" s="11">
        <v>135950571</v>
      </c>
      <c r="D265" s="11">
        <v>246999039</v>
      </c>
    </row>
    <row r="266" spans="1:4">
      <c r="A266" t="s">
        <v>887</v>
      </c>
      <c r="B266" s="11">
        <v>136314294</v>
      </c>
      <c r="C266" s="11">
        <v>242700000</v>
      </c>
      <c r="D266" s="11">
        <v>379014294</v>
      </c>
    </row>
    <row r="267" spans="1:4">
      <c r="A267" t="s">
        <v>577</v>
      </c>
      <c r="B267" s="11">
        <v>200676069</v>
      </c>
      <c r="C267" s="11">
        <v>324300000</v>
      </c>
      <c r="D267" s="11">
        <v>524976069</v>
      </c>
    </row>
    <row r="268" spans="1:4">
      <c r="A268" t="s">
        <v>677</v>
      </c>
      <c r="B268" s="11">
        <v>100563133</v>
      </c>
      <c r="C268" s="11">
        <v>367300000</v>
      </c>
      <c r="D268" s="11">
        <v>467863133</v>
      </c>
    </row>
    <row r="269" spans="1:4">
      <c r="A269" t="s">
        <v>861</v>
      </c>
      <c r="B269" s="11">
        <v>110500138</v>
      </c>
      <c r="C269" s="11">
        <v>276100000</v>
      </c>
      <c r="D269" s="11">
        <v>386600138</v>
      </c>
    </row>
    <row r="270" spans="1:4">
      <c r="A270" t="s">
        <v>1008</v>
      </c>
      <c r="B270" s="11">
        <v>106429941</v>
      </c>
      <c r="C270" s="11">
        <v>245764093</v>
      </c>
      <c r="D270" s="11">
        <v>352194034</v>
      </c>
    </row>
    <row r="271" spans="1:4">
      <c r="A271" t="s">
        <v>931</v>
      </c>
      <c r="B271" s="11">
        <v>167767189</v>
      </c>
      <c r="C271" s="11">
        <v>201563174</v>
      </c>
      <c r="D271" s="11">
        <v>369330363</v>
      </c>
    </row>
    <row r="272" spans="1:4">
      <c r="A272" t="s">
        <v>1504</v>
      </c>
      <c r="B272" s="11">
        <v>101648571</v>
      </c>
      <c r="C272" s="11">
        <v>135553728</v>
      </c>
      <c r="D272" s="11">
        <v>237202299</v>
      </c>
    </row>
    <row r="273" spans="1:4">
      <c r="A273" t="s">
        <v>2227</v>
      </c>
      <c r="B273" s="11">
        <v>83140306</v>
      </c>
      <c r="C273" s="11">
        <v>27896926</v>
      </c>
      <c r="D273" s="11">
        <v>111037232</v>
      </c>
    </row>
    <row r="274" spans="1:4">
      <c r="A274" t="s">
        <v>1570</v>
      </c>
      <c r="B274" s="11">
        <v>138433435</v>
      </c>
      <c r="C274" s="11">
        <v>87500000</v>
      </c>
      <c r="D274" s="11">
        <v>225933435</v>
      </c>
    </row>
    <row r="275" spans="1:4">
      <c r="A275" t="s">
        <v>1356</v>
      </c>
      <c r="B275" s="11">
        <v>148095302</v>
      </c>
      <c r="C275" s="11">
        <v>121862926</v>
      </c>
      <c r="D275" s="11">
        <v>269958228</v>
      </c>
    </row>
    <row r="276" spans="1:4">
      <c r="A276" t="s">
        <v>364</v>
      </c>
      <c r="B276" s="11">
        <v>274092705</v>
      </c>
      <c r="C276" s="11">
        <v>449100000</v>
      </c>
      <c r="D276" s="11">
        <v>723192705</v>
      </c>
    </row>
    <row r="277" spans="1:4">
      <c r="A277" t="s">
        <v>843</v>
      </c>
      <c r="B277" s="11">
        <v>190071103</v>
      </c>
      <c r="C277" s="11">
        <v>206200000</v>
      </c>
      <c r="D277" s="11">
        <v>396271103</v>
      </c>
    </row>
    <row r="278" spans="1:4">
      <c r="A278" t="s">
        <v>1134</v>
      </c>
      <c r="B278" s="11">
        <v>85080171</v>
      </c>
      <c r="C278" s="11">
        <v>236672485</v>
      </c>
      <c r="D278" s="11">
        <v>321752656</v>
      </c>
    </row>
    <row r="279" spans="1:4">
      <c r="A279" t="s">
        <v>1607</v>
      </c>
      <c r="B279" s="11">
        <v>116601172</v>
      </c>
      <c r="C279" s="11">
        <v>103250000</v>
      </c>
      <c r="D279" s="11">
        <v>219851172</v>
      </c>
    </row>
    <row r="280" spans="1:4">
      <c r="A280" t="s">
        <v>1348</v>
      </c>
      <c r="B280" s="11">
        <v>162001186</v>
      </c>
      <c r="C280" s="11">
        <v>109456115</v>
      </c>
      <c r="D280" s="11">
        <v>271457301</v>
      </c>
    </row>
    <row r="281" spans="1:4">
      <c r="A281" t="s">
        <v>1452</v>
      </c>
      <c r="B281" s="11">
        <v>133668525</v>
      </c>
      <c r="C281" s="11">
        <v>113315753</v>
      </c>
      <c r="D281" s="11">
        <v>246984278</v>
      </c>
    </row>
    <row r="282" spans="1:4">
      <c r="A282" t="s">
        <v>328</v>
      </c>
      <c r="B282" s="11">
        <v>333718600</v>
      </c>
      <c r="C282" s="11">
        <v>439631547</v>
      </c>
      <c r="D282" s="11">
        <v>773350147</v>
      </c>
    </row>
    <row r="283" spans="1:4">
      <c r="A283" t="s">
        <v>257</v>
      </c>
      <c r="B283" s="11">
        <v>389813101</v>
      </c>
      <c r="C283" s="11">
        <v>473942950</v>
      </c>
      <c r="D283" s="11">
        <v>863756051</v>
      </c>
    </row>
    <row r="284" spans="1:4">
      <c r="A284" t="s">
        <v>1731</v>
      </c>
      <c r="B284" s="11">
        <v>118871849</v>
      </c>
      <c r="C284" s="11">
        <v>84681462</v>
      </c>
      <c r="D284" s="11">
        <v>203553311</v>
      </c>
    </row>
    <row r="285" spans="1:4">
      <c r="A285" t="s">
        <v>1412</v>
      </c>
      <c r="B285" s="11">
        <v>159342015</v>
      </c>
      <c r="C285" s="11">
        <v>96272926</v>
      </c>
      <c r="D285" s="11">
        <v>255614941</v>
      </c>
    </row>
    <row r="286" spans="1:4">
      <c r="A286" t="s">
        <v>2173</v>
      </c>
      <c r="B286" s="11">
        <v>92002155</v>
      </c>
      <c r="C286" s="11">
        <v>39645000</v>
      </c>
      <c r="D286" s="11">
        <v>131647155</v>
      </c>
    </row>
    <row r="287" spans="1:4">
      <c r="A287" t="s">
        <v>443</v>
      </c>
      <c r="B287" s="11">
        <v>227946274</v>
      </c>
      <c r="C287" s="11">
        <v>401497154</v>
      </c>
      <c r="D287" s="11">
        <v>629443428</v>
      </c>
    </row>
    <row r="288" spans="1:4">
      <c r="A288" t="s">
        <v>1016</v>
      </c>
      <c r="B288" s="11">
        <v>165092268</v>
      </c>
      <c r="C288" s="11">
        <v>186600000</v>
      </c>
      <c r="D288" s="11">
        <v>351692268</v>
      </c>
    </row>
    <row r="289" spans="1:4">
      <c r="A289" t="s">
        <v>870</v>
      </c>
      <c r="B289" s="11">
        <v>198000317</v>
      </c>
      <c r="C289" s="11">
        <v>186335791</v>
      </c>
      <c r="D289" s="11">
        <v>384336108</v>
      </c>
    </row>
    <row r="290" spans="1:4">
      <c r="A290" t="s">
        <v>241</v>
      </c>
      <c r="B290" s="11">
        <v>262450136</v>
      </c>
      <c r="C290" s="11">
        <v>617152229</v>
      </c>
      <c r="D290" s="11">
        <v>879602366</v>
      </c>
    </row>
    <row r="291" spans="1:4">
      <c r="A291" t="s">
        <v>184</v>
      </c>
      <c r="B291" s="11">
        <v>296347721</v>
      </c>
      <c r="C291" s="11">
        <v>680695761</v>
      </c>
      <c r="D291" s="11">
        <v>977043483</v>
      </c>
    </row>
    <row r="292" spans="1:4">
      <c r="A292" t="s">
        <v>65</v>
      </c>
      <c r="B292" s="11">
        <v>381409310</v>
      </c>
      <c r="C292" s="11">
        <v>960912354</v>
      </c>
      <c r="D292" s="11">
        <v>1342321665</v>
      </c>
    </row>
    <row r="293" spans="1:4">
      <c r="A293" t="s">
        <v>228</v>
      </c>
      <c r="B293" s="11">
        <v>290417905</v>
      </c>
      <c r="C293" s="11">
        <v>606260335</v>
      </c>
      <c r="D293" s="11">
        <v>896678241</v>
      </c>
    </row>
    <row r="294" spans="1:4">
      <c r="A294" t="s">
        <v>214</v>
      </c>
      <c r="B294" s="11">
        <v>302305431</v>
      </c>
      <c r="C294" s="11">
        <v>632148664</v>
      </c>
      <c r="D294" s="11">
        <v>934454096</v>
      </c>
    </row>
    <row r="295" spans="1:4">
      <c r="A295" t="s">
        <v>209</v>
      </c>
      <c r="B295" s="11">
        <v>292353413</v>
      </c>
      <c r="C295" s="11">
        <v>649818982</v>
      </c>
      <c r="D295" s="11">
        <v>942172396</v>
      </c>
    </row>
    <row r="296" spans="1:4">
      <c r="A296" t="s">
        <v>298</v>
      </c>
      <c r="B296" s="11">
        <v>249975996</v>
      </c>
      <c r="C296" s="11">
        <v>547385621</v>
      </c>
      <c r="D296" s="11">
        <v>797361618</v>
      </c>
    </row>
    <row r="297" spans="1:4">
      <c r="A297" t="s">
        <v>178</v>
      </c>
      <c r="B297" s="11">
        <v>318087620</v>
      </c>
      <c r="C297" s="11">
        <v>698725454</v>
      </c>
      <c r="D297" s="11">
        <v>1016813075</v>
      </c>
    </row>
    <row r="298" spans="1:4">
      <c r="A298" t="s">
        <v>2252</v>
      </c>
      <c r="B298" s="11">
        <v>91443253</v>
      </c>
      <c r="C298" s="11">
        <v>10539459</v>
      </c>
      <c r="D298" s="11">
        <v>101982712</v>
      </c>
    </row>
    <row r="299" spans="1:4">
      <c r="A299" t="s">
        <v>1425</v>
      </c>
      <c r="B299" s="11">
        <v>99112101</v>
      </c>
      <c r="C299" s="11">
        <v>153600000</v>
      </c>
      <c r="D299" s="11">
        <v>252712101</v>
      </c>
    </row>
    <row r="300" spans="1:4">
      <c r="A300" t="s">
        <v>1890</v>
      </c>
      <c r="B300" s="11">
        <v>93953653</v>
      </c>
      <c r="C300" s="11">
        <v>84912505</v>
      </c>
      <c r="D300" s="11">
        <v>178866158</v>
      </c>
    </row>
    <row r="301" spans="1:4">
      <c r="A301" t="s">
        <v>1512</v>
      </c>
      <c r="B301" s="11">
        <v>169607287</v>
      </c>
      <c r="C301" s="11">
        <v>66349611</v>
      </c>
      <c r="D301" s="11">
        <v>235956898</v>
      </c>
    </row>
    <row r="302" spans="1:4">
      <c r="A302" t="s">
        <v>1422</v>
      </c>
      <c r="B302" s="11">
        <v>90559416</v>
      </c>
      <c r="C302" s="11">
        <v>162349761</v>
      </c>
      <c r="D302" s="11">
        <v>252909177</v>
      </c>
    </row>
    <row r="303" spans="1:4">
      <c r="A303" t="s">
        <v>921</v>
      </c>
      <c r="B303" s="11">
        <v>179495555</v>
      </c>
      <c r="C303" s="11">
        <v>192098655</v>
      </c>
      <c r="D303" s="11">
        <v>371594210</v>
      </c>
    </row>
    <row r="304" spans="1:4">
      <c r="A304" t="s">
        <v>863</v>
      </c>
      <c r="B304" s="11">
        <v>177397510</v>
      </c>
      <c r="C304" s="11">
        <v>208644097</v>
      </c>
      <c r="D304" s="11">
        <v>386041607</v>
      </c>
    </row>
    <row r="305" spans="1:4">
      <c r="A305" t="s">
        <v>647</v>
      </c>
      <c r="B305" s="11">
        <v>285761243</v>
      </c>
      <c r="C305" s="11">
        <v>190923432</v>
      </c>
      <c r="D305" s="11">
        <v>476684675</v>
      </c>
    </row>
    <row r="306" spans="1:4">
      <c r="A306" t="s">
        <v>972</v>
      </c>
      <c r="B306" s="11">
        <v>173585516</v>
      </c>
      <c r="C306" s="11">
        <v>185409334</v>
      </c>
      <c r="D306" s="11">
        <v>358994850</v>
      </c>
    </row>
    <row r="307" spans="1:4">
      <c r="A307" t="s">
        <v>1221</v>
      </c>
      <c r="B307" s="11">
        <v>119654823</v>
      </c>
      <c r="C307" s="11">
        <v>181200000</v>
      </c>
      <c r="D307" s="11">
        <v>300854823</v>
      </c>
    </row>
    <row r="308" spans="1:4">
      <c r="A308" t="s">
        <v>1852</v>
      </c>
      <c r="B308" s="11">
        <v>108085305</v>
      </c>
      <c r="C308" s="11">
        <v>75868840</v>
      </c>
      <c r="D308" s="11">
        <v>183954145</v>
      </c>
    </row>
    <row r="309" spans="1:4">
      <c r="A309" t="s">
        <v>1697</v>
      </c>
      <c r="B309" s="11">
        <v>117538559</v>
      </c>
      <c r="C309" s="11">
        <v>92300000</v>
      </c>
      <c r="D309" s="11">
        <v>209838559</v>
      </c>
    </row>
    <row r="310" spans="1:4">
      <c r="A310" t="s">
        <v>1238</v>
      </c>
      <c r="B310" s="11">
        <v>154529439</v>
      </c>
      <c r="C310" s="11">
        <v>144043360</v>
      </c>
      <c r="D310" s="11">
        <v>298572799</v>
      </c>
    </row>
    <row r="311" spans="1:4">
      <c r="A311" t="s">
        <v>975</v>
      </c>
      <c r="B311" s="11">
        <v>148313048</v>
      </c>
      <c r="C311" s="11">
        <v>210062555</v>
      </c>
      <c r="D311" s="11">
        <v>358375603</v>
      </c>
    </row>
    <row r="312" spans="1:4">
      <c r="A312" t="s">
        <v>650</v>
      </c>
      <c r="B312" s="11">
        <v>169700110</v>
      </c>
      <c r="C312" s="11">
        <v>305486596</v>
      </c>
      <c r="D312" s="11">
        <v>475186706</v>
      </c>
    </row>
    <row r="313" spans="1:4">
      <c r="A313" t="s">
        <v>569</v>
      </c>
      <c r="B313" s="11">
        <v>167510016</v>
      </c>
      <c r="C313" s="11">
        <v>361073758</v>
      </c>
      <c r="D313" s="11">
        <v>528583774</v>
      </c>
    </row>
    <row r="314" spans="1:4">
      <c r="A314" t="s">
        <v>1048</v>
      </c>
      <c r="B314" s="11">
        <v>260465005</v>
      </c>
      <c r="C314" s="11">
        <v>85108027</v>
      </c>
      <c r="D314" s="11">
        <v>345573032</v>
      </c>
    </row>
    <row r="315" spans="1:4">
      <c r="A315" t="s">
        <v>1909</v>
      </c>
      <c r="B315" s="11">
        <v>105813373</v>
      </c>
      <c r="C315" s="11">
        <v>71689014</v>
      </c>
      <c r="D315" s="11">
        <v>177502387</v>
      </c>
    </row>
    <row r="316" spans="1:4">
      <c r="A316" t="s">
        <v>614</v>
      </c>
      <c r="B316" s="11">
        <v>217581231</v>
      </c>
      <c r="C316" s="11">
        <v>277298240</v>
      </c>
      <c r="D316" s="11">
        <v>494879471</v>
      </c>
    </row>
    <row r="317" spans="1:4">
      <c r="A317" t="s">
        <v>457</v>
      </c>
      <c r="B317" s="11">
        <v>177002924</v>
      </c>
      <c r="C317" s="11">
        <v>444534595</v>
      </c>
      <c r="D317" s="11">
        <v>621537519</v>
      </c>
    </row>
    <row r="318" spans="1:4">
      <c r="A318" t="s">
        <v>579</v>
      </c>
      <c r="B318" s="11">
        <v>160799505</v>
      </c>
      <c r="C318" s="11">
        <v>363589578</v>
      </c>
      <c r="D318" s="11">
        <v>524389083</v>
      </c>
    </row>
    <row r="319" spans="1:4">
      <c r="A319" t="s">
        <v>1467</v>
      </c>
      <c r="B319" s="11">
        <v>132177234</v>
      </c>
      <c r="C319" s="11">
        <v>113107931</v>
      </c>
      <c r="D319" s="11">
        <v>245285165</v>
      </c>
    </row>
    <row r="320" spans="1:4">
      <c r="A320" t="s">
        <v>2059</v>
      </c>
      <c r="B320" s="11">
        <v>104963598</v>
      </c>
      <c r="C320" s="11">
        <v>52600000</v>
      </c>
      <c r="D320" s="11">
        <v>157563598</v>
      </c>
    </row>
    <row r="321" spans="1:4">
      <c r="A321" t="s">
        <v>497</v>
      </c>
      <c r="B321" s="11">
        <v>256393010</v>
      </c>
      <c r="C321" s="11">
        <v>329017042</v>
      </c>
      <c r="D321" s="11">
        <v>585410052</v>
      </c>
    </row>
    <row r="322" spans="1:4">
      <c r="A322" t="s">
        <v>2284</v>
      </c>
      <c r="B322" s="11">
        <v>83482352</v>
      </c>
      <c r="C322" s="11">
        <v>2604529</v>
      </c>
      <c r="D322" s="11">
        <v>86086881</v>
      </c>
    </row>
    <row r="323" spans="1:4">
      <c r="A323" t="s">
        <v>1829</v>
      </c>
      <c r="B323" s="11">
        <v>120059556</v>
      </c>
      <c r="C323" s="11">
        <v>67074561</v>
      </c>
      <c r="D323" s="11">
        <v>187134117</v>
      </c>
    </row>
    <row r="324" spans="1:4">
      <c r="A324" t="s">
        <v>995</v>
      </c>
      <c r="B324" s="11">
        <v>144801023</v>
      </c>
      <c r="C324" s="11">
        <v>208332875</v>
      </c>
      <c r="D324" s="11">
        <v>353133898</v>
      </c>
    </row>
    <row r="325" spans="1:4">
      <c r="A325" t="s">
        <v>875</v>
      </c>
      <c r="B325" s="11">
        <v>176387405</v>
      </c>
      <c r="C325" s="11">
        <v>206869731</v>
      </c>
      <c r="D325" s="11">
        <v>383257136</v>
      </c>
    </row>
    <row r="326" spans="1:4">
      <c r="A326" t="s">
        <v>243</v>
      </c>
      <c r="B326" s="11">
        <v>161321843</v>
      </c>
      <c r="C326" s="11">
        <v>715922939</v>
      </c>
      <c r="D326" s="11">
        <v>877244782</v>
      </c>
    </row>
    <row r="327" spans="1:4">
      <c r="A327" t="s">
        <v>234</v>
      </c>
      <c r="B327" s="11">
        <v>196573705</v>
      </c>
      <c r="C327" s="11">
        <v>690113112</v>
      </c>
      <c r="D327" s="11">
        <v>886686817</v>
      </c>
    </row>
    <row r="328" spans="1:4">
      <c r="A328" t="s">
        <v>409</v>
      </c>
      <c r="B328" s="11">
        <v>195330621</v>
      </c>
      <c r="C328" s="11">
        <v>471763885</v>
      </c>
      <c r="D328" s="11">
        <v>667094506</v>
      </c>
    </row>
    <row r="329" spans="1:4">
      <c r="A329" t="s">
        <v>1945</v>
      </c>
      <c r="B329" s="11">
        <v>134506920</v>
      </c>
      <c r="C329" s="11">
        <v>39458090</v>
      </c>
      <c r="D329" s="11">
        <v>173965010</v>
      </c>
    </row>
    <row r="330" spans="1:4">
      <c r="A330" t="s">
        <v>1562</v>
      </c>
      <c r="B330" s="11">
        <v>83504017</v>
      </c>
      <c r="C330" s="11">
        <v>143400000</v>
      </c>
      <c r="D330" s="11">
        <v>226904017</v>
      </c>
    </row>
    <row r="331" spans="1:4">
      <c r="A331" t="s">
        <v>1922</v>
      </c>
      <c r="B331" s="11">
        <v>102314823</v>
      </c>
      <c r="C331" s="11">
        <v>74682345</v>
      </c>
      <c r="D331" s="11">
        <v>176997168</v>
      </c>
    </row>
    <row r="332" spans="1:4">
      <c r="A332" t="s">
        <v>270</v>
      </c>
      <c r="B332" s="11">
        <v>292576195</v>
      </c>
      <c r="C332" s="11">
        <v>544260772</v>
      </c>
      <c r="D332" s="11">
        <v>836836967</v>
      </c>
    </row>
    <row r="333" spans="1:4">
      <c r="A333" t="s">
        <v>83</v>
      </c>
      <c r="B333" s="11">
        <v>608581744</v>
      </c>
      <c r="C333" s="11">
        <v>634507500</v>
      </c>
      <c r="D333" s="11">
        <v>1243089244</v>
      </c>
    </row>
    <row r="334" spans="1:4">
      <c r="A334" t="s">
        <v>1371</v>
      </c>
      <c r="B334" s="11">
        <v>106614059</v>
      </c>
      <c r="C334" s="11">
        <v>160000000</v>
      </c>
      <c r="D334" s="11">
        <v>266614059</v>
      </c>
    </row>
    <row r="335" spans="1:4">
      <c r="A335" t="s">
        <v>284</v>
      </c>
      <c r="B335" s="11">
        <v>306169268</v>
      </c>
      <c r="C335" s="11">
        <v>511231623</v>
      </c>
      <c r="D335" s="11">
        <v>817400891</v>
      </c>
    </row>
    <row r="336" spans="1:4">
      <c r="A336" t="s">
        <v>857</v>
      </c>
      <c r="B336" s="11">
        <v>103144286</v>
      </c>
      <c r="C336" s="11">
        <v>286537649</v>
      </c>
      <c r="D336" s="11">
        <v>389681935</v>
      </c>
    </row>
    <row r="337" spans="1:4">
      <c r="A337" t="s">
        <v>311</v>
      </c>
      <c r="B337" s="11">
        <v>317101119</v>
      </c>
      <c r="C337" s="11">
        <v>473552823</v>
      </c>
      <c r="D337" s="11">
        <v>790653942</v>
      </c>
    </row>
    <row r="338" spans="1:4">
      <c r="A338" t="s">
        <v>657</v>
      </c>
      <c r="B338" s="11">
        <v>197171806</v>
      </c>
      <c r="C338" s="11">
        <v>277000000</v>
      </c>
      <c r="D338" s="11">
        <v>474171806</v>
      </c>
    </row>
    <row r="339" spans="1:4">
      <c r="A339" t="s">
        <v>855</v>
      </c>
      <c r="B339" s="11">
        <v>248159971</v>
      </c>
      <c r="C339" s="11">
        <v>141766000</v>
      </c>
      <c r="D339" s="11">
        <v>389925971</v>
      </c>
    </row>
    <row r="340" spans="1:4">
      <c r="A340" t="s">
        <v>1084</v>
      </c>
      <c r="B340" s="11">
        <v>179870271</v>
      </c>
      <c r="C340" s="11">
        <v>153237000</v>
      </c>
      <c r="D340" s="11">
        <v>333107271</v>
      </c>
    </row>
    <row r="341" spans="1:4">
      <c r="A341" t="s">
        <v>1144</v>
      </c>
      <c r="B341" s="11">
        <v>120540719</v>
      </c>
      <c r="C341" s="11">
        <v>200917028</v>
      </c>
      <c r="D341" s="11">
        <v>321457747</v>
      </c>
    </row>
    <row r="342" spans="1:4">
      <c r="A342" t="s">
        <v>1837</v>
      </c>
      <c r="B342" s="11">
        <v>88513495</v>
      </c>
      <c r="C342" s="11">
        <v>97490096</v>
      </c>
      <c r="D342" s="11">
        <v>186003591</v>
      </c>
    </row>
    <row r="343" spans="1:4">
      <c r="A343" t="s">
        <v>260</v>
      </c>
      <c r="B343" s="11">
        <v>356921711</v>
      </c>
      <c r="C343" s="11">
        <v>501926308</v>
      </c>
      <c r="D343" s="11">
        <v>858848019</v>
      </c>
    </row>
    <row r="344" spans="1:4">
      <c r="A344" t="s">
        <v>2034</v>
      </c>
      <c r="B344" s="11">
        <v>83586447</v>
      </c>
      <c r="C344" s="11">
        <v>78332871</v>
      </c>
      <c r="D344" s="11">
        <v>161919318</v>
      </c>
    </row>
    <row r="345" spans="1:4">
      <c r="A345" t="s">
        <v>2158</v>
      </c>
      <c r="B345" s="11">
        <v>97403112</v>
      </c>
      <c r="C345" s="11">
        <v>37000000</v>
      </c>
      <c r="D345" s="11">
        <v>134403112</v>
      </c>
    </row>
    <row r="346" spans="1:4">
      <c r="A346" t="s">
        <v>386</v>
      </c>
      <c r="B346" s="11">
        <v>188020017</v>
      </c>
      <c r="C346" s="11">
        <v>513709189</v>
      </c>
      <c r="D346" s="11">
        <v>701729206</v>
      </c>
    </row>
    <row r="347" spans="1:4">
      <c r="A347" t="s">
        <v>1584</v>
      </c>
      <c r="B347" s="11">
        <v>105264608</v>
      </c>
      <c r="C347" s="11">
        <v>118400000</v>
      </c>
      <c r="D347" s="11">
        <v>223664608</v>
      </c>
    </row>
    <row r="348" spans="1:4">
      <c r="A348" t="s">
        <v>1667</v>
      </c>
      <c r="B348" s="11">
        <v>128002372</v>
      </c>
      <c r="C348" s="11">
        <v>84900000</v>
      </c>
      <c r="D348" s="11">
        <v>212902372</v>
      </c>
    </row>
    <row r="349" spans="1:4">
      <c r="A349" t="s">
        <v>494</v>
      </c>
      <c r="B349" s="11">
        <v>319034126</v>
      </c>
      <c r="C349" s="11">
        <v>266762121</v>
      </c>
      <c r="D349" s="11">
        <v>585796247</v>
      </c>
    </row>
    <row r="350" spans="1:4">
      <c r="A350" t="s">
        <v>450</v>
      </c>
      <c r="B350" s="11">
        <v>312433331</v>
      </c>
      <c r="C350" s="11">
        <v>311500000</v>
      </c>
      <c r="D350" s="11">
        <v>623933331</v>
      </c>
    </row>
    <row r="351" spans="1:4">
      <c r="A351" t="s">
        <v>90</v>
      </c>
      <c r="B351" s="11">
        <v>409013994</v>
      </c>
      <c r="C351" s="11">
        <v>805797258</v>
      </c>
      <c r="D351" s="11">
        <v>1214811252</v>
      </c>
    </row>
    <row r="352" spans="1:4">
      <c r="A352" t="s">
        <v>382</v>
      </c>
      <c r="B352" s="11">
        <v>328828874</v>
      </c>
      <c r="C352" s="11">
        <v>372967570</v>
      </c>
      <c r="D352" s="11">
        <v>701796444</v>
      </c>
    </row>
    <row r="353" spans="1:4">
      <c r="A353" t="s">
        <v>662</v>
      </c>
      <c r="B353" s="11">
        <v>211593228</v>
      </c>
      <c r="C353" s="11">
        <v>261500000</v>
      </c>
      <c r="D353" s="11">
        <v>473093228</v>
      </c>
    </row>
    <row r="354" spans="1:4">
      <c r="A354" t="s">
        <v>1609</v>
      </c>
      <c r="B354" s="11">
        <v>112735375</v>
      </c>
      <c r="C354" s="11">
        <v>106368280</v>
      </c>
      <c r="D354" s="11">
        <v>219103655</v>
      </c>
    </row>
    <row r="355" spans="1:4">
      <c r="A355" t="s">
        <v>1970</v>
      </c>
      <c r="B355" s="11">
        <v>117229692</v>
      </c>
      <c r="C355" s="11">
        <v>54456100</v>
      </c>
      <c r="D355" s="11">
        <v>171685792</v>
      </c>
    </row>
    <row r="356" spans="1:4">
      <c r="A356" t="s">
        <v>796</v>
      </c>
      <c r="B356" s="11">
        <v>162434410</v>
      </c>
      <c r="C356" s="11">
        <v>253050504</v>
      </c>
      <c r="D356" s="11">
        <v>415484914</v>
      </c>
    </row>
    <row r="357" spans="1:4">
      <c r="A357" t="s">
        <v>665</v>
      </c>
      <c r="B357" s="11">
        <v>260758300</v>
      </c>
      <c r="C357" s="11">
        <v>210653000</v>
      </c>
      <c r="D357" s="11">
        <v>471411300</v>
      </c>
    </row>
    <row r="358" spans="1:4">
      <c r="A358" t="s">
        <v>1338</v>
      </c>
      <c r="B358" s="11">
        <v>153952592</v>
      </c>
      <c r="C358" s="11">
        <v>119600000</v>
      </c>
      <c r="D358" s="11">
        <v>273552592</v>
      </c>
    </row>
    <row r="359" spans="1:4">
      <c r="A359" t="s">
        <v>2250</v>
      </c>
      <c r="B359" s="11">
        <v>80936232</v>
      </c>
      <c r="C359" s="11">
        <v>22056304</v>
      </c>
      <c r="D359" s="11">
        <v>102992536</v>
      </c>
    </row>
    <row r="360" spans="1:4">
      <c r="A360" t="s">
        <v>1973</v>
      </c>
      <c r="B360" s="11">
        <v>92029184</v>
      </c>
      <c r="C360" s="11">
        <v>79518618</v>
      </c>
      <c r="D360" s="11">
        <v>171547802</v>
      </c>
    </row>
    <row r="361" spans="1:4">
      <c r="A361" t="s">
        <v>1112</v>
      </c>
      <c r="B361" s="11">
        <v>171015687</v>
      </c>
      <c r="C361" s="11">
        <v>156266092</v>
      </c>
      <c r="D361" s="11">
        <v>327281779</v>
      </c>
    </row>
    <row r="362" spans="1:4">
      <c r="A362" t="s">
        <v>125</v>
      </c>
      <c r="B362" s="11">
        <v>335451311</v>
      </c>
      <c r="C362" s="11">
        <v>738968073</v>
      </c>
      <c r="D362" s="11">
        <v>1074419384</v>
      </c>
    </row>
    <row r="363" spans="1:4">
      <c r="A363" t="s">
        <v>1077</v>
      </c>
      <c r="B363" s="11">
        <v>103860290</v>
      </c>
      <c r="C363" s="11">
        <v>231400000</v>
      </c>
      <c r="D363" s="11">
        <v>335260290</v>
      </c>
    </row>
    <row r="364" spans="1:4">
      <c r="A364" t="s">
        <v>1474</v>
      </c>
      <c r="B364" s="11">
        <v>101704370</v>
      </c>
      <c r="C364" s="11">
        <v>142528318</v>
      </c>
      <c r="D364" s="11">
        <v>244232688</v>
      </c>
    </row>
    <row r="365" spans="1:4">
      <c r="A365" t="s">
        <v>2186</v>
      </c>
      <c r="B365" s="11">
        <v>94125426</v>
      </c>
      <c r="C365" s="11">
        <v>35415096</v>
      </c>
      <c r="D365" s="11">
        <v>129540522</v>
      </c>
    </row>
    <row r="366" spans="1:4">
      <c r="A366" t="s">
        <v>1383</v>
      </c>
      <c r="B366" s="11">
        <v>100499940</v>
      </c>
      <c r="C366" s="11">
        <v>162322000</v>
      </c>
      <c r="D366" s="11">
        <v>262821940</v>
      </c>
    </row>
    <row r="367" spans="1:4">
      <c r="A367" t="s">
        <v>296</v>
      </c>
      <c r="B367" s="11">
        <v>320314960</v>
      </c>
      <c r="C367" s="11">
        <v>479744747</v>
      </c>
      <c r="D367" s="11">
        <v>800059707</v>
      </c>
    </row>
    <row r="368" spans="1:4">
      <c r="A368" t="s">
        <v>194</v>
      </c>
      <c r="B368" s="11">
        <v>404540171</v>
      </c>
      <c r="C368" s="11">
        <v>558002774</v>
      </c>
      <c r="D368" s="11">
        <v>962542945</v>
      </c>
    </row>
    <row r="369" spans="1:4">
      <c r="A369" t="s">
        <v>1598</v>
      </c>
      <c r="B369" s="11">
        <v>116987516</v>
      </c>
      <c r="C369" s="11">
        <v>103901930</v>
      </c>
      <c r="D369" s="11">
        <v>220889446</v>
      </c>
    </row>
    <row r="370" spans="1:4">
      <c r="A370" t="s">
        <v>1533</v>
      </c>
      <c r="B370" s="11">
        <v>143495265</v>
      </c>
      <c r="C370" s="11">
        <v>88877416</v>
      </c>
      <c r="D370" s="11">
        <v>232372681</v>
      </c>
    </row>
    <row r="371" spans="1:4">
      <c r="A371" t="s">
        <v>157</v>
      </c>
      <c r="B371" s="11">
        <v>404214720</v>
      </c>
      <c r="C371" s="11">
        <v>629713583</v>
      </c>
      <c r="D371" s="11">
        <v>1033928303</v>
      </c>
    </row>
    <row r="372" spans="1:4">
      <c r="A372" t="s">
        <v>936</v>
      </c>
      <c r="B372" s="11">
        <v>181171875</v>
      </c>
      <c r="C372" s="11">
        <v>187608934</v>
      </c>
      <c r="D372" s="11">
        <v>368780809</v>
      </c>
    </row>
    <row r="373" spans="1:4">
      <c r="A373" t="s">
        <v>35</v>
      </c>
      <c r="B373" s="11">
        <v>652385625</v>
      </c>
      <c r="C373" s="11">
        <v>1018130819</v>
      </c>
      <c r="D373" s="11">
        <v>1670516444</v>
      </c>
    </row>
    <row r="374" spans="1:4">
      <c r="A374" t="s">
        <v>73</v>
      </c>
      <c r="B374" s="11">
        <v>417719760</v>
      </c>
      <c r="C374" s="11">
        <v>892746536</v>
      </c>
      <c r="D374" s="11">
        <v>1310466296</v>
      </c>
    </row>
    <row r="375" spans="1:4">
      <c r="A375" t="s">
        <v>1646</v>
      </c>
      <c r="B375" s="11">
        <v>103028109</v>
      </c>
      <c r="C375" s="11">
        <v>111917482</v>
      </c>
      <c r="D375" s="11">
        <v>214945591</v>
      </c>
    </row>
    <row r="376" spans="1:4">
      <c r="A376" t="s">
        <v>417</v>
      </c>
      <c r="B376" s="11">
        <v>229024295</v>
      </c>
      <c r="C376" s="11">
        <v>428902692</v>
      </c>
      <c r="D376" s="11">
        <v>657926987</v>
      </c>
    </row>
    <row r="377" spans="1:4">
      <c r="A377" t="s">
        <v>1748</v>
      </c>
      <c r="B377" s="11">
        <v>91457688</v>
      </c>
      <c r="C377" s="11">
        <v>110500000</v>
      </c>
      <c r="D377" s="11">
        <v>201957688</v>
      </c>
    </row>
    <row r="378" spans="1:4">
      <c r="A378" t="s">
        <v>518</v>
      </c>
      <c r="B378" s="11">
        <v>218080025</v>
      </c>
      <c r="C378" s="11">
        <v>338826353</v>
      </c>
      <c r="D378" s="11">
        <v>556906378</v>
      </c>
    </row>
    <row r="379" spans="1:4">
      <c r="A379" t="s">
        <v>812</v>
      </c>
      <c r="B379" s="11">
        <v>100234838</v>
      </c>
      <c r="C379" s="11">
        <v>310667824</v>
      </c>
      <c r="D379" s="11">
        <v>410902662</v>
      </c>
    </row>
    <row r="380" spans="1:4">
      <c r="A380" t="s">
        <v>800</v>
      </c>
      <c r="B380" s="11">
        <v>128261724</v>
      </c>
      <c r="C380" s="11">
        <v>286089822</v>
      </c>
      <c r="D380" s="11">
        <v>414351546</v>
      </c>
    </row>
    <row r="381" spans="1:4">
      <c r="A381" t="s">
        <v>1177</v>
      </c>
      <c r="B381" s="11">
        <v>165363234</v>
      </c>
      <c r="C381" s="11">
        <v>146242347</v>
      </c>
      <c r="D381" s="11">
        <v>311605581</v>
      </c>
    </row>
    <row r="382" spans="1:4">
      <c r="A382" t="s">
        <v>1605</v>
      </c>
      <c r="B382" s="11">
        <v>148768917</v>
      </c>
      <c r="C382" s="11">
        <v>71153500</v>
      </c>
      <c r="D382" s="11">
        <v>219922417</v>
      </c>
    </row>
    <row r="383" spans="1:4">
      <c r="A383" t="s">
        <v>511</v>
      </c>
      <c r="B383" s="11">
        <v>168052812</v>
      </c>
      <c r="C383" s="11">
        <v>398600000</v>
      </c>
      <c r="D383" s="11">
        <v>566652812</v>
      </c>
    </row>
    <row r="384" spans="1:4">
      <c r="A384" t="s">
        <v>435</v>
      </c>
      <c r="B384" s="11">
        <v>215434591</v>
      </c>
      <c r="C384" s="11">
        <v>416311606</v>
      </c>
      <c r="D384" s="11">
        <v>631746197</v>
      </c>
    </row>
    <row r="385" spans="1:4">
      <c r="A385" t="s">
        <v>411</v>
      </c>
      <c r="B385" s="11">
        <v>165249063</v>
      </c>
      <c r="C385" s="11">
        <v>500443218</v>
      </c>
      <c r="D385" s="11">
        <v>665692281</v>
      </c>
    </row>
    <row r="386" spans="1:4">
      <c r="A386" t="s">
        <v>589</v>
      </c>
      <c r="B386" s="11">
        <v>143528619</v>
      </c>
      <c r="C386" s="11">
        <v>377642206</v>
      </c>
      <c r="D386" s="11">
        <v>521170825</v>
      </c>
    </row>
    <row r="387" spans="1:4">
      <c r="A387" t="s">
        <v>716</v>
      </c>
      <c r="B387" s="11">
        <v>151101803</v>
      </c>
      <c r="C387" s="11">
        <v>297805062</v>
      </c>
      <c r="D387" s="11">
        <v>448906865</v>
      </c>
    </row>
    <row r="388" spans="1:4">
      <c r="A388" t="s">
        <v>2265</v>
      </c>
      <c r="B388" s="11">
        <v>93602326</v>
      </c>
      <c r="C388" s="11">
        <v>331068</v>
      </c>
      <c r="D388" s="11">
        <v>93933394</v>
      </c>
    </row>
    <row r="389" spans="1:4">
      <c r="A389" t="s">
        <v>1329</v>
      </c>
      <c r="B389" s="11">
        <v>131168070</v>
      </c>
      <c r="C389" s="11">
        <v>143535270</v>
      </c>
      <c r="D389" s="11">
        <v>274703340</v>
      </c>
    </row>
    <row r="390" spans="1:4">
      <c r="A390" t="s">
        <v>1913</v>
      </c>
      <c r="B390" s="11">
        <v>116632095</v>
      </c>
      <c r="C390" s="11">
        <v>60681700</v>
      </c>
      <c r="D390" s="11">
        <v>177313795</v>
      </c>
    </row>
    <row r="391" spans="1:4">
      <c r="A391" t="s">
        <v>2125</v>
      </c>
      <c r="B391" s="11">
        <v>96520674</v>
      </c>
      <c r="C391" s="11">
        <v>45254005</v>
      </c>
      <c r="D391" s="11">
        <v>141774679</v>
      </c>
    </row>
    <row r="392" spans="1:4">
      <c r="A392" t="s">
        <v>2200</v>
      </c>
      <c r="B392" s="11">
        <v>90186328</v>
      </c>
      <c r="C392" s="11">
        <v>34728514</v>
      </c>
      <c r="D392" s="11">
        <v>124914842</v>
      </c>
    </row>
    <row r="393" spans="1:4">
      <c r="A393" t="s">
        <v>733</v>
      </c>
      <c r="B393" s="11">
        <v>148809770</v>
      </c>
      <c r="C393" s="11">
        <v>293489539</v>
      </c>
      <c r="D393" s="11">
        <v>442299309</v>
      </c>
    </row>
    <row r="394" spans="1:4">
      <c r="A394" t="s">
        <v>1555</v>
      </c>
      <c r="B394" s="11">
        <v>147253986</v>
      </c>
      <c r="C394" s="11">
        <v>80600000</v>
      </c>
      <c r="D394" s="11">
        <v>227853986</v>
      </c>
    </row>
    <row r="395" spans="1:4">
      <c r="A395" t="s">
        <v>1137</v>
      </c>
      <c r="B395" s="11">
        <v>144731527</v>
      </c>
      <c r="C395" s="11">
        <v>177000000</v>
      </c>
      <c r="D395" s="11">
        <v>321731527</v>
      </c>
    </row>
    <row r="396" spans="1:4">
      <c r="A396" t="s">
        <v>1306</v>
      </c>
      <c r="B396" s="11">
        <v>130444603</v>
      </c>
      <c r="C396" s="11">
        <v>155000000</v>
      </c>
      <c r="D396" s="11">
        <v>285444603</v>
      </c>
    </row>
    <row r="397" spans="1:4">
      <c r="A397" t="s">
        <v>2146</v>
      </c>
      <c r="B397" s="11">
        <v>82390774</v>
      </c>
      <c r="C397" s="11">
        <v>55834177</v>
      </c>
      <c r="D397" s="11">
        <v>138224951</v>
      </c>
    </row>
    <row r="398" spans="1:4">
      <c r="A398" t="s">
        <v>1213</v>
      </c>
      <c r="B398" s="11">
        <v>181410615</v>
      </c>
      <c r="C398" s="11">
        <v>121300000</v>
      </c>
      <c r="D398" s="11">
        <v>302710615</v>
      </c>
    </row>
    <row r="399" spans="1:4">
      <c r="A399" t="s">
        <v>472</v>
      </c>
      <c r="B399" s="11">
        <v>124987023</v>
      </c>
      <c r="C399" s="11">
        <v>484029542</v>
      </c>
      <c r="D399" s="11">
        <v>609016565</v>
      </c>
    </row>
    <row r="400" spans="1:4">
      <c r="A400" t="s">
        <v>1343</v>
      </c>
      <c r="B400" s="11">
        <v>145794338</v>
      </c>
      <c r="C400" s="11">
        <v>127349813</v>
      </c>
      <c r="D400" s="11">
        <v>273144151</v>
      </c>
    </row>
    <row r="401" spans="1:4">
      <c r="A401" t="s">
        <v>1326</v>
      </c>
      <c r="B401" s="11">
        <v>182207973</v>
      </c>
      <c r="C401" s="11">
        <v>93085477</v>
      </c>
      <c r="D401" s="11">
        <v>275293450</v>
      </c>
    </row>
    <row r="402" spans="1:4">
      <c r="A402" t="s">
        <v>1182</v>
      </c>
      <c r="B402" s="11">
        <v>148438600</v>
      </c>
      <c r="C402" s="11">
        <v>162211985</v>
      </c>
      <c r="D402" s="11">
        <v>310650585</v>
      </c>
    </row>
    <row r="403" spans="1:4">
      <c r="A403" t="s">
        <v>1627</v>
      </c>
      <c r="B403" s="11">
        <v>108101214</v>
      </c>
      <c r="C403" s="11">
        <v>108500000</v>
      </c>
      <c r="D403" s="11">
        <v>216601214</v>
      </c>
    </row>
    <row r="404" spans="1:4">
      <c r="A404" t="s">
        <v>859</v>
      </c>
      <c r="B404" s="11">
        <v>134529403</v>
      </c>
      <c r="C404" s="11">
        <v>253626608</v>
      </c>
      <c r="D404" s="11">
        <v>388156011</v>
      </c>
    </row>
    <row r="405" spans="1:4">
      <c r="A405" t="s">
        <v>459</v>
      </c>
      <c r="B405" s="11">
        <v>226277068</v>
      </c>
      <c r="C405" s="11">
        <v>392902882</v>
      </c>
      <c r="D405" s="11">
        <v>619179950</v>
      </c>
    </row>
    <row r="406" spans="1:4">
      <c r="A406" t="s">
        <v>2080</v>
      </c>
      <c r="B406" s="11">
        <v>125095601</v>
      </c>
      <c r="C406" s="11">
        <v>29707311</v>
      </c>
      <c r="D406" s="11">
        <v>154802912</v>
      </c>
    </row>
    <row r="407" spans="1:4">
      <c r="A407" t="s">
        <v>697</v>
      </c>
      <c r="B407" s="11">
        <v>126663600</v>
      </c>
      <c r="C407" s="11">
        <v>332200000</v>
      </c>
      <c r="D407" s="11">
        <v>458863600</v>
      </c>
    </row>
    <row r="408" spans="1:4">
      <c r="A408" t="s">
        <v>899</v>
      </c>
      <c r="B408" s="11">
        <v>154058340</v>
      </c>
      <c r="C408" s="11">
        <v>221600410</v>
      </c>
      <c r="D408" s="11">
        <v>375658750</v>
      </c>
    </row>
    <row r="409" spans="1:4">
      <c r="A409" t="s">
        <v>545</v>
      </c>
      <c r="B409" s="11">
        <v>193595521</v>
      </c>
      <c r="C409" s="11">
        <v>348468325</v>
      </c>
      <c r="D409" s="11">
        <v>542063846</v>
      </c>
    </row>
    <row r="410" spans="1:4">
      <c r="A410" t="s">
        <v>344</v>
      </c>
      <c r="B410" s="11">
        <v>216391482</v>
      </c>
      <c r="C410" s="11">
        <v>530529792</v>
      </c>
      <c r="D410" s="11">
        <v>746921274</v>
      </c>
    </row>
    <row r="411" spans="1:4">
      <c r="A411" t="s">
        <v>477</v>
      </c>
      <c r="B411" s="11">
        <v>180010950</v>
      </c>
      <c r="C411" s="11">
        <v>423889404</v>
      </c>
      <c r="D411" s="11">
        <v>603900354</v>
      </c>
    </row>
    <row r="412" spans="1:4">
      <c r="A412" t="s">
        <v>2274</v>
      </c>
      <c r="B412" s="11">
        <v>90508336</v>
      </c>
      <c r="C412" s="11">
        <v>90508336</v>
      </c>
      <c r="D412" s="11">
        <v>90508336</v>
      </c>
    </row>
    <row r="413" spans="1:4">
      <c r="A413" t="s">
        <v>2004</v>
      </c>
      <c r="B413" s="11">
        <v>113721571</v>
      </c>
      <c r="C413" s="11">
        <v>54018390</v>
      </c>
      <c r="D413" s="11">
        <v>167739961</v>
      </c>
    </row>
    <row r="414" spans="1:4">
      <c r="A414" t="s">
        <v>2078</v>
      </c>
      <c r="B414" s="11">
        <v>94011225</v>
      </c>
      <c r="C414" s="11">
        <v>60895468</v>
      </c>
      <c r="D414" s="11">
        <v>154906693</v>
      </c>
    </row>
    <row r="415" spans="1:4">
      <c r="A415" t="s">
        <v>335</v>
      </c>
      <c r="B415" s="11">
        <v>241410378</v>
      </c>
      <c r="C415" s="11">
        <v>517001401</v>
      </c>
      <c r="D415" s="11">
        <v>758411779</v>
      </c>
    </row>
    <row r="416" spans="1:4">
      <c r="A416" t="s">
        <v>622</v>
      </c>
      <c r="B416" s="11">
        <v>113929605</v>
      </c>
      <c r="C416" s="11">
        <v>377800484</v>
      </c>
      <c r="D416" s="11">
        <v>491730089</v>
      </c>
    </row>
    <row r="417" spans="1:4">
      <c r="A417" t="s">
        <v>469</v>
      </c>
      <c r="B417" s="11">
        <v>144169664</v>
      </c>
      <c r="C417" s="11">
        <v>467088155</v>
      </c>
      <c r="D417" s="11">
        <v>611257819</v>
      </c>
    </row>
    <row r="418" spans="1:4">
      <c r="A418" t="s">
        <v>831</v>
      </c>
      <c r="B418" s="11">
        <v>120634935</v>
      </c>
      <c r="C418" s="11">
        <v>281619449</v>
      </c>
      <c r="D418" s="11">
        <v>402254384</v>
      </c>
    </row>
    <row r="419" spans="1:4">
      <c r="A419" t="s">
        <v>407</v>
      </c>
      <c r="B419" s="11">
        <v>291045518</v>
      </c>
      <c r="C419" s="11">
        <v>377000000</v>
      </c>
      <c r="D419" s="11">
        <v>668045518</v>
      </c>
    </row>
    <row r="420" spans="1:4">
      <c r="A420" t="s">
        <v>1410</v>
      </c>
      <c r="B420" s="11">
        <v>143153751</v>
      </c>
      <c r="C420" s="11">
        <v>112589342</v>
      </c>
      <c r="D420" s="11">
        <v>255743093</v>
      </c>
    </row>
    <row r="421" spans="1:4">
      <c r="A421" t="s">
        <v>1030</v>
      </c>
      <c r="B421" s="11">
        <v>171958438</v>
      </c>
      <c r="C421" s="11">
        <v>177587704</v>
      </c>
      <c r="D421" s="11">
        <v>349546142</v>
      </c>
    </row>
    <row r="422" spans="1:4">
      <c r="A422" t="s">
        <v>2293</v>
      </c>
      <c r="B422" s="11">
        <v>81600000</v>
      </c>
      <c r="C422" s="11">
        <v>81600000</v>
      </c>
      <c r="D422" s="11">
        <v>81600000</v>
      </c>
    </row>
    <row r="423" spans="1:4">
      <c r="A423" t="s">
        <v>1688</v>
      </c>
      <c r="B423" s="11">
        <v>93927920</v>
      </c>
      <c r="C423" s="11">
        <v>117694615</v>
      </c>
      <c r="D423" s="11">
        <v>211622535</v>
      </c>
    </row>
    <row r="424" spans="1:4">
      <c r="A424" t="s">
        <v>1862</v>
      </c>
      <c r="B424" s="11">
        <v>101631272</v>
      </c>
      <c r="C424" s="11">
        <v>81400000</v>
      </c>
      <c r="D424" s="11">
        <v>183031272</v>
      </c>
    </row>
    <row r="425" spans="1:4">
      <c r="A425" t="s">
        <v>1170</v>
      </c>
      <c r="B425" s="11">
        <v>81697192</v>
      </c>
      <c r="C425" s="11">
        <v>230598864</v>
      </c>
      <c r="D425" s="11">
        <v>312296056</v>
      </c>
    </row>
    <row r="426" spans="1:4">
      <c r="A426" t="s">
        <v>2103</v>
      </c>
      <c r="B426" s="11">
        <v>90570999</v>
      </c>
      <c r="C426" s="11">
        <v>58700000</v>
      </c>
      <c r="D426" s="11">
        <v>149270999</v>
      </c>
    </row>
    <row r="427" spans="1:4">
      <c r="A427" t="s">
        <v>2184</v>
      </c>
      <c r="B427" s="11">
        <v>86058055</v>
      </c>
      <c r="C427" s="11">
        <v>44068222</v>
      </c>
      <c r="D427" s="11">
        <v>130126277</v>
      </c>
    </row>
    <row r="428" spans="1:4">
      <c r="A428" t="s">
        <v>583</v>
      </c>
      <c r="B428" s="11">
        <v>279261160</v>
      </c>
      <c r="C428" s="11">
        <v>243396776</v>
      </c>
      <c r="D428" s="11">
        <v>522657936</v>
      </c>
    </row>
    <row r="429" spans="1:4">
      <c r="A429" t="s">
        <v>1098</v>
      </c>
      <c r="B429" s="11">
        <v>166244045</v>
      </c>
      <c r="C429" s="11">
        <v>164200000</v>
      </c>
      <c r="D429" s="11">
        <v>330444045</v>
      </c>
    </row>
    <row r="430" spans="1:4">
      <c r="A430" t="s">
        <v>1996</v>
      </c>
      <c r="B430" s="11">
        <v>97822171</v>
      </c>
      <c r="C430" s="11">
        <v>71510863</v>
      </c>
      <c r="D430" s="11">
        <v>169333034</v>
      </c>
    </row>
    <row r="431" spans="1:4">
      <c r="A431" t="s">
        <v>1129</v>
      </c>
      <c r="B431" s="11">
        <v>148415853</v>
      </c>
      <c r="C431" s="11">
        <v>173469912</v>
      </c>
      <c r="D431" s="11">
        <v>321885765</v>
      </c>
    </row>
    <row r="432" spans="1:4">
      <c r="A432" t="s">
        <v>487</v>
      </c>
      <c r="B432" s="11">
        <v>250690539</v>
      </c>
      <c r="C432" s="11">
        <v>338700000</v>
      </c>
      <c r="D432" s="11">
        <v>589390539</v>
      </c>
    </row>
    <row r="433" spans="1:4">
      <c r="A433" t="s">
        <v>448</v>
      </c>
      <c r="B433" s="11">
        <v>179020854</v>
      </c>
      <c r="C433" s="11">
        <v>445005922</v>
      </c>
      <c r="D433" s="11">
        <v>624026776</v>
      </c>
    </row>
    <row r="434" spans="1:4">
      <c r="A434" t="s">
        <v>722</v>
      </c>
      <c r="B434" s="11">
        <v>193735288</v>
      </c>
      <c r="C434" s="11">
        <v>251400000</v>
      </c>
      <c r="D434" s="11">
        <v>445135288</v>
      </c>
    </row>
    <row r="435" spans="1:4">
      <c r="A435" t="s">
        <v>2209</v>
      </c>
      <c r="B435" s="11">
        <v>95318203</v>
      </c>
      <c r="C435" s="11">
        <v>24400000</v>
      </c>
      <c r="D435" s="11">
        <v>119718203</v>
      </c>
    </row>
    <row r="436" spans="1:4">
      <c r="A436" t="s">
        <v>1621</v>
      </c>
      <c r="B436" s="11">
        <v>100492203</v>
      </c>
      <c r="C436" s="11">
        <v>116271443</v>
      </c>
      <c r="D436" s="11">
        <v>216763646</v>
      </c>
    </row>
    <row r="437" spans="1:4">
      <c r="A437" t="s">
        <v>92</v>
      </c>
      <c r="B437" s="11">
        <v>336045770</v>
      </c>
      <c r="C437" s="11">
        <v>823398892</v>
      </c>
      <c r="D437" s="11">
        <v>1159444662</v>
      </c>
    </row>
    <row r="438" spans="1:4">
      <c r="A438" t="s">
        <v>978</v>
      </c>
      <c r="B438" s="11">
        <v>132072926</v>
      </c>
      <c r="C438" s="11">
        <v>226300000</v>
      </c>
      <c r="D438" s="11">
        <v>358372926</v>
      </c>
    </row>
    <row r="439" spans="1:4">
      <c r="A439" t="s">
        <v>1673</v>
      </c>
      <c r="B439" s="11">
        <v>106807667</v>
      </c>
      <c r="C439" s="11">
        <v>105935053</v>
      </c>
      <c r="D439" s="11">
        <v>212742720</v>
      </c>
    </row>
    <row r="440" spans="1:4">
      <c r="A440" t="s">
        <v>1254</v>
      </c>
      <c r="B440" s="11">
        <v>87242834</v>
      </c>
      <c r="C440" s="11">
        <v>209239612</v>
      </c>
      <c r="D440" s="11">
        <v>296482446</v>
      </c>
    </row>
    <row r="441" spans="1:4">
      <c r="A441" t="s">
        <v>306</v>
      </c>
      <c r="B441" s="11">
        <v>220159104</v>
      </c>
      <c r="C441" s="11">
        <v>571498294</v>
      </c>
      <c r="D441" s="11">
        <v>791657398</v>
      </c>
    </row>
    <row r="442" spans="1:4">
      <c r="A442" t="s">
        <v>392</v>
      </c>
      <c r="B442" s="11">
        <v>209397903</v>
      </c>
      <c r="C442" s="11">
        <v>485315477</v>
      </c>
      <c r="D442" s="11">
        <v>694713380</v>
      </c>
    </row>
    <row r="443" spans="1:4">
      <c r="A443" t="s">
        <v>396</v>
      </c>
      <c r="B443" s="11">
        <v>195042377</v>
      </c>
      <c r="C443" s="11">
        <v>487674259</v>
      </c>
      <c r="D443" s="11">
        <v>682716636</v>
      </c>
    </row>
    <row r="444" spans="1:4">
      <c r="A444" t="s">
        <v>699</v>
      </c>
      <c r="B444" s="11">
        <v>180981856</v>
      </c>
      <c r="C444" s="11">
        <v>276714535</v>
      </c>
      <c r="D444" s="11">
        <v>457696391</v>
      </c>
    </row>
    <row r="445" spans="1:4">
      <c r="A445" t="s">
        <v>533</v>
      </c>
      <c r="B445" s="11">
        <v>215409889</v>
      </c>
      <c r="C445" s="11">
        <v>330978219</v>
      </c>
      <c r="D445" s="11">
        <v>546388108</v>
      </c>
    </row>
    <row r="446" spans="1:4">
      <c r="A446" t="s">
        <v>837</v>
      </c>
      <c r="B446" s="11">
        <v>134029801</v>
      </c>
      <c r="C446" s="11">
        <v>264449696</v>
      </c>
      <c r="D446" s="11">
        <v>398479497</v>
      </c>
    </row>
    <row r="447" spans="1:4">
      <c r="A447" t="s">
        <v>430</v>
      </c>
      <c r="B447" s="11">
        <v>248757044</v>
      </c>
      <c r="C447" s="11">
        <v>395379444</v>
      </c>
      <c r="D447" s="11">
        <v>644136488</v>
      </c>
    </row>
    <row r="448" spans="1:4">
      <c r="A448" t="s">
        <v>2069</v>
      </c>
      <c r="B448" s="11">
        <v>82931301</v>
      </c>
      <c r="C448" s="11">
        <v>72526026</v>
      </c>
      <c r="D448" s="11">
        <v>155457327</v>
      </c>
    </row>
    <row r="449" spans="1:4">
      <c r="A449" t="s">
        <v>352</v>
      </c>
      <c r="B449" s="11">
        <v>268492764</v>
      </c>
      <c r="C449" s="11">
        <v>475066881</v>
      </c>
      <c r="D449" s="11">
        <v>743559645</v>
      </c>
    </row>
    <row r="450" spans="1:4">
      <c r="A450" t="s">
        <v>883</v>
      </c>
      <c r="B450" s="11">
        <v>198351526</v>
      </c>
      <c r="C450" s="11">
        <v>183158344</v>
      </c>
      <c r="D450" s="11">
        <v>381509870</v>
      </c>
    </row>
    <row r="451" spans="1:4">
      <c r="A451" t="s">
        <v>502</v>
      </c>
      <c r="B451" s="11">
        <v>290642256</v>
      </c>
      <c r="C451" s="11">
        <v>289065482</v>
      </c>
      <c r="D451" s="11">
        <v>579707738</v>
      </c>
    </row>
    <row r="452" spans="1:4">
      <c r="A452" t="s">
        <v>628</v>
      </c>
      <c r="B452" s="11">
        <v>186336279</v>
      </c>
      <c r="C452" s="11">
        <v>300951367</v>
      </c>
      <c r="D452" s="11">
        <v>487287646</v>
      </c>
    </row>
    <row r="453" spans="1:4">
      <c r="A453" t="s">
        <v>1975</v>
      </c>
      <c r="B453" s="11">
        <v>126293452</v>
      </c>
      <c r="C453" s="11">
        <v>44976083</v>
      </c>
      <c r="D453" s="11">
        <v>171269535</v>
      </c>
    </row>
    <row r="454" spans="1:4">
      <c r="A454" t="s">
        <v>2244</v>
      </c>
      <c r="B454" s="11">
        <v>82569971</v>
      </c>
      <c r="C454" s="11">
        <v>23700000</v>
      </c>
      <c r="D454" s="11">
        <v>106269971</v>
      </c>
    </row>
    <row r="455" spans="1:4">
      <c r="A455" t="s">
        <v>1320</v>
      </c>
      <c r="B455" s="11">
        <v>111506430</v>
      </c>
      <c r="C455" s="11">
        <v>164191609</v>
      </c>
      <c r="D455" s="11">
        <v>275698039</v>
      </c>
    </row>
    <row r="456" spans="1:4">
      <c r="A456" t="s">
        <v>738</v>
      </c>
      <c r="B456" s="11">
        <v>219195243</v>
      </c>
      <c r="C456" s="11">
        <v>222090952</v>
      </c>
      <c r="D456" s="11">
        <v>441286195</v>
      </c>
    </row>
    <row r="457" spans="1:4">
      <c r="A457" t="s">
        <v>1000</v>
      </c>
      <c r="B457" s="11">
        <v>102826543</v>
      </c>
      <c r="C457" s="11">
        <v>249967538</v>
      </c>
      <c r="D457" s="11">
        <v>352794081</v>
      </c>
    </row>
    <row r="458" spans="1:4">
      <c r="A458" t="s">
        <v>1233</v>
      </c>
      <c r="B458" s="11">
        <v>127120029</v>
      </c>
      <c r="C458" s="11">
        <v>172168576</v>
      </c>
      <c r="D458" s="11">
        <v>299288605</v>
      </c>
    </row>
    <row r="459" spans="1:4">
      <c r="A459" t="s">
        <v>938</v>
      </c>
      <c r="B459" s="11">
        <v>241438208</v>
      </c>
      <c r="C459" s="11">
        <v>127305836</v>
      </c>
      <c r="D459" s="11">
        <v>368744044</v>
      </c>
    </row>
    <row r="460" spans="1:4">
      <c r="A460" t="s">
        <v>2065</v>
      </c>
      <c r="B460" s="11">
        <v>90135191</v>
      </c>
      <c r="C460" s="11">
        <v>66460000</v>
      </c>
      <c r="D460" s="11">
        <v>156595191</v>
      </c>
    </row>
    <row r="461" spans="1:4">
      <c r="A461" t="s">
        <v>1039</v>
      </c>
      <c r="B461" s="11">
        <v>173008894</v>
      </c>
      <c r="C461" s="11">
        <v>174503424</v>
      </c>
      <c r="D461" s="11">
        <v>347512318</v>
      </c>
    </row>
    <row r="462" spans="1:4">
      <c r="A462" t="s">
        <v>694</v>
      </c>
      <c r="B462" s="11">
        <v>219964115</v>
      </c>
      <c r="C462" s="11">
        <v>239278134</v>
      </c>
      <c r="D462" s="11">
        <v>459242249</v>
      </c>
    </row>
    <row r="463" spans="1:4">
      <c r="A463" t="s">
        <v>1350</v>
      </c>
      <c r="B463" s="11">
        <v>150157400</v>
      </c>
      <c r="C463" s="11">
        <v>120507734</v>
      </c>
      <c r="D463" s="11">
        <v>270665134</v>
      </c>
    </row>
    <row r="464" spans="1:4">
      <c r="A464" t="s">
        <v>504</v>
      </c>
      <c r="B464" s="11">
        <v>250863268</v>
      </c>
      <c r="C464" s="11">
        <v>323617961</v>
      </c>
      <c r="D464" s="11">
        <v>574481229</v>
      </c>
    </row>
    <row r="465" spans="1:4">
      <c r="A465" t="s">
        <v>803</v>
      </c>
      <c r="B465" s="11">
        <v>177243721</v>
      </c>
      <c r="C465" s="11">
        <v>235862449</v>
      </c>
      <c r="D465" s="11">
        <v>413106170</v>
      </c>
    </row>
    <row r="466" spans="1:4">
      <c r="A466" t="s">
        <v>954</v>
      </c>
      <c r="B466" s="11">
        <v>113746621</v>
      </c>
      <c r="C466" s="11">
        <v>249458014</v>
      </c>
      <c r="D466" s="11">
        <v>363204635</v>
      </c>
    </row>
    <row r="467" spans="1:4">
      <c r="A467" t="s">
        <v>324</v>
      </c>
      <c r="B467" s="11">
        <v>160772007</v>
      </c>
      <c r="C467" s="11">
        <v>613262000</v>
      </c>
      <c r="D467" s="11">
        <v>774034007</v>
      </c>
    </row>
    <row r="468" spans="1:4">
      <c r="A468" t="s">
        <v>967</v>
      </c>
      <c r="B468" s="11">
        <v>101200044</v>
      </c>
      <c r="C468" s="11">
        <v>258000000</v>
      </c>
      <c r="D468" s="11">
        <v>359200044</v>
      </c>
    </row>
    <row r="469" spans="1:4">
      <c r="A469" t="s">
        <v>1590</v>
      </c>
      <c r="B469" s="11">
        <v>92168600</v>
      </c>
      <c r="C469" s="11">
        <v>130641000</v>
      </c>
      <c r="D469" s="11">
        <v>222809600</v>
      </c>
    </row>
    <row r="470" spans="1:4">
      <c r="A470" t="s">
        <v>2048</v>
      </c>
      <c r="B470" s="11">
        <v>95673607</v>
      </c>
      <c r="C470" s="11">
        <v>64140883</v>
      </c>
      <c r="D470" s="11">
        <v>159814490</v>
      </c>
    </row>
    <row r="471" spans="1:4">
      <c r="A471" t="s">
        <v>950</v>
      </c>
      <c r="B471" s="11">
        <v>116089678</v>
      </c>
      <c r="C471" s="11">
        <v>247800000</v>
      </c>
      <c r="D471" s="11">
        <v>363889678</v>
      </c>
    </row>
    <row r="472" spans="1:4">
      <c r="A472" t="s">
        <v>1013</v>
      </c>
      <c r="B472" s="11">
        <v>117723989</v>
      </c>
      <c r="C472" s="11">
        <v>234000000</v>
      </c>
      <c r="D472" s="11">
        <v>351723989</v>
      </c>
    </row>
    <row r="473" spans="1:4">
      <c r="A473" t="s">
        <v>2008</v>
      </c>
      <c r="B473" s="11">
        <v>123309890</v>
      </c>
      <c r="C473" s="11">
        <v>43030000</v>
      </c>
      <c r="D473" s="11">
        <v>166339890</v>
      </c>
    </row>
    <row r="474" spans="1:4">
      <c r="A474" t="s">
        <v>1301</v>
      </c>
      <c r="B474" s="11">
        <v>89107235</v>
      </c>
      <c r="C474" s="11">
        <v>197061337</v>
      </c>
      <c r="D474" s="11">
        <v>286168572</v>
      </c>
    </row>
    <row r="475" spans="1:4">
      <c r="A475" t="s">
        <v>1241</v>
      </c>
      <c r="B475" s="11">
        <v>140218711</v>
      </c>
      <c r="C475" s="11">
        <v>157500000</v>
      </c>
      <c r="D475" s="11">
        <v>297718711</v>
      </c>
    </row>
    <row r="476" spans="1:4">
      <c r="A476" t="s">
        <v>707</v>
      </c>
      <c r="B476" s="11">
        <v>183417150</v>
      </c>
      <c r="C476" s="11">
        <v>267300000</v>
      </c>
      <c r="D476" s="11">
        <v>450717150</v>
      </c>
    </row>
    <row r="477" spans="1:4">
      <c r="A477" t="s">
        <v>1180</v>
      </c>
      <c r="B477" s="11">
        <v>117154724</v>
      </c>
      <c r="C477" s="11">
        <v>194157900</v>
      </c>
      <c r="D477" s="11">
        <v>311312624</v>
      </c>
    </row>
    <row r="478" spans="1:4">
      <c r="A478" t="s">
        <v>956</v>
      </c>
      <c r="B478" s="11">
        <v>125544280</v>
      </c>
      <c r="C478" s="11">
        <v>237200000</v>
      </c>
      <c r="D478" s="11">
        <v>362744280</v>
      </c>
    </row>
    <row r="479" spans="1:4">
      <c r="A479" t="s">
        <v>1983</v>
      </c>
      <c r="B479" s="11">
        <v>98925640</v>
      </c>
      <c r="C479" s="11">
        <v>71344561</v>
      </c>
      <c r="D479" s="11">
        <v>170270201</v>
      </c>
    </row>
    <row r="480" spans="1:4">
      <c r="A480" t="s">
        <v>906</v>
      </c>
      <c r="B480" s="11">
        <v>142502728</v>
      </c>
      <c r="C480" s="11">
        <v>232063026</v>
      </c>
      <c r="D480" s="11">
        <v>374565754</v>
      </c>
    </row>
    <row r="481" spans="1:4">
      <c r="A481" t="s">
        <v>1760</v>
      </c>
      <c r="B481" s="11">
        <v>85105259</v>
      </c>
      <c r="C481" s="11">
        <v>115706430</v>
      </c>
      <c r="D481" s="11">
        <v>200811689</v>
      </c>
    </row>
    <row r="482" spans="1:4">
      <c r="A482" t="s">
        <v>1065</v>
      </c>
      <c r="B482" s="11">
        <v>155019340</v>
      </c>
      <c r="C482" s="11">
        <v>184776550</v>
      </c>
      <c r="D482" s="11">
        <v>339795890</v>
      </c>
    </row>
    <row r="483" spans="1:4">
      <c r="A483" t="s">
        <v>618</v>
      </c>
      <c r="B483" s="11">
        <v>234911825</v>
      </c>
      <c r="C483" s="11">
        <v>258400000</v>
      </c>
      <c r="D483" s="11">
        <v>493311825</v>
      </c>
    </row>
    <row r="484" spans="1:4">
      <c r="A484" t="s">
        <v>810</v>
      </c>
      <c r="B484" s="11">
        <v>101802906</v>
      </c>
      <c r="C484" s="11">
        <v>309200000</v>
      </c>
      <c r="D484" s="11">
        <v>411002906</v>
      </c>
    </row>
    <row r="485" spans="1:4">
      <c r="A485" t="s">
        <v>1780</v>
      </c>
      <c r="B485" s="11">
        <v>96397334</v>
      </c>
      <c r="C485" s="11">
        <v>100682212</v>
      </c>
      <c r="D485" s="11">
        <v>197079546</v>
      </c>
    </row>
    <row r="486" spans="1:4">
      <c r="A486" t="s">
        <v>1802</v>
      </c>
      <c r="B486" s="11">
        <v>107918810</v>
      </c>
      <c r="C486" s="11">
        <v>85436990</v>
      </c>
      <c r="D486" s="11">
        <v>193355800</v>
      </c>
    </row>
    <row r="487" spans="1:4">
      <c r="A487" t="s">
        <v>1907</v>
      </c>
      <c r="B487" s="11">
        <v>84752907</v>
      </c>
      <c r="C487" s="11">
        <v>92759125</v>
      </c>
      <c r="D487" s="11">
        <v>177512032</v>
      </c>
    </row>
    <row r="488" spans="1:4">
      <c r="A488" t="s">
        <v>1714</v>
      </c>
      <c r="B488" s="11">
        <v>104028807</v>
      </c>
      <c r="C488" s="11">
        <v>103011037</v>
      </c>
      <c r="D488" s="11">
        <v>207039844</v>
      </c>
    </row>
    <row r="489" spans="1:4">
      <c r="A489" t="s">
        <v>1210</v>
      </c>
      <c r="B489" s="11">
        <v>100014699</v>
      </c>
      <c r="C489" s="11">
        <v>203129453</v>
      </c>
      <c r="D489" s="11">
        <v>303144152</v>
      </c>
    </row>
    <row r="490" spans="1:4">
      <c r="A490" t="s">
        <v>1742</v>
      </c>
      <c r="B490" s="11">
        <v>135026902</v>
      </c>
      <c r="C490" s="11">
        <v>67266000</v>
      </c>
      <c r="D490" s="11">
        <v>202292902</v>
      </c>
    </row>
    <row r="491" spans="1:4">
      <c r="A491" t="s">
        <v>1900</v>
      </c>
      <c r="B491" s="11">
        <v>83351587</v>
      </c>
      <c r="C491" s="11">
        <v>94700000</v>
      </c>
      <c r="D491" s="11">
        <v>178051587</v>
      </c>
    </row>
    <row r="492" spans="1:4">
      <c r="A492" t="s">
        <v>1857</v>
      </c>
      <c r="B492" s="11">
        <v>146336178</v>
      </c>
      <c r="C492" s="11">
        <v>37012251</v>
      </c>
      <c r="D492" s="11">
        <v>183348429</v>
      </c>
    </row>
    <row r="493" spans="1:4">
      <c r="A493" t="s">
        <v>2040</v>
      </c>
      <c r="B493" s="11">
        <v>81526121</v>
      </c>
      <c r="C493" s="11">
        <v>80100000</v>
      </c>
      <c r="D493" s="11">
        <v>161626121</v>
      </c>
    </row>
    <row r="494" spans="1:4">
      <c r="A494" t="s">
        <v>712</v>
      </c>
      <c r="B494" s="11">
        <v>198542554</v>
      </c>
      <c r="C494" s="11">
        <v>250678391</v>
      </c>
      <c r="D494" s="11">
        <v>449220945</v>
      </c>
    </row>
    <row r="495" spans="1:4">
      <c r="A495" t="s">
        <v>914</v>
      </c>
      <c r="B495" s="11">
        <v>83850911</v>
      </c>
      <c r="C495" s="11">
        <v>289664710</v>
      </c>
      <c r="D495" s="11">
        <v>373515621</v>
      </c>
    </row>
    <row r="496" spans="1:4">
      <c r="A496" t="s">
        <v>1568</v>
      </c>
      <c r="B496" s="11">
        <v>88768303</v>
      </c>
      <c r="C496" s="11">
        <v>137728906</v>
      </c>
      <c r="D496" s="11">
        <v>226497209</v>
      </c>
    </row>
    <row r="497" spans="1:4">
      <c r="A497" t="s">
        <v>2278</v>
      </c>
      <c r="B497" s="11">
        <v>87404651</v>
      </c>
      <c r="C497" s="11">
        <v>87404651</v>
      </c>
      <c r="D497" s="11">
        <v>87404651</v>
      </c>
    </row>
    <row r="498" spans="1:4">
      <c r="A498" t="s">
        <v>1021</v>
      </c>
      <c r="B498" s="11">
        <v>115253424</v>
      </c>
      <c r="C498" s="11">
        <v>236242642</v>
      </c>
      <c r="D498" s="11">
        <v>351496066</v>
      </c>
    </row>
    <row r="499" spans="1:4">
      <c r="A499" t="s">
        <v>2091</v>
      </c>
      <c r="B499" s="11">
        <v>104636382</v>
      </c>
      <c r="C499" s="11">
        <v>47400000</v>
      </c>
      <c r="D499" s="11">
        <v>152036382</v>
      </c>
    </row>
    <row r="500" spans="1:4">
      <c r="A500" t="s">
        <v>2255</v>
      </c>
      <c r="B500" s="11">
        <v>87341380</v>
      </c>
      <c r="C500" s="11">
        <v>14283463</v>
      </c>
      <c r="D500" s="11">
        <v>101624843</v>
      </c>
    </row>
    <row r="501" spans="1:4">
      <c r="A501" t="s">
        <v>201</v>
      </c>
      <c r="B501" s="11">
        <v>309420425</v>
      </c>
      <c r="C501" s="11">
        <v>651576067</v>
      </c>
      <c r="D501" s="11">
        <v>960996492</v>
      </c>
    </row>
    <row r="502" spans="1:4">
      <c r="A502" t="s">
        <v>139</v>
      </c>
      <c r="B502" s="11">
        <v>423315812</v>
      </c>
      <c r="C502" s="11">
        <v>642863935</v>
      </c>
      <c r="D502" s="11">
        <v>1066179747</v>
      </c>
    </row>
    <row r="503" spans="1:4">
      <c r="A503" t="s">
        <v>301</v>
      </c>
      <c r="B503" s="11">
        <v>172558876</v>
      </c>
      <c r="C503" s="11">
        <v>622322566</v>
      </c>
      <c r="D503" s="11">
        <v>794881442</v>
      </c>
    </row>
    <row r="504" spans="1:4">
      <c r="A504" t="s">
        <v>152</v>
      </c>
      <c r="B504" s="11">
        <v>241071802</v>
      </c>
      <c r="C504" s="11">
        <v>804642000</v>
      </c>
      <c r="D504" s="11">
        <v>1045713802</v>
      </c>
    </row>
    <row r="505" spans="1:4">
      <c r="A505" t="s">
        <v>424</v>
      </c>
      <c r="B505" s="11">
        <v>305413918</v>
      </c>
      <c r="C505" s="11">
        <v>348850097</v>
      </c>
      <c r="D505" s="11">
        <v>654264015</v>
      </c>
    </row>
    <row r="506" spans="1:4">
      <c r="A506" t="s">
        <v>1294</v>
      </c>
      <c r="B506" s="11">
        <v>184296230</v>
      </c>
      <c r="C506" s="11">
        <v>102847849</v>
      </c>
      <c r="D506" s="11">
        <v>287144079</v>
      </c>
    </row>
    <row r="507" spans="1:4">
      <c r="A507" t="s">
        <v>1842</v>
      </c>
      <c r="B507" s="11">
        <v>104897530</v>
      </c>
      <c r="C507" s="11">
        <v>80502815</v>
      </c>
      <c r="D507" s="11">
        <v>185400345</v>
      </c>
    </row>
    <row r="508" spans="1:4">
      <c r="A508" t="s">
        <v>1495</v>
      </c>
      <c r="B508" s="11">
        <v>90288712</v>
      </c>
      <c r="C508" s="11">
        <v>148970000</v>
      </c>
      <c r="D508" s="11">
        <v>239258712</v>
      </c>
    </row>
    <row r="509" spans="1:4">
      <c r="A509" t="s">
        <v>958</v>
      </c>
      <c r="B509" s="11">
        <v>180011740</v>
      </c>
      <c r="C509" s="11">
        <v>182200000</v>
      </c>
      <c r="D509" s="11">
        <v>362211740</v>
      </c>
    </row>
    <row r="510" spans="1:4">
      <c r="A510" t="s">
        <v>2142</v>
      </c>
      <c r="B510" s="11">
        <v>138530565</v>
      </c>
      <c r="C510" s="11">
        <v>15067</v>
      </c>
      <c r="D510" s="11">
        <v>138545632</v>
      </c>
    </row>
    <row r="511" spans="1:4">
      <c r="A511" t="s">
        <v>1045</v>
      </c>
      <c r="B511" s="11">
        <v>141579773</v>
      </c>
      <c r="C511" s="11">
        <v>204500000</v>
      </c>
      <c r="D511" s="11">
        <v>346079773</v>
      </c>
    </row>
    <row r="512" spans="1:4">
      <c r="A512" t="s">
        <v>749</v>
      </c>
      <c r="B512" s="11">
        <v>144105346</v>
      </c>
      <c r="C512" s="11">
        <v>289409488</v>
      </c>
      <c r="D512" s="11">
        <v>433514834</v>
      </c>
    </row>
    <row r="513" spans="1:4">
      <c r="A513" t="s">
        <v>2025</v>
      </c>
      <c r="B513" s="11">
        <v>85744662</v>
      </c>
      <c r="C513" s="11">
        <v>77900000</v>
      </c>
      <c r="D513" s="11">
        <v>163644662</v>
      </c>
    </row>
    <row r="514" spans="1:4">
      <c r="A514" t="s">
        <v>2123</v>
      </c>
      <c r="B514" s="11">
        <v>85364450</v>
      </c>
      <c r="C514" s="11">
        <v>56972790</v>
      </c>
      <c r="D514" s="11">
        <v>142337240</v>
      </c>
    </row>
    <row r="515" spans="1:4">
      <c r="A515" t="s">
        <v>688</v>
      </c>
      <c r="B515" s="11">
        <v>178406268</v>
      </c>
      <c r="C515" s="11">
        <v>285000000</v>
      </c>
      <c r="D515" s="11">
        <v>463406268</v>
      </c>
    </row>
    <row r="516" spans="1:4">
      <c r="A516" t="s">
        <v>1072</v>
      </c>
      <c r="B516" s="11">
        <v>90759676</v>
      </c>
      <c r="C516" s="11">
        <v>245606000</v>
      </c>
      <c r="D516" s="11">
        <v>336365676</v>
      </c>
    </row>
    <row r="517" spans="1:4">
      <c r="A517" t="s">
        <v>828</v>
      </c>
      <c r="B517" s="11">
        <v>126477084</v>
      </c>
      <c r="C517" s="11">
        <v>276877385</v>
      </c>
      <c r="D517" s="11">
        <v>403354469</v>
      </c>
    </row>
    <row r="518" spans="1:4">
      <c r="A518" t="s">
        <v>1650</v>
      </c>
      <c r="B518" s="11">
        <v>97104620</v>
      </c>
      <c r="C518" s="11">
        <v>117000000</v>
      </c>
      <c r="D518" s="11">
        <v>214104620</v>
      </c>
    </row>
    <row r="519" spans="1:4">
      <c r="A519" t="s">
        <v>1659</v>
      </c>
      <c r="B519" s="11">
        <v>107928762</v>
      </c>
      <c r="C519" s="11">
        <v>106000000</v>
      </c>
      <c r="D519" s="11">
        <v>213928762</v>
      </c>
    </row>
    <row r="520" spans="1:4">
      <c r="A520" t="s">
        <v>522</v>
      </c>
      <c r="B520" s="11">
        <v>149260504</v>
      </c>
      <c r="C520" s="11">
        <v>405726973</v>
      </c>
      <c r="D520" s="11">
        <v>554987477</v>
      </c>
    </row>
    <row r="521" spans="1:4">
      <c r="A521" t="s">
        <v>485</v>
      </c>
      <c r="B521" s="11">
        <v>168368427</v>
      </c>
      <c r="C521" s="11">
        <v>421212055</v>
      </c>
      <c r="D521" s="11">
        <v>589580482</v>
      </c>
    </row>
    <row r="522" spans="1:4">
      <c r="A522" t="s">
        <v>989</v>
      </c>
      <c r="B522" s="11">
        <v>172825435</v>
      </c>
      <c r="C522" s="11">
        <v>182000000</v>
      </c>
      <c r="D522" s="11">
        <v>354825435</v>
      </c>
    </row>
    <row r="523" spans="1:4">
      <c r="A523" t="s">
        <v>566</v>
      </c>
      <c r="B523" s="11">
        <v>201091711</v>
      </c>
      <c r="C523" s="11">
        <v>328232251</v>
      </c>
      <c r="D523" s="11">
        <v>529323962</v>
      </c>
    </row>
    <row r="524" spans="1:4">
      <c r="A524" t="s">
        <v>764</v>
      </c>
      <c r="B524" s="11">
        <v>101028233</v>
      </c>
      <c r="C524" s="11">
        <v>327000000</v>
      </c>
      <c r="D524" s="11">
        <v>428028233</v>
      </c>
    </row>
    <row r="525" spans="1:4">
      <c r="A525" t="s">
        <v>1459</v>
      </c>
      <c r="B525" s="11">
        <v>123477607</v>
      </c>
      <c r="C525" s="11">
        <v>122246996</v>
      </c>
      <c r="D525" s="11">
        <v>245724603</v>
      </c>
    </row>
    <row r="526" spans="1:4">
      <c r="A526" t="s">
        <v>1187</v>
      </c>
      <c r="B526" s="11">
        <v>136492681</v>
      </c>
      <c r="C526" s="11">
        <v>173000000</v>
      </c>
      <c r="D526" s="11">
        <v>309492681</v>
      </c>
    </row>
    <row r="527" spans="1:4">
      <c r="A527" t="s">
        <v>452</v>
      </c>
      <c r="B527" s="11">
        <v>206445654</v>
      </c>
      <c r="C527" s="11">
        <v>417280431</v>
      </c>
      <c r="D527" s="11">
        <v>623726085</v>
      </c>
    </row>
    <row r="528" spans="1:4">
      <c r="A528" t="s">
        <v>500</v>
      </c>
      <c r="B528" s="11">
        <v>137690172</v>
      </c>
      <c r="C528" s="11">
        <v>445203499</v>
      </c>
      <c r="D528" s="11">
        <v>582893671</v>
      </c>
    </row>
    <row r="529" spans="1:4">
      <c r="A529" t="s">
        <v>1235</v>
      </c>
      <c r="B529" s="11">
        <v>85468508</v>
      </c>
      <c r="C529" s="11">
        <v>213800000</v>
      </c>
      <c r="D529" s="11">
        <v>299268508</v>
      </c>
    </row>
    <row r="530" spans="1:4">
      <c r="A530" t="s">
        <v>1769</v>
      </c>
      <c r="B530" s="11">
        <v>90380162</v>
      </c>
      <c r="C530" s="11">
        <v>108626225</v>
      </c>
      <c r="D530" s="11">
        <v>199006387</v>
      </c>
    </row>
    <row r="531" spans="1:4">
      <c r="A531" t="s">
        <v>1699</v>
      </c>
      <c r="B531" s="11">
        <v>93149898</v>
      </c>
      <c r="C531" s="11">
        <v>116046400</v>
      </c>
      <c r="D531" s="11">
        <v>209196298</v>
      </c>
    </row>
    <row r="532" spans="1:4">
      <c r="A532" t="s">
        <v>2154</v>
      </c>
      <c r="B532" s="11">
        <v>115719751</v>
      </c>
      <c r="C532" s="11">
        <v>21051932</v>
      </c>
      <c r="D532" s="11">
        <v>136771683</v>
      </c>
    </row>
    <row r="533" spans="1:4">
      <c r="A533" t="s">
        <v>2082</v>
      </c>
      <c r="B533" s="11">
        <v>134938200</v>
      </c>
      <c r="C533" s="11">
        <v>19530702</v>
      </c>
      <c r="D533" s="11">
        <v>154468902</v>
      </c>
    </row>
    <row r="534" spans="1:4">
      <c r="A534" t="s">
        <v>2202</v>
      </c>
      <c r="B534" s="11">
        <v>91221830</v>
      </c>
      <c r="C534" s="11">
        <v>33386608</v>
      </c>
      <c r="D534" s="11">
        <v>124608438</v>
      </c>
    </row>
    <row r="535" spans="1:4">
      <c r="A535" t="s">
        <v>640</v>
      </c>
      <c r="B535" s="11">
        <v>143619809</v>
      </c>
      <c r="C535" s="11">
        <v>340246709</v>
      </c>
      <c r="D535" s="11">
        <v>483866518</v>
      </c>
    </row>
    <row r="536" spans="1:4">
      <c r="A536" t="s">
        <v>606</v>
      </c>
      <c r="B536" s="11">
        <v>131538435</v>
      </c>
      <c r="C536" s="11">
        <v>367242682</v>
      </c>
      <c r="D536" s="11">
        <v>498781117</v>
      </c>
    </row>
    <row r="537" spans="1:4">
      <c r="A537" t="s">
        <v>1198</v>
      </c>
      <c r="B537" s="11">
        <v>103412758</v>
      </c>
      <c r="C537" s="11">
        <v>203528912</v>
      </c>
      <c r="D537" s="11">
        <v>306941670</v>
      </c>
    </row>
    <row r="538" spans="1:4">
      <c r="A538" t="s">
        <v>645</v>
      </c>
      <c r="B538" s="11">
        <v>176760185</v>
      </c>
      <c r="C538" s="11">
        <v>305040688</v>
      </c>
      <c r="D538" s="11">
        <v>481800873</v>
      </c>
    </row>
    <row r="539" spans="1:4">
      <c r="A539" t="s">
        <v>1872</v>
      </c>
      <c r="B539" s="11">
        <v>104454762</v>
      </c>
      <c r="C539" s="11">
        <v>76546716</v>
      </c>
      <c r="D539" s="11">
        <v>181001478</v>
      </c>
    </row>
    <row r="540" spans="1:4">
      <c r="A540" t="s">
        <v>1141</v>
      </c>
      <c r="B540" s="11">
        <v>105269730</v>
      </c>
      <c r="C540" s="11">
        <v>216400011</v>
      </c>
      <c r="D540" s="11">
        <v>321669741</v>
      </c>
    </row>
    <row r="541" spans="1:4">
      <c r="A541" t="s">
        <v>853</v>
      </c>
      <c r="B541" s="11">
        <v>165493908</v>
      </c>
      <c r="C541" s="11">
        <v>225000000</v>
      </c>
      <c r="D541" s="11">
        <v>390493908</v>
      </c>
    </row>
    <row r="542" spans="1:4">
      <c r="A542" t="s">
        <v>1387</v>
      </c>
      <c r="B542" s="11">
        <v>128200012</v>
      </c>
      <c r="C542" s="11">
        <v>134311478</v>
      </c>
      <c r="D542" s="11">
        <v>262511490</v>
      </c>
    </row>
    <row r="543" spans="1:4">
      <c r="A543" t="s">
        <v>1795</v>
      </c>
      <c r="B543" s="11">
        <v>96368160</v>
      </c>
      <c r="C543" s="11">
        <v>98952240</v>
      </c>
      <c r="D543" s="11">
        <v>195320400</v>
      </c>
    </row>
    <row r="544" spans="1:4">
      <c r="A544" t="s">
        <v>1223</v>
      </c>
      <c r="B544" s="11">
        <v>127873716</v>
      </c>
      <c r="C544" s="11">
        <v>172600000</v>
      </c>
      <c r="D544" s="11">
        <v>300473716</v>
      </c>
    </row>
    <row r="545" spans="1:4">
      <c r="A545" t="s">
        <v>146</v>
      </c>
      <c r="B545" s="11">
        <v>532177324</v>
      </c>
      <c r="C545" s="11">
        <v>523880396</v>
      </c>
      <c r="D545" s="11">
        <v>1056057720</v>
      </c>
    </row>
    <row r="546" spans="1:4">
      <c r="A546" t="s">
        <v>1189</v>
      </c>
      <c r="B546" s="11">
        <v>152257509</v>
      </c>
      <c r="C546" s="11">
        <v>157202783</v>
      </c>
      <c r="D546" s="11">
        <v>309460292</v>
      </c>
    </row>
    <row r="547" spans="1:4">
      <c r="A547" t="s">
        <v>1472</v>
      </c>
      <c r="B547" s="11">
        <v>141186864</v>
      </c>
      <c r="C547" s="11">
        <v>103534200</v>
      </c>
      <c r="D547" s="11">
        <v>244721064</v>
      </c>
    </row>
    <row r="548" spans="1:4">
      <c r="A548" t="s">
        <v>1041</v>
      </c>
      <c r="B548" s="11">
        <v>226164286</v>
      </c>
      <c r="C548" s="11">
        <v>121161516</v>
      </c>
      <c r="D548" s="11">
        <v>347325802</v>
      </c>
    </row>
    <row r="549" spans="1:4">
      <c r="A549" t="s">
        <v>1402</v>
      </c>
      <c r="B549" s="11">
        <v>140125968</v>
      </c>
      <c r="C549" s="11">
        <v>117971154</v>
      </c>
      <c r="D549" s="11">
        <v>258097122</v>
      </c>
    </row>
    <row r="550" spans="1:4">
      <c r="A550" t="s">
        <v>1706</v>
      </c>
      <c r="B550" s="11">
        <v>116934650</v>
      </c>
      <c r="C550" s="11">
        <v>90790989</v>
      </c>
      <c r="D550" s="11">
        <v>207725639</v>
      </c>
    </row>
    <row r="551" spans="1:4">
      <c r="A551" t="s">
        <v>1704</v>
      </c>
      <c r="B551" s="11">
        <v>126373434</v>
      </c>
      <c r="C551" s="11">
        <v>81702771</v>
      </c>
      <c r="D551" s="11">
        <v>208076205</v>
      </c>
    </row>
    <row r="552" spans="1:4">
      <c r="A552" t="s">
        <v>1267</v>
      </c>
      <c r="B552" s="11">
        <v>118311368</v>
      </c>
      <c r="C552" s="11">
        <v>175191986</v>
      </c>
      <c r="D552" s="11">
        <v>293503354</v>
      </c>
    </row>
    <row r="553" spans="1:4">
      <c r="A553" t="s">
        <v>659</v>
      </c>
      <c r="B553" s="11">
        <v>155190832</v>
      </c>
      <c r="C553" s="11">
        <v>318818322</v>
      </c>
      <c r="D553" s="11">
        <v>474009154</v>
      </c>
    </row>
    <row r="554" spans="1:4">
      <c r="A554" t="s">
        <v>1506</v>
      </c>
      <c r="B554" s="11">
        <v>94213184</v>
      </c>
      <c r="C554" s="11">
        <v>142900000</v>
      </c>
      <c r="D554" s="11">
        <v>237113184</v>
      </c>
    </row>
    <row r="555" spans="1:4">
      <c r="A555" t="s">
        <v>2137</v>
      </c>
      <c r="B555" s="11">
        <v>97685686</v>
      </c>
      <c r="C555" s="11">
        <v>43019636</v>
      </c>
      <c r="D555" s="11">
        <v>140705322</v>
      </c>
    </row>
    <row r="556" spans="1:4">
      <c r="A556" t="s">
        <v>2171</v>
      </c>
      <c r="B556" s="11">
        <v>91057006</v>
      </c>
      <c r="C556" s="11">
        <v>40649803</v>
      </c>
      <c r="D556" s="11">
        <v>131706809</v>
      </c>
    </row>
    <row r="557" spans="1:4">
      <c r="A557" t="s">
        <v>2212</v>
      </c>
      <c r="B557" s="11">
        <v>83301580</v>
      </c>
      <c r="C557" s="11">
        <v>34566404</v>
      </c>
      <c r="D557" s="11">
        <v>117867984</v>
      </c>
    </row>
    <row r="558" spans="1:4">
      <c r="A558" t="s">
        <v>642</v>
      </c>
      <c r="B558" s="11">
        <v>217049603</v>
      </c>
      <c r="C558" s="11">
        <v>265300000</v>
      </c>
      <c r="D558" s="11">
        <v>482349603</v>
      </c>
    </row>
    <row r="559" spans="1:4">
      <c r="A559" t="s">
        <v>2115</v>
      </c>
      <c r="B559" s="11">
        <v>87039965</v>
      </c>
      <c r="C559" s="11">
        <v>60708540</v>
      </c>
      <c r="D559" s="11">
        <v>147748505</v>
      </c>
    </row>
    <row r="560" spans="1:4">
      <c r="A560" t="s">
        <v>1313</v>
      </c>
      <c r="B560" s="11">
        <v>157019771</v>
      </c>
      <c r="C560" s="11">
        <v>121000000</v>
      </c>
      <c r="D560" s="11">
        <v>278019771</v>
      </c>
    </row>
    <row r="561" spans="1:4">
      <c r="A561" t="s">
        <v>1600</v>
      </c>
      <c r="B561" s="11">
        <v>110003217</v>
      </c>
      <c r="C561" s="11">
        <v>110670000</v>
      </c>
      <c r="D561" s="11">
        <v>220673217</v>
      </c>
    </row>
    <row r="562" spans="1:4">
      <c r="A562" t="s">
        <v>1896</v>
      </c>
      <c r="B562" s="11">
        <v>90710620</v>
      </c>
      <c r="C562" s="11">
        <v>87552000</v>
      </c>
      <c r="D562" s="11">
        <v>178262620</v>
      </c>
    </row>
    <row r="563" spans="1:4">
      <c r="A563" t="s">
        <v>1126</v>
      </c>
      <c r="B563" s="11">
        <v>96898818</v>
      </c>
      <c r="C563" s="11">
        <v>225262427</v>
      </c>
      <c r="D563" s="11">
        <v>322161245</v>
      </c>
    </row>
    <row r="564" spans="1:4">
      <c r="A564" t="s">
        <v>2175</v>
      </c>
      <c r="B564" s="11">
        <v>81261177</v>
      </c>
      <c r="C564" s="11">
        <v>49834813</v>
      </c>
      <c r="D564" s="11">
        <v>131095990</v>
      </c>
    </row>
    <row r="565" spans="1:4">
      <c r="A565" t="s">
        <v>1323</v>
      </c>
      <c r="B565" s="11">
        <v>153294164</v>
      </c>
      <c r="C565" s="11">
        <v>122356539</v>
      </c>
      <c r="D565" s="11">
        <v>275650703</v>
      </c>
    </row>
    <row r="566" spans="1:4">
      <c r="A566" t="s">
        <v>1869</v>
      </c>
      <c r="B566" s="11">
        <v>84216833</v>
      </c>
      <c r="C566" s="11">
        <v>97000000</v>
      </c>
      <c r="D566" s="11">
        <v>181216833</v>
      </c>
    </row>
    <row r="567" spans="1:4">
      <c r="A567" t="s">
        <v>1955</v>
      </c>
      <c r="B567" s="11">
        <v>103046663</v>
      </c>
      <c r="C567" s="11">
        <v>70000000</v>
      </c>
      <c r="D567" s="11">
        <v>173046663</v>
      </c>
    </row>
    <row r="568" spans="1:4">
      <c r="A568" t="s">
        <v>1964</v>
      </c>
      <c r="B568" s="11">
        <v>101363301</v>
      </c>
      <c r="C568" s="11">
        <v>71000000</v>
      </c>
      <c r="D568" s="11">
        <v>172363301</v>
      </c>
    </row>
    <row r="569" spans="1:4">
      <c r="A569" t="s">
        <v>2036</v>
      </c>
      <c r="B569" s="11">
        <v>89143175</v>
      </c>
      <c r="C569" s="11">
        <v>72691101</v>
      </c>
      <c r="D569" s="11">
        <v>161834276</v>
      </c>
    </row>
    <row r="570" spans="1:4">
      <c r="A570" t="s">
        <v>1109</v>
      </c>
      <c r="B570" s="11">
        <v>100125643</v>
      </c>
      <c r="C570" s="11">
        <v>227207916</v>
      </c>
      <c r="D570" s="11">
        <v>327333559</v>
      </c>
    </row>
    <row r="571" spans="1:4">
      <c r="A571" t="s">
        <v>2107</v>
      </c>
      <c r="B571" s="11">
        <v>120277854</v>
      </c>
      <c r="C571" s="11">
        <v>28058591</v>
      </c>
      <c r="D571" s="11">
        <v>148336445</v>
      </c>
    </row>
    <row r="572" spans="1:4">
      <c r="A572" t="s">
        <v>789</v>
      </c>
      <c r="B572" s="11">
        <v>152647258</v>
      </c>
      <c r="C572" s="11">
        <v>266118261</v>
      </c>
      <c r="D572" s="11">
        <v>418765519</v>
      </c>
    </row>
    <row r="573" spans="1:4">
      <c r="A573" t="s">
        <v>1278</v>
      </c>
      <c r="B573" s="11">
        <v>95347692</v>
      </c>
      <c r="C573" s="11">
        <v>195397363</v>
      </c>
      <c r="D573" s="11">
        <v>290745055</v>
      </c>
    </row>
    <row r="574" spans="1:4">
      <c r="A574" t="s">
        <v>1280</v>
      </c>
      <c r="B574" s="11">
        <v>100317794</v>
      </c>
      <c r="C574" s="11">
        <v>189000000</v>
      </c>
      <c r="D574" s="11">
        <v>289317794</v>
      </c>
    </row>
    <row r="575" spans="1:4">
      <c r="A575" t="s">
        <v>755</v>
      </c>
      <c r="B575" s="11">
        <v>224543292</v>
      </c>
      <c r="C575" s="11">
        <v>207689718</v>
      </c>
      <c r="D575" s="11">
        <v>432233010</v>
      </c>
    </row>
    <row r="576" spans="1:4">
      <c r="A576" t="s">
        <v>903</v>
      </c>
      <c r="B576" s="11">
        <v>160861908</v>
      </c>
      <c r="C576" s="11">
        <v>213721971</v>
      </c>
      <c r="D576" s="11">
        <v>374583879</v>
      </c>
    </row>
    <row r="577" spans="1:4">
      <c r="A577" t="s">
        <v>943</v>
      </c>
      <c r="B577" s="11">
        <v>140371656</v>
      </c>
      <c r="C577" s="11">
        <v>225600000</v>
      </c>
      <c r="D577" s="11">
        <v>365971656</v>
      </c>
    </row>
    <row r="578" spans="1:4">
      <c r="A578" t="s">
        <v>581</v>
      </c>
      <c r="B578" s="11">
        <v>209028679</v>
      </c>
      <c r="C578" s="11">
        <v>315000000</v>
      </c>
      <c r="D578" s="11">
        <v>524028679</v>
      </c>
    </row>
    <row r="579" spans="1:4">
      <c r="A579" t="s">
        <v>537</v>
      </c>
      <c r="B579" s="11">
        <v>186848418</v>
      </c>
      <c r="C579" s="11">
        <v>357000000</v>
      </c>
      <c r="D579" s="11">
        <v>543848418</v>
      </c>
    </row>
    <row r="580" spans="1:4">
      <c r="A580" t="s">
        <v>626</v>
      </c>
      <c r="B580" s="11">
        <v>267665011</v>
      </c>
      <c r="C580" s="11">
        <v>220188309</v>
      </c>
      <c r="D580" s="11">
        <v>487853320</v>
      </c>
    </row>
    <row r="581" spans="1:4">
      <c r="A581" t="s">
        <v>217</v>
      </c>
      <c r="B581" s="11">
        <v>441226247</v>
      </c>
      <c r="C581" s="11">
        <v>487534523</v>
      </c>
      <c r="D581" s="11">
        <v>928760770</v>
      </c>
    </row>
    <row r="582" spans="1:4">
      <c r="A582" t="s">
        <v>342</v>
      </c>
      <c r="B582" s="11">
        <v>238736787</v>
      </c>
      <c r="C582" s="11">
        <v>513864080</v>
      </c>
      <c r="D582" s="11">
        <v>752600867</v>
      </c>
    </row>
    <row r="583" spans="1:4">
      <c r="A583" t="s">
        <v>290</v>
      </c>
      <c r="B583" s="11">
        <v>322719944</v>
      </c>
      <c r="C583" s="11">
        <v>490647436</v>
      </c>
      <c r="D583" s="11">
        <v>813367380</v>
      </c>
    </row>
    <row r="584" spans="1:4">
      <c r="A584" t="s">
        <v>1261</v>
      </c>
      <c r="B584" s="11">
        <v>128012934</v>
      </c>
      <c r="C584" s="11">
        <v>166792763</v>
      </c>
      <c r="D584" s="11">
        <v>294805697</v>
      </c>
    </row>
    <row r="585" spans="1:4">
      <c r="A585" t="s">
        <v>818</v>
      </c>
      <c r="B585" s="11">
        <v>227966634</v>
      </c>
      <c r="C585" s="11">
        <v>180281283</v>
      </c>
      <c r="D585" s="11">
        <v>408247917</v>
      </c>
    </row>
    <row r="586" spans="1:4">
      <c r="A586" t="s">
        <v>1508</v>
      </c>
      <c r="B586" s="11">
        <v>132092958</v>
      </c>
      <c r="C586" s="11">
        <v>104319495</v>
      </c>
      <c r="D586" s="11">
        <v>236412453</v>
      </c>
    </row>
    <row r="587" spans="1:4">
      <c r="A587" t="s">
        <v>432</v>
      </c>
      <c r="B587" s="11">
        <v>270448425</v>
      </c>
      <c r="C587" s="11">
        <v>363759959</v>
      </c>
      <c r="D587" s="11">
        <v>634208384</v>
      </c>
    </row>
    <row r="588" spans="1:4">
      <c r="A588" t="s">
        <v>1804</v>
      </c>
      <c r="B588" s="11">
        <v>110540715</v>
      </c>
      <c r="C588" s="11">
        <v>82129000</v>
      </c>
      <c r="D588" s="11">
        <v>192669715</v>
      </c>
    </row>
    <row r="589" spans="1:4">
      <c r="A589" t="s">
        <v>1538</v>
      </c>
      <c r="B589" s="11">
        <v>139605150</v>
      </c>
      <c r="C589" s="11">
        <v>92000000</v>
      </c>
      <c r="D589" s="11">
        <v>231605150</v>
      </c>
    </row>
    <row r="590" spans="1:4">
      <c r="A590" t="s">
        <v>2246</v>
      </c>
      <c r="B590" s="11">
        <v>87044645</v>
      </c>
      <c r="C590" s="11">
        <v>17966408</v>
      </c>
      <c r="D590" s="11">
        <v>105011053</v>
      </c>
    </row>
    <row r="591" spans="1:4">
      <c r="A591" t="s">
        <v>115</v>
      </c>
      <c r="B591" s="11">
        <v>304360277</v>
      </c>
      <c r="C591" s="11">
        <v>804209222</v>
      </c>
      <c r="D591" s="11">
        <v>1108569499</v>
      </c>
    </row>
    <row r="592" spans="1:4">
      <c r="A592" t="s">
        <v>1933</v>
      </c>
      <c r="B592" s="11">
        <v>101599005</v>
      </c>
      <c r="C592" s="11">
        <v>73400000</v>
      </c>
      <c r="D592" s="11">
        <v>174999005</v>
      </c>
    </row>
    <row r="593" spans="1:4">
      <c r="A593" t="s">
        <v>1553</v>
      </c>
      <c r="B593" s="11">
        <v>126808165</v>
      </c>
      <c r="C593" s="11">
        <v>101119000</v>
      </c>
      <c r="D593" s="11">
        <v>227927165</v>
      </c>
    </row>
    <row r="594" spans="1:4">
      <c r="A594" t="s">
        <v>1716</v>
      </c>
      <c r="B594" s="11">
        <v>101071502</v>
      </c>
      <c r="C594" s="11">
        <v>105000000</v>
      </c>
      <c r="D594" s="11">
        <v>206071502</v>
      </c>
    </row>
    <row r="595" spans="1:4">
      <c r="A595" t="s">
        <v>892</v>
      </c>
      <c r="B595" s="11">
        <v>141319928</v>
      </c>
      <c r="C595" s="11">
        <v>237090614</v>
      </c>
      <c r="D595" s="11">
        <v>378410542</v>
      </c>
    </row>
    <row r="596" spans="1:4">
      <c r="A596" t="s">
        <v>1653</v>
      </c>
      <c r="B596" s="11">
        <v>83240103</v>
      </c>
      <c r="C596" s="11">
        <v>130800000</v>
      </c>
      <c r="D596" s="11">
        <v>214040103</v>
      </c>
    </row>
    <row r="597" spans="1:4">
      <c r="A597" t="s">
        <v>2222</v>
      </c>
      <c r="B597" s="11">
        <v>81172560</v>
      </c>
      <c r="C597" s="11">
        <v>33862530</v>
      </c>
      <c r="D597" s="11">
        <v>115035090</v>
      </c>
    </row>
    <row r="598" spans="1:4">
      <c r="A598" t="s">
        <v>841</v>
      </c>
      <c r="B598" s="11">
        <v>155332381</v>
      </c>
      <c r="C598" s="11">
        <v>241260448</v>
      </c>
      <c r="D598" s="11">
        <v>396592829</v>
      </c>
    </row>
    <row r="599" spans="1:4">
      <c r="A599" t="s">
        <v>1849</v>
      </c>
      <c r="B599" s="11">
        <v>184925486</v>
      </c>
      <c r="C599" s="11">
        <v>184925486</v>
      </c>
      <c r="D599" s="11">
        <v>184925486</v>
      </c>
    </row>
    <row r="600" spans="1:4">
      <c r="A600" t="s">
        <v>845</v>
      </c>
      <c r="B600" s="11">
        <v>213767512</v>
      </c>
      <c r="C600" s="11">
        <v>179157295</v>
      </c>
      <c r="D600" s="11">
        <v>392924807</v>
      </c>
    </row>
    <row r="601" spans="1:4">
      <c r="A601" t="s">
        <v>1373</v>
      </c>
      <c r="B601" s="11">
        <v>124728738</v>
      </c>
      <c r="C601" s="11">
        <v>140600000</v>
      </c>
      <c r="D601" s="11">
        <v>265328738</v>
      </c>
    </row>
    <row r="602" spans="1:4">
      <c r="A602" t="s">
        <v>1149</v>
      </c>
      <c r="B602" s="11">
        <v>148974665</v>
      </c>
      <c r="C602" s="11">
        <v>170741018</v>
      </c>
      <c r="D602" s="11">
        <v>319715683</v>
      </c>
    </row>
    <row r="603" spans="1:4">
      <c r="A603" t="s">
        <v>2190</v>
      </c>
      <c r="B603" s="11">
        <v>90464773</v>
      </c>
      <c r="C603" s="11">
        <v>38419359</v>
      </c>
      <c r="D603" s="11">
        <v>128884132</v>
      </c>
    </row>
    <row r="604" spans="1:4">
      <c r="A604" t="s">
        <v>1543</v>
      </c>
      <c r="B604" s="11">
        <v>90418342</v>
      </c>
      <c r="C604" s="11">
        <v>140000000</v>
      </c>
      <c r="D604" s="11">
        <v>230418342</v>
      </c>
    </row>
    <row r="605" spans="1:4">
      <c r="A605" t="s">
        <v>237</v>
      </c>
      <c r="B605" s="11">
        <v>200074609</v>
      </c>
      <c r="C605" s="11">
        <v>680606910</v>
      </c>
      <c r="D605" s="11">
        <v>880681519</v>
      </c>
    </row>
    <row r="606" spans="1:4">
      <c r="A606" t="s">
        <v>1024</v>
      </c>
      <c r="B606" s="11">
        <v>121248145</v>
      </c>
      <c r="C606" s="11">
        <v>229200000</v>
      </c>
      <c r="D606" s="11">
        <v>350448145</v>
      </c>
    </row>
    <row r="607" spans="1:4">
      <c r="A607" t="s">
        <v>278</v>
      </c>
      <c r="B607" s="11">
        <v>407022860</v>
      </c>
      <c r="C607" s="11">
        <v>418002176</v>
      </c>
      <c r="D607" s="11">
        <v>825025036</v>
      </c>
    </row>
    <row r="608" spans="1:4">
      <c r="A608" t="s">
        <v>314</v>
      </c>
      <c r="B608" s="11">
        <v>373585825</v>
      </c>
      <c r="C608" s="11">
        <v>415390628</v>
      </c>
      <c r="D608" s="11">
        <v>788976453</v>
      </c>
    </row>
    <row r="609" spans="1:4">
      <c r="A609" t="s">
        <v>231</v>
      </c>
      <c r="B609" s="11">
        <v>336530303</v>
      </c>
      <c r="C609" s="11">
        <v>558453070</v>
      </c>
      <c r="D609" s="11">
        <v>894983373</v>
      </c>
    </row>
    <row r="610" spans="1:4">
      <c r="A610" t="s">
        <v>106</v>
      </c>
      <c r="B610" s="11">
        <v>390532085</v>
      </c>
      <c r="C610" s="11">
        <v>741395911</v>
      </c>
      <c r="D610" s="11">
        <v>1131927996</v>
      </c>
    </row>
    <row r="611" spans="1:4">
      <c r="A611" t="s">
        <v>239</v>
      </c>
      <c r="B611" s="11">
        <v>334201140</v>
      </c>
      <c r="C611" s="11">
        <v>545965784</v>
      </c>
      <c r="D611" s="11">
        <v>880166924</v>
      </c>
    </row>
    <row r="612" spans="1:4">
      <c r="A612" t="s">
        <v>901</v>
      </c>
      <c r="B612" s="11">
        <v>190241310</v>
      </c>
      <c r="C612" s="11">
        <v>185299521</v>
      </c>
      <c r="D612" s="11">
        <v>375540831</v>
      </c>
    </row>
    <row r="613" spans="1:4">
      <c r="A613" t="s">
        <v>44</v>
      </c>
      <c r="B613" s="11">
        <v>675813257</v>
      </c>
      <c r="C613" s="11">
        <v>868642706</v>
      </c>
      <c r="D613" s="11">
        <v>1544455963</v>
      </c>
    </row>
    <row r="614" spans="1:4">
      <c r="A614" t="s">
        <v>1310</v>
      </c>
      <c r="B614" s="11">
        <v>138291365</v>
      </c>
      <c r="C614" s="11">
        <v>140163052</v>
      </c>
      <c r="D614" s="11">
        <v>278454417</v>
      </c>
    </row>
    <row r="615" spans="1:4">
      <c r="A615" t="s">
        <v>1514</v>
      </c>
      <c r="B615" s="11">
        <v>110825712</v>
      </c>
      <c r="C615" s="11">
        <v>124840507</v>
      </c>
      <c r="D615" s="11">
        <v>235666219</v>
      </c>
    </row>
    <row r="616" spans="1:4">
      <c r="A616" t="s">
        <v>2110</v>
      </c>
      <c r="B616" s="11">
        <v>112719001</v>
      </c>
      <c r="C616" s="11">
        <v>35215179</v>
      </c>
      <c r="D616" s="11">
        <v>147934180</v>
      </c>
    </row>
    <row r="617" spans="1:4">
      <c r="A617" t="s">
        <v>2207</v>
      </c>
      <c r="B617" s="11">
        <v>85846429</v>
      </c>
      <c r="C617" s="11">
        <v>33876929</v>
      </c>
      <c r="D617" s="11">
        <v>119723358</v>
      </c>
    </row>
    <row r="618" spans="1:4">
      <c r="A618" t="s">
        <v>1778</v>
      </c>
      <c r="B618" s="11">
        <v>111761982</v>
      </c>
      <c r="C618" s="11">
        <v>85339696</v>
      </c>
      <c r="D618" s="11">
        <v>197101678</v>
      </c>
    </row>
    <row r="619" spans="1:4">
      <c r="A619" t="s">
        <v>865</v>
      </c>
      <c r="B619" s="11">
        <v>257730019</v>
      </c>
      <c r="C619" s="11">
        <v>127950427</v>
      </c>
      <c r="D619" s="11">
        <v>385680446</v>
      </c>
    </row>
    <row r="620" spans="1:4">
      <c r="A620" t="s">
        <v>1051</v>
      </c>
      <c r="B620" s="11">
        <v>158848340</v>
      </c>
      <c r="C620" s="11">
        <v>184623476</v>
      </c>
      <c r="D620" s="11">
        <v>343471816</v>
      </c>
    </row>
    <row r="621" spans="1:4">
      <c r="A621" t="s">
        <v>680</v>
      </c>
      <c r="B621" s="11">
        <v>228778661</v>
      </c>
      <c r="C621" s="11">
        <v>238586585</v>
      </c>
      <c r="D621" s="11">
        <v>467365246</v>
      </c>
    </row>
    <row r="622" spans="1:4">
      <c r="A622" t="s">
        <v>2232</v>
      </c>
      <c r="B622" s="11">
        <v>109713132</v>
      </c>
      <c r="C622" s="11">
        <v>109713132</v>
      </c>
      <c r="D622" s="11">
        <v>109713132</v>
      </c>
    </row>
    <row r="623" spans="1:4">
      <c r="A623" t="s">
        <v>2117</v>
      </c>
      <c r="B623" s="11">
        <v>92027888</v>
      </c>
      <c r="C623" s="11">
        <v>54000000</v>
      </c>
      <c r="D623" s="11">
        <v>146027888</v>
      </c>
    </row>
    <row r="624" spans="1:4">
      <c r="A624" t="s">
        <v>2291</v>
      </c>
      <c r="B624" s="11">
        <v>82604699</v>
      </c>
      <c r="C624" s="11">
        <v>82604699</v>
      </c>
      <c r="D624" s="11">
        <v>82604699</v>
      </c>
    </row>
    <row r="625" spans="1:4">
      <c r="A625" t="s">
        <v>165</v>
      </c>
      <c r="B625" s="11">
        <v>474544677</v>
      </c>
      <c r="C625" s="11">
        <v>552538030</v>
      </c>
      <c r="D625" s="11">
        <v>1027082707</v>
      </c>
    </row>
    <row r="626" spans="1:4">
      <c r="A626" t="s">
        <v>426</v>
      </c>
      <c r="B626" s="11">
        <v>310676740</v>
      </c>
      <c r="C626" s="11">
        <v>343103230</v>
      </c>
      <c r="D626" s="11">
        <v>653779970</v>
      </c>
    </row>
    <row r="627" spans="1:4">
      <c r="A627" t="s">
        <v>250</v>
      </c>
      <c r="B627" s="11">
        <v>380270577</v>
      </c>
      <c r="C627" s="11">
        <v>488119983</v>
      </c>
      <c r="D627" s="11">
        <v>868390560</v>
      </c>
    </row>
    <row r="628" spans="1:4">
      <c r="A628" t="s">
        <v>322</v>
      </c>
      <c r="B628" s="11">
        <v>460998507</v>
      </c>
      <c r="C628" s="11">
        <v>195751992</v>
      </c>
      <c r="D628" s="11">
        <v>775398007</v>
      </c>
    </row>
    <row r="629" spans="1:4">
      <c r="A629" t="s">
        <v>130</v>
      </c>
      <c r="B629" s="11">
        <v>515202542</v>
      </c>
      <c r="C629" s="11">
        <v>558946737</v>
      </c>
      <c r="D629" s="11">
        <v>1074149279</v>
      </c>
    </row>
    <row r="630" spans="1:4">
      <c r="A630" t="s">
        <v>553</v>
      </c>
      <c r="B630" s="11">
        <v>292753960</v>
      </c>
      <c r="C630" s="11">
        <v>190685234</v>
      </c>
      <c r="D630" s="11">
        <v>538375067</v>
      </c>
    </row>
    <row r="631" spans="1:4">
      <c r="A631" t="s">
        <v>652</v>
      </c>
      <c r="B631" s="11">
        <v>309306177</v>
      </c>
      <c r="C631" s="11">
        <v>122009457</v>
      </c>
      <c r="D631" s="11">
        <v>475106177</v>
      </c>
    </row>
    <row r="632" spans="1:4">
      <c r="A632" t="s">
        <v>26</v>
      </c>
      <c r="B632" s="11">
        <v>936662225</v>
      </c>
      <c r="C632" s="11">
        <v>1132859475</v>
      </c>
      <c r="D632" s="11">
        <v>2069521700</v>
      </c>
    </row>
    <row r="633" spans="1:4">
      <c r="A633" t="s">
        <v>70</v>
      </c>
      <c r="B633" s="11">
        <v>620181382</v>
      </c>
      <c r="C633" s="11">
        <v>712517448</v>
      </c>
      <c r="D633" s="11">
        <v>1332698830</v>
      </c>
    </row>
    <row r="634" spans="1:4">
      <c r="A634" t="s">
        <v>1986</v>
      </c>
      <c r="B634" s="11">
        <v>88237754</v>
      </c>
      <c r="C634" s="11">
        <v>82030996</v>
      </c>
      <c r="D634" s="11">
        <v>170268750</v>
      </c>
    </row>
    <row r="635" spans="1:4">
      <c r="A635" t="s">
        <v>2194</v>
      </c>
      <c r="B635" s="11">
        <v>100468793</v>
      </c>
      <c r="C635" s="11">
        <v>27639418</v>
      </c>
      <c r="D635" s="11">
        <v>128108211</v>
      </c>
    </row>
    <row r="636" spans="1:4">
      <c r="A636" t="s">
        <v>2053</v>
      </c>
      <c r="B636" s="11">
        <v>91137662</v>
      </c>
      <c r="C636" s="11">
        <v>68573131</v>
      </c>
      <c r="D636" s="11">
        <v>159710793</v>
      </c>
    </row>
    <row r="637" spans="1:4">
      <c r="A637" t="s">
        <v>1752</v>
      </c>
      <c r="B637" s="11">
        <v>161197785</v>
      </c>
      <c r="C637" s="11">
        <v>40437206</v>
      </c>
      <c r="D637" s="11">
        <v>201634991</v>
      </c>
    </row>
    <row r="638" spans="1:4">
      <c r="A638" t="s">
        <v>2288</v>
      </c>
      <c r="B638" s="11">
        <v>85297000</v>
      </c>
      <c r="C638" s="11">
        <v>85297000</v>
      </c>
      <c r="D638" s="11">
        <v>85297000</v>
      </c>
    </row>
    <row r="639" spans="1:4">
      <c r="A639" t="s">
        <v>1231</v>
      </c>
      <c r="B639" s="11">
        <v>140035367</v>
      </c>
      <c r="C639" s="11">
        <v>160100000</v>
      </c>
      <c r="D639" s="11">
        <v>300135367</v>
      </c>
    </row>
    <row r="640" spans="1:4">
      <c r="A640" t="s">
        <v>346</v>
      </c>
      <c r="B640" s="11">
        <v>325100054</v>
      </c>
      <c r="C640" s="11">
        <v>421746840</v>
      </c>
      <c r="D640" s="11">
        <v>746846894</v>
      </c>
    </row>
    <row r="641" spans="1:4">
      <c r="A641" t="s">
        <v>1488</v>
      </c>
      <c r="B641" s="11">
        <v>125070033</v>
      </c>
      <c r="C641" s="11">
        <v>115727590</v>
      </c>
      <c r="D641" s="11">
        <v>240797623</v>
      </c>
    </row>
    <row r="642" spans="1:4">
      <c r="A642" t="s">
        <v>1395</v>
      </c>
      <c r="B642" s="11">
        <v>127004179</v>
      </c>
      <c r="C642" s="11">
        <v>133091807</v>
      </c>
      <c r="D642" s="11">
        <v>260095986</v>
      </c>
    </row>
    <row r="643" spans="1:4">
      <c r="A643" t="s">
        <v>1979</v>
      </c>
      <c r="B643" s="11">
        <v>121463226</v>
      </c>
      <c r="C643" s="11">
        <v>49349300</v>
      </c>
      <c r="D643" s="11">
        <v>170812526</v>
      </c>
    </row>
    <row r="644" spans="1:4">
      <c r="A644" t="s">
        <v>1227</v>
      </c>
      <c r="B644" s="11">
        <v>134451603</v>
      </c>
      <c r="C644" s="11">
        <v>166000000</v>
      </c>
      <c r="D644" s="11">
        <v>300451603</v>
      </c>
    </row>
    <row r="645" spans="1:4">
      <c r="A645" t="s">
        <v>2236</v>
      </c>
      <c r="B645" s="11">
        <v>108185706</v>
      </c>
      <c r="C645" s="11">
        <v>108185706</v>
      </c>
      <c r="D645" s="11">
        <v>108185706</v>
      </c>
    </row>
    <row r="646" spans="1:4">
      <c r="A646" t="s">
        <v>851</v>
      </c>
      <c r="B646" s="11">
        <v>200081192</v>
      </c>
      <c r="C646" s="11">
        <v>191000000</v>
      </c>
      <c r="D646" s="11">
        <v>391081192</v>
      </c>
    </row>
    <row r="647" spans="1:4">
      <c r="A647" t="s">
        <v>1876</v>
      </c>
      <c r="B647" s="11">
        <v>127223418</v>
      </c>
      <c r="C647" s="11">
        <v>53399006</v>
      </c>
      <c r="D647" s="11">
        <v>180622424</v>
      </c>
    </row>
    <row r="648" spans="1:4">
      <c r="A648" t="s">
        <v>1566</v>
      </c>
      <c r="B648" s="11">
        <v>145000989</v>
      </c>
      <c r="C648" s="11">
        <v>81836771</v>
      </c>
      <c r="D648" s="11">
        <v>226837760</v>
      </c>
    </row>
    <row r="649" spans="1:4">
      <c r="A649" t="s">
        <v>895</v>
      </c>
      <c r="B649" s="11">
        <v>139854287</v>
      </c>
      <c r="C649" s="11">
        <v>236298168</v>
      </c>
      <c r="D649" s="11">
        <v>376152455</v>
      </c>
    </row>
    <row r="650" spans="1:4">
      <c r="A650" t="s">
        <v>1116</v>
      </c>
      <c r="B650" s="11">
        <v>89256424</v>
      </c>
      <c r="C650" s="11">
        <v>237222717</v>
      </c>
      <c r="D650" s="11">
        <v>326479141</v>
      </c>
    </row>
    <row r="651" spans="1:4">
      <c r="A651" t="s">
        <v>2027</v>
      </c>
      <c r="B651" s="11">
        <v>148213377</v>
      </c>
      <c r="C651" s="11">
        <v>15148718</v>
      </c>
      <c r="D651" s="11">
        <v>163362095</v>
      </c>
    </row>
    <row r="652" spans="1:4">
      <c r="A652" t="s">
        <v>2257</v>
      </c>
      <c r="B652" s="11">
        <v>84525432</v>
      </c>
      <c r="C652" s="11">
        <v>15850000</v>
      </c>
      <c r="D652" s="11">
        <v>100375432</v>
      </c>
    </row>
    <row r="653" spans="1:4">
      <c r="A653" t="s">
        <v>482</v>
      </c>
      <c r="B653" s="11">
        <v>200821936</v>
      </c>
      <c r="C653" s="11">
        <v>391640880</v>
      </c>
      <c r="D653" s="11">
        <v>592462816</v>
      </c>
    </row>
    <row r="654" spans="1:4">
      <c r="A654" t="s">
        <v>719</v>
      </c>
      <c r="B654" s="11">
        <v>171091819</v>
      </c>
      <c r="C654" s="11">
        <v>277100000</v>
      </c>
      <c r="D654" s="11">
        <v>448191819</v>
      </c>
    </row>
    <row r="655" spans="1:4">
      <c r="A655" t="s">
        <v>528</v>
      </c>
      <c r="B655" s="11">
        <v>218815487</v>
      </c>
      <c r="C655" s="11">
        <v>330552828</v>
      </c>
      <c r="D655" s="11">
        <v>549368315</v>
      </c>
    </row>
    <row r="656" spans="1:4">
      <c r="A656" t="s">
        <v>1638</v>
      </c>
      <c r="B656" s="11">
        <v>81476385</v>
      </c>
      <c r="C656" s="11">
        <v>134387221</v>
      </c>
      <c r="D656" s="11">
        <v>215863606</v>
      </c>
    </row>
    <row r="657" spans="1:4">
      <c r="A657" t="s">
        <v>1745</v>
      </c>
      <c r="B657" s="11">
        <v>135265915</v>
      </c>
      <c r="C657" s="11">
        <v>66700000</v>
      </c>
      <c r="D657" s="11">
        <v>201965915</v>
      </c>
    </row>
    <row r="658" spans="1:4">
      <c r="A658" t="s">
        <v>634</v>
      </c>
      <c r="B658" s="11">
        <v>191204754</v>
      </c>
      <c r="C658" s="11">
        <v>293800000</v>
      </c>
      <c r="D658" s="11">
        <v>485004754</v>
      </c>
    </row>
    <row r="659" spans="1:4">
      <c r="A659" t="s">
        <v>1465</v>
      </c>
      <c r="B659" s="11">
        <v>82051601</v>
      </c>
      <c r="C659" s="11">
        <v>163572247</v>
      </c>
      <c r="D659" s="11">
        <v>245623848</v>
      </c>
    </row>
    <row r="660" spans="1:4">
      <c r="A660" t="s">
        <v>591</v>
      </c>
      <c r="B660" s="11">
        <v>205881154</v>
      </c>
      <c r="C660" s="11">
        <v>312106698</v>
      </c>
      <c r="D660" s="11">
        <v>520881154</v>
      </c>
    </row>
    <row r="661" spans="1:4">
      <c r="A661" t="s">
        <v>752</v>
      </c>
      <c r="B661" s="11">
        <v>150371112</v>
      </c>
      <c r="C661" s="11">
        <v>283000000</v>
      </c>
      <c r="D661" s="11">
        <v>433371112</v>
      </c>
    </row>
    <row r="662" spans="1:4">
      <c r="A662" t="s">
        <v>741</v>
      </c>
      <c r="B662" s="11">
        <v>89760956</v>
      </c>
      <c r="C662" s="11">
        <v>350842581</v>
      </c>
      <c r="D662" s="11">
        <v>440603537</v>
      </c>
    </row>
    <row r="663" spans="1:4">
      <c r="A663" t="s">
        <v>923</v>
      </c>
      <c r="B663" s="11">
        <v>125322469</v>
      </c>
      <c r="C663" s="11">
        <v>246030532</v>
      </c>
      <c r="D663" s="11">
        <v>371353001</v>
      </c>
    </row>
    <row r="664" spans="1:4">
      <c r="A664" t="s">
        <v>2234</v>
      </c>
      <c r="B664" s="11">
        <v>108423489</v>
      </c>
      <c r="C664" s="11">
        <v>260</v>
      </c>
      <c r="D664" s="11">
        <v>108423749</v>
      </c>
    </row>
    <row r="665" spans="1:4">
      <c r="A665" t="s">
        <v>1911</v>
      </c>
      <c r="B665" s="11">
        <v>109449237</v>
      </c>
      <c r="C665" s="11">
        <v>67929408</v>
      </c>
      <c r="D665" s="11">
        <v>177378645</v>
      </c>
    </row>
    <row r="666" spans="1:4">
      <c r="A666" t="s">
        <v>2074</v>
      </c>
      <c r="B666" s="11">
        <v>86260045</v>
      </c>
      <c r="C666" s="11">
        <v>68900000</v>
      </c>
      <c r="D666" s="11">
        <v>155160045</v>
      </c>
    </row>
    <row r="667" spans="1:4">
      <c r="A667" t="s">
        <v>1810</v>
      </c>
      <c r="B667" s="11">
        <v>113502426</v>
      </c>
      <c r="C667" s="11">
        <v>78000000</v>
      </c>
      <c r="D667" s="11">
        <v>191502426</v>
      </c>
    </row>
    <row r="668" spans="1:4">
      <c r="A668" t="s">
        <v>1728</v>
      </c>
      <c r="B668" s="11">
        <v>100723831</v>
      </c>
      <c r="C668" s="11">
        <v>103060014</v>
      </c>
      <c r="D668" s="11">
        <v>203783845</v>
      </c>
    </row>
    <row r="669" spans="1:4">
      <c r="A669" t="s">
        <v>338</v>
      </c>
      <c r="B669" s="11">
        <v>262030663</v>
      </c>
      <c r="C669" s="11">
        <v>495900000</v>
      </c>
      <c r="D669" s="11">
        <v>757930663</v>
      </c>
    </row>
    <row r="670" spans="1:4">
      <c r="A670" t="s">
        <v>380</v>
      </c>
      <c r="B670" s="11">
        <v>202853933</v>
      </c>
      <c r="C670" s="11">
        <v>506128390</v>
      </c>
      <c r="D670" s="11">
        <v>708982323</v>
      </c>
    </row>
    <row r="671" spans="1:4">
      <c r="A671" t="s">
        <v>1005</v>
      </c>
      <c r="B671" s="11">
        <v>107509366</v>
      </c>
      <c r="C671" s="11">
        <v>244824563</v>
      </c>
      <c r="D671" s="11">
        <v>352333929</v>
      </c>
    </row>
    <row r="672" spans="1:4">
      <c r="A672" t="s">
        <v>48</v>
      </c>
      <c r="B672" s="11">
        <v>623357910</v>
      </c>
      <c r="C672" s="11">
        <v>895457605</v>
      </c>
      <c r="D672" s="11">
        <v>1518815515</v>
      </c>
    </row>
    <row r="673" spans="1:4">
      <c r="A673" t="s">
        <v>1661</v>
      </c>
      <c r="B673" s="11">
        <v>102610330</v>
      </c>
      <c r="C673" s="11">
        <v>111109612</v>
      </c>
      <c r="D673" s="11">
        <v>213719942</v>
      </c>
    </row>
    <row r="674" spans="1:4">
      <c r="A674" t="s">
        <v>1847</v>
      </c>
      <c r="B674" s="11">
        <v>124060553</v>
      </c>
      <c r="C674" s="11">
        <v>61200000</v>
      </c>
      <c r="D674" s="11">
        <v>185260553</v>
      </c>
    </row>
    <row r="675" spans="1:4">
      <c r="A675" t="s">
        <v>1442</v>
      </c>
      <c r="B675" s="11">
        <v>140539099</v>
      </c>
      <c r="C675" s="11">
        <v>108100000</v>
      </c>
      <c r="D675" s="11">
        <v>248639099</v>
      </c>
    </row>
    <row r="676" spans="1:4">
      <c r="A676" t="s">
        <v>1191</v>
      </c>
      <c r="B676" s="11">
        <v>255959475</v>
      </c>
      <c r="C676" s="11">
        <v>53248834</v>
      </c>
      <c r="D676" s="11">
        <v>309208309</v>
      </c>
    </row>
    <row r="677" spans="1:4">
      <c r="A677" t="s">
        <v>807</v>
      </c>
      <c r="B677" s="11">
        <v>122006740</v>
      </c>
      <c r="C677" s="11">
        <v>289000000</v>
      </c>
      <c r="D677" s="11">
        <v>411006740</v>
      </c>
    </row>
    <row r="678" spans="1:4">
      <c r="A678" t="s">
        <v>2063</v>
      </c>
      <c r="B678" s="11">
        <v>94835059</v>
      </c>
      <c r="C678" s="11">
        <v>62272696</v>
      </c>
      <c r="D678" s="11">
        <v>157107755</v>
      </c>
    </row>
    <row r="679" spans="1:4">
      <c r="A679" t="s">
        <v>572</v>
      </c>
      <c r="B679" s="11">
        <v>175003033</v>
      </c>
      <c r="C679" s="11">
        <v>352962903</v>
      </c>
      <c r="D679" s="11">
        <v>527965936</v>
      </c>
    </row>
    <row r="680" spans="1:4">
      <c r="A680" t="s">
        <v>1655</v>
      </c>
      <c r="B680" s="11">
        <v>121661683</v>
      </c>
      <c r="C680" s="11">
        <v>92372541</v>
      </c>
      <c r="D680" s="11">
        <v>214034224</v>
      </c>
    </row>
    <row r="681" spans="1:4">
      <c r="A681" t="s">
        <v>1318</v>
      </c>
      <c r="B681" s="11">
        <v>113203870</v>
      </c>
      <c r="C681" s="11">
        <v>162940880</v>
      </c>
      <c r="D681" s="11">
        <v>276144750</v>
      </c>
    </row>
    <row r="682" spans="1:4">
      <c r="A682" t="s">
        <v>1276</v>
      </c>
      <c r="B682" s="11">
        <v>176241941</v>
      </c>
      <c r="C682" s="11">
        <v>114593328</v>
      </c>
      <c r="D682" s="11">
        <v>290835269</v>
      </c>
    </row>
    <row r="683" spans="1:4">
      <c r="A683" t="s">
        <v>725</v>
      </c>
      <c r="B683" s="11">
        <v>227471070</v>
      </c>
      <c r="C683" s="11">
        <v>216628965</v>
      </c>
      <c r="D683" s="11">
        <v>444100035</v>
      </c>
    </row>
    <row r="684" spans="1:4">
      <c r="A684" t="s">
        <v>1719</v>
      </c>
      <c r="B684" s="11">
        <v>118703275</v>
      </c>
      <c r="C684" s="11">
        <v>86964935</v>
      </c>
      <c r="D684" s="11">
        <v>205668210</v>
      </c>
    </row>
    <row r="685" spans="1:4">
      <c r="A685" t="s">
        <v>1930</v>
      </c>
      <c r="B685" s="11">
        <v>93466502</v>
      </c>
      <c r="C685" s="11">
        <v>81906000</v>
      </c>
      <c r="D685" s="11">
        <v>175372502</v>
      </c>
    </row>
    <row r="686" spans="1:4">
      <c r="A686" t="s">
        <v>2248</v>
      </c>
      <c r="B686" s="11">
        <v>86907746</v>
      </c>
      <c r="C686" s="11">
        <v>18000000</v>
      </c>
      <c r="D686" s="11">
        <v>104907746</v>
      </c>
    </row>
    <row r="687" spans="1:4">
      <c r="A687" t="s">
        <v>2161</v>
      </c>
      <c r="B687" s="11">
        <v>101149285</v>
      </c>
      <c r="C687" s="11">
        <v>32811256</v>
      </c>
      <c r="D687" s="11">
        <v>133960541</v>
      </c>
    </row>
    <row r="688" spans="1:4">
      <c r="A688" t="s">
        <v>785</v>
      </c>
      <c r="B688" s="11">
        <v>141621490</v>
      </c>
      <c r="C688" s="11">
        <v>278044078</v>
      </c>
      <c r="D688" s="11">
        <v>419665568</v>
      </c>
    </row>
    <row r="689" spans="1:4">
      <c r="A689" t="s">
        <v>350</v>
      </c>
      <c r="B689" s="11">
        <v>291710957</v>
      </c>
      <c r="C689" s="11">
        <v>453302158</v>
      </c>
      <c r="D689" s="11">
        <v>745013115</v>
      </c>
    </row>
    <row r="690" spans="1:4">
      <c r="A690" t="s">
        <v>794</v>
      </c>
      <c r="B690" s="11">
        <v>104386950</v>
      </c>
      <c r="C690" s="11">
        <v>311299267</v>
      </c>
      <c r="D690" s="11">
        <v>415686217</v>
      </c>
    </row>
    <row r="691" spans="1:4">
      <c r="A691" t="s">
        <v>2217</v>
      </c>
      <c r="B691" s="11">
        <v>92115211</v>
      </c>
      <c r="C691" s="11">
        <v>25500000</v>
      </c>
      <c r="D691" s="11">
        <v>117615211</v>
      </c>
    </row>
    <row r="692" spans="1:4">
      <c r="A692" t="s">
        <v>1147</v>
      </c>
      <c r="B692" s="11">
        <v>137400141</v>
      </c>
      <c r="C692" s="11">
        <v>182890848</v>
      </c>
      <c r="D692" s="11">
        <v>320290989</v>
      </c>
    </row>
    <row r="693" spans="1:4">
      <c r="A693" t="s">
        <v>1132</v>
      </c>
      <c r="B693" s="11">
        <v>102470008</v>
      </c>
      <c r="C693" s="11">
        <v>219318211</v>
      </c>
      <c r="D693" s="11">
        <v>321788219</v>
      </c>
    </row>
    <row r="694" spans="1:4">
      <c r="A694" t="s">
        <v>489</v>
      </c>
      <c r="B694" s="11">
        <v>187168425</v>
      </c>
      <c r="C694" s="11">
        <v>400067558</v>
      </c>
      <c r="D694" s="11">
        <v>587235983</v>
      </c>
    </row>
    <row r="695" spans="1:4">
      <c r="A695" t="s">
        <v>1074</v>
      </c>
      <c r="B695" s="11">
        <v>127509326</v>
      </c>
      <c r="C695" s="11">
        <v>208293460</v>
      </c>
      <c r="D695" s="11">
        <v>335802786</v>
      </c>
    </row>
    <row r="696" spans="1:4">
      <c r="A696" t="s">
        <v>330</v>
      </c>
      <c r="B696" s="11">
        <v>217536138</v>
      </c>
      <c r="C696" s="11">
        <v>542470807</v>
      </c>
      <c r="D696" s="11">
        <v>760006945</v>
      </c>
    </row>
    <row r="697" spans="1:4">
      <c r="A697" t="s">
        <v>181</v>
      </c>
      <c r="B697" s="11">
        <v>534858444</v>
      </c>
      <c r="C697" s="11">
        <v>471115201</v>
      </c>
      <c r="D697" s="11">
        <v>1005973645</v>
      </c>
    </row>
    <row r="698" spans="1:4">
      <c r="A698" t="s">
        <v>121</v>
      </c>
      <c r="B698" s="11">
        <v>448139099</v>
      </c>
      <c r="C698" s="11">
        <v>633003513</v>
      </c>
      <c r="D698" s="11">
        <v>1081142612</v>
      </c>
    </row>
    <row r="699" spans="1:4">
      <c r="A699" t="s">
        <v>526</v>
      </c>
      <c r="B699" s="11">
        <v>186740799</v>
      </c>
      <c r="C699" s="11">
        <v>365898772</v>
      </c>
      <c r="D699" s="11">
        <v>552639571</v>
      </c>
    </row>
    <row r="700" spans="1:4">
      <c r="A700" t="s">
        <v>1271</v>
      </c>
      <c r="B700" s="11">
        <v>132384315</v>
      </c>
      <c r="C700" s="11">
        <v>159081058</v>
      </c>
      <c r="D700" s="11">
        <v>291465373</v>
      </c>
    </row>
    <row r="701" spans="1:4">
      <c r="A701" t="s">
        <v>1918</v>
      </c>
      <c r="B701" s="11">
        <v>82584160</v>
      </c>
      <c r="C701" s="11">
        <v>94659025</v>
      </c>
      <c r="D701" s="11">
        <v>177243185</v>
      </c>
    </row>
    <row r="702" spans="1:4">
      <c r="A702" t="s">
        <v>1114</v>
      </c>
      <c r="B702" s="11">
        <v>124740460</v>
      </c>
      <c r="C702" s="11">
        <v>201965655</v>
      </c>
      <c r="D702" s="11">
        <v>326706115</v>
      </c>
    </row>
    <row r="703" spans="1:4">
      <c r="A703" t="s">
        <v>1246</v>
      </c>
      <c r="B703" s="11">
        <v>130179072</v>
      </c>
      <c r="C703" s="11">
        <v>166823455</v>
      </c>
      <c r="D703" s="11">
        <v>297002527</v>
      </c>
    </row>
    <row r="704" spans="1:4">
      <c r="A704" t="s">
        <v>1617</v>
      </c>
      <c r="B704" s="11">
        <v>86089513</v>
      </c>
      <c r="C704" s="11">
        <v>131687133</v>
      </c>
      <c r="D704" s="11">
        <v>217776646</v>
      </c>
    </row>
    <row r="705" spans="1:4">
      <c r="A705" t="s">
        <v>1993</v>
      </c>
      <c r="B705" s="11">
        <v>89636687</v>
      </c>
      <c r="C705" s="11">
        <v>80025000</v>
      </c>
      <c r="D705" s="11">
        <v>169661687</v>
      </c>
    </row>
    <row r="706" spans="1:4">
      <c r="A706" t="s">
        <v>1806</v>
      </c>
      <c r="B706" s="11">
        <v>101530738</v>
      </c>
      <c r="C706" s="11">
        <v>90800000</v>
      </c>
      <c r="D706" s="11">
        <v>192330738</v>
      </c>
    </row>
    <row r="707" spans="1:4">
      <c r="A707" t="s">
        <v>1823</v>
      </c>
      <c r="B707" s="11">
        <v>102084362</v>
      </c>
      <c r="C707" s="11">
        <v>88315795</v>
      </c>
      <c r="D707" s="11">
        <v>190400157</v>
      </c>
    </row>
    <row r="708" spans="1:4">
      <c r="A708" t="s">
        <v>736</v>
      </c>
      <c r="B708" s="11">
        <v>232906145</v>
      </c>
      <c r="C708" s="11">
        <v>136017945</v>
      </c>
      <c r="D708" s="11">
        <v>441306145</v>
      </c>
    </row>
    <row r="709" spans="1:4">
      <c r="A709" t="s">
        <v>1331</v>
      </c>
      <c r="B709" s="11">
        <v>103068524</v>
      </c>
      <c r="C709" s="11">
        <v>171401870</v>
      </c>
      <c r="D709" s="11">
        <v>274470394</v>
      </c>
    </row>
    <row r="710" spans="1:4">
      <c r="A710" t="s">
        <v>1162</v>
      </c>
      <c r="B710" s="11">
        <v>85028192</v>
      </c>
      <c r="C710" s="11">
        <v>229947763</v>
      </c>
      <c r="D710" s="11">
        <v>314975955</v>
      </c>
    </row>
    <row r="711" spans="1:4">
      <c r="A711" t="s">
        <v>1712</v>
      </c>
      <c r="B711" s="11">
        <v>144533925</v>
      </c>
      <c r="C711" s="11">
        <v>62771584</v>
      </c>
      <c r="D711" s="11">
        <v>207305509</v>
      </c>
    </row>
    <row r="712" spans="1:4">
      <c r="A712" t="s">
        <v>86</v>
      </c>
      <c r="B712" s="11">
        <v>226008385</v>
      </c>
      <c r="C712" s="11">
        <v>1009996733</v>
      </c>
      <c r="D712" s="11">
        <v>1236005118</v>
      </c>
    </row>
    <row r="713" spans="1:4">
      <c r="A713" t="s">
        <v>1194</v>
      </c>
      <c r="B713" s="11">
        <v>124872350</v>
      </c>
      <c r="C713" s="11">
        <v>182294484</v>
      </c>
      <c r="D713" s="11">
        <v>307166834</v>
      </c>
    </row>
    <row r="714" spans="1:4">
      <c r="A714" t="s">
        <v>2188</v>
      </c>
      <c r="B714" s="11">
        <v>93617009</v>
      </c>
      <c r="C714" s="11">
        <v>35573860</v>
      </c>
      <c r="D714" s="11">
        <v>129190869</v>
      </c>
    </row>
    <row r="715" spans="1:4">
      <c r="A715" t="s">
        <v>1352</v>
      </c>
      <c r="B715" s="11">
        <v>158348367</v>
      </c>
      <c r="C715" s="11">
        <v>111900000</v>
      </c>
      <c r="D715" s="11">
        <v>270248367</v>
      </c>
    </row>
    <row r="716" spans="1:4">
      <c r="A716" t="s">
        <v>1867</v>
      </c>
      <c r="B716" s="11">
        <v>105489203</v>
      </c>
      <c r="C716" s="11">
        <v>76000000</v>
      </c>
      <c r="D716" s="11">
        <v>181489203</v>
      </c>
    </row>
    <row r="717" spans="1:4">
      <c r="A717" t="s">
        <v>1058</v>
      </c>
      <c r="B717" s="11">
        <v>130531208</v>
      </c>
      <c r="C717" s="11">
        <v>211100000</v>
      </c>
      <c r="D717" s="11">
        <v>341631208</v>
      </c>
    </row>
    <row r="718" spans="1:4">
      <c r="A718" t="s">
        <v>933</v>
      </c>
      <c r="B718" s="11">
        <v>183875760</v>
      </c>
      <c r="C718" s="11">
        <v>185000000</v>
      </c>
      <c r="D718" s="11">
        <v>368875760</v>
      </c>
    </row>
    <row r="719" spans="1:4">
      <c r="A719" t="s">
        <v>2112</v>
      </c>
      <c r="B719" s="11">
        <v>90648202</v>
      </c>
      <c r="C719" s="11">
        <v>57232341</v>
      </c>
      <c r="D719" s="11">
        <v>147880543</v>
      </c>
    </row>
    <row r="720" spans="1:4">
      <c r="A720" t="s">
        <v>2098</v>
      </c>
      <c r="B720" s="11">
        <v>102705852</v>
      </c>
      <c r="C720" s="11">
        <v>47000000</v>
      </c>
      <c r="D720" s="11">
        <v>149705852</v>
      </c>
    </row>
    <row r="721" spans="1:4">
      <c r="A721" t="s">
        <v>1531</v>
      </c>
      <c r="B721" s="11">
        <v>102515793</v>
      </c>
      <c r="C721" s="11">
        <v>130101637</v>
      </c>
      <c r="D721" s="11">
        <v>232617430</v>
      </c>
    </row>
    <row r="722" spans="1:4">
      <c r="A722" t="s">
        <v>1456</v>
      </c>
      <c r="B722" s="11">
        <v>134966411</v>
      </c>
      <c r="C722" s="11">
        <v>111154575</v>
      </c>
      <c r="D722" s="11">
        <v>246120986</v>
      </c>
    </row>
    <row r="723" spans="1:4">
      <c r="A723" t="s">
        <v>1090</v>
      </c>
      <c r="B723" s="11">
        <v>123087120</v>
      </c>
      <c r="C723" s="11">
        <v>209120551</v>
      </c>
      <c r="D723" s="11">
        <v>332207671</v>
      </c>
    </row>
    <row r="724" spans="1:4">
      <c r="A724" t="s">
        <v>991</v>
      </c>
      <c r="B724" s="11">
        <v>144840419</v>
      </c>
      <c r="C724" s="11">
        <v>208801855</v>
      </c>
      <c r="D724" s="11">
        <v>353642274</v>
      </c>
    </row>
    <row r="725" spans="1:4">
      <c r="A725" t="s">
        <v>743</v>
      </c>
      <c r="B725" s="11">
        <v>174340174</v>
      </c>
      <c r="C725" s="11">
        <v>262609460</v>
      </c>
      <c r="D725" s="11">
        <v>436949634</v>
      </c>
    </row>
    <row r="726" spans="1:4">
      <c r="A726" t="s">
        <v>1557</v>
      </c>
      <c r="B726" s="11">
        <v>98780042</v>
      </c>
      <c r="C726" s="11">
        <v>129037206</v>
      </c>
      <c r="D726" s="11">
        <v>227817248</v>
      </c>
    </row>
    <row r="727" spans="1:4">
      <c r="A727" t="s">
        <v>1297</v>
      </c>
      <c r="B727" s="11">
        <v>136801374</v>
      </c>
      <c r="C727" s="11">
        <v>150000000</v>
      </c>
      <c r="D727" s="11">
        <v>286801374</v>
      </c>
    </row>
    <row r="728" spans="1:4">
      <c r="A728" t="s">
        <v>596</v>
      </c>
      <c r="B728" s="11">
        <v>271094731</v>
      </c>
      <c r="C728" s="11">
        <v>241474088</v>
      </c>
      <c r="D728" s="11">
        <v>512568819</v>
      </c>
    </row>
    <row r="729" spans="1:4">
      <c r="A729" t="s">
        <v>1827</v>
      </c>
      <c r="B729" s="11">
        <v>110359362</v>
      </c>
      <c r="C729" s="11">
        <v>76921753</v>
      </c>
      <c r="D729" s="11">
        <v>187281115</v>
      </c>
    </row>
    <row r="730" spans="1:4">
      <c r="A730" t="s">
        <v>2276</v>
      </c>
      <c r="B730" s="11">
        <v>88036683</v>
      </c>
      <c r="C730" s="11">
        <v>88036683</v>
      </c>
      <c r="D730" s="11">
        <v>88036683</v>
      </c>
    </row>
    <row r="731" spans="1:4">
      <c r="A731" t="s">
        <v>670</v>
      </c>
      <c r="B731" s="11">
        <v>277322503</v>
      </c>
      <c r="C731" s="11">
        <v>191988333</v>
      </c>
      <c r="D731" s="11">
        <v>469310836</v>
      </c>
    </row>
    <row r="732" spans="1:4">
      <c r="A732" t="s">
        <v>491</v>
      </c>
      <c r="B732" s="11">
        <v>254464305</v>
      </c>
      <c r="C732" s="11">
        <v>332300000</v>
      </c>
      <c r="D732" s="11">
        <v>586764305</v>
      </c>
    </row>
    <row r="733" spans="1:4">
      <c r="A733" t="s">
        <v>960</v>
      </c>
      <c r="B733" s="11">
        <v>112200072</v>
      </c>
      <c r="C733" s="11">
        <v>249800000</v>
      </c>
      <c r="D733" s="11">
        <v>362000072</v>
      </c>
    </row>
    <row r="734" spans="1:4">
      <c r="A734" t="s">
        <v>1915</v>
      </c>
      <c r="B734" s="11">
        <v>91411151</v>
      </c>
      <c r="C734" s="11">
        <v>85900000</v>
      </c>
      <c r="D734" s="11">
        <v>177311151</v>
      </c>
    </row>
    <row r="735" spans="1:4">
      <c r="A735" t="s">
        <v>1546</v>
      </c>
      <c r="B735" s="11">
        <v>159582188</v>
      </c>
      <c r="C735" s="11">
        <v>70348583</v>
      </c>
      <c r="D735" s="11">
        <v>229930771</v>
      </c>
    </row>
    <row r="736" spans="1:4">
      <c r="A736" t="s">
        <v>1623</v>
      </c>
      <c r="B736" s="11">
        <v>169708112</v>
      </c>
      <c r="C736" s="11">
        <v>46931000</v>
      </c>
      <c r="D736" s="11">
        <v>216639112</v>
      </c>
    </row>
    <row r="737" spans="1:4">
      <c r="A737" t="s">
        <v>174</v>
      </c>
      <c r="B737" s="11">
        <v>303003568</v>
      </c>
      <c r="C737" s="11">
        <v>714000000</v>
      </c>
      <c r="D737" s="11">
        <v>1017003568</v>
      </c>
    </row>
    <row r="738" spans="1:4">
      <c r="A738" t="s">
        <v>198</v>
      </c>
      <c r="B738" s="11">
        <v>255119788</v>
      </c>
      <c r="C738" s="11">
        <v>707063077</v>
      </c>
      <c r="D738" s="11">
        <v>962182865</v>
      </c>
    </row>
    <row r="739" spans="1:4">
      <c r="A739" t="s">
        <v>203</v>
      </c>
      <c r="B739" s="11">
        <v>258366855</v>
      </c>
      <c r="C739" s="11">
        <v>700640658</v>
      </c>
      <c r="D739" s="11">
        <v>959007513</v>
      </c>
    </row>
    <row r="740" spans="1:4">
      <c r="A740" t="s">
        <v>1118</v>
      </c>
      <c r="B740" s="11">
        <v>100138851</v>
      </c>
      <c r="C740" s="11">
        <v>225200000</v>
      </c>
      <c r="D740" s="11">
        <v>325338851</v>
      </c>
    </row>
    <row r="741" spans="1:4">
      <c r="A741" t="s">
        <v>394</v>
      </c>
      <c r="B741" s="11">
        <v>408010692</v>
      </c>
      <c r="C741" s="11">
        <v>286384032</v>
      </c>
      <c r="D741" s="11">
        <v>694394724</v>
      </c>
    </row>
    <row r="742" spans="1:4">
      <c r="A742" t="s">
        <v>253</v>
      </c>
      <c r="B742" s="11">
        <v>424668047</v>
      </c>
      <c r="C742" s="11">
        <v>440343699</v>
      </c>
      <c r="D742" s="11">
        <v>865011746</v>
      </c>
    </row>
    <row r="743" spans="1:4">
      <c r="A743" t="s">
        <v>340</v>
      </c>
      <c r="B743" s="11">
        <v>337135885</v>
      </c>
      <c r="C743" s="11">
        <v>418220826</v>
      </c>
      <c r="D743" s="11">
        <v>755356711</v>
      </c>
    </row>
    <row r="744" spans="1:4">
      <c r="A744" t="s">
        <v>415</v>
      </c>
      <c r="B744" s="11">
        <v>281723902</v>
      </c>
      <c r="C744" s="11">
        <v>376620235</v>
      </c>
      <c r="D744" s="11">
        <v>658344137</v>
      </c>
    </row>
    <row r="745" spans="1:4">
      <c r="A745" t="s">
        <v>1765</v>
      </c>
      <c r="B745" s="11">
        <v>122012643</v>
      </c>
      <c r="C745" s="11">
        <v>78500000</v>
      </c>
      <c r="D745" s="11">
        <v>200512643</v>
      </c>
    </row>
    <row r="746" spans="1:4">
      <c r="A746" t="s">
        <v>1523</v>
      </c>
      <c r="B746" s="11">
        <v>91125683</v>
      </c>
      <c r="C746" s="11">
        <v>142430025</v>
      </c>
      <c r="D746" s="11">
        <v>233555708</v>
      </c>
    </row>
    <row r="747" spans="1:4">
      <c r="A747" t="s">
        <v>1375</v>
      </c>
      <c r="B747" s="11">
        <v>134806913</v>
      </c>
      <c r="C747" s="11">
        <v>129964083</v>
      </c>
      <c r="D747" s="11">
        <v>264770996</v>
      </c>
    </row>
    <row r="748" spans="1:4">
      <c r="A748" t="s">
        <v>438</v>
      </c>
      <c r="B748" s="11">
        <v>261441092</v>
      </c>
      <c r="C748" s="11">
        <v>370165961</v>
      </c>
      <c r="D748" s="11">
        <v>631607053</v>
      </c>
    </row>
    <row r="749" spans="1:4">
      <c r="A749" t="s">
        <v>1928</v>
      </c>
      <c r="B749" s="11">
        <v>106128601</v>
      </c>
      <c r="C749" s="11">
        <v>69941570</v>
      </c>
      <c r="D749" s="11">
        <v>176070171</v>
      </c>
    </row>
    <row r="750" spans="1:4">
      <c r="A750" t="s">
        <v>190</v>
      </c>
      <c r="B750" s="11">
        <v>364001123</v>
      </c>
      <c r="C750" s="11">
        <v>602553806</v>
      </c>
      <c r="D750" s="11">
        <v>966554929</v>
      </c>
    </row>
    <row r="751" spans="1:4">
      <c r="A751" t="s">
        <v>969</v>
      </c>
      <c r="B751" s="11">
        <v>176591618</v>
      </c>
      <c r="C751" s="11">
        <v>182534404</v>
      </c>
      <c r="D751" s="11">
        <v>359126022</v>
      </c>
    </row>
    <row r="752" spans="1:4">
      <c r="A752" t="s">
        <v>766</v>
      </c>
      <c r="B752" s="11">
        <v>138797449</v>
      </c>
      <c r="C752" s="11">
        <v>288576868</v>
      </c>
      <c r="D752" s="11">
        <v>427374317</v>
      </c>
    </row>
    <row r="753" spans="1:4">
      <c r="A753" t="s">
        <v>1152</v>
      </c>
      <c r="B753" s="11">
        <v>131772187</v>
      </c>
      <c r="C753" s="11">
        <v>187941694</v>
      </c>
      <c r="D753" s="11">
        <v>319713881</v>
      </c>
    </row>
    <row r="754" spans="1:4">
      <c r="A754" t="s">
        <v>705</v>
      </c>
      <c r="B754" s="11">
        <v>111127263</v>
      </c>
      <c r="C754" s="11">
        <v>343500000</v>
      </c>
      <c r="D754" s="11">
        <v>454627263</v>
      </c>
    </row>
    <row r="755" spans="1:4">
      <c r="A755" t="s">
        <v>981</v>
      </c>
      <c r="B755" s="11">
        <v>126643061</v>
      </c>
      <c r="C755" s="11">
        <v>230057296</v>
      </c>
      <c r="D755" s="11">
        <v>356700357</v>
      </c>
    </row>
    <row r="756" spans="1:4">
      <c r="A756" t="s">
        <v>1175</v>
      </c>
      <c r="B756" s="11">
        <v>175750384</v>
      </c>
      <c r="C756" s="11">
        <v>136200000</v>
      </c>
      <c r="D756" s="11">
        <v>311950384</v>
      </c>
    </row>
    <row r="757" spans="1:4">
      <c r="A757" t="s">
        <v>672</v>
      </c>
      <c r="B757" s="11">
        <v>257760692</v>
      </c>
      <c r="C757" s="11">
        <v>210300000</v>
      </c>
      <c r="D757" s="11">
        <v>468060692</v>
      </c>
    </row>
    <row r="758" spans="1:4">
      <c r="A758" t="s">
        <v>1808</v>
      </c>
      <c r="B758" s="11">
        <v>105806508</v>
      </c>
      <c r="C758" s="11">
        <v>86500000</v>
      </c>
      <c r="D758" s="11">
        <v>192306508</v>
      </c>
    </row>
    <row r="759" spans="1:4">
      <c r="A759" t="s">
        <v>143</v>
      </c>
      <c r="B759" s="11">
        <v>422783777</v>
      </c>
      <c r="C759" s="11">
        <v>640828028</v>
      </c>
      <c r="D759" s="11">
        <v>1063611805</v>
      </c>
    </row>
    <row r="760" spans="1:4">
      <c r="A760" t="s">
        <v>39</v>
      </c>
      <c r="B760" s="11">
        <v>543638043</v>
      </c>
      <c r="C760" s="11">
        <v>1119261396</v>
      </c>
      <c r="D760" s="11">
        <v>1662899439</v>
      </c>
    </row>
    <row r="761" spans="1:4">
      <c r="A761" t="s">
        <v>1392</v>
      </c>
      <c r="B761" s="11">
        <v>89302115</v>
      </c>
      <c r="C761" s="11">
        <v>171200000</v>
      </c>
      <c r="D761" s="11">
        <v>260502115</v>
      </c>
    </row>
    <row r="762" spans="1:4">
      <c r="A762" t="s">
        <v>1812</v>
      </c>
      <c r="B762" s="11">
        <v>158119460</v>
      </c>
      <c r="C762" s="11">
        <v>33347096</v>
      </c>
      <c r="D762" s="11">
        <v>191466556</v>
      </c>
    </row>
    <row r="763" spans="1:4">
      <c r="A763" t="s">
        <v>1034</v>
      </c>
      <c r="B763" s="11">
        <v>214030500</v>
      </c>
      <c r="C763" s="11">
        <v>134809816</v>
      </c>
      <c r="D763" s="11">
        <v>348840316</v>
      </c>
    </row>
    <row r="764" spans="1:4">
      <c r="A764" t="s">
        <v>225</v>
      </c>
      <c r="B764" s="11">
        <v>315710750</v>
      </c>
      <c r="C764" s="11">
        <v>581979322</v>
      </c>
      <c r="D764" s="11">
        <v>897690072</v>
      </c>
    </row>
    <row r="765" spans="1:4">
      <c r="A765" t="s">
        <v>101</v>
      </c>
      <c r="B765" s="11">
        <v>377845905</v>
      </c>
      <c r="C765" s="11">
        <v>768185007</v>
      </c>
      <c r="D765" s="11">
        <v>1146030912</v>
      </c>
    </row>
    <row r="766" spans="1:4">
      <c r="A766" t="s">
        <v>206</v>
      </c>
      <c r="B766" s="11">
        <v>342551365</v>
      </c>
      <c r="C766" s="11">
        <v>604943730</v>
      </c>
      <c r="D766" s="11">
        <v>947495095</v>
      </c>
    </row>
    <row r="767" spans="1:4">
      <c r="A767" t="s">
        <v>461</v>
      </c>
      <c r="B767" s="11">
        <v>229086679</v>
      </c>
      <c r="C767" s="11">
        <v>389552320</v>
      </c>
      <c r="D767" s="11">
        <v>618638999</v>
      </c>
    </row>
    <row r="768" spans="1:4">
      <c r="A768" t="s">
        <v>2032</v>
      </c>
      <c r="B768" s="11">
        <v>93432655</v>
      </c>
      <c r="C768" s="11">
        <v>68927981</v>
      </c>
      <c r="D768" s="11">
        <v>162360636</v>
      </c>
    </row>
    <row r="769" spans="1:4">
      <c r="A769" t="s">
        <v>441</v>
      </c>
      <c r="B769" s="11">
        <v>228433663</v>
      </c>
      <c r="C769" s="11">
        <v>401728785</v>
      </c>
      <c r="D769" s="11">
        <v>630162448</v>
      </c>
    </row>
    <row r="770" spans="1:4">
      <c r="A770" t="s">
        <v>1018</v>
      </c>
      <c r="B770" s="11">
        <v>119938730</v>
      </c>
      <c r="C770" s="11">
        <v>231644677</v>
      </c>
      <c r="D770" s="11">
        <v>351583407</v>
      </c>
    </row>
    <row r="771" spans="1:4">
      <c r="A771" t="s">
        <v>1436</v>
      </c>
      <c r="B771" s="11">
        <v>94095523</v>
      </c>
      <c r="C771" s="11">
        <v>156193000</v>
      </c>
      <c r="D771" s="11">
        <v>250288523</v>
      </c>
    </row>
    <row r="772" spans="1:4">
      <c r="A772" t="s">
        <v>682</v>
      </c>
      <c r="B772" s="11">
        <v>171479930</v>
      </c>
      <c r="C772" s="11">
        <v>295145800</v>
      </c>
      <c r="D772" s="11">
        <v>466625730</v>
      </c>
    </row>
    <row r="773" spans="1:4">
      <c r="A773" t="s">
        <v>355</v>
      </c>
      <c r="B773" s="11">
        <v>281576461</v>
      </c>
      <c r="C773" s="11">
        <v>460271476</v>
      </c>
      <c r="D773" s="11">
        <v>741847937</v>
      </c>
    </row>
    <row r="774" spans="1:4">
      <c r="A774" t="s">
        <v>770</v>
      </c>
      <c r="B774" s="11">
        <v>139313948</v>
      </c>
      <c r="C774" s="11">
        <v>288030377</v>
      </c>
      <c r="D774" s="11">
        <v>427344325</v>
      </c>
    </row>
    <row r="775" spans="1:4">
      <c r="A775" t="s">
        <v>1037</v>
      </c>
      <c r="B775" s="11">
        <v>102427862</v>
      </c>
      <c r="C775" s="11">
        <v>245891999</v>
      </c>
      <c r="D775" s="11">
        <v>348319861</v>
      </c>
    </row>
    <row r="776" spans="1:4">
      <c r="A776" t="s">
        <v>562</v>
      </c>
      <c r="B776" s="11">
        <v>145443742</v>
      </c>
      <c r="C776" s="11">
        <v>384994536</v>
      </c>
      <c r="D776" s="11">
        <v>530438278</v>
      </c>
    </row>
    <row r="777" spans="1:4">
      <c r="A777" t="s">
        <v>1938</v>
      </c>
      <c r="B777" s="11">
        <v>103804407</v>
      </c>
      <c r="C777" s="11">
        <v>71000000</v>
      </c>
      <c r="D777" s="11">
        <v>174804407</v>
      </c>
    </row>
    <row r="778" spans="1:4">
      <c r="A778" t="s">
        <v>792</v>
      </c>
      <c r="B778" s="11">
        <v>155385488</v>
      </c>
      <c r="C778" s="11">
        <v>260547918</v>
      </c>
      <c r="D778" s="11">
        <v>415933406</v>
      </c>
    </row>
    <row r="779" spans="1:4">
      <c r="A779" t="s">
        <v>727</v>
      </c>
      <c r="B779" s="11">
        <v>202019785</v>
      </c>
      <c r="C779" s="11">
        <v>241261119</v>
      </c>
      <c r="D779" s="11">
        <v>443280904</v>
      </c>
    </row>
    <row r="780" spans="1:4">
      <c r="A780" t="s">
        <v>825</v>
      </c>
      <c r="B780" s="11">
        <v>102491776</v>
      </c>
      <c r="C780" s="11">
        <v>300958054</v>
      </c>
      <c r="D780" s="11">
        <v>403449830</v>
      </c>
    </row>
    <row r="781" spans="1:4">
      <c r="A781" t="s">
        <v>2013</v>
      </c>
      <c r="B781" s="11">
        <v>88631237</v>
      </c>
      <c r="C781" s="11">
        <v>76553000</v>
      </c>
      <c r="D781" s="11">
        <v>165184237</v>
      </c>
    </row>
    <row r="782" spans="1:4">
      <c r="A782" t="s">
        <v>2282</v>
      </c>
      <c r="B782" s="11">
        <v>86930411</v>
      </c>
      <c r="C782" s="11">
        <v>86930411</v>
      </c>
      <c r="D782" s="11">
        <v>86930411</v>
      </c>
    </row>
    <row r="783" spans="1:4">
      <c r="A783" t="s">
        <v>2215</v>
      </c>
      <c r="B783" s="11">
        <v>81001787</v>
      </c>
      <c r="C783" s="11">
        <v>36813370</v>
      </c>
      <c r="D783" s="11">
        <v>117815157</v>
      </c>
    </row>
    <row r="784" spans="1:4">
      <c r="A784" t="s">
        <v>945</v>
      </c>
      <c r="B784" s="11">
        <v>117450119</v>
      </c>
      <c r="C784" s="11">
        <v>248101575</v>
      </c>
      <c r="D784" s="11">
        <v>365551694</v>
      </c>
    </row>
    <row r="785" spans="1:4">
      <c r="A785" t="s">
        <v>1335</v>
      </c>
      <c r="B785" s="11">
        <v>128814019</v>
      </c>
      <c r="C785" s="11">
        <v>145147000</v>
      </c>
      <c r="D785" s="11">
        <v>273961019</v>
      </c>
    </row>
    <row r="786" spans="1:4">
      <c r="A786" t="s">
        <v>1981</v>
      </c>
      <c r="B786" s="11">
        <v>119219978</v>
      </c>
      <c r="C786" s="11">
        <v>51238944</v>
      </c>
      <c r="D786" s="11">
        <v>170458922</v>
      </c>
    </row>
    <row r="787" spans="1:4">
      <c r="A787" t="s">
        <v>1782</v>
      </c>
      <c r="B787" s="11">
        <v>83911193</v>
      </c>
      <c r="C787" s="11">
        <v>112799203</v>
      </c>
      <c r="D787" s="11">
        <v>196710396</v>
      </c>
    </row>
    <row r="788" spans="1:4">
      <c r="A788" t="s">
        <v>1695</v>
      </c>
      <c r="B788" s="11">
        <v>96522687</v>
      </c>
      <c r="C788" s="11">
        <v>113424350</v>
      </c>
      <c r="D788" s="11">
        <v>209947037</v>
      </c>
    </row>
    <row r="789" spans="1:4">
      <c r="A789" t="s">
        <v>1771</v>
      </c>
      <c r="B789" s="11">
        <v>113086868</v>
      </c>
      <c r="C789" s="11">
        <v>85550000</v>
      </c>
      <c r="D789" s="11">
        <v>198636868</v>
      </c>
    </row>
    <row r="790" spans="1:4">
      <c r="A790" t="s">
        <v>465</v>
      </c>
      <c r="B790" s="11">
        <v>370782930</v>
      </c>
      <c r="C790" s="11">
        <v>241271576</v>
      </c>
      <c r="D790" s="11">
        <v>612054506</v>
      </c>
    </row>
    <row r="791" spans="1:4">
      <c r="A791" t="s">
        <v>1643</v>
      </c>
      <c r="B791" s="11">
        <v>113330342</v>
      </c>
      <c r="C791" s="11">
        <v>101964000</v>
      </c>
      <c r="D791" s="11">
        <v>215294342</v>
      </c>
    </row>
    <row r="792" spans="1:4">
      <c r="A792" t="s">
        <v>1454</v>
      </c>
      <c r="B792" s="11">
        <v>130178411</v>
      </c>
      <c r="C792" s="11">
        <v>116054702</v>
      </c>
      <c r="D792" s="11">
        <v>246233113</v>
      </c>
    </row>
    <row r="793" spans="1:4">
      <c r="A793" t="s">
        <v>1797</v>
      </c>
      <c r="B793" s="11">
        <v>100768056</v>
      </c>
      <c r="C793" s="11">
        <v>94500000</v>
      </c>
      <c r="D793" s="11">
        <v>195268056</v>
      </c>
    </row>
    <row r="794" spans="1:4">
      <c r="A794" t="s">
        <v>1106</v>
      </c>
      <c r="B794" s="11">
        <v>182618434</v>
      </c>
      <c r="C794" s="11">
        <v>146100000</v>
      </c>
      <c r="D794" s="11">
        <v>328718434</v>
      </c>
    </row>
    <row r="795" spans="1:4">
      <c r="A795" t="s">
        <v>2020</v>
      </c>
      <c r="B795" s="11">
        <v>82226474</v>
      </c>
      <c r="C795" s="11">
        <v>81889423</v>
      </c>
      <c r="D795" s="11">
        <v>164115897</v>
      </c>
    </row>
    <row r="796" spans="1:4">
      <c r="A796" t="s">
        <v>1166</v>
      </c>
      <c r="B796" s="11">
        <v>187935490</v>
      </c>
      <c r="C796" s="11">
        <v>126279964</v>
      </c>
      <c r="D796" s="11">
        <v>314215454</v>
      </c>
    </row>
    <row r="797" spans="1:4">
      <c r="A797" t="s">
        <v>1880</v>
      </c>
      <c r="B797" s="11">
        <v>81903458</v>
      </c>
      <c r="C797" s="11">
        <v>98515818</v>
      </c>
      <c r="D797" s="11">
        <v>180419276</v>
      </c>
    </row>
    <row r="798" spans="1:4">
      <c r="A798" t="s">
        <v>1614</v>
      </c>
      <c r="B798" s="11">
        <v>101413188</v>
      </c>
      <c r="C798" s="11">
        <v>117200000</v>
      </c>
      <c r="D798" s="11">
        <v>218613188</v>
      </c>
    </row>
    <row r="799" spans="1:4">
      <c r="A799" t="s">
        <v>1366</v>
      </c>
      <c r="B799" s="11">
        <v>104400899</v>
      </c>
      <c r="C799" s="11">
        <v>162644866</v>
      </c>
      <c r="D799" s="11">
        <v>267045765</v>
      </c>
    </row>
    <row r="800" spans="1:4">
      <c r="A800" t="s">
        <v>2010</v>
      </c>
      <c r="B800" s="11">
        <v>108248956</v>
      </c>
      <c r="C800" s="11">
        <v>57086197</v>
      </c>
      <c r="D800" s="11">
        <v>165335153</v>
      </c>
    </row>
    <row r="801" spans="1:4">
      <c r="A801" t="s">
        <v>2156</v>
      </c>
      <c r="B801" s="11">
        <v>95170481</v>
      </c>
      <c r="C801" s="11">
        <v>39564000</v>
      </c>
      <c r="D801" s="11">
        <v>134734481</v>
      </c>
    </row>
    <row r="802" spans="1:4">
      <c r="A802" t="s">
        <v>1154</v>
      </c>
      <c r="B802" s="11">
        <v>163958031</v>
      </c>
      <c r="C802" s="11">
        <v>153417000</v>
      </c>
      <c r="D802" s="11">
        <v>317375031</v>
      </c>
    </row>
    <row r="803" spans="1:4">
      <c r="A803" t="s">
        <v>1196</v>
      </c>
      <c r="B803" s="11">
        <v>163566459</v>
      </c>
      <c r="C803" s="11">
        <v>143561166</v>
      </c>
      <c r="D803" s="11">
        <v>307127625</v>
      </c>
    </row>
    <row r="804" spans="1:4">
      <c r="A804" t="s">
        <v>558</v>
      </c>
      <c r="B804" s="11">
        <v>183637894</v>
      </c>
      <c r="C804" s="11">
        <v>349312609</v>
      </c>
      <c r="D804" s="11">
        <v>532950503</v>
      </c>
    </row>
    <row r="805" spans="1:4">
      <c r="A805" t="s">
        <v>1439</v>
      </c>
      <c r="B805" s="11">
        <v>129128133</v>
      </c>
      <c r="C805" s="11">
        <v>120220800</v>
      </c>
      <c r="D805" s="11">
        <v>249348933</v>
      </c>
    </row>
    <row r="806" spans="1:4">
      <c r="A806" t="s">
        <v>1080</v>
      </c>
      <c r="B806" s="11">
        <v>134069511</v>
      </c>
      <c r="C806" s="11">
        <v>200993110</v>
      </c>
      <c r="D806" s="11">
        <v>335062621</v>
      </c>
    </row>
    <row r="807" spans="1:4">
      <c r="A807" t="s">
        <v>2131</v>
      </c>
      <c r="B807" s="11">
        <v>100494675</v>
      </c>
      <c r="C807" s="11">
        <v>40400000</v>
      </c>
      <c r="D807" s="11">
        <v>140894675</v>
      </c>
    </row>
    <row r="808" spans="1:4">
      <c r="A808" t="s">
        <v>1818</v>
      </c>
      <c r="B808" s="11">
        <v>145539357</v>
      </c>
      <c r="C808" s="11">
        <v>45000000</v>
      </c>
      <c r="D808" s="11">
        <v>190539357</v>
      </c>
    </row>
    <row r="809" spans="1:4">
      <c r="A809" t="s">
        <v>1962</v>
      </c>
      <c r="B809" s="11">
        <v>139236327</v>
      </c>
      <c r="C809" s="11">
        <v>33618738</v>
      </c>
      <c r="D809" s="11">
        <v>172855065</v>
      </c>
    </row>
    <row r="810" spans="1:4">
      <c r="A810" t="s">
        <v>2230</v>
      </c>
      <c r="B810" s="11">
        <v>84500122</v>
      </c>
      <c r="C810" s="11">
        <v>26268000</v>
      </c>
      <c r="D810" s="11">
        <v>110768122</v>
      </c>
    </row>
    <row r="811" spans="1:4">
      <c r="A811" t="s">
        <v>1874</v>
      </c>
      <c r="B811" s="11">
        <v>91047077</v>
      </c>
      <c r="C811" s="11">
        <v>89583830</v>
      </c>
      <c r="D811" s="11">
        <v>180630907</v>
      </c>
    </row>
    <row r="812" spans="1:4">
      <c r="A812" t="s">
        <v>245</v>
      </c>
      <c r="B812" s="11">
        <v>368384330</v>
      </c>
      <c r="C812" s="11">
        <v>507074301</v>
      </c>
      <c r="D812" s="11">
        <v>875458631</v>
      </c>
    </row>
    <row r="813" spans="1:4">
      <c r="A813" t="s">
        <v>759</v>
      </c>
      <c r="B813" s="11">
        <v>158874395</v>
      </c>
      <c r="C813" s="11">
        <v>271176898</v>
      </c>
      <c r="D813" s="11">
        <v>430051293</v>
      </c>
    </row>
    <row r="814" spans="1:4">
      <c r="A814" t="s">
        <v>1345</v>
      </c>
      <c r="B814" s="11">
        <v>130742922</v>
      </c>
      <c r="C814" s="11">
        <v>142000000</v>
      </c>
      <c r="D814" s="11">
        <v>272742922</v>
      </c>
    </row>
    <row r="815" spans="1:4">
      <c r="A815" t="s">
        <v>555</v>
      </c>
      <c r="B815" s="11">
        <v>183135014</v>
      </c>
      <c r="C815" s="11">
        <v>353279279</v>
      </c>
      <c r="D815" s="11">
        <v>536414293</v>
      </c>
    </row>
    <row r="816" spans="1:4">
      <c r="A816" t="s">
        <v>403</v>
      </c>
      <c r="B816" s="11">
        <v>293506292</v>
      </c>
      <c r="C816" s="11">
        <v>379300140</v>
      </c>
      <c r="D816" s="11">
        <v>672806432</v>
      </c>
    </row>
    <row r="817" spans="1:4">
      <c r="A817" t="s">
        <v>513</v>
      </c>
      <c r="B817" s="11">
        <v>142614158</v>
      </c>
      <c r="C817" s="11">
        <v>421135165</v>
      </c>
      <c r="D817" s="11">
        <v>563749323</v>
      </c>
    </row>
    <row r="818" spans="1:4">
      <c r="A818" t="s">
        <v>1575</v>
      </c>
      <c r="B818" s="11">
        <v>96962694</v>
      </c>
      <c r="C818" s="11">
        <v>127957681</v>
      </c>
      <c r="D818" s="11">
        <v>224920375</v>
      </c>
    </row>
    <row r="819" spans="1:4">
      <c r="A819" t="s">
        <v>1124</v>
      </c>
      <c r="B819" s="11">
        <v>162994032</v>
      </c>
      <c r="C819" s="11">
        <v>162192000</v>
      </c>
      <c r="D819" s="11">
        <v>325186032</v>
      </c>
    </row>
    <row r="820" spans="1:4">
      <c r="A820" t="s">
        <v>2129</v>
      </c>
      <c r="B820" s="11">
        <v>85417988</v>
      </c>
      <c r="C820" s="11">
        <v>55649139</v>
      </c>
      <c r="D820" s="11">
        <v>141067127</v>
      </c>
    </row>
    <row r="821" spans="1:4">
      <c r="A821" t="s">
        <v>1799</v>
      </c>
      <c r="B821" s="11">
        <v>118907036</v>
      </c>
      <c r="C821" s="11">
        <v>75014336</v>
      </c>
      <c r="D821" s="11">
        <v>193921372</v>
      </c>
    </row>
    <row r="822" spans="1:4">
      <c r="A822" t="s">
        <v>2192</v>
      </c>
      <c r="B822" s="11">
        <v>81298265</v>
      </c>
      <c r="C822" s="11">
        <v>47501244</v>
      </c>
      <c r="D822" s="11">
        <v>128799509</v>
      </c>
    </row>
    <row r="823" spans="1:4">
      <c r="A823" t="s">
        <v>2238</v>
      </c>
      <c r="B823" s="11">
        <v>80571655</v>
      </c>
      <c r="C823" s="11">
        <v>26792250</v>
      </c>
      <c r="D823" s="11">
        <v>107363905</v>
      </c>
    </row>
    <row r="824" spans="1:4">
      <c r="A824" t="s">
        <v>2084</v>
      </c>
      <c r="B824" s="11">
        <v>92186262</v>
      </c>
      <c r="C824" s="11">
        <v>61839874</v>
      </c>
      <c r="D824" s="11">
        <v>154026136</v>
      </c>
    </row>
    <row r="825" spans="1:4">
      <c r="A825" t="s">
        <v>1379</v>
      </c>
      <c r="B825" s="11">
        <v>125618201</v>
      </c>
      <c r="C825" s="11">
        <v>138500000</v>
      </c>
      <c r="D825" s="11">
        <v>264118201</v>
      </c>
    </row>
    <row r="826" spans="1:4">
      <c r="A826" t="s">
        <v>369</v>
      </c>
      <c r="B826" s="11">
        <v>281287133</v>
      </c>
      <c r="C826" s="11">
        <v>430918723</v>
      </c>
      <c r="D826" s="11">
        <v>712205856</v>
      </c>
    </row>
    <row r="827" spans="1:4">
      <c r="A827" t="s">
        <v>274</v>
      </c>
      <c r="B827" s="11">
        <v>292324737</v>
      </c>
      <c r="C827" s="11">
        <v>537422917</v>
      </c>
      <c r="D827" s="11">
        <v>829747654</v>
      </c>
    </row>
    <row r="828" spans="1:4">
      <c r="A828" t="s">
        <v>389</v>
      </c>
      <c r="B828" s="11">
        <v>300531751</v>
      </c>
      <c r="C828" s="11">
        <v>397959596</v>
      </c>
      <c r="D828" s="11">
        <v>698491347</v>
      </c>
    </row>
    <row r="829" spans="1:4">
      <c r="A829" t="s">
        <v>374</v>
      </c>
      <c r="B829" s="11">
        <v>297816253</v>
      </c>
      <c r="C829" s="11">
        <v>413209228</v>
      </c>
      <c r="D829" s="11">
        <v>711025481</v>
      </c>
    </row>
    <row r="830" spans="1:4">
      <c r="A830" t="s">
        <v>1139</v>
      </c>
      <c r="B830" s="11">
        <v>88915214</v>
      </c>
      <c r="C830" s="11">
        <v>232767386</v>
      </c>
      <c r="D830" s="11">
        <v>321682600</v>
      </c>
    </row>
    <row r="831" spans="1:4">
      <c r="A831" t="s">
        <v>2198</v>
      </c>
      <c r="B831" s="11">
        <v>108252517</v>
      </c>
      <c r="C831" s="11">
        <v>17603663</v>
      </c>
      <c r="D831" s="11">
        <v>125856180</v>
      </c>
    </row>
    <row r="832" spans="1:4">
      <c r="A832" t="s">
        <v>1406</v>
      </c>
      <c r="B832" s="11">
        <v>114197520</v>
      </c>
      <c r="C832" s="11">
        <v>142500000</v>
      </c>
      <c r="D832" s="11">
        <v>256697520</v>
      </c>
    </row>
    <row r="833" spans="1:4">
      <c r="A833" t="s">
        <v>1787</v>
      </c>
      <c r="B833" s="11">
        <v>125014030</v>
      </c>
      <c r="C833" s="11">
        <v>71100540</v>
      </c>
      <c r="D833" s="11">
        <v>196114570</v>
      </c>
    </row>
    <row r="834" spans="1:4">
      <c r="A834" t="s">
        <v>1839</v>
      </c>
      <c r="B834" s="11">
        <v>161491646</v>
      </c>
      <c r="C834" s="11">
        <v>24500000</v>
      </c>
      <c r="D834" s="11">
        <v>185991646</v>
      </c>
    </row>
    <row r="835" spans="1:4">
      <c r="A835" t="s">
        <v>847</v>
      </c>
      <c r="B835" s="11">
        <v>116900694</v>
      </c>
      <c r="C835" s="11">
        <v>275100000</v>
      </c>
      <c r="D835" s="11">
        <v>392000694</v>
      </c>
    </row>
    <row r="836" spans="1:4">
      <c r="A836" t="s">
        <v>798</v>
      </c>
      <c r="B836" s="11">
        <v>132556852</v>
      </c>
      <c r="C836" s="11">
        <v>282271394</v>
      </c>
      <c r="D836" s="11">
        <v>414828246</v>
      </c>
    </row>
    <row r="837" spans="1:4">
      <c r="A837" t="s">
        <v>963</v>
      </c>
      <c r="B837" s="11">
        <v>126943684</v>
      </c>
      <c r="C837" s="11">
        <v>234888716</v>
      </c>
      <c r="D837" s="11">
        <v>361832400</v>
      </c>
    </row>
    <row r="838" spans="1:4">
      <c r="A838" t="s">
        <v>1825</v>
      </c>
      <c r="B838" s="11">
        <v>83898313</v>
      </c>
      <c r="C838" s="11">
        <v>105278110</v>
      </c>
      <c r="D838" s="11">
        <v>189176423</v>
      </c>
    </row>
    <row r="839" spans="1:4">
      <c r="A839" t="s">
        <v>929</v>
      </c>
      <c r="B839" s="11">
        <v>176484651</v>
      </c>
      <c r="C839" s="11">
        <v>193400000</v>
      </c>
      <c r="D839" s="11">
        <v>369884651</v>
      </c>
    </row>
    <row r="840" spans="1:4">
      <c r="A840" t="s">
        <v>2263</v>
      </c>
      <c r="B840" s="11">
        <v>91547205</v>
      </c>
      <c r="C840" s="11">
        <v>4523302</v>
      </c>
      <c r="D840" s="11">
        <v>96070507</v>
      </c>
    </row>
    <row r="841" spans="1:4">
      <c r="A841" t="s">
        <v>2196</v>
      </c>
      <c r="B841" s="11">
        <v>101470202</v>
      </c>
      <c r="C841" s="11">
        <v>24571120</v>
      </c>
      <c r="D841" s="11">
        <v>126041322</v>
      </c>
    </row>
    <row r="842" spans="1:4">
      <c r="A842" t="s">
        <v>710</v>
      </c>
      <c r="B842" s="11">
        <v>181030624</v>
      </c>
      <c r="C842" s="11">
        <v>268295994</v>
      </c>
      <c r="D842" s="11">
        <v>449326618</v>
      </c>
    </row>
    <row r="843" spans="1:4">
      <c r="A843" t="s">
        <v>267</v>
      </c>
      <c r="B843" s="11">
        <v>315058289</v>
      </c>
      <c r="C843" s="11">
        <v>538925622</v>
      </c>
      <c r="D843" s="11">
        <v>853983911</v>
      </c>
    </row>
    <row r="844" spans="1:4">
      <c r="A844" t="s">
        <v>428</v>
      </c>
      <c r="B844" s="11">
        <v>206362140</v>
      </c>
      <c r="C844" s="11">
        <v>438421000</v>
      </c>
      <c r="D844" s="11">
        <v>644783140</v>
      </c>
    </row>
    <row r="845" spans="1:4">
      <c r="A845" t="s">
        <v>2002</v>
      </c>
      <c r="B845" s="11">
        <v>167780960</v>
      </c>
      <c r="C845" s="11">
        <v>167780960</v>
      </c>
      <c r="D845" s="11">
        <v>167780960</v>
      </c>
    </row>
    <row r="846" spans="1:4">
      <c r="A846" t="s">
        <v>21</v>
      </c>
      <c r="B846" s="11">
        <v>659363944</v>
      </c>
      <c r="C846" s="11">
        <v>1542283320</v>
      </c>
      <c r="D846" s="11">
        <v>2201647264</v>
      </c>
    </row>
    <row r="847" spans="1:4">
      <c r="A847" t="s">
        <v>1086</v>
      </c>
      <c r="B847" s="11">
        <v>125304276</v>
      </c>
      <c r="C847" s="11">
        <v>207706792</v>
      </c>
      <c r="D847" s="11">
        <v>333011068</v>
      </c>
    </row>
    <row r="848" spans="1:4">
      <c r="A848" t="s">
        <v>1701</v>
      </c>
      <c r="B848" s="11">
        <v>93436322</v>
      </c>
      <c r="C848" s="11">
        <v>115599346</v>
      </c>
      <c r="D848" s="11">
        <v>209035668</v>
      </c>
    </row>
    <row r="849" spans="1:4">
      <c r="A849" t="s">
        <v>1920</v>
      </c>
      <c r="B849" s="11">
        <v>177200000</v>
      </c>
      <c r="C849" s="11">
        <v>177200000</v>
      </c>
      <c r="D849" s="11">
        <v>177200000</v>
      </c>
    </row>
    <row r="850" spans="1:4">
      <c r="A850" t="s">
        <v>1390</v>
      </c>
      <c r="B850" s="11">
        <v>119412921</v>
      </c>
      <c r="C850" s="11">
        <v>141905000</v>
      </c>
      <c r="D850" s="11">
        <v>261317921</v>
      </c>
    </row>
    <row r="851" spans="1:4">
      <c r="A851" t="s">
        <v>612</v>
      </c>
      <c r="B851" s="11">
        <v>245852179</v>
      </c>
      <c r="C851" s="11">
        <v>251523202</v>
      </c>
      <c r="D851" s="11">
        <v>497375381</v>
      </c>
    </row>
    <row r="852" spans="1:4">
      <c r="A852" t="s">
        <v>137</v>
      </c>
      <c r="B852" s="11">
        <v>415004880</v>
      </c>
      <c r="C852" s="11">
        <v>651965931</v>
      </c>
      <c r="D852" s="11">
        <v>1066970811</v>
      </c>
    </row>
    <row r="853" spans="1:4">
      <c r="A853" t="s">
        <v>132</v>
      </c>
      <c r="B853" s="11">
        <v>434038008</v>
      </c>
      <c r="C853" s="11">
        <v>639356585</v>
      </c>
      <c r="D853" s="11">
        <v>1073394593</v>
      </c>
    </row>
    <row r="854" spans="1:4">
      <c r="A854" t="s">
        <v>1709</v>
      </c>
      <c r="B854" s="11">
        <v>124115725</v>
      </c>
      <c r="C854" s="11">
        <v>83400000</v>
      </c>
      <c r="D854" s="11">
        <v>207515725</v>
      </c>
    </row>
    <row r="855" spans="1:4">
      <c r="A855" t="s">
        <v>2135</v>
      </c>
      <c r="B855" s="11">
        <v>110212700</v>
      </c>
      <c r="C855" s="11">
        <v>30583093</v>
      </c>
      <c r="D855" s="11">
        <v>140795793</v>
      </c>
    </row>
    <row r="856" spans="1:4">
      <c r="A856" t="s">
        <v>378</v>
      </c>
      <c r="B856" s="11">
        <v>319246193</v>
      </c>
      <c r="C856" s="11">
        <v>390463587</v>
      </c>
      <c r="D856" s="11">
        <v>709709780</v>
      </c>
    </row>
    <row r="857" spans="1:4">
      <c r="A857" t="s">
        <v>118</v>
      </c>
      <c r="B857" s="11">
        <v>245439076</v>
      </c>
      <c r="C857" s="11">
        <v>858614996</v>
      </c>
      <c r="D857" s="11">
        <v>1104054072</v>
      </c>
    </row>
    <row r="858" spans="1:4">
      <c r="A858" t="s">
        <v>111</v>
      </c>
      <c r="B858" s="11">
        <v>352390543</v>
      </c>
      <c r="C858" s="11">
        <v>771403536</v>
      </c>
      <c r="D858" s="11">
        <v>1123794079</v>
      </c>
    </row>
    <row r="859" spans="1:4">
      <c r="A859" t="s">
        <v>272</v>
      </c>
      <c r="B859" s="11">
        <v>402111870</v>
      </c>
      <c r="C859" s="11">
        <v>434191823</v>
      </c>
      <c r="D859" s="11">
        <v>836303693</v>
      </c>
    </row>
    <row r="860" spans="1:4">
      <c r="A860" t="s">
        <v>475</v>
      </c>
      <c r="B860" s="11">
        <v>130168683</v>
      </c>
      <c r="C860" s="11">
        <v>475256474</v>
      </c>
      <c r="D860" s="11">
        <v>605425157</v>
      </c>
    </row>
    <row r="861" spans="1:4">
      <c r="A861" t="s">
        <v>1043</v>
      </c>
      <c r="B861" s="11">
        <v>153707064</v>
      </c>
      <c r="C861" s="11">
        <v>193157822</v>
      </c>
      <c r="D861" s="11">
        <v>346864886</v>
      </c>
    </row>
    <row r="862" spans="1:4">
      <c r="A862" t="s">
        <v>835</v>
      </c>
      <c r="B862" s="11">
        <v>172062763</v>
      </c>
      <c r="C862" s="11">
        <v>228001089</v>
      </c>
      <c r="D862" s="11">
        <v>400063852</v>
      </c>
    </row>
    <row r="863" spans="1:4">
      <c r="A863" t="s">
        <v>1792</v>
      </c>
      <c r="B863" s="11">
        <v>110515313</v>
      </c>
      <c r="C863" s="11">
        <v>85187650</v>
      </c>
      <c r="D863" s="11">
        <v>195702963</v>
      </c>
    </row>
    <row r="864" spans="1:4">
      <c r="A864" t="s">
        <v>609</v>
      </c>
      <c r="B864" s="11">
        <v>133378256</v>
      </c>
      <c r="C864" s="11">
        <v>364031596</v>
      </c>
      <c r="D864" s="11">
        <v>497409852</v>
      </c>
    </row>
    <row r="865" spans="1:4">
      <c r="A865" t="s">
        <v>1427</v>
      </c>
      <c r="B865" s="11">
        <v>171243005</v>
      </c>
      <c r="C865" s="11">
        <v>81033922</v>
      </c>
      <c r="D865" s="11">
        <v>252276927</v>
      </c>
    </row>
    <row r="866" spans="1:4">
      <c r="A866" t="s">
        <v>889</v>
      </c>
      <c r="B866" s="11">
        <v>146282411</v>
      </c>
      <c r="C866" s="11">
        <v>232600000</v>
      </c>
      <c r="D866" s="11">
        <v>378882411</v>
      </c>
    </row>
    <row r="867" spans="1:4">
      <c r="A867" t="s">
        <v>1308</v>
      </c>
      <c r="B867" s="11">
        <v>83028128</v>
      </c>
      <c r="C867" s="11">
        <v>199542554</v>
      </c>
      <c r="D867" s="11">
        <v>282570682</v>
      </c>
    </row>
    <row r="868" spans="1:4">
      <c r="A868" t="s">
        <v>815</v>
      </c>
      <c r="B868" s="11">
        <v>193962473</v>
      </c>
      <c r="C868" s="11">
        <v>214467942</v>
      </c>
      <c r="D868" s="11">
        <v>408430415</v>
      </c>
    </row>
    <row r="869" spans="1:4">
      <c r="A869" t="s">
        <v>1625</v>
      </c>
      <c r="B869" s="11">
        <v>111938388</v>
      </c>
      <c r="C869" s="11">
        <v>104676000</v>
      </c>
      <c r="D869" s="11">
        <v>216614388</v>
      </c>
    </row>
    <row r="870" spans="1:4">
      <c r="A870" t="s">
        <v>616</v>
      </c>
      <c r="B870" s="11">
        <v>241721524</v>
      </c>
      <c r="C870" s="11">
        <v>252750000</v>
      </c>
      <c r="D870" s="11">
        <v>494471524</v>
      </c>
    </row>
    <row r="871" spans="1:4">
      <c r="A871" t="s">
        <v>1767</v>
      </c>
      <c r="B871" s="11">
        <v>93354851</v>
      </c>
      <c r="C871" s="11">
        <v>105688620</v>
      </c>
      <c r="D871" s="11">
        <v>199043471</v>
      </c>
    </row>
    <row r="872" spans="1:4">
      <c r="A872" t="s">
        <v>1445</v>
      </c>
      <c r="B872" s="11">
        <v>95011339</v>
      </c>
      <c r="C872" s="11">
        <v>153106782</v>
      </c>
      <c r="D872" s="11">
        <v>248118121</v>
      </c>
    </row>
    <row r="873" spans="1:4">
      <c r="A873" t="s">
        <v>2042</v>
      </c>
      <c r="B873" s="11">
        <v>115637895</v>
      </c>
      <c r="C873" s="11">
        <v>45821402</v>
      </c>
      <c r="D873" s="11">
        <v>161459297</v>
      </c>
    </row>
    <row r="874" spans="1:4">
      <c r="A874" t="s">
        <v>2067</v>
      </c>
      <c r="B874" s="11">
        <v>83563139</v>
      </c>
      <c r="C874" s="11">
        <v>73000000</v>
      </c>
      <c r="D874" s="11">
        <v>156563139</v>
      </c>
    </row>
    <row r="875" spans="1:4">
      <c r="A875" t="s">
        <v>2055</v>
      </c>
      <c r="B875" s="11">
        <v>101157447</v>
      </c>
      <c r="C875" s="11">
        <v>58000000</v>
      </c>
      <c r="D875" s="11">
        <v>159157447</v>
      </c>
    </row>
    <row r="876" spans="1:4">
      <c r="A876" t="s">
        <v>2000</v>
      </c>
      <c r="B876" s="11">
        <v>81562942</v>
      </c>
      <c r="C876" s="11">
        <v>86242524</v>
      </c>
      <c r="D876" s="11">
        <v>167805466</v>
      </c>
    </row>
    <row r="877" spans="1:4">
      <c r="A877" t="s">
        <v>358</v>
      </c>
      <c r="B877" s="11">
        <v>293004164</v>
      </c>
      <c r="C877" s="11">
        <v>442094938</v>
      </c>
      <c r="D877" s="11">
        <v>735099102</v>
      </c>
    </row>
    <row r="878" spans="1:4">
      <c r="A878" t="s">
        <v>2006</v>
      </c>
      <c r="B878" s="11">
        <v>83823381</v>
      </c>
      <c r="C878" s="11">
        <v>83019358</v>
      </c>
      <c r="D878" s="11">
        <v>166842739</v>
      </c>
    </row>
    <row r="879" spans="1:4">
      <c r="A879" t="s">
        <v>1415</v>
      </c>
      <c r="B879" s="11">
        <v>175084580</v>
      </c>
      <c r="C879" s="11">
        <v>80100902</v>
      </c>
      <c r="D879" s="11">
        <v>255185482</v>
      </c>
    </row>
    <row r="880" spans="1:4">
      <c r="A880" t="s">
        <v>1629</v>
      </c>
      <c r="B880" s="11">
        <v>110485654</v>
      </c>
      <c r="C880" s="11">
        <v>106000000</v>
      </c>
      <c r="D880" s="11">
        <v>216485654</v>
      </c>
    </row>
    <row r="881" spans="1:4">
      <c r="A881" t="s">
        <v>1757</v>
      </c>
      <c r="B881" s="11">
        <v>83077833</v>
      </c>
      <c r="C881" s="11">
        <v>118467684</v>
      </c>
      <c r="D881" s="11">
        <v>201545517</v>
      </c>
    </row>
    <row r="882" spans="1:4">
      <c r="A882" t="s">
        <v>1229</v>
      </c>
      <c r="B882" s="11">
        <v>120177084</v>
      </c>
      <c r="C882" s="11">
        <v>179980554</v>
      </c>
      <c r="D882" s="11">
        <v>300157638</v>
      </c>
    </row>
    <row r="883" spans="1:4">
      <c r="A883" t="s">
        <v>1736</v>
      </c>
      <c r="B883" s="11">
        <v>100618344</v>
      </c>
      <c r="C883" s="11">
        <v>102769997</v>
      </c>
      <c r="D883" s="11">
        <v>203388341</v>
      </c>
    </row>
    <row r="884" spans="1:4">
      <c r="A884" t="s">
        <v>264</v>
      </c>
      <c r="B884" s="11">
        <v>213515506</v>
      </c>
      <c r="C884" s="11">
        <v>642569645</v>
      </c>
      <c r="D884" s="11">
        <v>856085151</v>
      </c>
    </row>
    <row r="885" spans="1:4">
      <c r="A885" t="s">
        <v>604</v>
      </c>
      <c r="B885" s="11">
        <v>212638437</v>
      </c>
      <c r="C885" s="11">
        <v>288500000</v>
      </c>
      <c r="D885" s="11">
        <v>501138437</v>
      </c>
    </row>
    <row r="886" spans="1:4">
      <c r="A886" t="s">
        <v>1831</v>
      </c>
      <c r="B886" s="11">
        <v>119519402</v>
      </c>
      <c r="C886" s="11">
        <v>67278584</v>
      </c>
      <c r="D886" s="11">
        <v>186797986</v>
      </c>
    </row>
    <row r="887" spans="1:4">
      <c r="A887" t="s">
        <v>586</v>
      </c>
      <c r="B887" s="11">
        <v>223808164</v>
      </c>
      <c r="C887" s="11">
        <v>297503726</v>
      </c>
      <c r="D887" s="11">
        <v>521311890</v>
      </c>
    </row>
    <row r="888" spans="1:4">
      <c r="A888" t="s">
        <v>1056</v>
      </c>
      <c r="B888" s="11">
        <v>134508551</v>
      </c>
      <c r="C888" s="11">
        <v>207954512</v>
      </c>
      <c r="D888" s="11">
        <v>342463063</v>
      </c>
    </row>
    <row r="889" spans="1:4">
      <c r="A889" t="s">
        <v>624</v>
      </c>
      <c r="B889" s="11">
        <v>146880162</v>
      </c>
      <c r="C889" s="11">
        <v>343839601</v>
      </c>
      <c r="D889" s="11">
        <v>490719763</v>
      </c>
    </row>
    <row r="890" spans="1:4">
      <c r="A890" t="s">
        <v>479</v>
      </c>
      <c r="B890" s="11">
        <v>234280354</v>
      </c>
      <c r="C890" s="11">
        <v>369592765</v>
      </c>
      <c r="D890" s="11">
        <v>603873119</v>
      </c>
    </row>
    <row r="891" spans="1:4">
      <c r="A891" t="s">
        <v>1844</v>
      </c>
      <c r="B891" s="11">
        <v>107509799</v>
      </c>
      <c r="C891" s="11">
        <v>77873014</v>
      </c>
      <c r="D891" s="11">
        <v>185382813</v>
      </c>
    </row>
    <row r="892" spans="1:4">
      <c r="A892" t="s">
        <v>1377</v>
      </c>
      <c r="B892" s="11">
        <v>88246220</v>
      </c>
      <c r="C892" s="11">
        <v>175972000</v>
      </c>
      <c r="D892" s="11">
        <v>264218220</v>
      </c>
    </row>
    <row r="893" spans="1:4">
      <c r="A893" t="s">
        <v>1860</v>
      </c>
      <c r="B893" s="11">
        <v>121697323</v>
      </c>
      <c r="C893" s="11">
        <v>61400000</v>
      </c>
      <c r="D893" s="11">
        <v>183097323</v>
      </c>
    </row>
    <row r="894" spans="1:4">
      <c r="A894" t="s">
        <v>1286</v>
      </c>
      <c r="B894" s="11">
        <v>209255921</v>
      </c>
      <c r="C894" s="11">
        <v>79211724</v>
      </c>
      <c r="D894" s="11">
        <v>288467645</v>
      </c>
    </row>
    <row r="895" spans="1:4">
      <c r="A895" t="s">
        <v>1354</v>
      </c>
      <c r="B895" s="11">
        <v>150394119</v>
      </c>
      <c r="C895" s="11">
        <v>119600000</v>
      </c>
      <c r="D895" s="11">
        <v>269994119</v>
      </c>
    </row>
    <row r="896" spans="1:4">
      <c r="A896" t="s">
        <v>1273</v>
      </c>
      <c r="B896" s="11">
        <v>155464351</v>
      </c>
      <c r="C896" s="11">
        <v>135956000</v>
      </c>
      <c r="D896" s="11">
        <v>291420351</v>
      </c>
    </row>
    <row r="897" spans="1:4">
      <c r="A897" t="s">
        <v>909</v>
      </c>
      <c r="B897" s="11">
        <v>182811707</v>
      </c>
      <c r="C897" s="11">
        <v>191300000</v>
      </c>
      <c r="D897" s="11">
        <v>374111707</v>
      </c>
    </row>
    <row r="898" spans="1:4">
      <c r="A898" t="s">
        <v>1865</v>
      </c>
      <c r="B898" s="11">
        <v>81057016</v>
      </c>
      <c r="C898" s="11">
        <v>101000000</v>
      </c>
      <c r="D898" s="11">
        <v>182057016</v>
      </c>
    </row>
    <row r="899" spans="1:4">
      <c r="A899" t="s">
        <v>1100</v>
      </c>
      <c r="B899" s="11">
        <v>156452370</v>
      </c>
      <c r="C899" s="11">
        <v>173351588</v>
      </c>
      <c r="D899" s="11">
        <v>329803958</v>
      </c>
    </row>
    <row r="900" spans="1:4">
      <c r="A900" t="s">
        <v>1419</v>
      </c>
      <c r="B900" s="11">
        <v>168273550</v>
      </c>
      <c r="C900" s="11">
        <v>85351877</v>
      </c>
      <c r="D900" s="11">
        <v>253625427</v>
      </c>
    </row>
    <row r="901" spans="1:4">
      <c r="A901" t="s">
        <v>1595</v>
      </c>
      <c r="B901" s="11">
        <v>113804681</v>
      </c>
      <c r="C901" s="11">
        <v>108300000</v>
      </c>
      <c r="D901" s="11">
        <v>222104681</v>
      </c>
    </row>
    <row r="902" spans="1:4">
      <c r="A902" t="s">
        <v>1207</v>
      </c>
      <c r="B902" s="11">
        <v>132422809</v>
      </c>
      <c r="C902" s="11">
        <v>173786480</v>
      </c>
      <c r="D902" s="11">
        <v>306209289</v>
      </c>
    </row>
    <row r="903" spans="1:4">
      <c r="A903" t="s">
        <v>281</v>
      </c>
      <c r="B903" s="11">
        <v>412815408</v>
      </c>
      <c r="C903" s="11">
        <v>410009114</v>
      </c>
      <c r="D903" s="11">
        <v>822824522</v>
      </c>
    </row>
    <row r="904" spans="1:4">
      <c r="A904" t="s">
        <v>548</v>
      </c>
      <c r="B904" s="11">
        <v>202807711</v>
      </c>
      <c r="C904" s="11">
        <v>337648165</v>
      </c>
      <c r="D904" s="11">
        <v>540455876</v>
      </c>
    </row>
    <row r="905" spans="1:4">
      <c r="A905" t="s">
        <v>1217</v>
      </c>
      <c r="B905" s="11">
        <v>83670083</v>
      </c>
      <c r="C905" s="11">
        <v>218300000</v>
      </c>
      <c r="D905" s="11">
        <v>301970083</v>
      </c>
    </row>
    <row r="906" spans="1:4">
      <c r="A906" t="s">
        <v>668</v>
      </c>
      <c r="B906" s="11">
        <v>189422889</v>
      </c>
      <c r="C906" s="11">
        <v>281800000</v>
      </c>
      <c r="D906" s="11">
        <v>471222889</v>
      </c>
    </row>
    <row r="907" spans="1:4">
      <c r="A907" t="s">
        <v>821</v>
      </c>
      <c r="B907" s="11">
        <v>214949694</v>
      </c>
      <c r="C907" s="11">
        <v>192761855</v>
      </c>
      <c r="D907" s="11">
        <v>407711549</v>
      </c>
    </row>
    <row r="908" spans="1:4">
      <c r="A908" t="s">
        <v>1257</v>
      </c>
      <c r="B908" s="11">
        <v>157299718</v>
      </c>
      <c r="C908" s="11">
        <v>139039810</v>
      </c>
      <c r="D908" s="11">
        <v>296339528</v>
      </c>
    </row>
    <row r="909" spans="1:4">
      <c r="A909" t="s">
        <v>917</v>
      </c>
      <c r="B909" s="11">
        <v>179883157</v>
      </c>
      <c r="C909" s="11">
        <v>193179707</v>
      </c>
      <c r="D909" s="11">
        <v>373062864</v>
      </c>
    </row>
    <row r="910" spans="1:4">
      <c r="A910" t="s">
        <v>535</v>
      </c>
      <c r="B910" s="11">
        <v>155442489</v>
      </c>
      <c r="C910" s="11">
        <v>388491616</v>
      </c>
      <c r="D910" s="11">
        <v>543934105</v>
      </c>
    </row>
    <row r="911" spans="1:4">
      <c r="A911" t="s">
        <v>348</v>
      </c>
      <c r="B911" s="11">
        <v>233921534</v>
      </c>
      <c r="C911" s="11">
        <v>512124166</v>
      </c>
      <c r="D911" s="11">
        <v>746045700</v>
      </c>
    </row>
    <row r="912" spans="1:4">
      <c r="A912" t="s">
        <v>1003</v>
      </c>
      <c r="B912" s="11">
        <v>146408305</v>
      </c>
      <c r="C912" s="11">
        <v>206208385</v>
      </c>
      <c r="D912" s="11">
        <v>352616690</v>
      </c>
    </row>
    <row r="913" spans="1:4">
      <c r="A913" t="s">
        <v>692</v>
      </c>
      <c r="B913" s="11">
        <v>234362462</v>
      </c>
      <c r="C913" s="11">
        <v>226072829</v>
      </c>
      <c r="D913" s="11">
        <v>460435291</v>
      </c>
    </row>
    <row r="914" spans="1:4">
      <c r="A914" t="s">
        <v>1315</v>
      </c>
      <c r="B914" s="11">
        <v>142109382</v>
      </c>
      <c r="C914" s="11">
        <v>135339000</v>
      </c>
      <c r="D914" s="11">
        <v>277448382</v>
      </c>
    </row>
    <row r="915" spans="1:4">
      <c r="A915" t="s">
        <v>1588</v>
      </c>
      <c r="B915" s="11">
        <v>97690976</v>
      </c>
      <c r="C915" s="11">
        <v>125550661</v>
      </c>
      <c r="D915" s="11">
        <v>223241637</v>
      </c>
    </row>
    <row r="916" spans="1:4">
      <c r="A916" t="s">
        <v>1734</v>
      </c>
      <c r="B916" s="11">
        <v>100246011</v>
      </c>
      <c r="C916" s="11">
        <v>103263363</v>
      </c>
      <c r="D916" s="11">
        <v>203509374</v>
      </c>
    </row>
    <row r="917" spans="1:4">
      <c r="A917" t="s">
        <v>1726</v>
      </c>
      <c r="B917" s="11">
        <v>100018837</v>
      </c>
      <c r="C917" s="11">
        <v>104294563</v>
      </c>
      <c r="D917" s="11">
        <v>204313400</v>
      </c>
    </row>
    <row r="918" spans="1:4">
      <c r="A918" t="s">
        <v>1434</v>
      </c>
      <c r="B918" s="11">
        <v>115821495</v>
      </c>
      <c r="C918" s="11">
        <v>135000000</v>
      </c>
      <c r="D918" s="11">
        <v>250821495</v>
      </c>
    </row>
    <row r="919" spans="1:4">
      <c r="A919" t="s">
        <v>2163</v>
      </c>
      <c r="B919" s="11">
        <v>95720716</v>
      </c>
      <c r="C919" s="11">
        <v>37100000</v>
      </c>
      <c r="D919" s="11">
        <v>132820716</v>
      </c>
    </row>
    <row r="920" spans="1:4">
      <c r="A920" t="s">
        <v>1988</v>
      </c>
      <c r="B920" s="11">
        <v>80360843</v>
      </c>
      <c r="C920" s="11">
        <v>89491916</v>
      </c>
      <c r="D920" s="11">
        <v>169852759</v>
      </c>
    </row>
    <row r="921" spans="1:4">
      <c r="A921" t="s">
        <v>171</v>
      </c>
      <c r="B921" s="11">
        <v>341268248</v>
      </c>
      <c r="C921" s="11">
        <v>682852856</v>
      </c>
      <c r="D921" s="11">
        <v>1024121104</v>
      </c>
    </row>
    <row r="922" spans="1:4">
      <c r="A922" t="s">
        <v>2355</v>
      </c>
      <c r="B922" s="11">
        <v>153991670668</v>
      </c>
      <c r="C922" s="11">
        <v>211271673867</v>
      </c>
      <c r="D922" s="11">
        <v>364323746068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2023-08-29T17:06:38Z</dcterms:created>
  <dcterms:modified xsi:type="dcterms:W3CDTF">2023-09-01T17:15:15Z</dcterms:modified>
  <cp:category/>
  <cp:contentStatus/>
</cp:coreProperties>
</file>