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-abiad\Kim_dataset\"/>
    </mc:Choice>
  </mc:AlternateContent>
  <xr:revisionPtr revIDLastSave="0" documentId="13_ncr:1_{99172090-C84A-450A-A4A0-9FA9D521C04A}" xr6:coauthVersionLast="36" xr6:coauthVersionMax="36" xr10:uidLastSave="{00000000-0000-0000-0000-000000000000}"/>
  <bookViews>
    <workbookView minimized="1" xWindow="240" yWindow="15" windowWidth="16095" windowHeight="9660" xr2:uid="{00000000-000D-0000-FFFF-FFFF00000000}"/>
  </bookViews>
  <sheets>
    <sheet name="subject1" sheetId="1" r:id="rId1"/>
  </sheets>
  <definedNames>
    <definedName name="_xlchart.v1.0" hidden="1">subject1!$O$2</definedName>
    <definedName name="_xlchart.v1.1" hidden="1">subject1!$O$3:$O$115</definedName>
    <definedName name="_xlchart.v1.2" hidden="1">subject1!$P$2:$P$14</definedName>
    <definedName name="_xlchart.v1.3" hidden="1">subject1!$Q$3</definedName>
    <definedName name="_xlchart.v1.4" hidden="1">subject1!$O$2</definedName>
    <definedName name="_xlchart.v1.5" hidden="1">subject1!$O$3:$O$115</definedName>
    <definedName name="_xlchart.v1.6" hidden="1">subject1!$P$2:$P$14</definedName>
    <definedName name="_xlchart.v1.7" hidden="1">subject1!$Q$3</definedName>
  </definedNames>
  <calcPr calcId="191029"/>
</workbook>
</file>

<file path=xl/calcChain.xml><?xml version="1.0" encoding="utf-8"?>
<calcChain xmlns="http://schemas.openxmlformats.org/spreadsheetml/2006/main">
  <c r="I294" i="1" l="1"/>
  <c r="J294" i="1"/>
  <c r="H294" i="1"/>
  <c r="G294" i="1"/>
  <c r="C294" i="1"/>
  <c r="D294" i="1"/>
  <c r="B294" i="1"/>
  <c r="D287" i="1"/>
</calcChain>
</file>

<file path=xl/sharedStrings.xml><?xml version="1.0" encoding="utf-8"?>
<sst xmlns="http://schemas.openxmlformats.org/spreadsheetml/2006/main" count="30" uniqueCount="27">
  <si>
    <t>N_steps</t>
  </si>
  <si>
    <t>stridetime_Cov</t>
  </si>
  <si>
    <t>steptime_std</t>
  </si>
  <si>
    <t>steptime_Cov</t>
  </si>
  <si>
    <t>Walking bout</t>
  </si>
  <si>
    <t>time_start (samples)</t>
  </si>
  <si>
    <t>time_end (samples)</t>
  </si>
  <si>
    <t>stridetime_std (s)</t>
  </si>
  <si>
    <t>None</t>
  </si>
  <si>
    <t>Lyapunov (calculated on 200 strides)</t>
  </si>
  <si>
    <t>DFA calculated on 600 strides</t>
  </si>
  <si>
    <t>60-200</t>
  </si>
  <si>
    <t>200-600</t>
  </si>
  <si>
    <t>&gt;600</t>
  </si>
  <si>
    <t>number of steps</t>
  </si>
  <si>
    <t>stride time variablity</t>
  </si>
  <si>
    <t>30-60 ms</t>
  </si>
  <si>
    <t>10-30 ms</t>
  </si>
  <si>
    <t>&gt;100 ms</t>
  </si>
  <si>
    <t>60-100 ms</t>
  </si>
  <si>
    <t>Subject 2</t>
  </si>
  <si>
    <t>Subject 1</t>
  </si>
  <si>
    <t xml:space="preserve">Subject 1 </t>
  </si>
  <si>
    <t>subject1</t>
  </si>
  <si>
    <t>subject 2</t>
  </si>
  <si>
    <t>Subject 3</t>
  </si>
  <si>
    <t>subject3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</si>
</sst>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Distribution of length of walking</a:t>
            </a:r>
            <a:r>
              <a:rPr lang="en-US"/>
              <a:t> bouts</a:t>
            </a:r>
          </a:p>
        </c:rich>
      </c:tx>
      <c:layout>
        <c:manualLayout>
          <c:xMode val="edge"/>
          <c:yMode val="edge"/>
          <c:x val="0.17025274347670333"/>
          <c:y val="6.0882800608828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subject1!$A$294</c:f>
              <c:strCache>
                <c:ptCount val="1"/>
                <c:pt idx="0">
                  <c:v>Subject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subject1!$B$293:$D$293</c:f>
              <c:strCache>
                <c:ptCount val="3"/>
                <c:pt idx="0">
                  <c:v>60-200</c:v>
                </c:pt>
                <c:pt idx="1">
                  <c:v>200-600</c:v>
                </c:pt>
                <c:pt idx="2">
                  <c:v>&gt;600</c:v>
                </c:pt>
              </c:strCache>
            </c:strRef>
          </c:cat>
          <c:val>
            <c:numRef>
              <c:f>subject1!$B$294:$D$294</c:f>
              <c:numCache>
                <c:formatCode>General</c:formatCode>
                <c:ptCount val="3"/>
                <c:pt idx="0">
                  <c:v>171</c:v>
                </c:pt>
                <c:pt idx="1">
                  <c:v>100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C-4F55-A0F9-921CBA9A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641792"/>
        <c:axId val="1509945712"/>
      </c:barChart>
      <c:catAx>
        <c:axId val="14086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945712"/>
        <c:crosses val="autoZero"/>
        <c:auto val="1"/>
        <c:lblAlgn val="ctr"/>
        <c:lblOffset val="100"/>
        <c:noMultiLvlLbl val="0"/>
      </c:catAx>
      <c:valAx>
        <c:axId val="15099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walking bouts with respect to standard</a:t>
            </a:r>
            <a:r>
              <a:rPr lang="en-US" baseline="0"/>
              <a:t> deviation of stride time</a:t>
            </a:r>
            <a:endParaRPr lang="en-US"/>
          </a:p>
        </c:rich>
      </c:tx>
      <c:layout>
        <c:manualLayout>
          <c:xMode val="edge"/>
          <c:yMode val="edge"/>
          <c:x val="0.131194444444444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subject1!$F$294</c:f>
              <c:strCache>
                <c:ptCount val="1"/>
                <c:pt idx="0">
                  <c:v>Subject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subject1!$G$293:$J$293</c:f>
              <c:strCache>
                <c:ptCount val="4"/>
                <c:pt idx="0">
                  <c:v>10-30 ms</c:v>
                </c:pt>
                <c:pt idx="1">
                  <c:v>30-60 ms</c:v>
                </c:pt>
                <c:pt idx="2">
                  <c:v>60-100 ms</c:v>
                </c:pt>
                <c:pt idx="3">
                  <c:v>&gt;100 ms</c:v>
                </c:pt>
              </c:strCache>
            </c:strRef>
          </c:cat>
          <c:val>
            <c:numRef>
              <c:f>subject1!$G$294:$J$294</c:f>
              <c:numCache>
                <c:formatCode>General</c:formatCode>
                <c:ptCount val="4"/>
                <c:pt idx="0">
                  <c:v>65</c:v>
                </c:pt>
                <c:pt idx="1">
                  <c:v>128</c:v>
                </c:pt>
                <c:pt idx="2">
                  <c:v>62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33B-88DA-2B2D55AA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94272"/>
        <c:axId val="1504611056"/>
      </c:barChart>
      <c:catAx>
        <c:axId val="16987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611056"/>
        <c:crosses val="autoZero"/>
        <c:auto val="1"/>
        <c:lblAlgn val="ctr"/>
        <c:lblOffset val="100"/>
        <c:noMultiLvlLbl val="0"/>
      </c:catAx>
      <c:valAx>
        <c:axId val="15046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87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subject1!$E$1</c:f>
              <c:strCache>
                <c:ptCount val="1"/>
                <c:pt idx="0">
                  <c:v>stridetime_std (s)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subject1!$D$2:$D$285</c:f>
              <c:numCache>
                <c:formatCode>General</c:formatCode>
                <c:ptCount val="284"/>
                <c:pt idx="0">
                  <c:v>67</c:v>
                </c:pt>
                <c:pt idx="1">
                  <c:v>350</c:v>
                </c:pt>
                <c:pt idx="2">
                  <c:v>213</c:v>
                </c:pt>
                <c:pt idx="3">
                  <c:v>409</c:v>
                </c:pt>
                <c:pt idx="4">
                  <c:v>208</c:v>
                </c:pt>
                <c:pt idx="5">
                  <c:v>104</c:v>
                </c:pt>
                <c:pt idx="6">
                  <c:v>221</c:v>
                </c:pt>
                <c:pt idx="7">
                  <c:v>115</c:v>
                </c:pt>
                <c:pt idx="8">
                  <c:v>209</c:v>
                </c:pt>
                <c:pt idx="9">
                  <c:v>102</c:v>
                </c:pt>
                <c:pt idx="10">
                  <c:v>877</c:v>
                </c:pt>
                <c:pt idx="11">
                  <c:v>514</c:v>
                </c:pt>
                <c:pt idx="12">
                  <c:v>303</c:v>
                </c:pt>
                <c:pt idx="13">
                  <c:v>58</c:v>
                </c:pt>
                <c:pt idx="14">
                  <c:v>63</c:v>
                </c:pt>
                <c:pt idx="15">
                  <c:v>338</c:v>
                </c:pt>
                <c:pt idx="16">
                  <c:v>207</c:v>
                </c:pt>
                <c:pt idx="17">
                  <c:v>529</c:v>
                </c:pt>
                <c:pt idx="18">
                  <c:v>958</c:v>
                </c:pt>
                <c:pt idx="19">
                  <c:v>598</c:v>
                </c:pt>
                <c:pt idx="20">
                  <c:v>60</c:v>
                </c:pt>
                <c:pt idx="21">
                  <c:v>102</c:v>
                </c:pt>
                <c:pt idx="22">
                  <c:v>119</c:v>
                </c:pt>
                <c:pt idx="23">
                  <c:v>113</c:v>
                </c:pt>
                <c:pt idx="24">
                  <c:v>188</c:v>
                </c:pt>
                <c:pt idx="25">
                  <c:v>110</c:v>
                </c:pt>
                <c:pt idx="26">
                  <c:v>126</c:v>
                </c:pt>
                <c:pt idx="27">
                  <c:v>64</c:v>
                </c:pt>
                <c:pt idx="28">
                  <c:v>260</c:v>
                </c:pt>
                <c:pt idx="29">
                  <c:v>832</c:v>
                </c:pt>
                <c:pt idx="30">
                  <c:v>1031</c:v>
                </c:pt>
                <c:pt idx="31">
                  <c:v>87</c:v>
                </c:pt>
                <c:pt idx="32">
                  <c:v>292</c:v>
                </c:pt>
                <c:pt idx="33">
                  <c:v>94</c:v>
                </c:pt>
                <c:pt idx="34">
                  <c:v>59</c:v>
                </c:pt>
                <c:pt idx="35">
                  <c:v>77</c:v>
                </c:pt>
                <c:pt idx="36">
                  <c:v>243</c:v>
                </c:pt>
                <c:pt idx="37">
                  <c:v>85</c:v>
                </c:pt>
                <c:pt idx="38">
                  <c:v>79</c:v>
                </c:pt>
                <c:pt idx="39">
                  <c:v>108</c:v>
                </c:pt>
                <c:pt idx="40">
                  <c:v>279</c:v>
                </c:pt>
                <c:pt idx="41">
                  <c:v>109</c:v>
                </c:pt>
                <c:pt idx="42">
                  <c:v>392</c:v>
                </c:pt>
                <c:pt idx="43">
                  <c:v>105</c:v>
                </c:pt>
                <c:pt idx="44">
                  <c:v>119</c:v>
                </c:pt>
                <c:pt idx="45">
                  <c:v>169</c:v>
                </c:pt>
                <c:pt idx="46">
                  <c:v>163</c:v>
                </c:pt>
                <c:pt idx="47">
                  <c:v>232</c:v>
                </c:pt>
                <c:pt idx="48">
                  <c:v>233</c:v>
                </c:pt>
                <c:pt idx="49">
                  <c:v>70</c:v>
                </c:pt>
                <c:pt idx="50">
                  <c:v>143</c:v>
                </c:pt>
                <c:pt idx="51">
                  <c:v>230</c:v>
                </c:pt>
                <c:pt idx="52">
                  <c:v>244</c:v>
                </c:pt>
                <c:pt idx="53">
                  <c:v>59</c:v>
                </c:pt>
                <c:pt idx="54">
                  <c:v>127</c:v>
                </c:pt>
                <c:pt idx="55">
                  <c:v>184</c:v>
                </c:pt>
                <c:pt idx="56">
                  <c:v>111</c:v>
                </c:pt>
                <c:pt idx="57">
                  <c:v>353</c:v>
                </c:pt>
                <c:pt idx="58">
                  <c:v>85</c:v>
                </c:pt>
                <c:pt idx="59">
                  <c:v>110</c:v>
                </c:pt>
                <c:pt idx="60">
                  <c:v>78</c:v>
                </c:pt>
                <c:pt idx="61">
                  <c:v>67</c:v>
                </c:pt>
                <c:pt idx="62">
                  <c:v>59</c:v>
                </c:pt>
                <c:pt idx="63">
                  <c:v>182</c:v>
                </c:pt>
                <c:pt idx="64">
                  <c:v>190</c:v>
                </c:pt>
                <c:pt idx="65">
                  <c:v>104</c:v>
                </c:pt>
                <c:pt idx="66">
                  <c:v>75</c:v>
                </c:pt>
                <c:pt idx="67">
                  <c:v>275</c:v>
                </c:pt>
                <c:pt idx="68">
                  <c:v>103</c:v>
                </c:pt>
                <c:pt idx="69">
                  <c:v>281</c:v>
                </c:pt>
                <c:pt idx="70">
                  <c:v>867</c:v>
                </c:pt>
                <c:pt idx="71">
                  <c:v>182</c:v>
                </c:pt>
                <c:pt idx="72">
                  <c:v>211</c:v>
                </c:pt>
                <c:pt idx="73">
                  <c:v>106</c:v>
                </c:pt>
                <c:pt idx="74">
                  <c:v>106</c:v>
                </c:pt>
                <c:pt idx="75">
                  <c:v>536</c:v>
                </c:pt>
                <c:pt idx="76">
                  <c:v>99</c:v>
                </c:pt>
                <c:pt idx="77">
                  <c:v>95</c:v>
                </c:pt>
                <c:pt idx="78">
                  <c:v>362</c:v>
                </c:pt>
                <c:pt idx="79">
                  <c:v>70</c:v>
                </c:pt>
                <c:pt idx="80">
                  <c:v>98</c:v>
                </c:pt>
                <c:pt idx="81">
                  <c:v>122</c:v>
                </c:pt>
                <c:pt idx="82">
                  <c:v>160</c:v>
                </c:pt>
                <c:pt idx="83">
                  <c:v>154</c:v>
                </c:pt>
                <c:pt idx="84">
                  <c:v>507</c:v>
                </c:pt>
                <c:pt idx="85">
                  <c:v>86</c:v>
                </c:pt>
                <c:pt idx="86">
                  <c:v>247</c:v>
                </c:pt>
                <c:pt idx="87">
                  <c:v>183</c:v>
                </c:pt>
                <c:pt idx="88">
                  <c:v>111</c:v>
                </c:pt>
                <c:pt idx="89">
                  <c:v>220</c:v>
                </c:pt>
                <c:pt idx="90">
                  <c:v>110</c:v>
                </c:pt>
                <c:pt idx="91">
                  <c:v>221</c:v>
                </c:pt>
                <c:pt idx="92">
                  <c:v>61</c:v>
                </c:pt>
                <c:pt idx="93">
                  <c:v>81</c:v>
                </c:pt>
                <c:pt idx="94">
                  <c:v>172</c:v>
                </c:pt>
                <c:pt idx="95">
                  <c:v>187</c:v>
                </c:pt>
                <c:pt idx="96">
                  <c:v>183</c:v>
                </c:pt>
                <c:pt idx="97">
                  <c:v>99</c:v>
                </c:pt>
                <c:pt idx="98">
                  <c:v>92</c:v>
                </c:pt>
                <c:pt idx="99">
                  <c:v>65</c:v>
                </c:pt>
                <c:pt idx="100">
                  <c:v>68</c:v>
                </c:pt>
                <c:pt idx="101">
                  <c:v>87</c:v>
                </c:pt>
                <c:pt idx="102">
                  <c:v>115</c:v>
                </c:pt>
                <c:pt idx="103">
                  <c:v>103</c:v>
                </c:pt>
                <c:pt idx="104">
                  <c:v>102</c:v>
                </c:pt>
                <c:pt idx="105">
                  <c:v>125</c:v>
                </c:pt>
                <c:pt idx="106">
                  <c:v>59</c:v>
                </c:pt>
                <c:pt idx="107">
                  <c:v>146</c:v>
                </c:pt>
                <c:pt idx="108">
                  <c:v>137</c:v>
                </c:pt>
                <c:pt idx="109">
                  <c:v>254</c:v>
                </c:pt>
                <c:pt idx="110">
                  <c:v>91</c:v>
                </c:pt>
                <c:pt idx="111">
                  <c:v>214</c:v>
                </c:pt>
                <c:pt idx="112">
                  <c:v>274</c:v>
                </c:pt>
                <c:pt idx="113">
                  <c:v>113</c:v>
                </c:pt>
                <c:pt idx="114">
                  <c:v>318</c:v>
                </c:pt>
                <c:pt idx="115">
                  <c:v>81</c:v>
                </c:pt>
                <c:pt idx="116">
                  <c:v>132</c:v>
                </c:pt>
                <c:pt idx="117">
                  <c:v>602</c:v>
                </c:pt>
                <c:pt idx="118">
                  <c:v>70</c:v>
                </c:pt>
                <c:pt idx="119">
                  <c:v>338</c:v>
                </c:pt>
                <c:pt idx="120">
                  <c:v>169</c:v>
                </c:pt>
                <c:pt idx="121">
                  <c:v>171</c:v>
                </c:pt>
                <c:pt idx="122">
                  <c:v>95</c:v>
                </c:pt>
                <c:pt idx="123">
                  <c:v>398</c:v>
                </c:pt>
                <c:pt idx="124">
                  <c:v>208</c:v>
                </c:pt>
                <c:pt idx="125">
                  <c:v>61</c:v>
                </c:pt>
                <c:pt idx="126">
                  <c:v>366</c:v>
                </c:pt>
                <c:pt idx="127">
                  <c:v>100</c:v>
                </c:pt>
                <c:pt idx="128">
                  <c:v>151</c:v>
                </c:pt>
                <c:pt idx="129">
                  <c:v>82</c:v>
                </c:pt>
                <c:pt idx="130">
                  <c:v>81</c:v>
                </c:pt>
                <c:pt idx="131">
                  <c:v>235</c:v>
                </c:pt>
                <c:pt idx="132">
                  <c:v>119</c:v>
                </c:pt>
                <c:pt idx="133">
                  <c:v>198</c:v>
                </c:pt>
                <c:pt idx="134">
                  <c:v>106</c:v>
                </c:pt>
                <c:pt idx="135">
                  <c:v>104</c:v>
                </c:pt>
                <c:pt idx="136">
                  <c:v>314</c:v>
                </c:pt>
                <c:pt idx="137">
                  <c:v>313</c:v>
                </c:pt>
                <c:pt idx="138">
                  <c:v>330</c:v>
                </c:pt>
                <c:pt idx="139">
                  <c:v>285</c:v>
                </c:pt>
                <c:pt idx="140">
                  <c:v>505</c:v>
                </c:pt>
                <c:pt idx="141">
                  <c:v>152</c:v>
                </c:pt>
                <c:pt idx="142">
                  <c:v>239</c:v>
                </c:pt>
                <c:pt idx="143">
                  <c:v>171</c:v>
                </c:pt>
                <c:pt idx="144">
                  <c:v>179</c:v>
                </c:pt>
                <c:pt idx="145">
                  <c:v>172</c:v>
                </c:pt>
                <c:pt idx="146">
                  <c:v>109</c:v>
                </c:pt>
                <c:pt idx="147">
                  <c:v>324</c:v>
                </c:pt>
                <c:pt idx="148">
                  <c:v>1219</c:v>
                </c:pt>
                <c:pt idx="149">
                  <c:v>68</c:v>
                </c:pt>
                <c:pt idx="150">
                  <c:v>125</c:v>
                </c:pt>
                <c:pt idx="151">
                  <c:v>111</c:v>
                </c:pt>
                <c:pt idx="152">
                  <c:v>62</c:v>
                </c:pt>
                <c:pt idx="153">
                  <c:v>214</c:v>
                </c:pt>
                <c:pt idx="154">
                  <c:v>451</c:v>
                </c:pt>
                <c:pt idx="155">
                  <c:v>214</c:v>
                </c:pt>
                <c:pt idx="156">
                  <c:v>109</c:v>
                </c:pt>
                <c:pt idx="157">
                  <c:v>328</c:v>
                </c:pt>
                <c:pt idx="158">
                  <c:v>73</c:v>
                </c:pt>
                <c:pt idx="159">
                  <c:v>183</c:v>
                </c:pt>
                <c:pt idx="160">
                  <c:v>318</c:v>
                </c:pt>
                <c:pt idx="161">
                  <c:v>110</c:v>
                </c:pt>
                <c:pt idx="162">
                  <c:v>66</c:v>
                </c:pt>
                <c:pt idx="163">
                  <c:v>83</c:v>
                </c:pt>
                <c:pt idx="164">
                  <c:v>71</c:v>
                </c:pt>
                <c:pt idx="165">
                  <c:v>94</c:v>
                </c:pt>
                <c:pt idx="166">
                  <c:v>91</c:v>
                </c:pt>
                <c:pt idx="167">
                  <c:v>442</c:v>
                </c:pt>
                <c:pt idx="168">
                  <c:v>70</c:v>
                </c:pt>
                <c:pt idx="169">
                  <c:v>105</c:v>
                </c:pt>
                <c:pt idx="170">
                  <c:v>306</c:v>
                </c:pt>
                <c:pt idx="171">
                  <c:v>164</c:v>
                </c:pt>
                <c:pt idx="172">
                  <c:v>156</c:v>
                </c:pt>
                <c:pt idx="173">
                  <c:v>550</c:v>
                </c:pt>
                <c:pt idx="174">
                  <c:v>160</c:v>
                </c:pt>
                <c:pt idx="175">
                  <c:v>374</c:v>
                </c:pt>
                <c:pt idx="176">
                  <c:v>219</c:v>
                </c:pt>
                <c:pt idx="177">
                  <c:v>293</c:v>
                </c:pt>
                <c:pt idx="178">
                  <c:v>995</c:v>
                </c:pt>
                <c:pt idx="179">
                  <c:v>101</c:v>
                </c:pt>
                <c:pt idx="180">
                  <c:v>207</c:v>
                </c:pt>
                <c:pt idx="181">
                  <c:v>414</c:v>
                </c:pt>
                <c:pt idx="182">
                  <c:v>181</c:v>
                </c:pt>
                <c:pt idx="183">
                  <c:v>250</c:v>
                </c:pt>
                <c:pt idx="184">
                  <c:v>263</c:v>
                </c:pt>
                <c:pt idx="185">
                  <c:v>101</c:v>
                </c:pt>
                <c:pt idx="186">
                  <c:v>74</c:v>
                </c:pt>
                <c:pt idx="187">
                  <c:v>271</c:v>
                </c:pt>
                <c:pt idx="188">
                  <c:v>253</c:v>
                </c:pt>
                <c:pt idx="189">
                  <c:v>538</c:v>
                </c:pt>
                <c:pt idx="190">
                  <c:v>229</c:v>
                </c:pt>
                <c:pt idx="191">
                  <c:v>108</c:v>
                </c:pt>
                <c:pt idx="192">
                  <c:v>84</c:v>
                </c:pt>
                <c:pt idx="193">
                  <c:v>408</c:v>
                </c:pt>
                <c:pt idx="194">
                  <c:v>100</c:v>
                </c:pt>
                <c:pt idx="195">
                  <c:v>127</c:v>
                </c:pt>
                <c:pt idx="196">
                  <c:v>273</c:v>
                </c:pt>
                <c:pt idx="197">
                  <c:v>501</c:v>
                </c:pt>
                <c:pt idx="198">
                  <c:v>196</c:v>
                </c:pt>
                <c:pt idx="199">
                  <c:v>178</c:v>
                </c:pt>
                <c:pt idx="200">
                  <c:v>91</c:v>
                </c:pt>
                <c:pt idx="201">
                  <c:v>584</c:v>
                </c:pt>
                <c:pt idx="202">
                  <c:v>303</c:v>
                </c:pt>
                <c:pt idx="203">
                  <c:v>562</c:v>
                </c:pt>
                <c:pt idx="204">
                  <c:v>77</c:v>
                </c:pt>
                <c:pt idx="205">
                  <c:v>70</c:v>
                </c:pt>
                <c:pt idx="206">
                  <c:v>235</c:v>
                </c:pt>
                <c:pt idx="207">
                  <c:v>114</c:v>
                </c:pt>
                <c:pt idx="208">
                  <c:v>701</c:v>
                </c:pt>
                <c:pt idx="209">
                  <c:v>348</c:v>
                </c:pt>
                <c:pt idx="210">
                  <c:v>230</c:v>
                </c:pt>
                <c:pt idx="211">
                  <c:v>114</c:v>
                </c:pt>
                <c:pt idx="212">
                  <c:v>230</c:v>
                </c:pt>
                <c:pt idx="213">
                  <c:v>340</c:v>
                </c:pt>
                <c:pt idx="214">
                  <c:v>227</c:v>
                </c:pt>
                <c:pt idx="215">
                  <c:v>222</c:v>
                </c:pt>
                <c:pt idx="216">
                  <c:v>110</c:v>
                </c:pt>
                <c:pt idx="217">
                  <c:v>685</c:v>
                </c:pt>
                <c:pt idx="218">
                  <c:v>111</c:v>
                </c:pt>
                <c:pt idx="219">
                  <c:v>434</c:v>
                </c:pt>
                <c:pt idx="220">
                  <c:v>1017</c:v>
                </c:pt>
                <c:pt idx="221">
                  <c:v>329</c:v>
                </c:pt>
                <c:pt idx="222">
                  <c:v>221</c:v>
                </c:pt>
                <c:pt idx="223">
                  <c:v>65</c:v>
                </c:pt>
                <c:pt idx="224">
                  <c:v>85</c:v>
                </c:pt>
                <c:pt idx="225">
                  <c:v>131</c:v>
                </c:pt>
                <c:pt idx="226">
                  <c:v>181</c:v>
                </c:pt>
                <c:pt idx="227">
                  <c:v>108</c:v>
                </c:pt>
                <c:pt idx="228">
                  <c:v>106</c:v>
                </c:pt>
                <c:pt idx="229">
                  <c:v>521</c:v>
                </c:pt>
                <c:pt idx="230">
                  <c:v>521</c:v>
                </c:pt>
                <c:pt idx="231">
                  <c:v>104</c:v>
                </c:pt>
                <c:pt idx="232">
                  <c:v>175</c:v>
                </c:pt>
                <c:pt idx="233">
                  <c:v>109</c:v>
                </c:pt>
                <c:pt idx="234">
                  <c:v>224</c:v>
                </c:pt>
                <c:pt idx="235">
                  <c:v>108</c:v>
                </c:pt>
                <c:pt idx="236">
                  <c:v>104</c:v>
                </c:pt>
                <c:pt idx="237">
                  <c:v>105</c:v>
                </c:pt>
                <c:pt idx="238">
                  <c:v>223</c:v>
                </c:pt>
                <c:pt idx="239">
                  <c:v>548</c:v>
                </c:pt>
                <c:pt idx="240">
                  <c:v>109</c:v>
                </c:pt>
                <c:pt idx="241">
                  <c:v>218</c:v>
                </c:pt>
                <c:pt idx="242">
                  <c:v>197</c:v>
                </c:pt>
                <c:pt idx="243">
                  <c:v>106</c:v>
                </c:pt>
                <c:pt idx="244">
                  <c:v>338</c:v>
                </c:pt>
                <c:pt idx="245">
                  <c:v>78</c:v>
                </c:pt>
                <c:pt idx="246">
                  <c:v>195</c:v>
                </c:pt>
                <c:pt idx="247">
                  <c:v>202</c:v>
                </c:pt>
                <c:pt idx="248">
                  <c:v>90</c:v>
                </c:pt>
                <c:pt idx="249">
                  <c:v>70</c:v>
                </c:pt>
                <c:pt idx="250">
                  <c:v>98</c:v>
                </c:pt>
                <c:pt idx="251">
                  <c:v>309</c:v>
                </c:pt>
                <c:pt idx="252">
                  <c:v>66</c:v>
                </c:pt>
                <c:pt idx="253">
                  <c:v>113</c:v>
                </c:pt>
                <c:pt idx="254">
                  <c:v>110</c:v>
                </c:pt>
                <c:pt idx="255">
                  <c:v>72</c:v>
                </c:pt>
                <c:pt idx="256">
                  <c:v>129</c:v>
                </c:pt>
                <c:pt idx="257">
                  <c:v>446</c:v>
                </c:pt>
                <c:pt idx="258">
                  <c:v>109</c:v>
                </c:pt>
                <c:pt idx="259">
                  <c:v>109</c:v>
                </c:pt>
                <c:pt idx="260">
                  <c:v>110</c:v>
                </c:pt>
                <c:pt idx="261">
                  <c:v>109</c:v>
                </c:pt>
                <c:pt idx="262">
                  <c:v>105</c:v>
                </c:pt>
                <c:pt idx="263">
                  <c:v>109</c:v>
                </c:pt>
                <c:pt idx="264">
                  <c:v>338</c:v>
                </c:pt>
                <c:pt idx="265">
                  <c:v>82</c:v>
                </c:pt>
                <c:pt idx="266">
                  <c:v>276</c:v>
                </c:pt>
                <c:pt idx="267">
                  <c:v>68</c:v>
                </c:pt>
                <c:pt idx="268">
                  <c:v>113</c:v>
                </c:pt>
                <c:pt idx="269">
                  <c:v>722</c:v>
                </c:pt>
                <c:pt idx="270">
                  <c:v>710</c:v>
                </c:pt>
                <c:pt idx="271">
                  <c:v>176</c:v>
                </c:pt>
                <c:pt idx="272">
                  <c:v>210</c:v>
                </c:pt>
                <c:pt idx="273">
                  <c:v>400</c:v>
                </c:pt>
                <c:pt idx="274">
                  <c:v>120</c:v>
                </c:pt>
                <c:pt idx="275">
                  <c:v>221</c:v>
                </c:pt>
                <c:pt idx="276">
                  <c:v>316</c:v>
                </c:pt>
                <c:pt idx="277">
                  <c:v>242</c:v>
                </c:pt>
                <c:pt idx="278">
                  <c:v>109</c:v>
                </c:pt>
                <c:pt idx="279">
                  <c:v>185</c:v>
                </c:pt>
                <c:pt idx="280">
                  <c:v>225</c:v>
                </c:pt>
                <c:pt idx="281">
                  <c:v>111</c:v>
                </c:pt>
                <c:pt idx="282">
                  <c:v>109</c:v>
                </c:pt>
                <c:pt idx="283">
                  <c:v>110</c:v>
                </c:pt>
              </c:numCache>
            </c:numRef>
          </c:xVal>
          <c:yVal>
            <c:numRef>
              <c:f>subject1!$E$2:$E$285</c:f>
              <c:numCache>
                <c:formatCode>General</c:formatCode>
                <c:ptCount val="284"/>
                <c:pt idx="0">
                  <c:v>2.9000000000000001E-2</c:v>
                </c:pt>
                <c:pt idx="1">
                  <c:v>4.1000000000000002E-2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3.3000000000000002E-2</c:v>
                </c:pt>
                <c:pt idx="5">
                  <c:v>2.5000000000000001E-2</c:v>
                </c:pt>
                <c:pt idx="6">
                  <c:v>4.4999999999999998E-2</c:v>
                </c:pt>
                <c:pt idx="7">
                  <c:v>6.4000000000000001E-2</c:v>
                </c:pt>
                <c:pt idx="8">
                  <c:v>2.1999999999999999E-2</c:v>
                </c:pt>
                <c:pt idx="9">
                  <c:v>0.02</c:v>
                </c:pt>
                <c:pt idx="10">
                  <c:v>3.7999999999999999E-2</c:v>
                </c:pt>
                <c:pt idx="11">
                  <c:v>4.9000000000000002E-2</c:v>
                </c:pt>
                <c:pt idx="12">
                  <c:v>4.1000000000000002E-2</c:v>
                </c:pt>
                <c:pt idx="13">
                  <c:v>0.13400000000000001</c:v>
                </c:pt>
                <c:pt idx="14">
                  <c:v>4.5999999999999999E-2</c:v>
                </c:pt>
                <c:pt idx="15">
                  <c:v>5.2999999999999999E-2</c:v>
                </c:pt>
                <c:pt idx="16">
                  <c:v>4.9000000000000002E-2</c:v>
                </c:pt>
                <c:pt idx="17">
                  <c:v>7.1999999999999995E-2</c:v>
                </c:pt>
                <c:pt idx="18">
                  <c:v>4.5999999999999999E-2</c:v>
                </c:pt>
                <c:pt idx="19">
                  <c:v>5.5E-2</c:v>
                </c:pt>
                <c:pt idx="20">
                  <c:v>0.105</c:v>
                </c:pt>
                <c:pt idx="21">
                  <c:v>8.4000000000000005E-2</c:v>
                </c:pt>
                <c:pt idx="22">
                  <c:v>7.2999999999999995E-2</c:v>
                </c:pt>
                <c:pt idx="23">
                  <c:v>8.6999999999999994E-2</c:v>
                </c:pt>
                <c:pt idx="24">
                  <c:v>8.3000000000000004E-2</c:v>
                </c:pt>
                <c:pt idx="25">
                  <c:v>8.8999999999999996E-2</c:v>
                </c:pt>
                <c:pt idx="26">
                  <c:v>5.5E-2</c:v>
                </c:pt>
                <c:pt idx="27">
                  <c:v>5.3999999999999999E-2</c:v>
                </c:pt>
                <c:pt idx="28">
                  <c:v>6.5000000000000002E-2</c:v>
                </c:pt>
                <c:pt idx="29">
                  <c:v>5.2999999999999999E-2</c:v>
                </c:pt>
                <c:pt idx="30">
                  <c:v>3.9E-2</c:v>
                </c:pt>
                <c:pt idx="31">
                  <c:v>6.8000000000000005E-2</c:v>
                </c:pt>
                <c:pt idx="32">
                  <c:v>2.9000000000000001E-2</c:v>
                </c:pt>
                <c:pt idx="33">
                  <c:v>2.7E-2</c:v>
                </c:pt>
                <c:pt idx="34">
                  <c:v>3.4000000000000002E-2</c:v>
                </c:pt>
                <c:pt idx="35">
                  <c:v>5.8000000000000003E-2</c:v>
                </c:pt>
                <c:pt idx="36">
                  <c:v>4.5999999999999999E-2</c:v>
                </c:pt>
                <c:pt idx="37">
                  <c:v>6.6000000000000003E-2</c:v>
                </c:pt>
                <c:pt idx="38">
                  <c:v>7.9000000000000001E-2</c:v>
                </c:pt>
                <c:pt idx="39">
                  <c:v>0.03</c:v>
                </c:pt>
                <c:pt idx="40">
                  <c:v>4.2000000000000003E-2</c:v>
                </c:pt>
                <c:pt idx="41">
                  <c:v>0.13300000000000001</c:v>
                </c:pt>
                <c:pt idx="42">
                  <c:v>6.2E-2</c:v>
                </c:pt>
                <c:pt idx="43">
                  <c:v>6.0999999999999999E-2</c:v>
                </c:pt>
                <c:pt idx="44">
                  <c:v>3.1E-2</c:v>
                </c:pt>
                <c:pt idx="45">
                  <c:v>0.08</c:v>
                </c:pt>
                <c:pt idx="46">
                  <c:v>4.7E-2</c:v>
                </c:pt>
                <c:pt idx="47">
                  <c:v>2.3E-2</c:v>
                </c:pt>
                <c:pt idx="48">
                  <c:v>2.1000000000000001E-2</c:v>
                </c:pt>
                <c:pt idx="49">
                  <c:v>8.2000000000000003E-2</c:v>
                </c:pt>
                <c:pt idx="50">
                  <c:v>0.111</c:v>
                </c:pt>
                <c:pt idx="51">
                  <c:v>1.4999999999999999E-2</c:v>
                </c:pt>
                <c:pt idx="52">
                  <c:v>3.5999999999999997E-2</c:v>
                </c:pt>
                <c:pt idx="53">
                  <c:v>5.3999999999999999E-2</c:v>
                </c:pt>
                <c:pt idx="54">
                  <c:v>6.3E-2</c:v>
                </c:pt>
                <c:pt idx="55">
                  <c:v>0.104</c:v>
                </c:pt>
                <c:pt idx="56">
                  <c:v>2.8000000000000001E-2</c:v>
                </c:pt>
                <c:pt idx="57">
                  <c:v>2.5000000000000001E-2</c:v>
                </c:pt>
                <c:pt idx="58">
                  <c:v>4.2999999999999997E-2</c:v>
                </c:pt>
                <c:pt idx="59">
                  <c:v>4.7E-2</c:v>
                </c:pt>
                <c:pt idx="60">
                  <c:v>7.4999999999999997E-2</c:v>
                </c:pt>
                <c:pt idx="61">
                  <c:v>8.2000000000000003E-2</c:v>
                </c:pt>
                <c:pt idx="62">
                  <c:v>9.6000000000000002E-2</c:v>
                </c:pt>
                <c:pt idx="63">
                  <c:v>8.1000000000000003E-2</c:v>
                </c:pt>
                <c:pt idx="64">
                  <c:v>3.6999999999999998E-2</c:v>
                </c:pt>
                <c:pt idx="65">
                  <c:v>2.7E-2</c:v>
                </c:pt>
                <c:pt idx="66">
                  <c:v>1.9E-2</c:v>
                </c:pt>
                <c:pt idx="67">
                  <c:v>0.04</c:v>
                </c:pt>
                <c:pt idx="68">
                  <c:v>5.8000000000000003E-2</c:v>
                </c:pt>
                <c:pt idx="69">
                  <c:v>0.03</c:v>
                </c:pt>
                <c:pt idx="70">
                  <c:v>0.04</c:v>
                </c:pt>
                <c:pt idx="71">
                  <c:v>6.3E-2</c:v>
                </c:pt>
                <c:pt idx="72">
                  <c:v>3.4000000000000002E-2</c:v>
                </c:pt>
                <c:pt idx="73">
                  <c:v>0.02</c:v>
                </c:pt>
                <c:pt idx="74">
                  <c:v>3.5000000000000003E-2</c:v>
                </c:pt>
                <c:pt idx="75">
                  <c:v>3.4000000000000002E-2</c:v>
                </c:pt>
                <c:pt idx="76">
                  <c:v>3.7999999999999999E-2</c:v>
                </c:pt>
                <c:pt idx="77">
                  <c:v>7.3999999999999996E-2</c:v>
                </c:pt>
                <c:pt idx="78">
                  <c:v>3.7999999999999999E-2</c:v>
                </c:pt>
                <c:pt idx="79">
                  <c:v>3.5000000000000003E-2</c:v>
                </c:pt>
                <c:pt idx="80">
                  <c:v>4.5999999999999999E-2</c:v>
                </c:pt>
                <c:pt idx="81">
                  <c:v>6.4000000000000001E-2</c:v>
                </c:pt>
                <c:pt idx="82">
                  <c:v>5.1999999999999998E-2</c:v>
                </c:pt>
                <c:pt idx="83">
                  <c:v>7.8E-2</c:v>
                </c:pt>
                <c:pt idx="84">
                  <c:v>8.3000000000000004E-2</c:v>
                </c:pt>
                <c:pt idx="85">
                  <c:v>0.05</c:v>
                </c:pt>
                <c:pt idx="86">
                  <c:v>3.7999999999999999E-2</c:v>
                </c:pt>
                <c:pt idx="87">
                  <c:v>1.7999999999999999E-2</c:v>
                </c:pt>
                <c:pt idx="88">
                  <c:v>8.3000000000000004E-2</c:v>
                </c:pt>
                <c:pt idx="89">
                  <c:v>4.1000000000000002E-2</c:v>
                </c:pt>
                <c:pt idx="90">
                  <c:v>2.1999999999999999E-2</c:v>
                </c:pt>
                <c:pt idx="91">
                  <c:v>4.2000000000000003E-2</c:v>
                </c:pt>
                <c:pt idx="92">
                  <c:v>4.1000000000000002E-2</c:v>
                </c:pt>
                <c:pt idx="93">
                  <c:v>0.10100000000000001</c:v>
                </c:pt>
                <c:pt idx="94">
                  <c:v>9.7000000000000003E-2</c:v>
                </c:pt>
                <c:pt idx="95">
                  <c:v>8.5999999999999993E-2</c:v>
                </c:pt>
                <c:pt idx="96">
                  <c:v>0.09</c:v>
                </c:pt>
                <c:pt idx="97">
                  <c:v>0.11600000000000001</c:v>
                </c:pt>
                <c:pt idx="98">
                  <c:v>0.10199999999999999</c:v>
                </c:pt>
                <c:pt idx="99">
                  <c:v>0.105</c:v>
                </c:pt>
                <c:pt idx="100">
                  <c:v>5.0999999999999997E-2</c:v>
                </c:pt>
                <c:pt idx="101">
                  <c:v>2.7E-2</c:v>
                </c:pt>
                <c:pt idx="102">
                  <c:v>2.3E-2</c:v>
                </c:pt>
                <c:pt idx="103">
                  <c:v>0.10299999999999999</c:v>
                </c:pt>
                <c:pt idx="104">
                  <c:v>4.9000000000000002E-2</c:v>
                </c:pt>
                <c:pt idx="105">
                  <c:v>5.2999999999999999E-2</c:v>
                </c:pt>
                <c:pt idx="106">
                  <c:v>0.15</c:v>
                </c:pt>
                <c:pt idx="107">
                  <c:v>7.4999999999999997E-2</c:v>
                </c:pt>
                <c:pt idx="108">
                  <c:v>5.8000000000000003E-2</c:v>
                </c:pt>
                <c:pt idx="109">
                  <c:v>6.0999999999999999E-2</c:v>
                </c:pt>
                <c:pt idx="110">
                  <c:v>3.9E-2</c:v>
                </c:pt>
                <c:pt idx="111">
                  <c:v>2.9000000000000001E-2</c:v>
                </c:pt>
                <c:pt idx="112">
                  <c:v>4.9000000000000002E-2</c:v>
                </c:pt>
                <c:pt idx="113">
                  <c:v>4.2000000000000003E-2</c:v>
                </c:pt>
                <c:pt idx="114">
                  <c:v>0.02</c:v>
                </c:pt>
                <c:pt idx="115">
                  <c:v>2.1999999999999999E-2</c:v>
                </c:pt>
                <c:pt idx="116">
                  <c:v>3.5999999999999997E-2</c:v>
                </c:pt>
                <c:pt idx="117">
                  <c:v>5.5E-2</c:v>
                </c:pt>
                <c:pt idx="118">
                  <c:v>2.7E-2</c:v>
                </c:pt>
                <c:pt idx="119">
                  <c:v>3.5999999999999997E-2</c:v>
                </c:pt>
                <c:pt idx="120">
                  <c:v>5.8999999999999997E-2</c:v>
                </c:pt>
                <c:pt idx="121">
                  <c:v>6.5000000000000002E-2</c:v>
                </c:pt>
                <c:pt idx="122">
                  <c:v>0.04</c:v>
                </c:pt>
                <c:pt idx="123">
                  <c:v>6.2E-2</c:v>
                </c:pt>
                <c:pt idx="124">
                  <c:v>9.7000000000000003E-2</c:v>
                </c:pt>
                <c:pt idx="125">
                  <c:v>7.1999999999999995E-2</c:v>
                </c:pt>
                <c:pt idx="126">
                  <c:v>7.2999999999999995E-2</c:v>
                </c:pt>
                <c:pt idx="127">
                  <c:v>6.4000000000000001E-2</c:v>
                </c:pt>
                <c:pt idx="128">
                  <c:v>6.6000000000000003E-2</c:v>
                </c:pt>
                <c:pt idx="129">
                  <c:v>6.4000000000000001E-2</c:v>
                </c:pt>
                <c:pt idx="130">
                  <c:v>3.4000000000000002E-2</c:v>
                </c:pt>
                <c:pt idx="131">
                  <c:v>0.05</c:v>
                </c:pt>
                <c:pt idx="132">
                  <c:v>4.5999999999999999E-2</c:v>
                </c:pt>
                <c:pt idx="133">
                  <c:v>7.6999999999999999E-2</c:v>
                </c:pt>
                <c:pt idx="134">
                  <c:v>2.9000000000000001E-2</c:v>
                </c:pt>
                <c:pt idx="135">
                  <c:v>2.5999999999999999E-2</c:v>
                </c:pt>
                <c:pt idx="136">
                  <c:v>3.5000000000000003E-2</c:v>
                </c:pt>
                <c:pt idx="137">
                  <c:v>3.5999999999999997E-2</c:v>
                </c:pt>
                <c:pt idx="138">
                  <c:v>3.5999999999999997E-2</c:v>
                </c:pt>
                <c:pt idx="139">
                  <c:v>3.7999999999999999E-2</c:v>
                </c:pt>
                <c:pt idx="140">
                  <c:v>4.2999999999999997E-2</c:v>
                </c:pt>
                <c:pt idx="141">
                  <c:v>5.0999999999999997E-2</c:v>
                </c:pt>
                <c:pt idx="142">
                  <c:v>8.8999999999999996E-2</c:v>
                </c:pt>
                <c:pt idx="143">
                  <c:v>7.2999999999999995E-2</c:v>
                </c:pt>
                <c:pt idx="144">
                  <c:v>4.2999999999999997E-2</c:v>
                </c:pt>
                <c:pt idx="145">
                  <c:v>4.1000000000000002E-2</c:v>
                </c:pt>
                <c:pt idx="146">
                  <c:v>2.8000000000000001E-2</c:v>
                </c:pt>
                <c:pt idx="147">
                  <c:v>4.2999999999999997E-2</c:v>
                </c:pt>
                <c:pt idx="148">
                  <c:v>8.2000000000000003E-2</c:v>
                </c:pt>
                <c:pt idx="149">
                  <c:v>0.125</c:v>
                </c:pt>
                <c:pt idx="150">
                  <c:v>7.0999999999999994E-2</c:v>
                </c:pt>
                <c:pt idx="151">
                  <c:v>7.0999999999999994E-2</c:v>
                </c:pt>
                <c:pt idx="152">
                  <c:v>7.1999999999999995E-2</c:v>
                </c:pt>
                <c:pt idx="153">
                  <c:v>5.7000000000000002E-2</c:v>
                </c:pt>
                <c:pt idx="154">
                  <c:v>4.8000000000000001E-2</c:v>
                </c:pt>
                <c:pt idx="155">
                  <c:v>5.5E-2</c:v>
                </c:pt>
                <c:pt idx="156">
                  <c:v>0.03</c:v>
                </c:pt>
                <c:pt idx="157">
                  <c:v>0.03</c:v>
                </c:pt>
                <c:pt idx="158">
                  <c:v>2.4E-2</c:v>
                </c:pt>
                <c:pt idx="159">
                  <c:v>5.0999999999999997E-2</c:v>
                </c:pt>
                <c:pt idx="160">
                  <c:v>5.5E-2</c:v>
                </c:pt>
                <c:pt idx="161">
                  <c:v>6.9000000000000006E-2</c:v>
                </c:pt>
                <c:pt idx="162">
                  <c:v>4.7E-2</c:v>
                </c:pt>
                <c:pt idx="163">
                  <c:v>7.0999999999999994E-2</c:v>
                </c:pt>
                <c:pt idx="164">
                  <c:v>0.1</c:v>
                </c:pt>
                <c:pt idx="165">
                  <c:v>0.1</c:v>
                </c:pt>
                <c:pt idx="166">
                  <c:v>0.06</c:v>
                </c:pt>
                <c:pt idx="167">
                  <c:v>0.11700000000000001</c:v>
                </c:pt>
                <c:pt idx="168">
                  <c:v>0.14099999999999999</c:v>
                </c:pt>
                <c:pt idx="169">
                  <c:v>0.111</c:v>
                </c:pt>
                <c:pt idx="170">
                  <c:v>4.4999999999999998E-2</c:v>
                </c:pt>
                <c:pt idx="171">
                  <c:v>7.3999999999999996E-2</c:v>
                </c:pt>
                <c:pt idx="172">
                  <c:v>7.5999999999999998E-2</c:v>
                </c:pt>
                <c:pt idx="173">
                  <c:v>5.8999999999999997E-2</c:v>
                </c:pt>
                <c:pt idx="174">
                  <c:v>4.9000000000000002E-2</c:v>
                </c:pt>
                <c:pt idx="175">
                  <c:v>3.4000000000000002E-2</c:v>
                </c:pt>
                <c:pt idx="176">
                  <c:v>1.7999999999999999E-2</c:v>
                </c:pt>
                <c:pt idx="177">
                  <c:v>0.04</c:v>
                </c:pt>
                <c:pt idx="178">
                  <c:v>5.8000000000000003E-2</c:v>
                </c:pt>
                <c:pt idx="179">
                  <c:v>2.4E-2</c:v>
                </c:pt>
                <c:pt idx="180">
                  <c:v>3.4000000000000002E-2</c:v>
                </c:pt>
                <c:pt idx="181">
                  <c:v>4.7E-2</c:v>
                </c:pt>
                <c:pt idx="182">
                  <c:v>7.6999999999999999E-2</c:v>
                </c:pt>
                <c:pt idx="183">
                  <c:v>0.05</c:v>
                </c:pt>
                <c:pt idx="184">
                  <c:v>7.5999999999999998E-2</c:v>
                </c:pt>
                <c:pt idx="185">
                  <c:v>8.7999999999999995E-2</c:v>
                </c:pt>
                <c:pt idx="186">
                  <c:v>5.7000000000000002E-2</c:v>
                </c:pt>
                <c:pt idx="187">
                  <c:v>4.3999999999999997E-2</c:v>
                </c:pt>
                <c:pt idx="188">
                  <c:v>5.1999999999999998E-2</c:v>
                </c:pt>
                <c:pt idx="189">
                  <c:v>3.5999999999999997E-2</c:v>
                </c:pt>
                <c:pt idx="190">
                  <c:v>5.3999999999999999E-2</c:v>
                </c:pt>
                <c:pt idx="191">
                  <c:v>3.5999999999999997E-2</c:v>
                </c:pt>
                <c:pt idx="192">
                  <c:v>2.9000000000000001E-2</c:v>
                </c:pt>
                <c:pt idx="193">
                  <c:v>3.3000000000000002E-2</c:v>
                </c:pt>
                <c:pt idx="194">
                  <c:v>4.3999999999999997E-2</c:v>
                </c:pt>
                <c:pt idx="195">
                  <c:v>3.2000000000000001E-2</c:v>
                </c:pt>
                <c:pt idx="196">
                  <c:v>4.9000000000000002E-2</c:v>
                </c:pt>
                <c:pt idx="197">
                  <c:v>4.2999999999999997E-2</c:v>
                </c:pt>
                <c:pt idx="198">
                  <c:v>0.05</c:v>
                </c:pt>
                <c:pt idx="199">
                  <c:v>3.5000000000000003E-2</c:v>
                </c:pt>
                <c:pt idx="200">
                  <c:v>0.216</c:v>
                </c:pt>
                <c:pt idx="201">
                  <c:v>3.5000000000000003E-2</c:v>
                </c:pt>
                <c:pt idx="202">
                  <c:v>0.03</c:v>
                </c:pt>
                <c:pt idx="203">
                  <c:v>3.5000000000000003E-2</c:v>
                </c:pt>
                <c:pt idx="204">
                  <c:v>0.14799999999999999</c:v>
                </c:pt>
                <c:pt idx="205">
                  <c:v>0.03</c:v>
                </c:pt>
                <c:pt idx="206">
                  <c:v>0.02</c:v>
                </c:pt>
                <c:pt idx="207">
                  <c:v>1.6E-2</c:v>
                </c:pt>
                <c:pt idx="208">
                  <c:v>2.1000000000000001E-2</c:v>
                </c:pt>
                <c:pt idx="209">
                  <c:v>2.3E-2</c:v>
                </c:pt>
                <c:pt idx="210">
                  <c:v>1.6E-2</c:v>
                </c:pt>
                <c:pt idx="211">
                  <c:v>1.7999999999999999E-2</c:v>
                </c:pt>
                <c:pt idx="212">
                  <c:v>1.7000000000000001E-2</c:v>
                </c:pt>
                <c:pt idx="213">
                  <c:v>1.7999999999999999E-2</c:v>
                </c:pt>
                <c:pt idx="214">
                  <c:v>1.9E-2</c:v>
                </c:pt>
                <c:pt idx="215">
                  <c:v>2.5999999999999999E-2</c:v>
                </c:pt>
                <c:pt idx="216">
                  <c:v>2.3E-2</c:v>
                </c:pt>
                <c:pt idx="217">
                  <c:v>2.1999999999999999E-2</c:v>
                </c:pt>
                <c:pt idx="218">
                  <c:v>1.6E-2</c:v>
                </c:pt>
                <c:pt idx="219">
                  <c:v>2.8000000000000001E-2</c:v>
                </c:pt>
                <c:pt idx="220">
                  <c:v>2.7E-2</c:v>
                </c:pt>
                <c:pt idx="221">
                  <c:v>3.5999999999999997E-2</c:v>
                </c:pt>
                <c:pt idx="222">
                  <c:v>7.4999999999999997E-2</c:v>
                </c:pt>
                <c:pt idx="223">
                  <c:v>0.11799999999999999</c:v>
                </c:pt>
                <c:pt idx="224">
                  <c:v>0.112</c:v>
                </c:pt>
                <c:pt idx="225">
                  <c:v>9.0999999999999998E-2</c:v>
                </c:pt>
                <c:pt idx="226">
                  <c:v>9.9000000000000005E-2</c:v>
                </c:pt>
                <c:pt idx="227">
                  <c:v>2.9000000000000001E-2</c:v>
                </c:pt>
                <c:pt idx="228">
                  <c:v>1.7999999999999999E-2</c:v>
                </c:pt>
                <c:pt idx="229">
                  <c:v>4.2999999999999997E-2</c:v>
                </c:pt>
                <c:pt idx="230">
                  <c:v>5.8000000000000003E-2</c:v>
                </c:pt>
                <c:pt idx="231">
                  <c:v>2.9000000000000001E-2</c:v>
                </c:pt>
                <c:pt idx="232">
                  <c:v>3.4000000000000002E-2</c:v>
                </c:pt>
                <c:pt idx="233">
                  <c:v>2.5999999999999999E-2</c:v>
                </c:pt>
                <c:pt idx="234">
                  <c:v>3.1E-2</c:v>
                </c:pt>
                <c:pt idx="235">
                  <c:v>3.3000000000000002E-2</c:v>
                </c:pt>
                <c:pt idx="236">
                  <c:v>0.03</c:v>
                </c:pt>
                <c:pt idx="237">
                  <c:v>3.3000000000000002E-2</c:v>
                </c:pt>
                <c:pt idx="238">
                  <c:v>3.7999999999999999E-2</c:v>
                </c:pt>
                <c:pt idx="239">
                  <c:v>5.2999999999999999E-2</c:v>
                </c:pt>
                <c:pt idx="240">
                  <c:v>2.5999999999999999E-2</c:v>
                </c:pt>
                <c:pt idx="241">
                  <c:v>5.1999999999999998E-2</c:v>
                </c:pt>
                <c:pt idx="242">
                  <c:v>4.2000000000000003E-2</c:v>
                </c:pt>
                <c:pt idx="243">
                  <c:v>2.7E-2</c:v>
                </c:pt>
                <c:pt idx="244">
                  <c:v>2.7E-2</c:v>
                </c:pt>
                <c:pt idx="245">
                  <c:v>3.2000000000000001E-2</c:v>
                </c:pt>
                <c:pt idx="246">
                  <c:v>5.8000000000000003E-2</c:v>
                </c:pt>
                <c:pt idx="247">
                  <c:v>6.4000000000000001E-2</c:v>
                </c:pt>
                <c:pt idx="248">
                  <c:v>6.3E-2</c:v>
                </c:pt>
                <c:pt idx="249">
                  <c:v>3.7999999999999999E-2</c:v>
                </c:pt>
                <c:pt idx="250">
                  <c:v>9.0999999999999998E-2</c:v>
                </c:pt>
                <c:pt idx="251">
                  <c:v>4.8000000000000001E-2</c:v>
                </c:pt>
                <c:pt idx="252">
                  <c:v>7.8E-2</c:v>
                </c:pt>
                <c:pt idx="253">
                  <c:v>4.1000000000000002E-2</c:v>
                </c:pt>
                <c:pt idx="254">
                  <c:v>2.8000000000000001E-2</c:v>
                </c:pt>
                <c:pt idx="255">
                  <c:v>2.9000000000000001E-2</c:v>
                </c:pt>
                <c:pt idx="256">
                  <c:v>0.04</c:v>
                </c:pt>
                <c:pt idx="257">
                  <c:v>3.3000000000000002E-2</c:v>
                </c:pt>
                <c:pt idx="258">
                  <c:v>2.1999999999999999E-2</c:v>
                </c:pt>
                <c:pt idx="259">
                  <c:v>2.5000000000000001E-2</c:v>
                </c:pt>
                <c:pt idx="260">
                  <c:v>2.1000000000000001E-2</c:v>
                </c:pt>
                <c:pt idx="261">
                  <c:v>0.04</c:v>
                </c:pt>
                <c:pt idx="262">
                  <c:v>4.4999999999999998E-2</c:v>
                </c:pt>
                <c:pt idx="263">
                  <c:v>2.8000000000000001E-2</c:v>
                </c:pt>
                <c:pt idx="264">
                  <c:v>2.8000000000000001E-2</c:v>
                </c:pt>
                <c:pt idx="265">
                  <c:v>4.9000000000000002E-2</c:v>
                </c:pt>
                <c:pt idx="266">
                  <c:v>3.2000000000000001E-2</c:v>
                </c:pt>
                <c:pt idx="267">
                  <c:v>4.5999999999999999E-2</c:v>
                </c:pt>
                <c:pt idx="268">
                  <c:v>5.2999999999999999E-2</c:v>
                </c:pt>
                <c:pt idx="269">
                  <c:v>5.2999999999999999E-2</c:v>
                </c:pt>
                <c:pt idx="270">
                  <c:v>0.04</c:v>
                </c:pt>
                <c:pt idx="271">
                  <c:v>4.2000000000000003E-2</c:v>
                </c:pt>
                <c:pt idx="272">
                  <c:v>4.5999999999999999E-2</c:v>
                </c:pt>
                <c:pt idx="273">
                  <c:v>6.4000000000000001E-2</c:v>
                </c:pt>
                <c:pt idx="274">
                  <c:v>8.3000000000000004E-2</c:v>
                </c:pt>
                <c:pt idx="275">
                  <c:v>0.02</c:v>
                </c:pt>
                <c:pt idx="276">
                  <c:v>4.8000000000000001E-2</c:v>
                </c:pt>
                <c:pt idx="277">
                  <c:v>3.4000000000000002E-2</c:v>
                </c:pt>
                <c:pt idx="278">
                  <c:v>1.7000000000000001E-2</c:v>
                </c:pt>
                <c:pt idx="279">
                  <c:v>2.1000000000000001E-2</c:v>
                </c:pt>
                <c:pt idx="280">
                  <c:v>2.3E-2</c:v>
                </c:pt>
                <c:pt idx="281">
                  <c:v>1.9E-2</c:v>
                </c:pt>
                <c:pt idx="282">
                  <c:v>1.6E-2</c:v>
                </c:pt>
                <c:pt idx="283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F-4F35-90F2-2B6DC084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142048"/>
        <c:axId val="1510795744"/>
      </c:scatterChart>
      <c:valAx>
        <c:axId val="1402142048"/>
        <c:scaling>
          <c:orientation val="minMax"/>
          <c:max val="1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0795744"/>
        <c:crosses val="autoZero"/>
        <c:crossBetween val="midCat"/>
      </c:valAx>
      <c:valAx>
        <c:axId val="1510795744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1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Standard</a:t>
            </a:r>
            <a:r>
              <a:rPr lang="fr-FR" baseline="0"/>
              <a:t> deviation of stride time distribution with respect to walking bouts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subject1!$G$293</c:f>
              <c:strCache>
                <c:ptCount val="1"/>
                <c:pt idx="0">
                  <c:v>10-30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subject1!$F$294:$F$296</c:f>
              <c:strCache>
                <c:ptCount val="3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</c:strCache>
            </c:strRef>
          </c:cat>
          <c:val>
            <c:numRef>
              <c:f>subject1!$G$294:$G$296</c:f>
              <c:numCache>
                <c:formatCode>General</c:formatCode>
                <c:ptCount val="3"/>
                <c:pt idx="0">
                  <c:v>65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4-4035-B2D0-9FB07BE510F4}"/>
            </c:ext>
          </c:extLst>
        </c:ser>
        <c:ser>
          <c:idx val="1"/>
          <c:order val="1"/>
          <c:tx>
            <c:strRef>
              <c:f>subject1!$H$293</c:f>
              <c:strCache>
                <c:ptCount val="1"/>
                <c:pt idx="0">
                  <c:v>30-60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subject1!$F$294:$F$296</c:f>
              <c:strCache>
                <c:ptCount val="3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</c:strCache>
            </c:strRef>
          </c:cat>
          <c:val>
            <c:numRef>
              <c:f>subject1!$H$294:$H$296</c:f>
              <c:numCache>
                <c:formatCode>General</c:formatCode>
                <c:ptCount val="3"/>
                <c:pt idx="0">
                  <c:v>128</c:v>
                </c:pt>
                <c:pt idx="1">
                  <c:v>48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4-4035-B2D0-9FB07BE510F4}"/>
            </c:ext>
          </c:extLst>
        </c:ser>
        <c:ser>
          <c:idx val="2"/>
          <c:order val="2"/>
          <c:tx>
            <c:strRef>
              <c:f>subject1!$I$293</c:f>
              <c:strCache>
                <c:ptCount val="1"/>
                <c:pt idx="0">
                  <c:v>60-100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subject1!$F$294:$F$296</c:f>
              <c:strCache>
                <c:ptCount val="3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</c:strCache>
            </c:strRef>
          </c:cat>
          <c:val>
            <c:numRef>
              <c:f>subject1!$I$294:$I$296</c:f>
              <c:numCache>
                <c:formatCode>General</c:formatCode>
                <c:ptCount val="3"/>
                <c:pt idx="0">
                  <c:v>62</c:v>
                </c:pt>
                <c:pt idx="1">
                  <c:v>29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4-4035-B2D0-9FB07BE510F4}"/>
            </c:ext>
          </c:extLst>
        </c:ser>
        <c:ser>
          <c:idx val="3"/>
          <c:order val="3"/>
          <c:tx>
            <c:strRef>
              <c:f>subject1!$J$293</c:f>
              <c:strCache>
                <c:ptCount val="1"/>
                <c:pt idx="0">
                  <c:v>&gt;100 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subject1!$F$294:$F$296</c:f>
              <c:strCache>
                <c:ptCount val="3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</c:strCache>
            </c:strRef>
          </c:cat>
          <c:val>
            <c:numRef>
              <c:f>subject1!$J$294:$J$296</c:f>
              <c:numCache>
                <c:formatCode>General</c:formatCode>
                <c:ptCount val="3"/>
                <c:pt idx="0">
                  <c:v>19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4-4035-B2D0-9FB07BE5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394143"/>
        <c:axId val="1246708031"/>
      </c:barChart>
      <c:catAx>
        <c:axId val="134039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708031"/>
        <c:crosses val="autoZero"/>
        <c:auto val="1"/>
        <c:lblAlgn val="ctr"/>
        <c:lblOffset val="100"/>
        <c:noMultiLvlLbl val="0"/>
      </c:catAx>
      <c:valAx>
        <c:axId val="12467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3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</a:t>
            </a:r>
            <a:r>
              <a:rPr lang="fr-FR" baseline="0"/>
              <a:t> of walking bouts with respect to length</a:t>
            </a:r>
            <a:endParaRPr lang="fr-FR"/>
          </a:p>
        </c:rich>
      </c:tx>
      <c:layout>
        <c:manualLayout>
          <c:xMode val="edge"/>
          <c:yMode val="edge"/>
          <c:x val="0.1267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subject1!$B$293</c:f>
              <c:strCache>
                <c:ptCount val="1"/>
                <c:pt idx="0">
                  <c:v>60-200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subject1!$A$294:$A$296</c:f>
              <c:strCache>
                <c:ptCount val="3"/>
                <c:pt idx="0">
                  <c:v>Subject 1 </c:v>
                </c:pt>
                <c:pt idx="1">
                  <c:v>Subject 2</c:v>
                </c:pt>
                <c:pt idx="2">
                  <c:v>Subject 3</c:v>
                </c:pt>
              </c:strCache>
            </c:strRef>
          </c:cat>
          <c:val>
            <c:numRef>
              <c:f>subject1!$B$294:$B$296</c:f>
              <c:numCache>
                <c:formatCode>General</c:formatCode>
                <c:ptCount val="3"/>
                <c:pt idx="0">
                  <c:v>171</c:v>
                </c:pt>
                <c:pt idx="1">
                  <c:v>89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C-4320-BCA8-0831C1124859}"/>
            </c:ext>
          </c:extLst>
        </c:ser>
        <c:ser>
          <c:idx val="1"/>
          <c:order val="1"/>
          <c:tx>
            <c:strRef>
              <c:f>subject1!$C$293</c:f>
              <c:strCache>
                <c:ptCount val="1"/>
                <c:pt idx="0">
                  <c:v>200-600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subject1!$A$294:$A$296</c:f>
              <c:strCache>
                <c:ptCount val="3"/>
                <c:pt idx="0">
                  <c:v>Subject 1 </c:v>
                </c:pt>
                <c:pt idx="1">
                  <c:v>Subject 2</c:v>
                </c:pt>
                <c:pt idx="2">
                  <c:v>Subject 3</c:v>
                </c:pt>
              </c:strCache>
            </c:strRef>
          </c:cat>
          <c:val>
            <c:numRef>
              <c:f>subject1!$C$294:$C$296</c:f>
              <c:numCache>
                <c:formatCode>General</c:formatCode>
                <c:ptCount val="3"/>
                <c:pt idx="0">
                  <c:v>100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C-4320-BCA8-0831C1124859}"/>
            </c:ext>
          </c:extLst>
        </c:ser>
        <c:ser>
          <c:idx val="2"/>
          <c:order val="2"/>
          <c:tx>
            <c:strRef>
              <c:f>subject1!$D$293</c:f>
              <c:strCache>
                <c:ptCount val="1"/>
                <c:pt idx="0">
                  <c:v>&gt;600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subject1!$A$294:$A$296</c:f>
              <c:strCache>
                <c:ptCount val="3"/>
                <c:pt idx="0">
                  <c:v>Subject 1 </c:v>
                </c:pt>
                <c:pt idx="1">
                  <c:v>Subject 2</c:v>
                </c:pt>
                <c:pt idx="2">
                  <c:v>Subject 3</c:v>
                </c:pt>
              </c:strCache>
            </c:strRef>
          </c:cat>
          <c:val>
            <c:numRef>
              <c:f>subject1!$D$294:$D$296</c:f>
              <c:numCache>
                <c:formatCode>General</c:formatCode>
                <c:ptCount val="3"/>
                <c:pt idx="0">
                  <c:v>13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C-4320-BCA8-0831C112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373743"/>
        <c:axId val="1246698879"/>
      </c:barChart>
      <c:catAx>
        <c:axId val="134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698879"/>
        <c:crosses val="autoZero"/>
        <c:auto val="1"/>
        <c:lblAlgn val="ctr"/>
        <c:lblOffset val="100"/>
        <c:noMultiLvlLbl val="0"/>
      </c:catAx>
      <c:valAx>
        <c:axId val="12466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3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>
      <cx:tx>
        <cx:txData>
          <cx:v>Lyapunov exponent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Lyapunov exponent</a:t>
          </a:r>
        </a:p>
      </cx:txPr>
    </cx:title>
    <cx:plotArea>
      <cx:plotAreaRegion>
        <cx:series layoutId="boxWhisker" uniqueId="{9BBEF083-46F3-4002-AE4D-52E74171B179}">
          <cx:tx>
            <cx:txData>
              <cx:f>_xlchart.v1.0</cx:f>
              <cx:v>subject1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00000001-F898-46E4-82CB-93D640386805}">
          <cx:tx>
            <cx:txData>
              <cx:f/>
              <cx:v>subject2</cx:v>
            </cx:txData>
          </cx:tx>
          <cx:dataId val="1"/>
          <cx:layoutPr>
            <cx:visibility meanMarker="0" nonoutliers="0" outliers="1"/>
            <cx:statistics quartileMethod="exclusive"/>
          </cx:layoutPr>
        </cx:series>
        <cx:series layoutId="boxWhisker" uniqueId="{00000000-9B9F-4CA0-BB0D-2E9741C7E6C7}">
          <cx:tx>
            <cx:txData>
              <cx:v>subject3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519999981"/>
        <cx:tickLabels/>
      </cx:axis>
      <cx:axis id="1">
        <cx:valScaling max="1.5" min="0.60000000000000009"/>
        <cx:majorGridlines/>
        <cx:tickLabels/>
        <cx:numFmt formatCode="0.0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299</xdr:row>
      <xdr:rowOff>53340</xdr:rowOff>
    </xdr:from>
    <xdr:to>
      <xdr:col>3</xdr:col>
      <xdr:colOff>335280</xdr:colOff>
      <xdr:row>308</xdr:row>
      <xdr:rowOff>76200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D623637-012B-42F8-BDDA-867AA8DC4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299</xdr:row>
      <xdr:rowOff>83820</xdr:rowOff>
    </xdr:from>
    <xdr:to>
      <xdr:col>8</xdr:col>
      <xdr:colOff>541020</xdr:colOff>
      <xdr:row>310</xdr:row>
      <xdr:rowOff>34290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F20925C5-6FCB-410F-B644-69062256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779145</xdr:colOff>
      <xdr:row>311</xdr:row>
      <xdr:rowOff>102870</xdr:rowOff>
    </xdr:from>
    <xdr:to>
      <xdr:col>4</xdr:col>
      <xdr:colOff>386715</xdr:colOff>
      <xdr:row>323</xdr:row>
      <xdr:rowOff>99060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9104E58A-DBC9-4B2F-9F02-E0928199A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242887</xdr:colOff>
      <xdr:row>292</xdr:row>
      <xdr:rowOff>142875</xdr:rowOff>
    </xdr:from>
    <xdr:to>
      <xdr:col>17</xdr:col>
      <xdr:colOff>90487</xdr:colOff>
      <xdr:row>307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406A98-518D-4E0A-8E33-44D421AB6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</xdr:colOff>
      <xdr:row>308</xdr:row>
      <xdr:rowOff>95250</xdr:rowOff>
    </xdr:from>
    <xdr:to>
      <xdr:col>15</xdr:col>
      <xdr:colOff>80962</xdr:colOff>
      <xdr:row>322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AF6469-9373-4E59-955C-16F25BD84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490537</xdr:colOff>
      <xdr:row>9</xdr:row>
      <xdr:rowOff>19050</xdr:rowOff>
    </xdr:from>
    <xdr:to>
      <xdr:col>13</xdr:col>
      <xdr:colOff>90487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770BCCC0-2A21-4F45-B853-EE541989A2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8862" y="2305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6"/>
  <sheetViews>
    <sheetView tabSelected="1" workbookViewId="0">
      <selection activeCell="Q8" sqref="Q8"/>
    </sheetView>
  </sheetViews>
  <sheetFormatPr baseColWidth="10" defaultColWidth="8.85546875" defaultRowHeight="15" x14ac:dyDescent="0.25"/>
  <cols>
    <col min="1" max="1" width="11.7109375" bestFit="1" customWidth="1"/>
    <col min="2" max="2" width="18.28515625" bestFit="1" customWidth="1"/>
    <col min="3" max="3" width="17.7109375" bestFit="1" customWidth="1"/>
    <col min="4" max="4" width="7.7109375" bestFit="1" customWidth="1"/>
    <col min="5" max="5" width="15.5703125" bestFit="1" customWidth="1"/>
    <col min="6" max="6" width="13.7109375" bestFit="1" customWidth="1"/>
    <col min="7" max="7" width="11.85546875" bestFit="1" customWidth="1"/>
    <col min="8" max="8" width="12.5703125" bestFit="1" customWidth="1"/>
    <col min="9" max="9" width="14.7109375" customWidth="1"/>
  </cols>
  <sheetData>
    <row r="1" spans="1:17" ht="60" x14ac:dyDescent="0.25">
      <c r="A1" s="4" t="s">
        <v>4</v>
      </c>
      <c r="B1" s="5" t="s">
        <v>5</v>
      </c>
      <c r="C1" s="5" t="s">
        <v>6</v>
      </c>
      <c r="D1" s="5" t="s">
        <v>0</v>
      </c>
      <c r="E1" s="5" t="s">
        <v>7</v>
      </c>
      <c r="F1" s="5" t="s">
        <v>1</v>
      </c>
      <c r="G1" s="5" t="s">
        <v>2</v>
      </c>
      <c r="H1" s="5" t="s">
        <v>3</v>
      </c>
      <c r="I1" s="6" t="s">
        <v>9</v>
      </c>
      <c r="J1" s="6" t="s">
        <v>10</v>
      </c>
    </row>
    <row r="2" spans="1:17" x14ac:dyDescent="0.25">
      <c r="A2" s="1">
        <v>0</v>
      </c>
      <c r="B2">
        <v>108</v>
      </c>
      <c r="C2">
        <v>3811</v>
      </c>
      <c r="D2">
        <v>67</v>
      </c>
      <c r="E2">
        <v>2.9000000000000001E-2</v>
      </c>
      <c r="F2">
        <v>2.6139999999999999</v>
      </c>
      <c r="G2">
        <v>2.1999999999999999E-2</v>
      </c>
      <c r="H2">
        <v>3.879</v>
      </c>
      <c r="I2" s="2" t="s">
        <v>23</v>
      </c>
      <c r="O2" s="2" t="s">
        <v>23</v>
      </c>
      <c r="P2" t="s">
        <v>24</v>
      </c>
      <c r="Q2" t="s">
        <v>26</v>
      </c>
    </row>
    <row r="3" spans="1:17" x14ac:dyDescent="0.25">
      <c r="A3" s="1">
        <v>1</v>
      </c>
      <c r="B3">
        <v>4112</v>
      </c>
      <c r="C3">
        <v>24387</v>
      </c>
      <c r="D3">
        <v>350</v>
      </c>
      <c r="E3">
        <v>4.1000000000000002E-2</v>
      </c>
      <c r="F3">
        <v>3.6349999999999998</v>
      </c>
      <c r="G3">
        <v>3.5000000000000003E-2</v>
      </c>
      <c r="H3">
        <v>6.1909999999999998</v>
      </c>
      <c r="I3" s="3">
        <v>0.94412262127751601</v>
      </c>
      <c r="O3" s="3">
        <v>0.94412262127751601</v>
      </c>
      <c r="P3" s="3">
        <v>1.20127774944969</v>
      </c>
      <c r="Q3">
        <v>1.32</v>
      </c>
    </row>
    <row r="4" spans="1:17" x14ac:dyDescent="0.25">
      <c r="A4" s="1">
        <v>2</v>
      </c>
      <c r="B4">
        <v>26342</v>
      </c>
      <c r="C4">
        <v>38669</v>
      </c>
      <c r="D4">
        <v>213</v>
      </c>
      <c r="E4">
        <v>3.7999999999999999E-2</v>
      </c>
      <c r="F4">
        <v>3.335</v>
      </c>
      <c r="G4">
        <v>3.1E-2</v>
      </c>
      <c r="H4">
        <v>5.4219999999999997</v>
      </c>
      <c r="I4" s="3">
        <v>0.92529287945036798</v>
      </c>
      <c r="O4" s="3">
        <v>0.92529287945036798</v>
      </c>
      <c r="P4" s="3">
        <v>1.15969435278536</v>
      </c>
    </row>
    <row r="5" spans="1:17" x14ac:dyDescent="0.25">
      <c r="A5" s="1">
        <v>3</v>
      </c>
      <c r="B5">
        <v>42330</v>
      </c>
      <c r="C5">
        <v>66034</v>
      </c>
      <c r="D5">
        <v>409</v>
      </c>
      <c r="E5">
        <v>3.7999999999999999E-2</v>
      </c>
      <c r="F5">
        <v>3.3159999999999998</v>
      </c>
      <c r="G5">
        <v>3.4000000000000002E-2</v>
      </c>
      <c r="H5">
        <v>5.9740000000000002</v>
      </c>
      <c r="I5" s="3">
        <v>0.91994867862916796</v>
      </c>
      <c r="O5" s="3">
        <v>0.91994867862916796</v>
      </c>
      <c r="P5" s="3">
        <v>1.07043903243212</v>
      </c>
    </row>
    <row r="6" spans="1:17" x14ac:dyDescent="0.25">
      <c r="A6" s="1">
        <v>4</v>
      </c>
      <c r="B6">
        <v>66394</v>
      </c>
      <c r="C6">
        <v>78159</v>
      </c>
      <c r="D6">
        <v>208</v>
      </c>
      <c r="E6">
        <v>3.3000000000000002E-2</v>
      </c>
      <c r="F6">
        <v>2.948</v>
      </c>
      <c r="G6">
        <v>2.8000000000000001E-2</v>
      </c>
      <c r="H6">
        <v>4.8860000000000001</v>
      </c>
      <c r="I6" s="3">
        <v>0.89859032545055595</v>
      </c>
      <c r="O6" s="3">
        <v>0.89859032545055595</v>
      </c>
      <c r="P6" s="3">
        <v>1.1298438137461999</v>
      </c>
    </row>
    <row r="7" spans="1:17" x14ac:dyDescent="0.25">
      <c r="A7" s="1">
        <v>5</v>
      </c>
      <c r="B7">
        <v>78500</v>
      </c>
      <c r="C7">
        <v>84206</v>
      </c>
      <c r="D7">
        <v>104</v>
      </c>
      <c r="E7">
        <v>2.5000000000000001E-2</v>
      </c>
      <c r="F7">
        <v>2.2789999999999999</v>
      </c>
      <c r="G7">
        <v>1.9E-2</v>
      </c>
      <c r="H7">
        <v>3.476</v>
      </c>
      <c r="I7" s="2"/>
      <c r="O7" s="3">
        <v>0.932714124544473</v>
      </c>
      <c r="P7" s="3">
        <v>1.1917066053182099</v>
      </c>
    </row>
    <row r="8" spans="1:17" x14ac:dyDescent="0.25">
      <c r="A8" s="1">
        <v>6</v>
      </c>
      <c r="B8">
        <v>84532</v>
      </c>
      <c r="C8">
        <v>97134</v>
      </c>
      <c r="D8">
        <v>221</v>
      </c>
      <c r="E8">
        <v>4.4999999999999998E-2</v>
      </c>
      <c r="F8">
        <v>4.0039999999999996</v>
      </c>
      <c r="G8">
        <v>3.3000000000000002E-2</v>
      </c>
      <c r="H8">
        <v>5.8520000000000003</v>
      </c>
      <c r="I8" s="3">
        <v>0.932714124544473</v>
      </c>
      <c r="O8" s="3">
        <v>0.82830008452966297</v>
      </c>
      <c r="P8" s="3">
        <v>1.12647741496348</v>
      </c>
    </row>
    <row r="9" spans="1:17" x14ac:dyDescent="0.25">
      <c r="A9" s="1">
        <v>7</v>
      </c>
      <c r="B9">
        <v>102083</v>
      </c>
      <c r="C9">
        <v>108314</v>
      </c>
      <c r="D9">
        <v>115</v>
      </c>
      <c r="E9">
        <v>6.4000000000000001E-2</v>
      </c>
      <c r="F9">
        <v>5.9950000000000001</v>
      </c>
      <c r="G9">
        <v>4.5999999999999999E-2</v>
      </c>
      <c r="H9">
        <v>8.5749999999999993</v>
      </c>
      <c r="I9" s="2"/>
      <c r="O9" s="3">
        <v>0.96975483327639</v>
      </c>
      <c r="P9" s="3">
        <v>1.1744371599653001</v>
      </c>
    </row>
    <row r="10" spans="1:17" x14ac:dyDescent="0.25">
      <c r="A10" s="1">
        <v>8</v>
      </c>
      <c r="B10">
        <v>108653</v>
      </c>
      <c r="C10">
        <v>120373</v>
      </c>
      <c r="D10">
        <v>209</v>
      </c>
      <c r="E10">
        <v>2.1999999999999999E-2</v>
      </c>
      <c r="F10">
        <v>1.927</v>
      </c>
      <c r="G10">
        <v>1.7999999999999999E-2</v>
      </c>
      <c r="H10">
        <v>3.2370000000000001</v>
      </c>
      <c r="I10" s="3">
        <v>0.82830008452966297</v>
      </c>
      <c r="O10" s="3">
        <v>0.78844934465790995</v>
      </c>
      <c r="P10" s="3">
        <v>1.45074319324287</v>
      </c>
    </row>
    <row r="11" spans="1:17" x14ac:dyDescent="0.25">
      <c r="A11" s="1">
        <v>9</v>
      </c>
      <c r="B11">
        <v>120708</v>
      </c>
      <c r="C11">
        <v>126397</v>
      </c>
      <c r="D11">
        <v>102</v>
      </c>
      <c r="E11">
        <v>0.02</v>
      </c>
      <c r="F11">
        <v>1.7889999999999999</v>
      </c>
      <c r="G11">
        <v>1.7000000000000001E-2</v>
      </c>
      <c r="H11">
        <v>3.0880000000000001</v>
      </c>
      <c r="I11" s="2"/>
      <c r="O11" s="3">
        <v>0.91480486619086299</v>
      </c>
      <c r="P11" s="3">
        <v>1.1727985769045199</v>
      </c>
    </row>
    <row r="12" spans="1:17" x14ac:dyDescent="0.25">
      <c r="A12" s="1">
        <v>10</v>
      </c>
      <c r="B12">
        <v>126735</v>
      </c>
      <c r="C12">
        <v>178971</v>
      </c>
      <c r="D12">
        <v>877</v>
      </c>
      <c r="E12">
        <v>3.7999999999999999E-2</v>
      </c>
      <c r="F12">
        <v>3.2730000000000001</v>
      </c>
      <c r="G12">
        <v>3.4000000000000002E-2</v>
      </c>
      <c r="H12">
        <v>5.7690000000000001</v>
      </c>
      <c r="I12" s="3">
        <v>0.96975483327639</v>
      </c>
      <c r="O12" s="3">
        <v>1.15636544496644</v>
      </c>
      <c r="P12" s="3">
        <v>1.16058838467638</v>
      </c>
    </row>
    <row r="13" spans="1:17" x14ac:dyDescent="0.25">
      <c r="A13" s="1">
        <v>11</v>
      </c>
      <c r="B13">
        <v>179297</v>
      </c>
      <c r="C13">
        <v>210801</v>
      </c>
      <c r="D13">
        <v>514</v>
      </c>
      <c r="E13">
        <v>4.9000000000000002E-2</v>
      </c>
      <c r="F13">
        <v>4.0679999999999996</v>
      </c>
      <c r="G13">
        <v>4.7E-2</v>
      </c>
      <c r="H13">
        <v>7.86</v>
      </c>
      <c r="I13" s="3">
        <v>0.78844934465790995</v>
      </c>
      <c r="O13" s="3">
        <v>1.05178207738631</v>
      </c>
      <c r="P13" s="3">
        <v>1.2494282361839999</v>
      </c>
    </row>
    <row r="14" spans="1:17" x14ac:dyDescent="0.25">
      <c r="A14" s="1">
        <v>12</v>
      </c>
      <c r="B14">
        <v>211159</v>
      </c>
      <c r="C14">
        <v>229732</v>
      </c>
      <c r="D14">
        <v>303</v>
      </c>
      <c r="E14">
        <v>4.1000000000000002E-2</v>
      </c>
      <c r="F14">
        <v>3.36</v>
      </c>
      <c r="G14">
        <v>3.7999999999999999E-2</v>
      </c>
      <c r="H14">
        <v>6.319</v>
      </c>
      <c r="I14" s="3">
        <v>0.91480486619086299</v>
      </c>
      <c r="O14" s="3">
        <v>1.21903481145723</v>
      </c>
      <c r="P14" s="3">
        <v>1.2939445654741999</v>
      </c>
    </row>
    <row r="15" spans="1:17" x14ac:dyDescent="0.25">
      <c r="A15" s="1">
        <v>13</v>
      </c>
      <c r="B15">
        <v>7410757</v>
      </c>
      <c r="C15">
        <v>7414399</v>
      </c>
      <c r="D15">
        <v>58</v>
      </c>
      <c r="E15">
        <v>0.13400000000000001</v>
      </c>
      <c r="F15">
        <v>10.972</v>
      </c>
      <c r="G15">
        <v>9.9000000000000005E-2</v>
      </c>
      <c r="H15">
        <v>16.081</v>
      </c>
      <c r="I15" s="2"/>
      <c r="O15" s="3">
        <v>1.06078358085788</v>
      </c>
    </row>
    <row r="16" spans="1:17" x14ac:dyDescent="0.25">
      <c r="A16" s="1">
        <v>14</v>
      </c>
      <c r="B16">
        <v>7419565</v>
      </c>
      <c r="C16">
        <v>7423352</v>
      </c>
      <c r="D16">
        <v>63</v>
      </c>
      <c r="E16">
        <v>4.5999999999999999E-2</v>
      </c>
      <c r="F16">
        <v>3.9420000000000002</v>
      </c>
      <c r="G16">
        <v>4.8000000000000001E-2</v>
      </c>
      <c r="H16">
        <v>8.0429999999999993</v>
      </c>
      <c r="I16" s="2"/>
      <c r="O16" s="3">
        <v>1.1876949743062499</v>
      </c>
    </row>
    <row r="17" spans="1:15" x14ac:dyDescent="0.25">
      <c r="A17" s="1">
        <v>15</v>
      </c>
      <c r="B17">
        <v>7423716</v>
      </c>
      <c r="C17">
        <v>7444120</v>
      </c>
      <c r="D17">
        <v>338</v>
      </c>
      <c r="E17">
        <v>5.2999999999999999E-2</v>
      </c>
      <c r="F17">
        <v>4.5309999999999997</v>
      </c>
      <c r="G17">
        <v>4.2999999999999997E-2</v>
      </c>
      <c r="H17">
        <v>7.242</v>
      </c>
      <c r="I17" s="3">
        <v>1.15636544496644</v>
      </c>
      <c r="O17" s="3">
        <v>1.12236705118296</v>
      </c>
    </row>
    <row r="18" spans="1:15" x14ac:dyDescent="0.25">
      <c r="A18" s="1">
        <v>16</v>
      </c>
      <c r="B18">
        <v>7453682</v>
      </c>
      <c r="C18">
        <v>7465393</v>
      </c>
      <c r="D18">
        <v>207</v>
      </c>
      <c r="E18">
        <v>4.9000000000000002E-2</v>
      </c>
      <c r="F18">
        <v>4.3840000000000003</v>
      </c>
      <c r="G18">
        <v>3.7999999999999999E-2</v>
      </c>
      <c r="H18">
        <v>6.7320000000000002</v>
      </c>
      <c r="I18" s="3">
        <v>1.05178207738631</v>
      </c>
      <c r="O18" s="3">
        <v>1.08865852916942</v>
      </c>
    </row>
    <row r="19" spans="1:15" x14ac:dyDescent="0.25">
      <c r="A19" s="1">
        <v>17</v>
      </c>
      <c r="B19">
        <v>7465739</v>
      </c>
      <c r="C19">
        <v>7497606</v>
      </c>
      <c r="D19">
        <v>529</v>
      </c>
      <c r="E19">
        <v>7.1999999999999995E-2</v>
      </c>
      <c r="F19">
        <v>6.16</v>
      </c>
      <c r="G19">
        <v>0.05</v>
      </c>
      <c r="H19">
        <v>8.5289999999999999</v>
      </c>
      <c r="I19" s="3">
        <v>1.21903481145723</v>
      </c>
      <c r="O19" s="3">
        <v>1.02420354948467</v>
      </c>
    </row>
    <row r="20" spans="1:15" x14ac:dyDescent="0.25">
      <c r="A20" s="1">
        <v>18</v>
      </c>
      <c r="B20">
        <v>7498002</v>
      </c>
      <c r="C20">
        <v>7555449</v>
      </c>
      <c r="D20">
        <v>958</v>
      </c>
      <c r="E20">
        <v>4.5999999999999999E-2</v>
      </c>
      <c r="F20">
        <v>3.895</v>
      </c>
      <c r="G20">
        <v>3.3000000000000002E-2</v>
      </c>
      <c r="H20">
        <v>5.6219999999999999</v>
      </c>
      <c r="I20" s="3">
        <v>1.06078358085788</v>
      </c>
      <c r="O20" s="3">
        <v>0.99230630171685497</v>
      </c>
    </row>
    <row r="21" spans="1:15" x14ac:dyDescent="0.25">
      <c r="A21" s="1">
        <v>19</v>
      </c>
      <c r="B21">
        <v>7555819</v>
      </c>
      <c r="C21">
        <v>7592445</v>
      </c>
      <c r="D21">
        <v>598</v>
      </c>
      <c r="E21">
        <v>5.5E-2</v>
      </c>
      <c r="F21">
        <v>4.58</v>
      </c>
      <c r="G21">
        <v>0.04</v>
      </c>
      <c r="H21">
        <v>6.6379999999999999</v>
      </c>
      <c r="I21" s="3">
        <v>1.1876949743062499</v>
      </c>
      <c r="O21" s="3">
        <v>1.0716449495981799</v>
      </c>
    </row>
    <row r="22" spans="1:15" x14ac:dyDescent="0.25">
      <c r="A22" s="1">
        <v>20</v>
      </c>
      <c r="B22">
        <v>7593529</v>
      </c>
      <c r="C22">
        <v>7597295</v>
      </c>
      <c r="D22">
        <v>60</v>
      </c>
      <c r="E22">
        <v>0.105</v>
      </c>
      <c r="F22">
        <v>8.1980000000000004</v>
      </c>
      <c r="G22">
        <v>5.5E-2</v>
      </c>
      <c r="H22">
        <v>8.7370000000000001</v>
      </c>
      <c r="I22" s="2"/>
      <c r="O22" s="3">
        <v>0.99362466143531503</v>
      </c>
    </row>
    <row r="23" spans="1:15" x14ac:dyDescent="0.25">
      <c r="A23" s="1">
        <v>21</v>
      </c>
      <c r="B23">
        <v>7597858</v>
      </c>
      <c r="C23">
        <v>7603532</v>
      </c>
      <c r="D23">
        <v>102</v>
      </c>
      <c r="E23">
        <v>8.4000000000000005E-2</v>
      </c>
      <c r="F23">
        <v>7.452</v>
      </c>
      <c r="G23">
        <v>4.4999999999999998E-2</v>
      </c>
      <c r="H23">
        <v>7.99</v>
      </c>
      <c r="I23" s="2"/>
      <c r="O23" s="3">
        <v>1.2343084391425601</v>
      </c>
    </row>
    <row r="24" spans="1:15" x14ac:dyDescent="0.25">
      <c r="A24" s="1">
        <v>22</v>
      </c>
      <c r="B24">
        <v>7603855</v>
      </c>
      <c r="C24">
        <v>7611062</v>
      </c>
      <c r="D24">
        <v>119</v>
      </c>
      <c r="E24">
        <v>7.2999999999999995E-2</v>
      </c>
      <c r="F24">
        <v>6.1710000000000003</v>
      </c>
      <c r="G24">
        <v>5.3999999999999999E-2</v>
      </c>
      <c r="H24">
        <v>9.1379999999999999</v>
      </c>
      <c r="I24" s="2"/>
      <c r="O24" s="3">
        <v>0.96729820659037702</v>
      </c>
    </row>
    <row r="25" spans="1:15" x14ac:dyDescent="0.25">
      <c r="A25" s="1">
        <v>23</v>
      </c>
      <c r="B25">
        <v>7611478</v>
      </c>
      <c r="C25">
        <v>7618665</v>
      </c>
      <c r="D25">
        <v>113</v>
      </c>
      <c r="E25">
        <v>8.6999999999999994E-2</v>
      </c>
      <c r="F25">
        <v>7.07</v>
      </c>
      <c r="G25">
        <v>5.8000000000000003E-2</v>
      </c>
      <c r="H25">
        <v>9.5050000000000008</v>
      </c>
      <c r="I25" s="2"/>
      <c r="O25" s="3">
        <v>0.92735229334196101</v>
      </c>
    </row>
    <row r="26" spans="1:15" x14ac:dyDescent="0.25">
      <c r="A26" s="1">
        <v>24</v>
      </c>
      <c r="B26">
        <v>7623905</v>
      </c>
      <c r="C26">
        <v>7635654</v>
      </c>
      <c r="D26">
        <v>188</v>
      </c>
      <c r="E26">
        <v>8.3000000000000004E-2</v>
      </c>
      <c r="F26">
        <v>6.8860000000000001</v>
      </c>
      <c r="G26">
        <v>6.5000000000000002E-2</v>
      </c>
      <c r="H26">
        <v>10.750999999999999</v>
      </c>
      <c r="I26" s="2"/>
      <c r="O26" s="3">
        <v>0.98626904928383796</v>
      </c>
    </row>
    <row r="27" spans="1:15" x14ac:dyDescent="0.25">
      <c r="A27" s="1">
        <v>25</v>
      </c>
      <c r="B27">
        <v>7638707</v>
      </c>
      <c r="C27">
        <v>7645877</v>
      </c>
      <c r="D27">
        <v>110</v>
      </c>
      <c r="E27">
        <v>8.8999999999999996E-2</v>
      </c>
      <c r="F27">
        <v>7.1230000000000002</v>
      </c>
      <c r="G27">
        <v>6.6000000000000003E-2</v>
      </c>
      <c r="H27">
        <v>10.57</v>
      </c>
      <c r="I27" s="2"/>
      <c r="O27" s="3">
        <v>1.04144937622876</v>
      </c>
    </row>
    <row r="28" spans="1:15" x14ac:dyDescent="0.25">
      <c r="A28" s="1">
        <v>26</v>
      </c>
      <c r="B28">
        <v>7835853</v>
      </c>
      <c r="C28">
        <v>7843808</v>
      </c>
      <c r="D28">
        <v>126</v>
      </c>
      <c r="E28">
        <v>5.5E-2</v>
      </c>
      <c r="F28">
        <v>4.4119999999999999</v>
      </c>
      <c r="G28">
        <v>5.2999999999999999E-2</v>
      </c>
      <c r="H28">
        <v>8.4760000000000009</v>
      </c>
      <c r="I28" s="2"/>
      <c r="O28" s="3">
        <v>1.0259936144944399</v>
      </c>
    </row>
    <row r="29" spans="1:15" x14ac:dyDescent="0.25">
      <c r="A29" s="1">
        <v>27</v>
      </c>
      <c r="B29">
        <v>7844169</v>
      </c>
      <c r="C29">
        <v>7847867</v>
      </c>
      <c r="D29">
        <v>64</v>
      </c>
      <c r="E29">
        <v>5.3999999999999999E-2</v>
      </c>
      <c r="F29">
        <v>4.5339999999999998</v>
      </c>
      <c r="G29">
        <v>5.0999999999999997E-2</v>
      </c>
      <c r="H29">
        <v>8.8089999999999993</v>
      </c>
      <c r="I29" s="2"/>
      <c r="O29" s="3">
        <v>0.98951886624706298</v>
      </c>
    </row>
    <row r="30" spans="1:15" x14ac:dyDescent="0.25">
      <c r="A30" s="1">
        <v>28</v>
      </c>
      <c r="B30">
        <v>7855153</v>
      </c>
      <c r="C30">
        <v>7870854</v>
      </c>
      <c r="D30">
        <v>260</v>
      </c>
      <c r="E30">
        <v>6.5000000000000002E-2</v>
      </c>
      <c r="F30">
        <v>5.5119999999999996</v>
      </c>
      <c r="G30">
        <v>5.1999999999999998E-2</v>
      </c>
      <c r="H30">
        <v>8.6950000000000003</v>
      </c>
      <c r="I30" s="3">
        <v>1.12236705118296</v>
      </c>
      <c r="O30" s="3">
        <v>0.96474174863579698</v>
      </c>
    </row>
    <row r="31" spans="1:15" x14ac:dyDescent="0.25">
      <c r="A31" s="1">
        <v>29</v>
      </c>
      <c r="B31">
        <v>7874340</v>
      </c>
      <c r="C31">
        <v>7925162</v>
      </c>
      <c r="D31">
        <v>832</v>
      </c>
      <c r="E31">
        <v>5.2999999999999999E-2</v>
      </c>
      <c r="F31">
        <v>4.4560000000000004</v>
      </c>
      <c r="G31">
        <v>4.5999999999999999E-2</v>
      </c>
      <c r="H31">
        <v>7.6509999999999998</v>
      </c>
      <c r="I31" s="3">
        <v>1.08865852916942</v>
      </c>
      <c r="O31" s="3">
        <v>1.15509253590047</v>
      </c>
    </row>
    <row r="32" spans="1:15" x14ac:dyDescent="0.25">
      <c r="A32" s="1">
        <v>30</v>
      </c>
      <c r="B32">
        <v>7925660</v>
      </c>
      <c r="C32">
        <v>7988960</v>
      </c>
      <c r="D32">
        <v>1031</v>
      </c>
      <c r="E32">
        <v>3.9E-2</v>
      </c>
      <c r="F32">
        <v>3.266</v>
      </c>
      <c r="G32">
        <v>0.03</v>
      </c>
      <c r="H32">
        <v>5.0460000000000003</v>
      </c>
      <c r="I32" s="3">
        <v>1.02420354948467</v>
      </c>
      <c r="O32" s="3">
        <v>1.14071009110431</v>
      </c>
    </row>
    <row r="33" spans="1:15" x14ac:dyDescent="0.25">
      <c r="A33" s="1">
        <v>31</v>
      </c>
      <c r="B33">
        <v>7995106</v>
      </c>
      <c r="C33">
        <v>8000000</v>
      </c>
      <c r="D33">
        <v>87</v>
      </c>
      <c r="E33">
        <v>6.8000000000000005E-2</v>
      </c>
      <c r="F33">
        <v>5.952</v>
      </c>
      <c r="G33">
        <v>4.2000000000000003E-2</v>
      </c>
      <c r="H33">
        <v>7.4560000000000004</v>
      </c>
      <c r="I33" s="2"/>
      <c r="O33" s="3">
        <v>0.97790432377021996</v>
      </c>
    </row>
    <row r="34" spans="1:15" x14ac:dyDescent="0.25">
      <c r="A34" s="1">
        <v>32</v>
      </c>
      <c r="B34">
        <v>8000348</v>
      </c>
      <c r="C34">
        <v>8018009</v>
      </c>
      <c r="D34">
        <v>292</v>
      </c>
      <c r="E34">
        <v>2.9000000000000001E-2</v>
      </c>
      <c r="F34">
        <v>2.4409999999999998</v>
      </c>
      <c r="G34">
        <v>2.9000000000000001E-2</v>
      </c>
      <c r="H34">
        <v>4.891</v>
      </c>
      <c r="I34" s="3">
        <v>0.99230630171685497</v>
      </c>
      <c r="O34" s="3">
        <v>1.0938962659343501</v>
      </c>
    </row>
    <row r="35" spans="1:15" x14ac:dyDescent="0.25">
      <c r="A35" s="1">
        <v>33</v>
      </c>
      <c r="B35">
        <v>8018366</v>
      </c>
      <c r="C35">
        <v>8024022</v>
      </c>
      <c r="D35">
        <v>94</v>
      </c>
      <c r="E35">
        <v>2.7E-2</v>
      </c>
      <c r="F35">
        <v>2.2000000000000002</v>
      </c>
      <c r="G35">
        <v>2.5000000000000001E-2</v>
      </c>
      <c r="H35">
        <v>4.1529999999999996</v>
      </c>
      <c r="I35" s="2"/>
      <c r="O35" s="3">
        <v>1.1689692728516601</v>
      </c>
    </row>
    <row r="36" spans="1:15" x14ac:dyDescent="0.25">
      <c r="A36" s="1">
        <v>34</v>
      </c>
      <c r="B36">
        <v>8024375</v>
      </c>
      <c r="C36">
        <v>8027871</v>
      </c>
      <c r="D36">
        <v>59</v>
      </c>
      <c r="E36">
        <v>3.4000000000000002E-2</v>
      </c>
      <c r="F36">
        <v>2.8559999999999999</v>
      </c>
      <c r="G36">
        <v>2.8000000000000001E-2</v>
      </c>
      <c r="H36">
        <v>4.6909999999999998</v>
      </c>
      <c r="I36" s="2"/>
      <c r="O36" s="3">
        <v>1.04245978157345</v>
      </c>
    </row>
    <row r="37" spans="1:15" x14ac:dyDescent="0.25">
      <c r="A37" s="1">
        <v>35</v>
      </c>
      <c r="B37">
        <v>8029742</v>
      </c>
      <c r="C37">
        <v>8034392</v>
      </c>
      <c r="D37">
        <v>77</v>
      </c>
      <c r="E37">
        <v>5.8000000000000003E-2</v>
      </c>
      <c r="F37">
        <v>4.9169999999999998</v>
      </c>
      <c r="G37">
        <v>5.8000000000000003E-2</v>
      </c>
      <c r="H37">
        <v>9.7149999999999999</v>
      </c>
      <c r="I37" s="2"/>
      <c r="O37" s="3">
        <v>1.0615505725682</v>
      </c>
    </row>
    <row r="38" spans="1:15" x14ac:dyDescent="0.25">
      <c r="A38" s="1">
        <v>36</v>
      </c>
      <c r="B38">
        <v>8035585</v>
      </c>
      <c r="C38">
        <v>8050656</v>
      </c>
      <c r="D38">
        <v>243</v>
      </c>
      <c r="E38">
        <v>4.5999999999999999E-2</v>
      </c>
      <c r="F38">
        <v>3.758</v>
      </c>
      <c r="G38">
        <v>3.5000000000000003E-2</v>
      </c>
      <c r="H38">
        <v>5.7590000000000003</v>
      </c>
      <c r="I38" s="3">
        <v>1.0716449495981799</v>
      </c>
      <c r="O38" s="3">
        <v>1.06713131152424</v>
      </c>
    </row>
    <row r="39" spans="1:15" x14ac:dyDescent="0.25">
      <c r="A39" s="1">
        <v>37</v>
      </c>
      <c r="B39">
        <v>14227283</v>
      </c>
      <c r="C39">
        <v>14232866</v>
      </c>
      <c r="D39">
        <v>85</v>
      </c>
      <c r="E39">
        <v>6.6000000000000003E-2</v>
      </c>
      <c r="F39">
        <v>5.09</v>
      </c>
      <c r="G39">
        <v>4.4999999999999998E-2</v>
      </c>
      <c r="H39">
        <v>6.9039999999999999</v>
      </c>
      <c r="I39" s="2"/>
      <c r="O39" s="3">
        <v>1.08429812927063</v>
      </c>
    </row>
    <row r="40" spans="1:15" x14ac:dyDescent="0.25">
      <c r="A40" s="1">
        <v>38</v>
      </c>
      <c r="B40">
        <v>14233269</v>
      </c>
      <c r="C40">
        <v>14238286</v>
      </c>
      <c r="D40">
        <v>79</v>
      </c>
      <c r="E40">
        <v>7.9000000000000001E-2</v>
      </c>
      <c r="F40">
        <v>6.181</v>
      </c>
      <c r="G40">
        <v>5.3999999999999999E-2</v>
      </c>
      <c r="H40">
        <v>8.4390000000000001</v>
      </c>
      <c r="I40" s="2"/>
      <c r="O40" s="3">
        <v>1.0054598037793001</v>
      </c>
    </row>
    <row r="41" spans="1:15" x14ac:dyDescent="0.25">
      <c r="A41" s="1">
        <v>39</v>
      </c>
      <c r="B41">
        <v>14364824</v>
      </c>
      <c r="C41">
        <v>14370677</v>
      </c>
      <c r="D41">
        <v>108</v>
      </c>
      <c r="E41">
        <v>0.03</v>
      </c>
      <c r="F41">
        <v>2.8490000000000002</v>
      </c>
      <c r="G41">
        <v>0.02</v>
      </c>
      <c r="H41">
        <v>3.77</v>
      </c>
      <c r="I41" s="2"/>
      <c r="O41" s="3">
        <v>1.22979403458008</v>
      </c>
    </row>
    <row r="42" spans="1:15" x14ac:dyDescent="0.25">
      <c r="A42" s="1">
        <v>40</v>
      </c>
      <c r="B42">
        <v>14395729</v>
      </c>
      <c r="C42">
        <v>14410853</v>
      </c>
      <c r="D42">
        <v>279</v>
      </c>
      <c r="E42">
        <v>4.2000000000000003E-2</v>
      </c>
      <c r="F42">
        <v>3.887</v>
      </c>
      <c r="G42">
        <v>3.2000000000000001E-2</v>
      </c>
      <c r="H42">
        <v>6.0469999999999997</v>
      </c>
      <c r="I42" s="3">
        <v>0.99362466143531503</v>
      </c>
      <c r="O42" s="3">
        <v>1.15474248647976</v>
      </c>
    </row>
    <row r="43" spans="1:15" x14ac:dyDescent="0.25">
      <c r="A43" s="1">
        <v>41</v>
      </c>
      <c r="B43">
        <v>14516825</v>
      </c>
      <c r="C43">
        <v>14523536</v>
      </c>
      <c r="D43">
        <v>109</v>
      </c>
      <c r="E43">
        <v>0.13300000000000001</v>
      </c>
      <c r="F43">
        <v>11.23</v>
      </c>
      <c r="G43">
        <v>0.08</v>
      </c>
      <c r="H43">
        <v>13.618</v>
      </c>
      <c r="I43" s="2"/>
      <c r="O43" s="3">
        <v>1.23577843021516</v>
      </c>
    </row>
    <row r="44" spans="1:15" x14ac:dyDescent="0.25">
      <c r="A44" s="1">
        <v>42</v>
      </c>
      <c r="B44">
        <v>14534152</v>
      </c>
      <c r="C44">
        <v>14556863</v>
      </c>
      <c r="D44">
        <v>392</v>
      </c>
      <c r="E44">
        <v>6.2E-2</v>
      </c>
      <c r="F44">
        <v>5.4550000000000001</v>
      </c>
      <c r="G44">
        <v>4.2000000000000003E-2</v>
      </c>
      <c r="H44">
        <v>7.4690000000000003</v>
      </c>
      <c r="I44" s="3">
        <v>1.2343084391425601</v>
      </c>
      <c r="O44" s="3">
        <v>1.12919819798647</v>
      </c>
    </row>
    <row r="45" spans="1:15" x14ac:dyDescent="0.25">
      <c r="A45" s="1">
        <v>43</v>
      </c>
      <c r="B45">
        <v>14606808</v>
      </c>
      <c r="C45">
        <v>14613270</v>
      </c>
      <c r="D45">
        <v>105</v>
      </c>
      <c r="E45">
        <v>6.0999999999999999E-2</v>
      </c>
      <c r="F45">
        <v>5.1760000000000002</v>
      </c>
      <c r="G45">
        <v>4.7E-2</v>
      </c>
      <c r="H45">
        <v>7.8849999999999998</v>
      </c>
      <c r="I45" s="2"/>
      <c r="O45" s="3">
        <v>1.2784359921641999</v>
      </c>
    </row>
    <row r="46" spans="1:15" x14ac:dyDescent="0.25">
      <c r="A46" s="1">
        <v>44</v>
      </c>
      <c r="B46">
        <v>14631739</v>
      </c>
      <c r="C46">
        <v>14638481</v>
      </c>
      <c r="D46">
        <v>119</v>
      </c>
      <c r="E46">
        <v>3.1E-2</v>
      </c>
      <c r="F46">
        <v>2.851</v>
      </c>
      <c r="G46">
        <v>2.1999999999999999E-2</v>
      </c>
      <c r="H46">
        <v>3.9980000000000002</v>
      </c>
      <c r="I46" s="2"/>
      <c r="O46" s="3">
        <v>1.2461746451662901</v>
      </c>
    </row>
    <row r="47" spans="1:15" x14ac:dyDescent="0.25">
      <c r="A47" s="1">
        <v>45</v>
      </c>
      <c r="B47">
        <v>14646491</v>
      </c>
      <c r="C47">
        <v>14655613</v>
      </c>
      <c r="D47">
        <v>169</v>
      </c>
      <c r="E47">
        <v>0.08</v>
      </c>
      <c r="F47">
        <v>7.5609999999999999</v>
      </c>
      <c r="G47">
        <v>5.1999999999999998E-2</v>
      </c>
      <c r="H47">
        <v>9.6989999999999998</v>
      </c>
      <c r="I47" s="2"/>
      <c r="O47" s="3">
        <v>1.31554179632363</v>
      </c>
    </row>
    <row r="48" spans="1:15" x14ac:dyDescent="0.25">
      <c r="A48" s="1">
        <v>46</v>
      </c>
      <c r="B48">
        <v>14655942</v>
      </c>
      <c r="C48">
        <v>14665033</v>
      </c>
      <c r="D48">
        <v>163</v>
      </c>
      <c r="E48">
        <v>4.7E-2</v>
      </c>
      <c r="F48">
        <v>4.2030000000000003</v>
      </c>
      <c r="G48">
        <v>3.4000000000000002E-2</v>
      </c>
      <c r="H48">
        <v>6.1120000000000001</v>
      </c>
      <c r="I48" s="2"/>
      <c r="O48" s="3">
        <v>1.10828820454115</v>
      </c>
    </row>
    <row r="49" spans="1:15" x14ac:dyDescent="0.25">
      <c r="A49" s="1">
        <v>47</v>
      </c>
      <c r="B49">
        <v>14885705</v>
      </c>
      <c r="C49">
        <v>14897503</v>
      </c>
      <c r="D49">
        <v>232</v>
      </c>
      <c r="E49">
        <v>2.3E-2</v>
      </c>
      <c r="F49">
        <v>2.2559999999999998</v>
      </c>
      <c r="G49">
        <v>1.6E-2</v>
      </c>
      <c r="H49">
        <v>3.089</v>
      </c>
      <c r="I49" s="3">
        <v>0.96729820659037702</v>
      </c>
      <c r="O49" s="3">
        <v>1.09812830218605</v>
      </c>
    </row>
    <row r="50" spans="1:15" x14ac:dyDescent="0.25">
      <c r="A50" s="1">
        <v>48</v>
      </c>
      <c r="B50">
        <v>14897803</v>
      </c>
      <c r="C50">
        <v>14909595</v>
      </c>
      <c r="D50">
        <v>233</v>
      </c>
      <c r="E50">
        <v>2.1000000000000001E-2</v>
      </c>
      <c r="F50">
        <v>2.1</v>
      </c>
      <c r="G50">
        <v>1.4E-2</v>
      </c>
      <c r="H50">
        <v>2.8140000000000001</v>
      </c>
      <c r="I50" s="3">
        <v>0.92735229334196101</v>
      </c>
      <c r="O50" s="3">
        <v>1.1908241514684501</v>
      </c>
    </row>
    <row r="51" spans="1:15" x14ac:dyDescent="0.25">
      <c r="A51" s="1">
        <v>49</v>
      </c>
      <c r="B51">
        <v>14916442</v>
      </c>
      <c r="C51">
        <v>14919934</v>
      </c>
      <c r="D51">
        <v>70</v>
      </c>
      <c r="E51">
        <v>8.2000000000000003E-2</v>
      </c>
      <c r="F51">
        <v>8.0640000000000001</v>
      </c>
      <c r="G51">
        <v>4.1000000000000002E-2</v>
      </c>
      <c r="H51">
        <v>8.0830000000000002</v>
      </c>
      <c r="I51" s="2"/>
      <c r="O51" s="3">
        <v>1.18208857086383</v>
      </c>
    </row>
    <row r="52" spans="1:15" x14ac:dyDescent="0.25">
      <c r="A52" s="1">
        <v>50</v>
      </c>
      <c r="B52">
        <v>14932007</v>
      </c>
      <c r="C52">
        <v>14940194</v>
      </c>
      <c r="D52">
        <v>143</v>
      </c>
      <c r="E52">
        <v>0.111</v>
      </c>
      <c r="F52">
        <v>10.445</v>
      </c>
      <c r="G52">
        <v>9.6000000000000002E-2</v>
      </c>
      <c r="H52">
        <v>17.638000000000002</v>
      </c>
      <c r="I52" s="2"/>
      <c r="O52" s="3">
        <v>1.12767163044264</v>
      </c>
    </row>
    <row r="53" spans="1:15" x14ac:dyDescent="0.25">
      <c r="A53" s="1">
        <v>51</v>
      </c>
      <c r="B53">
        <v>15093766</v>
      </c>
      <c r="C53">
        <v>15105034</v>
      </c>
      <c r="D53">
        <v>230</v>
      </c>
      <c r="E53">
        <v>1.4999999999999999E-2</v>
      </c>
      <c r="F53">
        <v>1.58</v>
      </c>
      <c r="G53">
        <v>1.2999999999999999E-2</v>
      </c>
      <c r="H53">
        <v>2.6589999999999998</v>
      </c>
      <c r="I53" s="3">
        <v>0.98626904928383796</v>
      </c>
      <c r="O53" s="3">
        <v>1.09191846332344</v>
      </c>
    </row>
    <row r="54" spans="1:15" x14ac:dyDescent="0.25">
      <c r="A54" s="1">
        <v>52</v>
      </c>
      <c r="B54">
        <v>15106827</v>
      </c>
      <c r="C54">
        <v>15118898</v>
      </c>
      <c r="D54">
        <v>244</v>
      </c>
      <c r="E54">
        <v>3.5999999999999997E-2</v>
      </c>
      <c r="F54">
        <v>3.758</v>
      </c>
      <c r="G54">
        <v>2.1999999999999999E-2</v>
      </c>
      <c r="H54">
        <v>4.6509999999999998</v>
      </c>
      <c r="I54" s="3">
        <v>1.04144937622876</v>
      </c>
      <c r="O54" s="3">
        <v>1.2061992487272</v>
      </c>
    </row>
    <row r="55" spans="1:15" x14ac:dyDescent="0.25">
      <c r="A55" s="1">
        <v>53</v>
      </c>
      <c r="B55">
        <v>15119288</v>
      </c>
      <c r="C55">
        <v>15122338</v>
      </c>
      <c r="D55">
        <v>59</v>
      </c>
      <c r="E55">
        <v>5.3999999999999999E-2</v>
      </c>
      <c r="F55">
        <v>5.3049999999999997</v>
      </c>
      <c r="G55">
        <v>0.03</v>
      </c>
      <c r="H55">
        <v>5.8179999999999996</v>
      </c>
      <c r="I55" s="2"/>
      <c r="O55" s="3">
        <v>1.1026522503609</v>
      </c>
    </row>
    <row r="56" spans="1:15" x14ac:dyDescent="0.25">
      <c r="A56" s="1">
        <v>54</v>
      </c>
      <c r="B56">
        <v>15130428</v>
      </c>
      <c r="C56">
        <v>15136910</v>
      </c>
      <c r="D56">
        <v>127</v>
      </c>
      <c r="E56">
        <v>6.3E-2</v>
      </c>
      <c r="F56">
        <v>6.3639999999999999</v>
      </c>
      <c r="G56">
        <v>4.1000000000000002E-2</v>
      </c>
      <c r="H56">
        <v>8.1129999999999995</v>
      </c>
      <c r="I56" s="2"/>
      <c r="O56" s="3">
        <v>1.1685354346129899</v>
      </c>
    </row>
    <row r="57" spans="1:15" x14ac:dyDescent="0.25">
      <c r="A57" s="1">
        <v>55</v>
      </c>
      <c r="B57">
        <v>15928912</v>
      </c>
      <c r="C57">
        <v>15939602</v>
      </c>
      <c r="D57">
        <v>184</v>
      </c>
      <c r="E57">
        <v>0.104</v>
      </c>
      <c r="F57">
        <v>9.0559999999999992</v>
      </c>
      <c r="G57">
        <v>6.2E-2</v>
      </c>
      <c r="H57">
        <v>10.786</v>
      </c>
      <c r="I57" s="2"/>
      <c r="O57" s="3">
        <v>1.14236638640441</v>
      </c>
    </row>
    <row r="58" spans="1:15" x14ac:dyDescent="0.25">
      <c r="A58" s="1">
        <v>56</v>
      </c>
      <c r="B58">
        <v>15945968</v>
      </c>
      <c r="C58">
        <v>15951705</v>
      </c>
      <c r="D58">
        <v>111</v>
      </c>
      <c r="E58">
        <v>2.8000000000000001E-2</v>
      </c>
      <c r="F58">
        <v>2.7010000000000001</v>
      </c>
      <c r="G58">
        <v>1.4999999999999999E-2</v>
      </c>
      <c r="H58">
        <v>2.9279999999999999</v>
      </c>
      <c r="I58" s="2"/>
      <c r="O58" s="3">
        <v>1.21733446739444</v>
      </c>
    </row>
    <row r="59" spans="1:15" x14ac:dyDescent="0.25">
      <c r="A59" s="1">
        <v>57</v>
      </c>
      <c r="B59">
        <v>15952007</v>
      </c>
      <c r="C59">
        <v>15969868</v>
      </c>
      <c r="D59">
        <v>353</v>
      </c>
      <c r="E59">
        <v>2.5000000000000001E-2</v>
      </c>
      <c r="F59">
        <v>2.536</v>
      </c>
      <c r="G59">
        <v>1.4E-2</v>
      </c>
      <c r="H59">
        <v>2.87</v>
      </c>
      <c r="I59" s="3">
        <v>1.0259936144944399</v>
      </c>
      <c r="O59" s="3">
        <v>1.1662225580158201</v>
      </c>
    </row>
    <row r="60" spans="1:15" x14ac:dyDescent="0.25">
      <c r="A60" s="1">
        <v>58</v>
      </c>
      <c r="B60">
        <v>16109927</v>
      </c>
      <c r="C60">
        <v>16114181</v>
      </c>
      <c r="D60">
        <v>85</v>
      </c>
      <c r="E60">
        <v>4.2999999999999997E-2</v>
      </c>
      <c r="F60">
        <v>4.2549999999999999</v>
      </c>
      <c r="G60">
        <v>2.1999999999999999E-2</v>
      </c>
      <c r="H60">
        <v>4.2969999999999997</v>
      </c>
      <c r="I60" s="2"/>
      <c r="O60" s="3">
        <v>1.1053506237547499</v>
      </c>
    </row>
    <row r="61" spans="1:15" x14ac:dyDescent="0.25">
      <c r="A61" s="1">
        <v>59</v>
      </c>
      <c r="B61">
        <v>16115088</v>
      </c>
      <c r="C61">
        <v>16121071</v>
      </c>
      <c r="D61">
        <v>110</v>
      </c>
      <c r="E61">
        <v>4.7E-2</v>
      </c>
      <c r="F61">
        <v>4.431</v>
      </c>
      <c r="G61">
        <v>4.5999999999999999E-2</v>
      </c>
      <c r="H61">
        <v>8.5980000000000008</v>
      </c>
      <c r="I61" s="2"/>
      <c r="O61" s="3">
        <v>1.15338420409973</v>
      </c>
    </row>
    <row r="62" spans="1:15" x14ac:dyDescent="0.25">
      <c r="A62" s="1">
        <v>60</v>
      </c>
      <c r="B62">
        <v>16127748</v>
      </c>
      <c r="C62">
        <v>16133202</v>
      </c>
      <c r="D62">
        <v>78</v>
      </c>
      <c r="E62">
        <v>7.4999999999999997E-2</v>
      </c>
      <c r="F62">
        <v>5.59</v>
      </c>
      <c r="G62">
        <v>6.7000000000000004E-2</v>
      </c>
      <c r="H62">
        <v>10.076000000000001</v>
      </c>
      <c r="I62" s="2"/>
      <c r="O62" s="3">
        <v>1.2557672578461301</v>
      </c>
    </row>
    <row r="63" spans="1:15" x14ac:dyDescent="0.25">
      <c r="A63" s="1">
        <v>61</v>
      </c>
      <c r="B63">
        <v>16140591</v>
      </c>
      <c r="C63">
        <v>16144793</v>
      </c>
      <c r="D63">
        <v>67</v>
      </c>
      <c r="E63">
        <v>8.2000000000000003E-2</v>
      </c>
      <c r="F63">
        <v>6.39</v>
      </c>
      <c r="G63">
        <v>6.6000000000000003E-2</v>
      </c>
      <c r="H63">
        <v>10.406000000000001</v>
      </c>
      <c r="I63" s="2"/>
      <c r="O63" s="3">
        <v>1.09430381401676</v>
      </c>
    </row>
    <row r="64" spans="1:15" x14ac:dyDescent="0.25">
      <c r="A64" s="1">
        <v>62</v>
      </c>
      <c r="B64">
        <v>16557740</v>
      </c>
      <c r="C64">
        <v>16561716</v>
      </c>
      <c r="D64">
        <v>59</v>
      </c>
      <c r="E64">
        <v>9.6000000000000002E-2</v>
      </c>
      <c r="F64">
        <v>7.3970000000000002</v>
      </c>
      <c r="G64">
        <v>7.0999999999999994E-2</v>
      </c>
      <c r="H64">
        <v>10.943</v>
      </c>
      <c r="I64" s="2"/>
      <c r="O64" s="3">
        <v>1.21078611822689</v>
      </c>
    </row>
    <row r="65" spans="1:15" x14ac:dyDescent="0.25">
      <c r="A65" s="1">
        <v>63</v>
      </c>
      <c r="B65">
        <v>16565949</v>
      </c>
      <c r="C65">
        <v>16578216</v>
      </c>
      <c r="D65">
        <v>182</v>
      </c>
      <c r="E65">
        <v>8.1000000000000003E-2</v>
      </c>
      <c r="F65">
        <v>6.1219999999999999</v>
      </c>
      <c r="G65">
        <v>7.0000000000000007E-2</v>
      </c>
      <c r="H65">
        <v>10.664</v>
      </c>
      <c r="I65" s="2"/>
      <c r="O65" s="3">
        <v>1.0595107708229099</v>
      </c>
    </row>
    <row r="66" spans="1:15" x14ac:dyDescent="0.25">
      <c r="A66" s="1">
        <v>64</v>
      </c>
      <c r="B66">
        <v>16587604</v>
      </c>
      <c r="C66">
        <v>16598111</v>
      </c>
      <c r="D66">
        <v>190</v>
      </c>
      <c r="E66">
        <v>3.6999999999999998E-2</v>
      </c>
      <c r="F66">
        <v>3.355</v>
      </c>
      <c r="G66">
        <v>0.03</v>
      </c>
      <c r="H66">
        <v>5.492</v>
      </c>
      <c r="I66" s="2"/>
      <c r="O66" s="3">
        <v>0.90167331638313597</v>
      </c>
    </row>
    <row r="67" spans="1:15" x14ac:dyDescent="0.25">
      <c r="A67" s="1">
        <v>65</v>
      </c>
      <c r="B67">
        <v>16598515</v>
      </c>
      <c r="C67">
        <v>16604168</v>
      </c>
      <c r="D67">
        <v>104</v>
      </c>
      <c r="E67">
        <v>2.7E-2</v>
      </c>
      <c r="F67">
        <v>2.4750000000000001</v>
      </c>
      <c r="G67">
        <v>1.7999999999999999E-2</v>
      </c>
      <c r="H67">
        <v>3.3260000000000001</v>
      </c>
      <c r="I67" s="2"/>
      <c r="O67" s="3">
        <v>1.0436405814996299</v>
      </c>
    </row>
    <row r="68" spans="1:15" x14ac:dyDescent="0.25">
      <c r="A68" s="1">
        <v>66</v>
      </c>
      <c r="B68">
        <v>16604502</v>
      </c>
      <c r="C68">
        <v>16608522</v>
      </c>
      <c r="D68">
        <v>75</v>
      </c>
      <c r="E68">
        <v>1.9E-2</v>
      </c>
      <c r="F68">
        <v>1.776</v>
      </c>
      <c r="G68">
        <v>1.4E-2</v>
      </c>
      <c r="H68">
        <v>2.5339999999999998</v>
      </c>
      <c r="I68" s="2"/>
      <c r="O68" s="3">
        <v>1.2156008929908599</v>
      </c>
    </row>
    <row r="69" spans="1:15" x14ac:dyDescent="0.25">
      <c r="A69" s="1">
        <v>67</v>
      </c>
      <c r="B69">
        <v>16889363</v>
      </c>
      <c r="C69">
        <v>16904585</v>
      </c>
      <c r="D69">
        <v>275</v>
      </c>
      <c r="E69">
        <v>0.04</v>
      </c>
      <c r="F69">
        <v>3.665</v>
      </c>
      <c r="G69">
        <v>2.9000000000000001E-2</v>
      </c>
      <c r="H69">
        <v>5.3609999999999998</v>
      </c>
      <c r="I69" s="3">
        <v>0.98951886624706298</v>
      </c>
      <c r="O69" s="3">
        <v>1.15745611007617</v>
      </c>
    </row>
    <row r="70" spans="1:15" x14ac:dyDescent="0.25">
      <c r="A70" s="1">
        <v>68</v>
      </c>
      <c r="B70">
        <v>16904902</v>
      </c>
      <c r="C70">
        <v>16910594</v>
      </c>
      <c r="D70">
        <v>103</v>
      </c>
      <c r="E70">
        <v>5.8000000000000003E-2</v>
      </c>
      <c r="F70">
        <v>5.1879999999999997</v>
      </c>
      <c r="G70">
        <v>0.03</v>
      </c>
      <c r="H70">
        <v>5.5</v>
      </c>
      <c r="I70" s="2"/>
      <c r="O70" s="3">
        <v>1.1895885742297401</v>
      </c>
    </row>
    <row r="71" spans="1:15" x14ac:dyDescent="0.25">
      <c r="A71" s="1">
        <v>69</v>
      </c>
      <c r="B71">
        <v>16910912</v>
      </c>
      <c r="C71">
        <v>16926330</v>
      </c>
      <c r="D71">
        <v>281</v>
      </c>
      <c r="E71">
        <v>0.03</v>
      </c>
      <c r="F71">
        <v>2.79</v>
      </c>
      <c r="G71">
        <v>2.1999999999999999E-2</v>
      </c>
      <c r="H71">
        <v>4.032</v>
      </c>
      <c r="I71" s="3">
        <v>0.96474174863579698</v>
      </c>
      <c r="O71" s="3">
        <v>1.1402807853946</v>
      </c>
    </row>
    <row r="72" spans="1:15" x14ac:dyDescent="0.25">
      <c r="A72" s="1">
        <v>70</v>
      </c>
      <c r="B72">
        <v>23512437</v>
      </c>
      <c r="C72">
        <v>23559473</v>
      </c>
      <c r="D72">
        <v>867</v>
      </c>
      <c r="E72">
        <v>0.04</v>
      </c>
      <c r="F72">
        <v>3.7909999999999999</v>
      </c>
      <c r="G72">
        <v>3.4000000000000002E-2</v>
      </c>
      <c r="H72">
        <v>6.367</v>
      </c>
      <c r="I72" s="3">
        <v>1.15509253590047</v>
      </c>
      <c r="O72" s="3">
        <v>1.3052163667896299</v>
      </c>
    </row>
    <row r="73" spans="1:15" x14ac:dyDescent="0.25">
      <c r="A73" s="1">
        <v>71</v>
      </c>
      <c r="B73">
        <v>23567885</v>
      </c>
      <c r="C73">
        <v>23577486</v>
      </c>
      <c r="D73">
        <v>182</v>
      </c>
      <c r="E73">
        <v>6.3E-2</v>
      </c>
      <c r="F73">
        <v>6.0359999999999996</v>
      </c>
      <c r="G73">
        <v>3.4000000000000002E-2</v>
      </c>
      <c r="H73">
        <v>6.5839999999999996</v>
      </c>
      <c r="I73" s="2"/>
      <c r="O73" s="3">
        <v>1.19039903253782</v>
      </c>
    </row>
    <row r="74" spans="1:15" x14ac:dyDescent="0.25">
      <c r="A74" s="1">
        <v>72</v>
      </c>
      <c r="B74">
        <v>23577808</v>
      </c>
      <c r="C74">
        <v>23589496</v>
      </c>
      <c r="D74">
        <v>211</v>
      </c>
      <c r="E74">
        <v>3.4000000000000002E-2</v>
      </c>
      <c r="F74">
        <v>3.05</v>
      </c>
      <c r="G74">
        <v>2.5000000000000001E-2</v>
      </c>
      <c r="H74">
        <v>4.49</v>
      </c>
      <c r="I74" s="3">
        <v>1.14071009110431</v>
      </c>
      <c r="O74" s="3">
        <v>1.1964803497616701</v>
      </c>
    </row>
    <row r="75" spans="1:15" x14ac:dyDescent="0.25">
      <c r="A75" s="1">
        <v>73</v>
      </c>
      <c r="B75">
        <v>23589815</v>
      </c>
      <c r="C75">
        <v>23595493</v>
      </c>
      <c r="D75">
        <v>106</v>
      </c>
      <c r="E75">
        <v>0.02</v>
      </c>
      <c r="F75">
        <v>1.89</v>
      </c>
      <c r="G75">
        <v>1.4999999999999999E-2</v>
      </c>
      <c r="H75">
        <v>2.7839999999999998</v>
      </c>
      <c r="I75" s="2"/>
      <c r="O75" s="3">
        <v>1.1227352175535099</v>
      </c>
    </row>
    <row r="76" spans="1:15" x14ac:dyDescent="0.25">
      <c r="A76" s="1">
        <v>74</v>
      </c>
      <c r="B76">
        <v>23595817</v>
      </c>
      <c r="C76">
        <v>23601505</v>
      </c>
      <c r="D76">
        <v>106</v>
      </c>
      <c r="E76">
        <v>3.5000000000000003E-2</v>
      </c>
      <c r="F76">
        <v>3.2709999999999999</v>
      </c>
      <c r="G76">
        <v>2.1000000000000001E-2</v>
      </c>
      <c r="H76">
        <v>3.8889999999999998</v>
      </c>
      <c r="I76" s="2"/>
      <c r="O76" s="3">
        <v>1.1923197869922499</v>
      </c>
    </row>
    <row r="77" spans="1:15" x14ac:dyDescent="0.25">
      <c r="A77" s="1">
        <v>75</v>
      </c>
      <c r="B77">
        <v>23601830</v>
      </c>
      <c r="C77">
        <v>23631511</v>
      </c>
      <c r="D77">
        <v>536</v>
      </c>
      <c r="E77">
        <v>3.4000000000000002E-2</v>
      </c>
      <c r="F77">
        <v>3.1389999999999998</v>
      </c>
      <c r="G77">
        <v>2.3E-2</v>
      </c>
      <c r="H77">
        <v>4.1719999999999997</v>
      </c>
      <c r="I77" s="3">
        <v>0.97790432377021996</v>
      </c>
      <c r="O77" s="3">
        <v>1.1079563041265701</v>
      </c>
    </row>
    <row r="78" spans="1:15" x14ac:dyDescent="0.25">
      <c r="A78" s="1">
        <v>76</v>
      </c>
      <c r="B78">
        <v>23631833</v>
      </c>
      <c r="C78">
        <v>23637501</v>
      </c>
      <c r="D78">
        <v>99</v>
      </c>
      <c r="E78">
        <v>3.7999999999999999E-2</v>
      </c>
      <c r="F78">
        <v>3.3140000000000001</v>
      </c>
      <c r="G78">
        <v>2.4E-2</v>
      </c>
      <c r="H78">
        <v>4.2380000000000004</v>
      </c>
      <c r="I78" s="2"/>
      <c r="O78" s="3">
        <v>1.02662492170482</v>
      </c>
    </row>
    <row r="79" spans="1:15" x14ac:dyDescent="0.25">
      <c r="A79" s="1">
        <v>77</v>
      </c>
      <c r="B79">
        <v>23637855</v>
      </c>
      <c r="C79">
        <v>23643503</v>
      </c>
      <c r="D79">
        <v>95</v>
      </c>
      <c r="E79">
        <v>7.3999999999999996E-2</v>
      </c>
      <c r="F79">
        <v>6.29</v>
      </c>
      <c r="G79">
        <v>5.1999999999999998E-2</v>
      </c>
      <c r="H79">
        <v>8.8059999999999992</v>
      </c>
      <c r="I79" s="2"/>
      <c r="O79" s="3">
        <v>1.06100385615519</v>
      </c>
    </row>
    <row r="80" spans="1:15" x14ac:dyDescent="0.25">
      <c r="A80" s="1">
        <v>78</v>
      </c>
      <c r="B80">
        <v>23646706</v>
      </c>
      <c r="C80">
        <v>23667310</v>
      </c>
      <c r="D80">
        <v>362</v>
      </c>
      <c r="E80">
        <v>3.7999999999999999E-2</v>
      </c>
      <c r="F80">
        <v>3.375</v>
      </c>
      <c r="G80">
        <v>2.3E-2</v>
      </c>
      <c r="H80">
        <v>4.07</v>
      </c>
      <c r="I80" s="3">
        <v>1.0938962659343501</v>
      </c>
      <c r="O80" s="3">
        <v>1.08080838479343</v>
      </c>
    </row>
    <row r="81" spans="1:15" x14ac:dyDescent="0.25">
      <c r="A81" s="1">
        <v>79</v>
      </c>
      <c r="B81">
        <v>23673849</v>
      </c>
      <c r="C81">
        <v>23677662</v>
      </c>
      <c r="D81">
        <v>70</v>
      </c>
      <c r="E81">
        <v>3.5000000000000003E-2</v>
      </c>
      <c r="F81">
        <v>3.1970000000000001</v>
      </c>
      <c r="G81">
        <v>2.1000000000000001E-2</v>
      </c>
      <c r="H81">
        <v>3.7410000000000001</v>
      </c>
      <c r="I81" s="2"/>
      <c r="O81" s="3">
        <v>0.98237708379097799</v>
      </c>
    </row>
    <row r="82" spans="1:15" x14ac:dyDescent="0.25">
      <c r="A82" s="1">
        <v>80</v>
      </c>
      <c r="B82">
        <v>23679900</v>
      </c>
      <c r="C82">
        <v>23685514</v>
      </c>
      <c r="D82">
        <v>98</v>
      </c>
      <c r="E82">
        <v>4.5999999999999999E-2</v>
      </c>
      <c r="F82">
        <v>4.0190000000000001</v>
      </c>
      <c r="G82">
        <v>3.2000000000000001E-2</v>
      </c>
      <c r="H82">
        <v>5.5049999999999999</v>
      </c>
      <c r="I82" s="2"/>
      <c r="O82" s="3">
        <v>1.06575010031783</v>
      </c>
    </row>
    <row r="83" spans="1:15" x14ac:dyDescent="0.25">
      <c r="A83" s="1">
        <v>81</v>
      </c>
      <c r="B83">
        <v>23685870</v>
      </c>
      <c r="C83">
        <v>23693083</v>
      </c>
      <c r="D83">
        <v>122</v>
      </c>
      <c r="E83">
        <v>6.4000000000000001E-2</v>
      </c>
      <c r="F83">
        <v>5.4569999999999999</v>
      </c>
      <c r="G83">
        <v>4.4999999999999998E-2</v>
      </c>
      <c r="H83">
        <v>7.6740000000000004</v>
      </c>
      <c r="I83" s="2"/>
      <c r="O83" s="3">
        <v>1.0805256524148901</v>
      </c>
    </row>
    <row r="84" spans="1:15" x14ac:dyDescent="0.25">
      <c r="A84" s="1">
        <v>82</v>
      </c>
      <c r="B84">
        <v>23694299</v>
      </c>
      <c r="C84">
        <v>23703531</v>
      </c>
      <c r="D84">
        <v>160</v>
      </c>
      <c r="E84">
        <v>5.1999999999999998E-2</v>
      </c>
      <c r="F84">
        <v>4.5519999999999996</v>
      </c>
      <c r="G84">
        <v>3.5999999999999997E-2</v>
      </c>
      <c r="H84">
        <v>6.24</v>
      </c>
      <c r="I84" s="2"/>
      <c r="O84" s="3">
        <v>1.0020611964497099</v>
      </c>
    </row>
    <row r="85" spans="1:15" x14ac:dyDescent="0.25">
      <c r="A85" s="1">
        <v>83</v>
      </c>
      <c r="B85">
        <v>23703893</v>
      </c>
      <c r="C85">
        <v>23713338</v>
      </c>
      <c r="D85">
        <v>154</v>
      </c>
      <c r="E85">
        <v>7.8E-2</v>
      </c>
      <c r="F85">
        <v>6.5419999999999998</v>
      </c>
      <c r="G85">
        <v>5.7000000000000002E-2</v>
      </c>
      <c r="H85">
        <v>9.6780000000000008</v>
      </c>
      <c r="I85" s="2"/>
      <c r="O85" s="3">
        <v>1.13251001007703</v>
      </c>
    </row>
    <row r="86" spans="1:15" x14ac:dyDescent="0.25">
      <c r="A86" s="1">
        <v>84</v>
      </c>
      <c r="B86">
        <v>23811736</v>
      </c>
      <c r="C86">
        <v>23841385</v>
      </c>
      <c r="D86">
        <v>507</v>
      </c>
      <c r="E86">
        <v>8.3000000000000004E-2</v>
      </c>
      <c r="F86">
        <v>7.2770000000000001</v>
      </c>
      <c r="G86">
        <v>5.1999999999999998E-2</v>
      </c>
      <c r="H86">
        <v>9.0790000000000006</v>
      </c>
      <c r="I86" s="3">
        <v>1.1689692728516601</v>
      </c>
      <c r="O86" s="3">
        <v>1.1063778420456301</v>
      </c>
    </row>
    <row r="87" spans="1:15" x14ac:dyDescent="0.25">
      <c r="A87" s="1">
        <v>85</v>
      </c>
      <c r="B87">
        <v>23853225</v>
      </c>
      <c r="C87">
        <v>23857919</v>
      </c>
      <c r="D87">
        <v>86</v>
      </c>
      <c r="E87">
        <v>0.05</v>
      </c>
      <c r="F87">
        <v>4.7469999999999999</v>
      </c>
      <c r="G87">
        <v>0.04</v>
      </c>
      <c r="H87">
        <v>7.6580000000000004</v>
      </c>
      <c r="I87" s="2"/>
      <c r="O87" s="3">
        <v>1.0708671961368701</v>
      </c>
    </row>
    <row r="88" spans="1:15" x14ac:dyDescent="0.25">
      <c r="A88" s="1">
        <v>86</v>
      </c>
      <c r="B88">
        <v>23918345</v>
      </c>
      <c r="C88">
        <v>23931634</v>
      </c>
      <c r="D88">
        <v>247</v>
      </c>
      <c r="E88">
        <v>3.7999999999999999E-2</v>
      </c>
      <c r="F88">
        <v>3.5670000000000002</v>
      </c>
      <c r="G88">
        <v>2.4E-2</v>
      </c>
      <c r="H88">
        <v>4.5069999999999997</v>
      </c>
      <c r="I88" s="3">
        <v>1.04245978157345</v>
      </c>
      <c r="O88" s="3">
        <v>0.99344691108255001</v>
      </c>
    </row>
    <row r="89" spans="1:15" x14ac:dyDescent="0.25">
      <c r="A89" s="1">
        <v>87</v>
      </c>
      <c r="B89">
        <v>23934434</v>
      </c>
      <c r="C89">
        <v>23943645</v>
      </c>
      <c r="D89">
        <v>183</v>
      </c>
      <c r="E89">
        <v>1.7999999999999999E-2</v>
      </c>
      <c r="F89">
        <v>1.7909999999999999</v>
      </c>
      <c r="G89">
        <v>1.2E-2</v>
      </c>
      <c r="H89">
        <v>2.3090000000000002</v>
      </c>
      <c r="I89" s="2"/>
      <c r="O89" s="3">
        <v>1.0202002599745901</v>
      </c>
    </row>
    <row r="90" spans="1:15" x14ac:dyDescent="0.25">
      <c r="A90" s="1">
        <v>88</v>
      </c>
      <c r="B90">
        <v>23945636</v>
      </c>
      <c r="C90">
        <v>23951835</v>
      </c>
      <c r="D90">
        <v>111</v>
      </c>
      <c r="E90">
        <v>8.3000000000000004E-2</v>
      </c>
      <c r="F90">
        <v>7.6139999999999999</v>
      </c>
      <c r="G90">
        <v>4.9000000000000002E-2</v>
      </c>
      <c r="H90">
        <v>8.9239999999999995</v>
      </c>
      <c r="I90" s="2"/>
      <c r="O90" s="3">
        <v>1.0894350066763101</v>
      </c>
    </row>
    <row r="91" spans="1:15" x14ac:dyDescent="0.25">
      <c r="A91" s="1">
        <v>89</v>
      </c>
      <c r="B91">
        <v>23973965</v>
      </c>
      <c r="C91">
        <v>23985652</v>
      </c>
      <c r="D91">
        <v>220</v>
      </c>
      <c r="E91">
        <v>4.1000000000000002E-2</v>
      </c>
      <c r="F91">
        <v>3.91</v>
      </c>
      <c r="G91">
        <v>3.5999999999999997E-2</v>
      </c>
      <c r="H91">
        <v>6.7789999999999999</v>
      </c>
      <c r="I91" s="3">
        <v>1.0615505725682</v>
      </c>
      <c r="O91" s="3">
        <v>1.08613662444958</v>
      </c>
    </row>
    <row r="92" spans="1:15" x14ac:dyDescent="0.25">
      <c r="A92" s="1">
        <v>90</v>
      </c>
      <c r="B92">
        <v>23985960</v>
      </c>
      <c r="C92">
        <v>23991661</v>
      </c>
      <c r="D92">
        <v>110</v>
      </c>
      <c r="E92">
        <v>2.1999999999999999E-2</v>
      </c>
      <c r="F92">
        <v>2.1339999999999999</v>
      </c>
      <c r="G92">
        <v>1.4E-2</v>
      </c>
      <c r="H92">
        <v>2.6960000000000002</v>
      </c>
      <c r="I92" s="2"/>
      <c r="O92" s="3">
        <v>1.17148368956805</v>
      </c>
    </row>
    <row r="93" spans="1:15" x14ac:dyDescent="0.25">
      <c r="A93" s="1">
        <v>91</v>
      </c>
      <c r="B93">
        <v>23991967</v>
      </c>
      <c r="C93">
        <v>24003632</v>
      </c>
      <c r="D93">
        <v>221</v>
      </c>
      <c r="E93">
        <v>4.2000000000000003E-2</v>
      </c>
      <c r="F93">
        <v>4.0279999999999996</v>
      </c>
      <c r="G93">
        <v>2.7E-2</v>
      </c>
      <c r="H93">
        <v>5.08</v>
      </c>
      <c r="I93" s="3">
        <v>1.06713131152424</v>
      </c>
      <c r="O93" s="3">
        <v>1.15860168873763</v>
      </c>
    </row>
    <row r="94" spans="1:15" x14ac:dyDescent="0.25">
      <c r="A94" s="1">
        <v>92</v>
      </c>
      <c r="B94">
        <v>24004137</v>
      </c>
      <c r="C94">
        <v>24007259</v>
      </c>
      <c r="D94">
        <v>61</v>
      </c>
      <c r="E94">
        <v>4.1000000000000002E-2</v>
      </c>
      <c r="F94">
        <v>3.9689999999999999</v>
      </c>
      <c r="G94">
        <v>2.1999999999999999E-2</v>
      </c>
      <c r="H94">
        <v>4.2169999999999996</v>
      </c>
      <c r="I94" s="2"/>
      <c r="O94" s="3">
        <v>1.1483169237391</v>
      </c>
    </row>
    <row r="95" spans="1:15" x14ac:dyDescent="0.25">
      <c r="A95" s="1">
        <v>93</v>
      </c>
      <c r="B95">
        <v>24007732</v>
      </c>
      <c r="C95">
        <v>24012500</v>
      </c>
      <c r="D95">
        <v>81</v>
      </c>
      <c r="E95">
        <v>0.10100000000000001</v>
      </c>
      <c r="F95">
        <v>8.891</v>
      </c>
      <c r="G95">
        <v>6.7000000000000004E-2</v>
      </c>
      <c r="H95">
        <v>11.798999999999999</v>
      </c>
      <c r="I95" s="2"/>
      <c r="O95" s="3">
        <v>1.18056049324026</v>
      </c>
    </row>
    <row r="96" spans="1:15" x14ac:dyDescent="0.25">
      <c r="A96" s="1">
        <v>94</v>
      </c>
      <c r="B96">
        <v>24012832</v>
      </c>
      <c r="C96">
        <v>24023547</v>
      </c>
      <c r="D96">
        <v>172</v>
      </c>
      <c r="E96">
        <v>9.7000000000000003E-2</v>
      </c>
      <c r="F96">
        <v>8.0050000000000008</v>
      </c>
      <c r="G96">
        <v>6.5000000000000002E-2</v>
      </c>
      <c r="H96">
        <v>10.627000000000001</v>
      </c>
      <c r="I96" s="2"/>
      <c r="O96" s="3">
        <v>1.0772761960848201</v>
      </c>
    </row>
    <row r="97" spans="1:15" x14ac:dyDescent="0.25">
      <c r="A97" s="1">
        <v>95</v>
      </c>
      <c r="B97">
        <v>24181538</v>
      </c>
      <c r="C97">
        <v>24193690</v>
      </c>
      <c r="D97">
        <v>187</v>
      </c>
      <c r="E97">
        <v>8.5999999999999993E-2</v>
      </c>
      <c r="F97">
        <v>7.085</v>
      </c>
      <c r="G97">
        <v>9.1999999999999998E-2</v>
      </c>
      <c r="H97">
        <v>14.842000000000001</v>
      </c>
      <c r="I97" s="2"/>
      <c r="O97" s="3">
        <v>1.10651246697104</v>
      </c>
    </row>
    <row r="98" spans="1:15" x14ac:dyDescent="0.25">
      <c r="A98" s="1">
        <v>96</v>
      </c>
      <c r="B98">
        <v>24839027</v>
      </c>
      <c r="C98">
        <v>24850925</v>
      </c>
      <c r="D98">
        <v>183</v>
      </c>
      <c r="E98">
        <v>0.09</v>
      </c>
      <c r="F98">
        <v>7.1210000000000004</v>
      </c>
      <c r="G98">
        <v>5.3999999999999999E-2</v>
      </c>
      <c r="H98">
        <v>8.6319999999999997</v>
      </c>
      <c r="I98" s="2"/>
      <c r="O98" s="3">
        <v>0.979652846131435</v>
      </c>
    </row>
    <row r="99" spans="1:15" x14ac:dyDescent="0.25">
      <c r="A99" s="1">
        <v>97</v>
      </c>
      <c r="B99">
        <v>24858683</v>
      </c>
      <c r="C99">
        <v>24865249</v>
      </c>
      <c r="D99">
        <v>99</v>
      </c>
      <c r="E99">
        <v>0.11600000000000001</v>
      </c>
      <c r="F99">
        <v>9.1389999999999993</v>
      </c>
      <c r="G99">
        <v>8.3000000000000004E-2</v>
      </c>
      <c r="H99">
        <v>13.082000000000001</v>
      </c>
      <c r="I99" s="2"/>
      <c r="O99" s="3">
        <v>1.13386772288566</v>
      </c>
    </row>
    <row r="100" spans="1:15" x14ac:dyDescent="0.25">
      <c r="A100" s="1">
        <v>98</v>
      </c>
      <c r="B100">
        <v>24961824</v>
      </c>
      <c r="C100">
        <v>24967096</v>
      </c>
      <c r="D100">
        <v>92</v>
      </c>
      <c r="E100">
        <v>0.10199999999999999</v>
      </c>
      <c r="F100">
        <v>8.8070000000000004</v>
      </c>
      <c r="G100">
        <v>5.8999999999999997E-2</v>
      </c>
      <c r="H100">
        <v>10.157</v>
      </c>
      <c r="I100" s="2"/>
      <c r="O100" s="3">
        <v>1.19319394284508</v>
      </c>
    </row>
    <row r="101" spans="1:15" x14ac:dyDescent="0.25">
      <c r="A101" s="1">
        <v>99</v>
      </c>
      <c r="B101">
        <v>24967428</v>
      </c>
      <c r="C101">
        <v>24971522</v>
      </c>
      <c r="D101">
        <v>65</v>
      </c>
      <c r="E101">
        <v>0.105</v>
      </c>
      <c r="F101">
        <v>8.5510000000000002</v>
      </c>
      <c r="G101">
        <v>7.3999999999999996E-2</v>
      </c>
      <c r="H101">
        <v>12.054</v>
      </c>
      <c r="I101" s="2"/>
      <c r="O101" s="3">
        <v>1.11975370306356</v>
      </c>
    </row>
    <row r="102" spans="1:15" x14ac:dyDescent="0.25">
      <c r="A102" s="1">
        <v>100</v>
      </c>
      <c r="B102">
        <v>24971889</v>
      </c>
      <c r="C102">
        <v>24976352</v>
      </c>
      <c r="D102">
        <v>68</v>
      </c>
      <c r="E102">
        <v>5.0999999999999997E-2</v>
      </c>
      <c r="F102">
        <v>4.1159999999999997</v>
      </c>
      <c r="G102">
        <v>3.5999999999999997E-2</v>
      </c>
      <c r="H102">
        <v>5.726</v>
      </c>
      <c r="I102" s="2"/>
      <c r="O102" s="3">
        <v>0.98896286553409496</v>
      </c>
    </row>
    <row r="103" spans="1:15" x14ac:dyDescent="0.25">
      <c r="A103" s="1">
        <v>101</v>
      </c>
      <c r="B103">
        <v>25477808</v>
      </c>
      <c r="C103">
        <v>25482530</v>
      </c>
      <c r="D103">
        <v>87</v>
      </c>
      <c r="E103">
        <v>2.7E-2</v>
      </c>
      <c r="F103">
        <v>2.4569999999999999</v>
      </c>
      <c r="G103">
        <v>3.5999999999999997E-2</v>
      </c>
      <c r="H103">
        <v>6.6109999999999998</v>
      </c>
      <c r="I103" s="2"/>
      <c r="O103" s="3">
        <v>1.1592823225481601</v>
      </c>
    </row>
    <row r="104" spans="1:15" x14ac:dyDescent="0.25">
      <c r="A104" s="1">
        <v>102</v>
      </c>
      <c r="B104">
        <v>25483076</v>
      </c>
      <c r="C104">
        <v>25489535</v>
      </c>
      <c r="D104">
        <v>115</v>
      </c>
      <c r="E104">
        <v>2.3E-2</v>
      </c>
      <c r="F104">
        <v>2.1459999999999999</v>
      </c>
      <c r="G104">
        <v>3.3000000000000002E-2</v>
      </c>
      <c r="H104">
        <v>6.1219999999999999</v>
      </c>
      <c r="I104" s="2"/>
      <c r="O104" s="3">
        <v>1.0778637344525199</v>
      </c>
    </row>
    <row r="105" spans="1:15" x14ac:dyDescent="0.25">
      <c r="A105" s="1">
        <v>103</v>
      </c>
      <c r="B105">
        <v>25489847</v>
      </c>
      <c r="C105">
        <v>25495557</v>
      </c>
      <c r="D105">
        <v>103</v>
      </c>
      <c r="E105">
        <v>0.10299999999999999</v>
      </c>
      <c r="F105">
        <v>9.32</v>
      </c>
      <c r="G105">
        <v>0.06</v>
      </c>
      <c r="H105">
        <v>10.846</v>
      </c>
      <c r="I105" s="2"/>
      <c r="O105" s="3">
        <v>1.0223387818948999</v>
      </c>
    </row>
    <row r="106" spans="1:15" x14ac:dyDescent="0.25">
      <c r="A106" s="1">
        <v>104</v>
      </c>
      <c r="B106">
        <v>25495873</v>
      </c>
      <c r="C106">
        <v>25501493</v>
      </c>
      <c r="D106">
        <v>102</v>
      </c>
      <c r="E106">
        <v>4.9000000000000002E-2</v>
      </c>
      <c r="F106">
        <v>4.4240000000000004</v>
      </c>
      <c r="G106">
        <v>3.2000000000000001E-2</v>
      </c>
      <c r="H106">
        <v>5.6749999999999998</v>
      </c>
      <c r="I106" s="2"/>
      <c r="O106" s="3">
        <v>0.988766459571502</v>
      </c>
    </row>
    <row r="107" spans="1:15" x14ac:dyDescent="0.25">
      <c r="A107" s="1">
        <v>105</v>
      </c>
      <c r="B107">
        <v>25501888</v>
      </c>
      <c r="C107">
        <v>25509091</v>
      </c>
      <c r="D107">
        <v>125</v>
      </c>
      <c r="E107">
        <v>5.2999999999999999E-2</v>
      </c>
      <c r="F107">
        <v>4.7030000000000003</v>
      </c>
      <c r="G107">
        <v>5.3999999999999999E-2</v>
      </c>
      <c r="H107">
        <v>9.5830000000000002</v>
      </c>
      <c r="I107" s="2"/>
      <c r="O107" s="3">
        <v>0.95210755028787697</v>
      </c>
    </row>
    <row r="108" spans="1:15" x14ac:dyDescent="0.25">
      <c r="A108" s="1">
        <v>106</v>
      </c>
      <c r="B108">
        <v>25509435</v>
      </c>
      <c r="C108">
        <v>25512759</v>
      </c>
      <c r="D108">
        <v>59</v>
      </c>
      <c r="E108">
        <v>0.15</v>
      </c>
      <c r="F108">
        <v>13.225</v>
      </c>
      <c r="G108">
        <v>9.4E-2</v>
      </c>
      <c r="H108">
        <v>16.565999999999999</v>
      </c>
      <c r="I108" s="2"/>
      <c r="O108" s="3">
        <v>1.1625836545250401</v>
      </c>
    </row>
    <row r="109" spans="1:15" x14ac:dyDescent="0.25">
      <c r="A109" s="1">
        <v>107</v>
      </c>
      <c r="B109">
        <v>25538737</v>
      </c>
      <c r="C109">
        <v>25547130</v>
      </c>
      <c r="D109">
        <v>146</v>
      </c>
      <c r="E109">
        <v>7.4999999999999997E-2</v>
      </c>
      <c r="F109">
        <v>6.8719999999999999</v>
      </c>
      <c r="G109">
        <v>5.8000000000000003E-2</v>
      </c>
      <c r="H109">
        <v>10.586</v>
      </c>
      <c r="I109" s="2"/>
      <c r="O109" s="3">
        <v>1.11138866156661</v>
      </c>
    </row>
    <row r="110" spans="1:15" x14ac:dyDescent="0.25">
      <c r="A110" s="1">
        <v>108</v>
      </c>
      <c r="B110">
        <v>25550040</v>
      </c>
      <c r="C110">
        <v>25557638</v>
      </c>
      <c r="D110">
        <v>137</v>
      </c>
      <c r="E110">
        <v>5.8000000000000003E-2</v>
      </c>
      <c r="F110">
        <v>5.2960000000000003</v>
      </c>
      <c r="G110">
        <v>4.4999999999999998E-2</v>
      </c>
      <c r="H110">
        <v>8.2390000000000008</v>
      </c>
      <c r="I110" s="2"/>
      <c r="O110" s="3">
        <v>1.21833182869553</v>
      </c>
    </row>
    <row r="111" spans="1:15" x14ac:dyDescent="0.25">
      <c r="A111" s="1">
        <v>109</v>
      </c>
      <c r="B111">
        <v>25649638</v>
      </c>
      <c r="C111">
        <v>25664065</v>
      </c>
      <c r="D111">
        <v>254</v>
      </c>
      <c r="E111">
        <v>6.0999999999999999E-2</v>
      </c>
      <c r="F111">
        <v>5.5490000000000004</v>
      </c>
      <c r="G111">
        <v>4.4999999999999998E-2</v>
      </c>
      <c r="H111">
        <v>8.0969999999999995</v>
      </c>
      <c r="I111" s="3">
        <v>1.08429812927063</v>
      </c>
      <c r="O111" s="3">
        <v>1.2464512427743299</v>
      </c>
    </row>
    <row r="112" spans="1:15" x14ac:dyDescent="0.25">
      <c r="A112" s="1">
        <v>110</v>
      </c>
      <c r="B112">
        <v>25665296</v>
      </c>
      <c r="C112">
        <v>25670095</v>
      </c>
      <c r="D112">
        <v>91</v>
      </c>
      <c r="E112">
        <v>3.9E-2</v>
      </c>
      <c r="F112">
        <v>3.6619999999999999</v>
      </c>
      <c r="G112">
        <v>2.5000000000000001E-2</v>
      </c>
      <c r="H112">
        <v>4.6790000000000003</v>
      </c>
      <c r="I112" s="2"/>
      <c r="O112" s="3">
        <v>1.0009903175060899</v>
      </c>
    </row>
    <row r="113" spans="1:15" x14ac:dyDescent="0.25">
      <c r="A113" s="1">
        <v>111</v>
      </c>
      <c r="B113">
        <v>25670411</v>
      </c>
      <c r="C113">
        <v>25682081</v>
      </c>
      <c r="D113">
        <v>214</v>
      </c>
      <c r="E113">
        <v>2.9000000000000001E-2</v>
      </c>
      <c r="F113">
        <v>2.6760000000000002</v>
      </c>
      <c r="G113">
        <v>2.9000000000000001E-2</v>
      </c>
      <c r="H113">
        <v>5.4139999999999997</v>
      </c>
      <c r="I113" s="3">
        <v>1.0054598037793001</v>
      </c>
      <c r="O113" s="3">
        <v>1.1316051517500301</v>
      </c>
    </row>
    <row r="114" spans="1:15" x14ac:dyDescent="0.25">
      <c r="A114" s="1">
        <v>112</v>
      </c>
      <c r="B114">
        <v>32265872</v>
      </c>
      <c r="C114">
        <v>32281506</v>
      </c>
      <c r="D114">
        <v>274</v>
      </c>
      <c r="E114">
        <v>4.9000000000000002E-2</v>
      </c>
      <c r="F114">
        <v>4.4660000000000002</v>
      </c>
      <c r="G114">
        <v>5.1999999999999998E-2</v>
      </c>
      <c r="H114">
        <v>9.3339999999999996</v>
      </c>
      <c r="I114" s="3">
        <v>1.22979403458008</v>
      </c>
      <c r="O114" s="3">
        <v>1.1138469540342899</v>
      </c>
    </row>
    <row r="115" spans="1:15" x14ac:dyDescent="0.25">
      <c r="A115" s="1">
        <v>113</v>
      </c>
      <c r="B115">
        <v>32281835</v>
      </c>
      <c r="C115">
        <v>32288108</v>
      </c>
      <c r="D115">
        <v>113</v>
      </c>
      <c r="E115">
        <v>4.2000000000000003E-2</v>
      </c>
      <c r="F115">
        <v>3.8340000000000001</v>
      </c>
      <c r="G115">
        <v>3.6999999999999998E-2</v>
      </c>
      <c r="H115">
        <v>6.617</v>
      </c>
      <c r="I115" s="2"/>
      <c r="O115" s="3">
        <v>1.03474867902025</v>
      </c>
    </row>
    <row r="116" spans="1:15" x14ac:dyDescent="0.25">
      <c r="A116" s="1">
        <v>114</v>
      </c>
      <c r="B116">
        <v>32288462</v>
      </c>
      <c r="C116">
        <v>32305569</v>
      </c>
      <c r="D116">
        <v>318</v>
      </c>
      <c r="E116">
        <v>0.02</v>
      </c>
      <c r="F116">
        <v>1.913</v>
      </c>
      <c r="G116">
        <v>1.7000000000000001E-2</v>
      </c>
      <c r="H116">
        <v>3.198</v>
      </c>
      <c r="I116" s="3">
        <v>1.15474248647976</v>
      </c>
    </row>
    <row r="117" spans="1:15" x14ac:dyDescent="0.25">
      <c r="A117" s="1">
        <v>115</v>
      </c>
      <c r="B117">
        <v>32305890</v>
      </c>
      <c r="C117">
        <v>32310111</v>
      </c>
      <c r="D117">
        <v>81</v>
      </c>
      <c r="E117">
        <v>2.1999999999999999E-2</v>
      </c>
      <c r="F117">
        <v>2.077</v>
      </c>
      <c r="G117">
        <v>1.2E-2</v>
      </c>
      <c r="H117">
        <v>2.302</v>
      </c>
      <c r="I117" s="2"/>
    </row>
    <row r="118" spans="1:15" x14ac:dyDescent="0.25">
      <c r="A118" s="1">
        <v>116</v>
      </c>
      <c r="B118">
        <v>32310452</v>
      </c>
      <c r="C118">
        <v>32317592</v>
      </c>
      <c r="D118">
        <v>132</v>
      </c>
      <c r="E118">
        <v>3.5999999999999997E-2</v>
      </c>
      <c r="F118">
        <v>3.3340000000000001</v>
      </c>
      <c r="G118">
        <v>2.5999999999999999E-2</v>
      </c>
      <c r="H118">
        <v>4.8079999999999998</v>
      </c>
      <c r="I118" s="2"/>
    </row>
    <row r="119" spans="1:15" x14ac:dyDescent="0.25">
      <c r="A119" s="1">
        <v>117</v>
      </c>
      <c r="B119">
        <v>32319675</v>
      </c>
      <c r="C119">
        <v>32353717</v>
      </c>
      <c r="D119">
        <v>602</v>
      </c>
      <c r="E119">
        <v>5.5E-2</v>
      </c>
      <c r="F119">
        <v>4.9580000000000002</v>
      </c>
      <c r="G119">
        <v>3.6999999999999998E-2</v>
      </c>
      <c r="H119">
        <v>6.6159999999999997</v>
      </c>
      <c r="I119" s="3">
        <v>1.23577843021516</v>
      </c>
    </row>
    <row r="120" spans="1:15" x14ac:dyDescent="0.25">
      <c r="A120" s="1">
        <v>118</v>
      </c>
      <c r="B120">
        <v>32354050</v>
      </c>
      <c r="C120">
        <v>32357817</v>
      </c>
      <c r="D120">
        <v>70</v>
      </c>
      <c r="E120">
        <v>2.7E-2</v>
      </c>
      <c r="F120">
        <v>2.4660000000000002</v>
      </c>
      <c r="G120">
        <v>0.02</v>
      </c>
      <c r="H120">
        <v>3.5910000000000002</v>
      </c>
      <c r="I120" s="2"/>
    </row>
    <row r="121" spans="1:15" x14ac:dyDescent="0.25">
      <c r="A121" s="1">
        <v>119</v>
      </c>
      <c r="B121">
        <v>32358557</v>
      </c>
      <c r="C121">
        <v>32377792</v>
      </c>
      <c r="D121">
        <v>338</v>
      </c>
      <c r="E121">
        <v>3.5999999999999997E-2</v>
      </c>
      <c r="F121">
        <v>3.1739999999999999</v>
      </c>
      <c r="G121">
        <v>2.3E-2</v>
      </c>
      <c r="H121">
        <v>4.1879999999999997</v>
      </c>
      <c r="I121" s="3">
        <v>1.12919819798647</v>
      </c>
    </row>
    <row r="122" spans="1:15" x14ac:dyDescent="0.25">
      <c r="A122" s="1">
        <v>120</v>
      </c>
      <c r="B122">
        <v>32378122</v>
      </c>
      <c r="C122">
        <v>32387885</v>
      </c>
      <c r="D122">
        <v>169</v>
      </c>
      <c r="E122">
        <v>5.8999999999999997E-2</v>
      </c>
      <c r="F122">
        <v>5.165</v>
      </c>
      <c r="G122">
        <v>3.9E-2</v>
      </c>
      <c r="H122">
        <v>6.867</v>
      </c>
      <c r="I122" s="2"/>
    </row>
    <row r="123" spans="1:15" x14ac:dyDescent="0.25">
      <c r="A123" s="1">
        <v>121</v>
      </c>
      <c r="B123">
        <v>32390885</v>
      </c>
      <c r="C123">
        <v>32401868</v>
      </c>
      <c r="D123">
        <v>171</v>
      </c>
      <c r="E123">
        <v>6.5000000000000002E-2</v>
      </c>
      <c r="F123">
        <v>5.0869999999999997</v>
      </c>
      <c r="G123">
        <v>5.8999999999999997E-2</v>
      </c>
      <c r="H123">
        <v>9.3149999999999995</v>
      </c>
      <c r="I123" s="2"/>
    </row>
    <row r="124" spans="1:15" x14ac:dyDescent="0.25">
      <c r="A124" s="1">
        <v>122</v>
      </c>
      <c r="B124">
        <v>32402214</v>
      </c>
      <c r="C124">
        <v>32407873</v>
      </c>
      <c r="D124">
        <v>95</v>
      </c>
      <c r="E124">
        <v>0.04</v>
      </c>
      <c r="F124">
        <v>3.3889999999999998</v>
      </c>
      <c r="G124">
        <v>0.03</v>
      </c>
      <c r="H124">
        <v>4.9859999999999998</v>
      </c>
      <c r="I124" s="2"/>
    </row>
    <row r="125" spans="1:15" x14ac:dyDescent="0.25">
      <c r="A125" s="1">
        <v>123</v>
      </c>
      <c r="B125">
        <v>32408231</v>
      </c>
      <c r="C125">
        <v>32431974</v>
      </c>
      <c r="D125">
        <v>398</v>
      </c>
      <c r="E125">
        <v>6.2E-2</v>
      </c>
      <c r="F125">
        <v>5.2969999999999997</v>
      </c>
      <c r="G125">
        <v>3.9E-2</v>
      </c>
      <c r="H125">
        <v>6.6420000000000003</v>
      </c>
      <c r="I125" s="3">
        <v>1.2784359921641999</v>
      </c>
    </row>
    <row r="126" spans="1:15" x14ac:dyDescent="0.25">
      <c r="A126" s="1">
        <v>124</v>
      </c>
      <c r="B126">
        <v>32432295</v>
      </c>
      <c r="C126">
        <v>32443994</v>
      </c>
      <c r="D126">
        <v>208</v>
      </c>
      <c r="E126">
        <v>9.7000000000000003E-2</v>
      </c>
      <c r="F126">
        <v>8.6669999999999998</v>
      </c>
      <c r="G126">
        <v>6.2E-2</v>
      </c>
      <c r="H126">
        <v>11.028</v>
      </c>
      <c r="I126" s="3">
        <v>1.2461746451662901</v>
      </c>
    </row>
    <row r="127" spans="1:15" x14ac:dyDescent="0.25">
      <c r="A127" s="1">
        <v>125</v>
      </c>
      <c r="B127">
        <v>32444338</v>
      </c>
      <c r="C127">
        <v>32447918</v>
      </c>
      <c r="D127">
        <v>61</v>
      </c>
      <c r="E127">
        <v>7.1999999999999995E-2</v>
      </c>
      <c r="F127">
        <v>6.0940000000000003</v>
      </c>
      <c r="G127">
        <v>5.1999999999999998E-2</v>
      </c>
      <c r="H127">
        <v>8.7840000000000007</v>
      </c>
      <c r="I127" s="2"/>
    </row>
    <row r="128" spans="1:15" x14ac:dyDescent="0.25">
      <c r="A128" s="1">
        <v>126</v>
      </c>
      <c r="B128">
        <v>32448368</v>
      </c>
      <c r="C128">
        <v>32470402</v>
      </c>
      <c r="D128">
        <v>366</v>
      </c>
      <c r="E128">
        <v>7.2999999999999995E-2</v>
      </c>
      <c r="F128">
        <v>6.1950000000000003</v>
      </c>
      <c r="G128">
        <v>4.9000000000000002E-2</v>
      </c>
      <c r="H128">
        <v>8.3569999999999993</v>
      </c>
      <c r="I128" s="3">
        <v>1.31554179632363</v>
      </c>
    </row>
    <row r="129" spans="1:9" x14ac:dyDescent="0.25">
      <c r="A129" s="1">
        <v>127</v>
      </c>
      <c r="B129">
        <v>32609451</v>
      </c>
      <c r="C129">
        <v>32615140</v>
      </c>
      <c r="D129">
        <v>100</v>
      </c>
      <c r="E129">
        <v>6.4000000000000001E-2</v>
      </c>
      <c r="F129">
        <v>5.5869999999999997</v>
      </c>
      <c r="G129">
        <v>4.5999999999999999E-2</v>
      </c>
      <c r="H129">
        <v>8.0890000000000004</v>
      </c>
      <c r="I129" s="2"/>
    </row>
    <row r="130" spans="1:9" x14ac:dyDescent="0.25">
      <c r="A130" s="1">
        <v>128</v>
      </c>
      <c r="B130">
        <v>32615478</v>
      </c>
      <c r="C130">
        <v>32624068</v>
      </c>
      <c r="D130">
        <v>151</v>
      </c>
      <c r="E130">
        <v>6.6000000000000003E-2</v>
      </c>
      <c r="F130">
        <v>5.8369999999999997</v>
      </c>
      <c r="G130">
        <v>4.4999999999999998E-2</v>
      </c>
      <c r="H130">
        <v>8.0589999999999993</v>
      </c>
      <c r="I130" s="2"/>
    </row>
    <row r="131" spans="1:9" x14ac:dyDescent="0.25">
      <c r="A131" s="1">
        <v>129</v>
      </c>
      <c r="B131">
        <v>32625629</v>
      </c>
      <c r="C131">
        <v>32630729</v>
      </c>
      <c r="D131">
        <v>82</v>
      </c>
      <c r="E131">
        <v>6.4000000000000001E-2</v>
      </c>
      <c r="F131">
        <v>5.48</v>
      </c>
      <c r="G131">
        <v>6.4000000000000001E-2</v>
      </c>
      <c r="H131">
        <v>10.754</v>
      </c>
      <c r="I131" s="2"/>
    </row>
    <row r="132" spans="1:9" x14ac:dyDescent="0.25">
      <c r="A132" s="1">
        <v>130</v>
      </c>
      <c r="B132">
        <v>32633595</v>
      </c>
      <c r="C132">
        <v>32638039</v>
      </c>
      <c r="D132">
        <v>81</v>
      </c>
      <c r="E132">
        <v>3.4000000000000002E-2</v>
      </c>
      <c r="F132">
        <v>3.0750000000000002</v>
      </c>
      <c r="G132">
        <v>2.5000000000000001E-2</v>
      </c>
      <c r="H132">
        <v>4.5709999999999997</v>
      </c>
      <c r="I132" s="2"/>
    </row>
    <row r="133" spans="1:9" x14ac:dyDescent="0.25">
      <c r="A133" s="1">
        <v>131</v>
      </c>
      <c r="B133">
        <v>32638629</v>
      </c>
      <c r="C133">
        <v>32651382</v>
      </c>
      <c r="D133">
        <v>235</v>
      </c>
      <c r="E133">
        <v>0.05</v>
      </c>
      <c r="F133">
        <v>4.7450000000000001</v>
      </c>
      <c r="G133">
        <v>3.7999999999999999E-2</v>
      </c>
      <c r="H133">
        <v>7.2089999999999996</v>
      </c>
      <c r="I133" s="3">
        <v>1.10828820454115</v>
      </c>
    </row>
    <row r="134" spans="1:9" x14ac:dyDescent="0.25">
      <c r="A134" s="1">
        <v>132</v>
      </c>
      <c r="B134">
        <v>32655332</v>
      </c>
      <c r="C134">
        <v>32662132</v>
      </c>
      <c r="D134">
        <v>119</v>
      </c>
      <c r="E134">
        <v>4.5999999999999999E-2</v>
      </c>
      <c r="F134">
        <v>4.1310000000000002</v>
      </c>
      <c r="G134">
        <v>4.1000000000000002E-2</v>
      </c>
      <c r="H134">
        <v>7.2290000000000001</v>
      </c>
      <c r="I134" s="2"/>
    </row>
    <row r="135" spans="1:9" x14ac:dyDescent="0.25">
      <c r="A135" s="1">
        <v>133</v>
      </c>
      <c r="B135">
        <v>32664219</v>
      </c>
      <c r="C135">
        <v>32675535</v>
      </c>
      <c r="D135">
        <v>198</v>
      </c>
      <c r="E135">
        <v>7.6999999999999999E-2</v>
      </c>
      <c r="F135">
        <v>6.8289999999999997</v>
      </c>
      <c r="G135">
        <v>5.6000000000000001E-2</v>
      </c>
      <c r="H135">
        <v>9.9589999999999996</v>
      </c>
      <c r="I135" s="2"/>
    </row>
    <row r="136" spans="1:9" x14ac:dyDescent="0.25">
      <c r="A136" s="1">
        <v>134</v>
      </c>
      <c r="B136">
        <v>32675859</v>
      </c>
      <c r="C136">
        <v>32681557</v>
      </c>
      <c r="D136">
        <v>106</v>
      </c>
      <c r="E136">
        <v>2.9000000000000001E-2</v>
      </c>
      <c r="F136">
        <v>2.681</v>
      </c>
      <c r="G136">
        <v>1.7999999999999999E-2</v>
      </c>
      <c r="H136">
        <v>3.3340000000000001</v>
      </c>
      <c r="I136" s="2"/>
    </row>
    <row r="137" spans="1:9" x14ac:dyDescent="0.25">
      <c r="A137" s="1">
        <v>135</v>
      </c>
      <c r="B137">
        <v>32681885</v>
      </c>
      <c r="C137">
        <v>32687589</v>
      </c>
      <c r="D137">
        <v>104</v>
      </c>
      <c r="E137">
        <v>2.5999999999999999E-2</v>
      </c>
      <c r="F137">
        <v>2.3279999999999998</v>
      </c>
      <c r="G137">
        <v>1.7999999999999999E-2</v>
      </c>
      <c r="H137">
        <v>3.2090000000000001</v>
      </c>
      <c r="I137" s="2"/>
    </row>
    <row r="138" spans="1:9" x14ac:dyDescent="0.25">
      <c r="A138" s="1">
        <v>136</v>
      </c>
      <c r="B138">
        <v>32687922</v>
      </c>
      <c r="C138">
        <v>32705712</v>
      </c>
      <c r="D138">
        <v>314</v>
      </c>
      <c r="E138">
        <v>3.5000000000000003E-2</v>
      </c>
      <c r="F138">
        <v>3.1019999999999999</v>
      </c>
      <c r="G138">
        <v>2.9000000000000001E-2</v>
      </c>
      <c r="H138">
        <v>5.218</v>
      </c>
      <c r="I138" s="3">
        <v>1.09812830218605</v>
      </c>
    </row>
    <row r="139" spans="1:9" x14ac:dyDescent="0.25">
      <c r="A139" s="1">
        <v>137</v>
      </c>
      <c r="B139">
        <v>32706042</v>
      </c>
      <c r="C139">
        <v>32723827</v>
      </c>
      <c r="D139">
        <v>313</v>
      </c>
      <c r="E139">
        <v>3.5999999999999997E-2</v>
      </c>
      <c r="F139">
        <v>3.2330000000000001</v>
      </c>
      <c r="G139">
        <v>3.2000000000000001E-2</v>
      </c>
      <c r="H139">
        <v>5.7590000000000003</v>
      </c>
      <c r="I139" s="3">
        <v>1.1908241514684501</v>
      </c>
    </row>
    <row r="140" spans="1:9" x14ac:dyDescent="0.25">
      <c r="A140" s="1">
        <v>138</v>
      </c>
      <c r="B140">
        <v>32724149</v>
      </c>
      <c r="C140">
        <v>32742872</v>
      </c>
      <c r="D140">
        <v>330</v>
      </c>
      <c r="E140">
        <v>3.5999999999999997E-2</v>
      </c>
      <c r="F140">
        <v>3.2069999999999999</v>
      </c>
      <c r="G140">
        <v>0.03</v>
      </c>
      <c r="H140">
        <v>5.45</v>
      </c>
      <c r="I140" s="3">
        <v>1.18208857086383</v>
      </c>
    </row>
    <row r="141" spans="1:9" x14ac:dyDescent="0.25">
      <c r="A141" s="1">
        <v>139</v>
      </c>
      <c r="B141">
        <v>32743362</v>
      </c>
      <c r="C141">
        <v>32759286</v>
      </c>
      <c r="D141">
        <v>285</v>
      </c>
      <c r="E141">
        <v>3.7999999999999999E-2</v>
      </c>
      <c r="F141">
        <v>3.4790000000000001</v>
      </c>
      <c r="G141">
        <v>3.2000000000000001E-2</v>
      </c>
      <c r="H141">
        <v>5.88</v>
      </c>
      <c r="I141" s="3">
        <v>1.12767163044264</v>
      </c>
    </row>
    <row r="142" spans="1:9" x14ac:dyDescent="0.25">
      <c r="A142" s="1">
        <v>140</v>
      </c>
      <c r="B142">
        <v>32761188</v>
      </c>
      <c r="C142">
        <v>32790252</v>
      </c>
      <c r="D142">
        <v>505</v>
      </c>
      <c r="E142">
        <v>4.2999999999999997E-2</v>
      </c>
      <c r="F142">
        <v>3.7850000000000001</v>
      </c>
      <c r="G142">
        <v>3.2000000000000001E-2</v>
      </c>
      <c r="H142">
        <v>5.6719999999999997</v>
      </c>
      <c r="I142" s="3">
        <v>1.09191846332344</v>
      </c>
    </row>
    <row r="143" spans="1:9" x14ac:dyDescent="0.25">
      <c r="A143" s="1">
        <v>141</v>
      </c>
      <c r="B143">
        <v>32790635</v>
      </c>
      <c r="C143">
        <v>32799502</v>
      </c>
      <c r="D143">
        <v>152</v>
      </c>
      <c r="E143">
        <v>5.0999999999999997E-2</v>
      </c>
      <c r="F143">
        <v>4.3840000000000003</v>
      </c>
      <c r="G143">
        <v>3.6999999999999998E-2</v>
      </c>
      <c r="H143">
        <v>6.3879999999999999</v>
      </c>
      <c r="I143" s="2"/>
    </row>
    <row r="144" spans="1:9" x14ac:dyDescent="0.25">
      <c r="A144" s="1">
        <v>142</v>
      </c>
      <c r="B144">
        <v>32808079</v>
      </c>
      <c r="C144">
        <v>32822685</v>
      </c>
      <c r="D144">
        <v>239</v>
      </c>
      <c r="E144">
        <v>8.8999999999999996E-2</v>
      </c>
      <c r="F144">
        <v>7.5570000000000004</v>
      </c>
      <c r="G144">
        <v>7.0000000000000007E-2</v>
      </c>
      <c r="H144">
        <v>11.798999999999999</v>
      </c>
      <c r="I144" s="3">
        <v>1.2061992487272</v>
      </c>
    </row>
    <row r="145" spans="1:9" x14ac:dyDescent="0.25">
      <c r="A145" s="1">
        <v>143</v>
      </c>
      <c r="B145">
        <v>33076641</v>
      </c>
      <c r="C145">
        <v>33086025</v>
      </c>
      <c r="D145">
        <v>171</v>
      </c>
      <c r="E145">
        <v>7.2999999999999995E-2</v>
      </c>
      <c r="F145">
        <v>6.7629999999999999</v>
      </c>
      <c r="G145">
        <v>0.05</v>
      </c>
      <c r="H145">
        <v>9.2469999999999999</v>
      </c>
      <c r="I145" s="2"/>
    </row>
    <row r="146" spans="1:9" x14ac:dyDescent="0.25">
      <c r="A146" s="1">
        <v>144</v>
      </c>
      <c r="B146">
        <v>33086337</v>
      </c>
      <c r="C146">
        <v>33095423</v>
      </c>
      <c r="D146">
        <v>179</v>
      </c>
      <c r="E146">
        <v>4.2999999999999997E-2</v>
      </c>
      <c r="F146">
        <v>4.2249999999999996</v>
      </c>
      <c r="G146">
        <v>2.4E-2</v>
      </c>
      <c r="H146">
        <v>4.8159999999999998</v>
      </c>
      <c r="I146" s="2"/>
    </row>
    <row r="147" spans="1:9" x14ac:dyDescent="0.25">
      <c r="A147" s="1">
        <v>145</v>
      </c>
      <c r="B147">
        <v>33096094</v>
      </c>
      <c r="C147">
        <v>33104983</v>
      </c>
      <c r="D147">
        <v>172</v>
      </c>
      <c r="E147">
        <v>4.1000000000000002E-2</v>
      </c>
      <c r="F147">
        <v>4.12</v>
      </c>
      <c r="G147">
        <v>4.2000000000000003E-2</v>
      </c>
      <c r="H147">
        <v>8.3819999999999997</v>
      </c>
      <c r="I147" s="2"/>
    </row>
    <row r="148" spans="1:9" x14ac:dyDescent="0.25">
      <c r="A148" s="1">
        <v>146</v>
      </c>
      <c r="B148">
        <v>33176863</v>
      </c>
      <c r="C148">
        <v>33182587</v>
      </c>
      <c r="D148">
        <v>109</v>
      </c>
      <c r="E148">
        <v>2.8000000000000001E-2</v>
      </c>
      <c r="F148">
        <v>2.6890000000000001</v>
      </c>
      <c r="G148">
        <v>0.02</v>
      </c>
      <c r="H148">
        <v>3.7</v>
      </c>
      <c r="I148" s="2"/>
    </row>
    <row r="149" spans="1:9" x14ac:dyDescent="0.25">
      <c r="A149" s="1">
        <v>147</v>
      </c>
      <c r="B149">
        <v>33182901</v>
      </c>
      <c r="C149">
        <v>33200687</v>
      </c>
      <c r="D149">
        <v>324</v>
      </c>
      <c r="E149">
        <v>4.2999999999999997E-2</v>
      </c>
      <c r="F149">
        <v>3.9239999999999999</v>
      </c>
      <c r="G149">
        <v>0.03</v>
      </c>
      <c r="H149">
        <v>5.44</v>
      </c>
      <c r="I149" s="3">
        <v>1.1026522503609</v>
      </c>
    </row>
    <row r="150" spans="1:9" x14ac:dyDescent="0.25">
      <c r="A150" s="1">
        <v>148</v>
      </c>
      <c r="B150">
        <v>33201007</v>
      </c>
      <c r="C150">
        <v>33271562</v>
      </c>
      <c r="D150">
        <v>1219</v>
      </c>
      <c r="E150">
        <v>8.2000000000000003E-2</v>
      </c>
      <c r="F150">
        <v>7.1749999999999998</v>
      </c>
      <c r="G150">
        <v>4.9000000000000002E-2</v>
      </c>
      <c r="H150">
        <v>8.6630000000000003</v>
      </c>
      <c r="I150" s="3">
        <v>1.1685354346129899</v>
      </c>
    </row>
    <row r="151" spans="1:9" x14ac:dyDescent="0.25">
      <c r="A151" s="1">
        <v>149</v>
      </c>
      <c r="B151">
        <v>33293481</v>
      </c>
      <c r="C151">
        <v>33298758</v>
      </c>
      <c r="D151">
        <v>68</v>
      </c>
      <c r="E151">
        <v>0.125</v>
      </c>
      <c r="F151">
        <v>8.3580000000000005</v>
      </c>
      <c r="G151">
        <v>8.4000000000000005E-2</v>
      </c>
      <c r="H151">
        <v>11.246</v>
      </c>
      <c r="I151" s="2"/>
    </row>
    <row r="152" spans="1:9" x14ac:dyDescent="0.25">
      <c r="A152" s="1">
        <v>150</v>
      </c>
      <c r="B152">
        <v>33310035</v>
      </c>
      <c r="C152">
        <v>33318936</v>
      </c>
      <c r="D152">
        <v>125</v>
      </c>
      <c r="E152">
        <v>7.0999999999999994E-2</v>
      </c>
      <c r="F152">
        <v>5.08</v>
      </c>
      <c r="G152">
        <v>0.06</v>
      </c>
      <c r="H152">
        <v>8.5809999999999995</v>
      </c>
      <c r="I152" s="2"/>
    </row>
    <row r="153" spans="1:9" x14ac:dyDescent="0.25">
      <c r="A153" s="1">
        <v>151</v>
      </c>
      <c r="B153">
        <v>34014731</v>
      </c>
      <c r="C153">
        <v>34020435</v>
      </c>
      <c r="D153">
        <v>111</v>
      </c>
      <c r="E153">
        <v>7.0999999999999994E-2</v>
      </c>
      <c r="F153">
        <v>6.8380000000000001</v>
      </c>
      <c r="G153">
        <v>4.2000000000000003E-2</v>
      </c>
      <c r="H153">
        <v>8.0299999999999994</v>
      </c>
      <c r="I153" s="2"/>
    </row>
    <row r="154" spans="1:9" x14ac:dyDescent="0.25">
      <c r="A154" s="1">
        <v>152</v>
      </c>
      <c r="B154">
        <v>34022830</v>
      </c>
      <c r="C154">
        <v>34026420</v>
      </c>
      <c r="D154">
        <v>62</v>
      </c>
      <c r="E154">
        <v>7.1999999999999995E-2</v>
      </c>
      <c r="F154">
        <v>6.1059999999999999</v>
      </c>
      <c r="G154">
        <v>5.2999999999999999E-2</v>
      </c>
      <c r="H154">
        <v>9.01</v>
      </c>
      <c r="I154" s="2"/>
    </row>
    <row r="155" spans="1:9" x14ac:dyDescent="0.25">
      <c r="A155" s="1">
        <v>153</v>
      </c>
      <c r="B155">
        <v>34026754</v>
      </c>
      <c r="C155">
        <v>34038418</v>
      </c>
      <c r="D155">
        <v>214</v>
      </c>
      <c r="E155">
        <v>5.7000000000000002E-2</v>
      </c>
      <c r="F155">
        <v>5.2889999999999997</v>
      </c>
      <c r="G155">
        <v>3.6999999999999998E-2</v>
      </c>
      <c r="H155">
        <v>6.8920000000000003</v>
      </c>
      <c r="I155" s="3">
        <v>1.14236638640441</v>
      </c>
    </row>
    <row r="156" spans="1:9" x14ac:dyDescent="0.25">
      <c r="A156" s="1">
        <v>154</v>
      </c>
      <c r="B156">
        <v>34038752</v>
      </c>
      <c r="C156">
        <v>34062478</v>
      </c>
      <c r="D156">
        <v>451</v>
      </c>
      <c r="E156">
        <v>4.8000000000000001E-2</v>
      </c>
      <c r="F156">
        <v>4.6829999999999998</v>
      </c>
      <c r="G156">
        <v>3.3000000000000002E-2</v>
      </c>
      <c r="H156">
        <v>6.3339999999999996</v>
      </c>
      <c r="I156" s="3">
        <v>1.21733446739444</v>
      </c>
    </row>
    <row r="157" spans="1:9" x14ac:dyDescent="0.25">
      <c r="A157" s="1">
        <v>155</v>
      </c>
      <c r="B157">
        <v>34062790</v>
      </c>
      <c r="C157">
        <v>34074488</v>
      </c>
      <c r="D157">
        <v>214</v>
      </c>
      <c r="E157">
        <v>5.5E-2</v>
      </c>
      <c r="F157">
        <v>5.0780000000000003</v>
      </c>
      <c r="G157">
        <v>3.6999999999999998E-2</v>
      </c>
      <c r="H157">
        <v>6.9370000000000003</v>
      </c>
      <c r="I157" s="3">
        <v>1.1662225580158201</v>
      </c>
    </row>
    <row r="158" spans="1:9" x14ac:dyDescent="0.25">
      <c r="A158" s="1">
        <v>156</v>
      </c>
      <c r="B158">
        <v>34074796</v>
      </c>
      <c r="C158">
        <v>34080463</v>
      </c>
      <c r="D158">
        <v>109</v>
      </c>
      <c r="E158">
        <v>0.03</v>
      </c>
      <c r="F158">
        <v>2.8239999999999998</v>
      </c>
      <c r="G158">
        <v>1.6E-2</v>
      </c>
      <c r="H158">
        <v>3.117</v>
      </c>
      <c r="I158" s="2"/>
    </row>
    <row r="159" spans="1:9" x14ac:dyDescent="0.25">
      <c r="A159" s="1">
        <v>157</v>
      </c>
      <c r="B159">
        <v>34080785</v>
      </c>
      <c r="C159">
        <v>34098483</v>
      </c>
      <c r="D159">
        <v>328</v>
      </c>
      <c r="E159">
        <v>0.03</v>
      </c>
      <c r="F159">
        <v>2.782</v>
      </c>
      <c r="G159">
        <v>2.1999999999999999E-2</v>
      </c>
      <c r="H159">
        <v>4.157</v>
      </c>
      <c r="I159" s="3">
        <v>1.1053506237547499</v>
      </c>
    </row>
    <row r="160" spans="1:9" x14ac:dyDescent="0.25">
      <c r="A160" s="1">
        <v>158</v>
      </c>
      <c r="B160">
        <v>34098810</v>
      </c>
      <c r="C160">
        <v>34102657</v>
      </c>
      <c r="D160">
        <v>73</v>
      </c>
      <c r="E160">
        <v>2.4E-2</v>
      </c>
      <c r="F160">
        <v>2.2570000000000001</v>
      </c>
      <c r="G160">
        <v>1.6E-2</v>
      </c>
      <c r="H160">
        <v>3.06</v>
      </c>
      <c r="I160" s="2"/>
    </row>
    <row r="161" spans="1:9" x14ac:dyDescent="0.25">
      <c r="A161" s="1">
        <v>159</v>
      </c>
      <c r="B161">
        <v>34106457</v>
      </c>
      <c r="C161">
        <v>34116519</v>
      </c>
      <c r="D161">
        <v>183</v>
      </c>
      <c r="E161">
        <v>5.0999999999999997E-2</v>
      </c>
      <c r="F161">
        <v>4.6909999999999998</v>
      </c>
      <c r="G161">
        <v>3.3000000000000002E-2</v>
      </c>
      <c r="H161">
        <v>6.109</v>
      </c>
      <c r="I161" s="2"/>
    </row>
    <row r="162" spans="1:9" x14ac:dyDescent="0.25">
      <c r="A162" s="1">
        <v>160</v>
      </c>
      <c r="B162">
        <v>34116844</v>
      </c>
      <c r="C162">
        <v>34134517</v>
      </c>
      <c r="D162">
        <v>318</v>
      </c>
      <c r="E162">
        <v>5.5E-2</v>
      </c>
      <c r="F162">
        <v>5.0810000000000004</v>
      </c>
      <c r="G162">
        <v>3.7999999999999999E-2</v>
      </c>
      <c r="H162">
        <v>6.8810000000000002</v>
      </c>
      <c r="I162" s="3">
        <v>1.15338420409973</v>
      </c>
    </row>
    <row r="163" spans="1:9" x14ac:dyDescent="0.25">
      <c r="A163" s="1">
        <v>161</v>
      </c>
      <c r="B163">
        <v>34134858</v>
      </c>
      <c r="C163">
        <v>34141593</v>
      </c>
      <c r="D163">
        <v>110</v>
      </c>
      <c r="E163">
        <v>6.9000000000000006E-2</v>
      </c>
      <c r="F163">
        <v>5.6589999999999998</v>
      </c>
      <c r="G163">
        <v>0.04</v>
      </c>
      <c r="H163">
        <v>6.6440000000000001</v>
      </c>
      <c r="I163" s="2"/>
    </row>
    <row r="164" spans="1:9" x14ac:dyDescent="0.25">
      <c r="A164" s="1">
        <v>162</v>
      </c>
      <c r="B164">
        <v>34142413</v>
      </c>
      <c r="C164">
        <v>34146506</v>
      </c>
      <c r="D164">
        <v>66</v>
      </c>
      <c r="E164">
        <v>4.7E-2</v>
      </c>
      <c r="F164">
        <v>3.7829999999999999</v>
      </c>
      <c r="G164">
        <v>3.6999999999999998E-2</v>
      </c>
      <c r="H164">
        <v>5.8540000000000001</v>
      </c>
      <c r="I164" s="2"/>
    </row>
    <row r="165" spans="1:9" x14ac:dyDescent="0.25">
      <c r="A165" s="1">
        <v>163</v>
      </c>
      <c r="B165">
        <v>34152863</v>
      </c>
      <c r="C165">
        <v>34158416</v>
      </c>
      <c r="D165">
        <v>83</v>
      </c>
      <c r="E165">
        <v>7.0999999999999994E-2</v>
      </c>
      <c r="F165">
        <v>5.2149999999999999</v>
      </c>
      <c r="G165">
        <v>7.5999999999999998E-2</v>
      </c>
      <c r="H165">
        <v>11.164</v>
      </c>
      <c r="I165" s="2"/>
    </row>
    <row r="166" spans="1:9" x14ac:dyDescent="0.25">
      <c r="A166" s="1">
        <v>164</v>
      </c>
      <c r="B166">
        <v>34158896</v>
      </c>
      <c r="C166">
        <v>34163797</v>
      </c>
      <c r="D166">
        <v>71</v>
      </c>
      <c r="E166">
        <v>0.1</v>
      </c>
      <c r="F166">
        <v>7.641</v>
      </c>
      <c r="G166">
        <v>0.11</v>
      </c>
      <c r="H166">
        <v>16.597000000000001</v>
      </c>
      <c r="I166" s="2"/>
    </row>
    <row r="167" spans="1:9" x14ac:dyDescent="0.25">
      <c r="A167" s="1">
        <v>165</v>
      </c>
      <c r="B167">
        <v>34164378</v>
      </c>
      <c r="C167">
        <v>34170513</v>
      </c>
      <c r="D167">
        <v>94</v>
      </c>
      <c r="E167">
        <v>0.1</v>
      </c>
      <c r="F167">
        <v>7.6840000000000002</v>
      </c>
      <c r="G167">
        <v>8.1000000000000003E-2</v>
      </c>
      <c r="H167">
        <v>12.513999999999999</v>
      </c>
      <c r="I167" s="2"/>
    </row>
    <row r="168" spans="1:9" x14ac:dyDescent="0.25">
      <c r="A168" s="1">
        <v>166</v>
      </c>
      <c r="B168">
        <v>34170897</v>
      </c>
      <c r="C168">
        <v>34176498</v>
      </c>
      <c r="D168">
        <v>91</v>
      </c>
      <c r="E168">
        <v>0.06</v>
      </c>
      <c r="F168">
        <v>4.851</v>
      </c>
      <c r="G168">
        <v>5.2999999999999999E-2</v>
      </c>
      <c r="H168">
        <v>8.4920000000000009</v>
      </c>
      <c r="I168" s="2"/>
    </row>
    <row r="169" spans="1:9" x14ac:dyDescent="0.25">
      <c r="A169" s="1">
        <v>167</v>
      </c>
      <c r="B169">
        <v>34177615</v>
      </c>
      <c r="C169">
        <v>34205686</v>
      </c>
      <c r="D169">
        <v>442</v>
      </c>
      <c r="E169">
        <v>0.11700000000000001</v>
      </c>
      <c r="F169">
        <v>9.5489999999999995</v>
      </c>
      <c r="G169">
        <v>7.2999999999999995E-2</v>
      </c>
      <c r="H169">
        <v>11.808</v>
      </c>
      <c r="I169" s="3">
        <v>1.2557672578461301</v>
      </c>
    </row>
    <row r="170" spans="1:9" x14ac:dyDescent="0.25">
      <c r="A170" s="1">
        <v>168</v>
      </c>
      <c r="B170">
        <v>34206716</v>
      </c>
      <c r="C170">
        <v>34212397</v>
      </c>
      <c r="D170">
        <v>70</v>
      </c>
      <c r="E170">
        <v>0.14099999999999999</v>
      </c>
      <c r="F170">
        <v>9.3360000000000003</v>
      </c>
      <c r="G170">
        <v>0.20799999999999999</v>
      </c>
      <c r="H170">
        <v>26.09</v>
      </c>
      <c r="I170" s="2"/>
    </row>
    <row r="171" spans="1:9" x14ac:dyDescent="0.25">
      <c r="A171" s="1">
        <v>169</v>
      </c>
      <c r="B171">
        <v>34219144</v>
      </c>
      <c r="C171">
        <v>34227018</v>
      </c>
      <c r="D171">
        <v>105</v>
      </c>
      <c r="E171">
        <v>0.111</v>
      </c>
      <c r="F171">
        <v>7.9630000000000001</v>
      </c>
      <c r="G171">
        <v>0.13100000000000001</v>
      </c>
      <c r="H171">
        <v>18.318999999999999</v>
      </c>
      <c r="I171" s="2"/>
    </row>
    <row r="172" spans="1:9" x14ac:dyDescent="0.25">
      <c r="A172" s="1">
        <v>170</v>
      </c>
      <c r="B172">
        <v>34834840</v>
      </c>
      <c r="C172">
        <v>34851759</v>
      </c>
      <c r="D172">
        <v>306</v>
      </c>
      <c r="E172">
        <v>4.4999999999999998E-2</v>
      </c>
      <c r="F172">
        <v>4.0830000000000002</v>
      </c>
      <c r="G172">
        <v>3.5999999999999997E-2</v>
      </c>
      <c r="H172">
        <v>6.5190000000000001</v>
      </c>
      <c r="I172" s="3">
        <v>1.09430381401676</v>
      </c>
    </row>
    <row r="173" spans="1:9" x14ac:dyDescent="0.25">
      <c r="A173" s="1">
        <v>171</v>
      </c>
      <c r="B173">
        <v>34852096</v>
      </c>
      <c r="C173">
        <v>34861874</v>
      </c>
      <c r="D173">
        <v>164</v>
      </c>
      <c r="E173">
        <v>7.3999999999999996E-2</v>
      </c>
      <c r="F173">
        <v>6.2380000000000004</v>
      </c>
      <c r="G173">
        <v>5.0999999999999997E-2</v>
      </c>
      <c r="H173">
        <v>8.5609999999999999</v>
      </c>
      <c r="I173" s="2"/>
    </row>
    <row r="174" spans="1:9" x14ac:dyDescent="0.25">
      <c r="A174" s="1">
        <v>172</v>
      </c>
      <c r="B174">
        <v>34862238</v>
      </c>
      <c r="C174">
        <v>34872494</v>
      </c>
      <c r="D174">
        <v>156</v>
      </c>
      <c r="E174">
        <v>7.5999999999999998E-2</v>
      </c>
      <c r="F174">
        <v>5.8920000000000003</v>
      </c>
      <c r="G174">
        <v>5.8000000000000003E-2</v>
      </c>
      <c r="H174">
        <v>9.0579999999999998</v>
      </c>
      <c r="I174" s="2"/>
    </row>
    <row r="175" spans="1:9" x14ac:dyDescent="0.25">
      <c r="A175" s="1">
        <v>173</v>
      </c>
      <c r="B175">
        <v>34967318</v>
      </c>
      <c r="C175">
        <v>34999328</v>
      </c>
      <c r="D175">
        <v>550</v>
      </c>
      <c r="E175">
        <v>5.8999999999999997E-2</v>
      </c>
      <c r="F175">
        <v>5.2080000000000002</v>
      </c>
      <c r="G175">
        <v>4.1000000000000002E-2</v>
      </c>
      <c r="H175">
        <v>7.2169999999999996</v>
      </c>
      <c r="I175" s="3">
        <v>1.21078611822689</v>
      </c>
    </row>
    <row r="176" spans="1:9" x14ac:dyDescent="0.25">
      <c r="A176" s="1">
        <v>174</v>
      </c>
      <c r="B176">
        <v>51027504</v>
      </c>
      <c r="C176">
        <v>51036349</v>
      </c>
      <c r="D176">
        <v>160</v>
      </c>
      <c r="E176">
        <v>4.9000000000000002E-2</v>
      </c>
      <c r="F176">
        <v>4.5330000000000004</v>
      </c>
      <c r="G176">
        <v>3.6999999999999998E-2</v>
      </c>
      <c r="H176">
        <v>6.7930000000000001</v>
      </c>
      <c r="I176" s="2"/>
    </row>
    <row r="177" spans="1:9" x14ac:dyDescent="0.25">
      <c r="A177" s="1">
        <v>175</v>
      </c>
      <c r="B177">
        <v>51036688</v>
      </c>
      <c r="C177">
        <v>51057155</v>
      </c>
      <c r="D177">
        <v>374</v>
      </c>
      <c r="E177">
        <v>3.4000000000000002E-2</v>
      </c>
      <c r="F177">
        <v>3.141</v>
      </c>
      <c r="G177">
        <v>2.3E-2</v>
      </c>
      <c r="H177">
        <v>4.2119999999999997</v>
      </c>
      <c r="I177" s="3">
        <v>1.0595107708229099</v>
      </c>
    </row>
    <row r="178" spans="1:9" x14ac:dyDescent="0.25">
      <c r="A178" s="1">
        <v>176</v>
      </c>
      <c r="B178">
        <v>51057472</v>
      </c>
      <c r="C178">
        <v>51069169</v>
      </c>
      <c r="D178">
        <v>219</v>
      </c>
      <c r="E178">
        <v>1.7999999999999999E-2</v>
      </c>
      <c r="F178">
        <v>1.667</v>
      </c>
      <c r="G178">
        <v>1.2999999999999999E-2</v>
      </c>
      <c r="H178">
        <v>2.452</v>
      </c>
      <c r="I178" s="3">
        <v>0.90167331638313597</v>
      </c>
    </row>
    <row r="179" spans="1:9" x14ac:dyDescent="0.25">
      <c r="A179" s="1">
        <v>177</v>
      </c>
      <c r="B179">
        <v>51069498</v>
      </c>
      <c r="C179">
        <v>51085467</v>
      </c>
      <c r="D179">
        <v>293</v>
      </c>
      <c r="E179">
        <v>0.04</v>
      </c>
      <c r="F179">
        <v>3.7370000000000001</v>
      </c>
      <c r="G179">
        <v>2.9000000000000001E-2</v>
      </c>
      <c r="H179">
        <v>5.3129999999999997</v>
      </c>
      <c r="I179" s="3">
        <v>1.0436405814996299</v>
      </c>
    </row>
    <row r="180" spans="1:9" x14ac:dyDescent="0.25">
      <c r="A180" s="1">
        <v>178</v>
      </c>
      <c r="B180">
        <v>51085824</v>
      </c>
      <c r="C180">
        <v>51141256</v>
      </c>
      <c r="D180">
        <v>995</v>
      </c>
      <c r="E180">
        <v>5.8000000000000003E-2</v>
      </c>
      <c r="F180">
        <v>5.3449999999999998</v>
      </c>
      <c r="G180">
        <v>3.9E-2</v>
      </c>
      <c r="H180">
        <v>7.1269999999999998</v>
      </c>
      <c r="I180" s="3">
        <v>1.2156008929908599</v>
      </c>
    </row>
    <row r="181" spans="1:9" x14ac:dyDescent="0.25">
      <c r="A181" s="1">
        <v>179</v>
      </c>
      <c r="B181">
        <v>51141595</v>
      </c>
      <c r="C181">
        <v>51147258</v>
      </c>
      <c r="D181">
        <v>101</v>
      </c>
      <c r="E181">
        <v>2.4E-2</v>
      </c>
      <c r="F181">
        <v>2.1419999999999999</v>
      </c>
      <c r="G181">
        <v>2.1000000000000001E-2</v>
      </c>
      <c r="H181">
        <v>3.7549999999999999</v>
      </c>
      <c r="I181" s="2"/>
    </row>
    <row r="182" spans="1:9" x14ac:dyDescent="0.25">
      <c r="A182" s="1">
        <v>180</v>
      </c>
      <c r="B182">
        <v>51147600</v>
      </c>
      <c r="C182">
        <v>51159278</v>
      </c>
      <c r="D182">
        <v>207</v>
      </c>
      <c r="E182">
        <v>3.4000000000000002E-2</v>
      </c>
      <c r="F182">
        <v>2.9870000000000001</v>
      </c>
      <c r="G182">
        <v>2.5999999999999999E-2</v>
      </c>
      <c r="H182">
        <v>4.548</v>
      </c>
      <c r="I182" s="3">
        <v>1.15745611007617</v>
      </c>
    </row>
    <row r="183" spans="1:9" x14ac:dyDescent="0.25">
      <c r="A183" s="1">
        <v>181</v>
      </c>
      <c r="B183">
        <v>51159613</v>
      </c>
      <c r="C183">
        <v>51183244</v>
      </c>
      <c r="D183">
        <v>414</v>
      </c>
      <c r="E183">
        <v>4.7E-2</v>
      </c>
      <c r="F183">
        <v>4.1829999999999998</v>
      </c>
      <c r="G183">
        <v>2.8000000000000001E-2</v>
      </c>
      <c r="H183">
        <v>4.9859999999999998</v>
      </c>
      <c r="I183" s="3">
        <v>1.1895885742297401</v>
      </c>
    </row>
    <row r="184" spans="1:9" x14ac:dyDescent="0.25">
      <c r="A184" s="1">
        <v>182</v>
      </c>
      <c r="B184">
        <v>51183687</v>
      </c>
      <c r="C184">
        <v>51194178</v>
      </c>
      <c r="D184">
        <v>181</v>
      </c>
      <c r="E184">
        <v>7.6999999999999999E-2</v>
      </c>
      <c r="F184">
        <v>6.7460000000000004</v>
      </c>
      <c r="G184">
        <v>5.2999999999999999E-2</v>
      </c>
      <c r="H184">
        <v>9.2089999999999996</v>
      </c>
      <c r="I184" s="2"/>
    </row>
    <row r="185" spans="1:9" x14ac:dyDescent="0.25">
      <c r="A185" s="1">
        <v>183</v>
      </c>
      <c r="B185">
        <v>51198399</v>
      </c>
      <c r="C185">
        <v>51213338</v>
      </c>
      <c r="D185">
        <v>250</v>
      </c>
      <c r="E185">
        <v>0.05</v>
      </c>
      <c r="F185">
        <v>4.1989999999999998</v>
      </c>
      <c r="G185">
        <v>4.2999999999999997E-2</v>
      </c>
      <c r="H185">
        <v>7.2830000000000004</v>
      </c>
      <c r="I185" s="3">
        <v>1.1402807853946</v>
      </c>
    </row>
    <row r="186" spans="1:9" x14ac:dyDescent="0.25">
      <c r="A186" s="1">
        <v>184</v>
      </c>
      <c r="B186">
        <v>51214572</v>
      </c>
      <c r="C186">
        <v>51231011</v>
      </c>
      <c r="D186">
        <v>263</v>
      </c>
      <c r="E186">
        <v>7.5999999999999998E-2</v>
      </c>
      <c r="F186">
        <v>6.18</v>
      </c>
      <c r="G186">
        <v>0.05</v>
      </c>
      <c r="H186">
        <v>8.2129999999999992</v>
      </c>
      <c r="I186" s="3">
        <v>1.3052163667896299</v>
      </c>
    </row>
    <row r="187" spans="1:9" x14ac:dyDescent="0.25">
      <c r="A187" s="1">
        <v>185</v>
      </c>
      <c r="B187">
        <v>51333633</v>
      </c>
      <c r="C187">
        <v>51340023</v>
      </c>
      <c r="D187">
        <v>101</v>
      </c>
      <c r="E187">
        <v>8.7999999999999995E-2</v>
      </c>
      <c r="F187">
        <v>7.1769999999999996</v>
      </c>
      <c r="G187">
        <v>7.2999999999999995E-2</v>
      </c>
      <c r="H187">
        <v>11.907</v>
      </c>
      <c r="I187" s="2"/>
    </row>
    <row r="188" spans="1:9" x14ac:dyDescent="0.25">
      <c r="A188" s="1">
        <v>186</v>
      </c>
      <c r="B188">
        <v>51341623</v>
      </c>
      <c r="C188">
        <v>51346359</v>
      </c>
      <c r="D188">
        <v>74</v>
      </c>
      <c r="E188">
        <v>5.7000000000000002E-2</v>
      </c>
      <c r="F188">
        <v>4.41</v>
      </c>
      <c r="G188">
        <v>5.1999999999999998E-2</v>
      </c>
      <c r="H188">
        <v>8.0990000000000002</v>
      </c>
      <c r="I188" s="2"/>
    </row>
    <row r="189" spans="1:9" x14ac:dyDescent="0.25">
      <c r="A189" s="1">
        <v>187</v>
      </c>
      <c r="B189">
        <v>51346692</v>
      </c>
      <c r="C189">
        <v>51362105</v>
      </c>
      <c r="D189">
        <v>271</v>
      </c>
      <c r="E189">
        <v>4.3999999999999997E-2</v>
      </c>
      <c r="F189">
        <v>3.9340000000000002</v>
      </c>
      <c r="G189">
        <v>3.5000000000000003E-2</v>
      </c>
      <c r="H189">
        <v>6.181</v>
      </c>
      <c r="I189" s="3">
        <v>1.19039903253782</v>
      </c>
    </row>
    <row r="190" spans="1:9" x14ac:dyDescent="0.25">
      <c r="A190" s="1">
        <v>188</v>
      </c>
      <c r="B190">
        <v>51363450</v>
      </c>
      <c r="C190">
        <v>51378287</v>
      </c>
      <c r="D190">
        <v>253</v>
      </c>
      <c r="E190">
        <v>5.1999999999999998E-2</v>
      </c>
      <c r="F190">
        <v>4.5869999999999997</v>
      </c>
      <c r="G190">
        <v>4.2000000000000003E-2</v>
      </c>
      <c r="H190">
        <v>7.4210000000000003</v>
      </c>
      <c r="I190" s="3">
        <v>1.1964803497616701</v>
      </c>
    </row>
    <row r="191" spans="1:9" x14ac:dyDescent="0.25">
      <c r="A191" s="1">
        <v>189</v>
      </c>
      <c r="B191">
        <v>51382775</v>
      </c>
      <c r="C191">
        <v>51413111</v>
      </c>
      <c r="D191">
        <v>538</v>
      </c>
      <c r="E191">
        <v>3.5999999999999997E-2</v>
      </c>
      <c r="F191">
        <v>3.238</v>
      </c>
      <c r="G191">
        <v>2.7E-2</v>
      </c>
      <c r="H191">
        <v>4.9260000000000002</v>
      </c>
      <c r="I191" s="3">
        <v>1.1227352175535099</v>
      </c>
    </row>
    <row r="192" spans="1:9" x14ac:dyDescent="0.25">
      <c r="A192" s="1">
        <v>190</v>
      </c>
      <c r="B192">
        <v>51415369</v>
      </c>
      <c r="C192">
        <v>51428971</v>
      </c>
      <c r="D192">
        <v>229</v>
      </c>
      <c r="E192">
        <v>5.3999999999999999E-2</v>
      </c>
      <c r="F192">
        <v>4.6559999999999997</v>
      </c>
      <c r="G192">
        <v>4.1000000000000002E-2</v>
      </c>
      <c r="H192">
        <v>6.9909999999999997</v>
      </c>
      <c r="I192" s="3">
        <v>1.1923197869922499</v>
      </c>
    </row>
    <row r="193" spans="1:9" x14ac:dyDescent="0.25">
      <c r="A193" s="1">
        <v>191</v>
      </c>
      <c r="B193">
        <v>51430414</v>
      </c>
      <c r="C193">
        <v>51436562</v>
      </c>
      <c r="D193">
        <v>108</v>
      </c>
      <c r="E193">
        <v>3.5999999999999997E-2</v>
      </c>
      <c r="F193">
        <v>3.1869999999999998</v>
      </c>
      <c r="G193">
        <v>3.9E-2</v>
      </c>
      <c r="H193">
        <v>6.891</v>
      </c>
      <c r="I193" s="2"/>
    </row>
    <row r="194" spans="1:9" x14ac:dyDescent="0.25">
      <c r="A194" s="1">
        <v>192</v>
      </c>
      <c r="B194">
        <v>51436906</v>
      </c>
      <c r="C194">
        <v>51441580</v>
      </c>
      <c r="D194">
        <v>84</v>
      </c>
      <c r="E194">
        <v>2.9000000000000001E-2</v>
      </c>
      <c r="F194">
        <v>2.5510000000000002</v>
      </c>
      <c r="G194">
        <v>2.5000000000000001E-2</v>
      </c>
      <c r="H194">
        <v>4.4710000000000001</v>
      </c>
      <c r="I194" s="2"/>
    </row>
    <row r="195" spans="1:9" x14ac:dyDescent="0.25">
      <c r="A195" s="1">
        <v>193</v>
      </c>
      <c r="B195">
        <v>51443001</v>
      </c>
      <c r="C195">
        <v>51466627</v>
      </c>
      <c r="D195">
        <v>408</v>
      </c>
      <c r="E195">
        <v>3.3000000000000002E-2</v>
      </c>
      <c r="F195">
        <v>2.8929999999999998</v>
      </c>
      <c r="G195">
        <v>2.9000000000000001E-2</v>
      </c>
      <c r="H195">
        <v>5.1870000000000003</v>
      </c>
      <c r="I195" s="3">
        <v>1.1079563041265701</v>
      </c>
    </row>
    <row r="196" spans="1:9" x14ac:dyDescent="0.25">
      <c r="A196" s="1">
        <v>194</v>
      </c>
      <c r="B196">
        <v>51466962</v>
      </c>
      <c r="C196">
        <v>51472631</v>
      </c>
      <c r="D196">
        <v>100</v>
      </c>
      <c r="E196">
        <v>4.3999999999999997E-2</v>
      </c>
      <c r="F196">
        <v>3.863</v>
      </c>
      <c r="G196">
        <v>3.3000000000000002E-2</v>
      </c>
      <c r="H196">
        <v>5.8319999999999999</v>
      </c>
      <c r="I196" s="2"/>
    </row>
    <row r="197" spans="1:9" x14ac:dyDescent="0.25">
      <c r="A197" s="1">
        <v>195</v>
      </c>
      <c r="B197">
        <v>51472965</v>
      </c>
      <c r="C197">
        <v>51480052</v>
      </c>
      <c r="D197">
        <v>127</v>
      </c>
      <c r="E197">
        <v>3.2000000000000001E-2</v>
      </c>
      <c r="F197">
        <v>2.887</v>
      </c>
      <c r="G197">
        <v>2.7E-2</v>
      </c>
      <c r="H197">
        <v>4.9359999999999999</v>
      </c>
      <c r="I197" s="2"/>
    </row>
    <row r="198" spans="1:9" x14ac:dyDescent="0.25">
      <c r="A198" s="1">
        <v>196</v>
      </c>
      <c r="B198">
        <v>51480380</v>
      </c>
      <c r="C198">
        <v>51495962</v>
      </c>
      <c r="D198">
        <v>273</v>
      </c>
      <c r="E198">
        <v>4.9000000000000002E-2</v>
      </c>
      <c r="F198">
        <v>4.4000000000000004</v>
      </c>
      <c r="G198">
        <v>3.3000000000000002E-2</v>
      </c>
      <c r="H198">
        <v>5.9640000000000004</v>
      </c>
      <c r="I198" s="3">
        <v>1.02662492170482</v>
      </c>
    </row>
    <row r="199" spans="1:9" x14ac:dyDescent="0.25">
      <c r="A199" s="1">
        <v>197</v>
      </c>
      <c r="B199">
        <v>51496487</v>
      </c>
      <c r="C199">
        <v>51526749</v>
      </c>
      <c r="D199">
        <v>501</v>
      </c>
      <c r="E199">
        <v>4.2999999999999997E-2</v>
      </c>
      <c r="F199">
        <v>3.6349999999999998</v>
      </c>
      <c r="G199">
        <v>3.2000000000000001E-2</v>
      </c>
      <c r="H199">
        <v>5.407</v>
      </c>
      <c r="I199" s="3">
        <v>1.06100385615519</v>
      </c>
    </row>
    <row r="200" spans="1:9" x14ac:dyDescent="0.25">
      <c r="A200" s="1">
        <v>198</v>
      </c>
      <c r="B200">
        <v>51527096</v>
      </c>
      <c r="C200">
        <v>51538840</v>
      </c>
      <c r="D200">
        <v>196</v>
      </c>
      <c r="E200">
        <v>0.05</v>
      </c>
      <c r="F200">
        <v>4.2300000000000004</v>
      </c>
      <c r="G200">
        <v>3.6999999999999998E-2</v>
      </c>
      <c r="H200">
        <v>6.3840000000000003</v>
      </c>
      <c r="I200" s="2"/>
    </row>
    <row r="201" spans="1:9" x14ac:dyDescent="0.25">
      <c r="A201" s="1">
        <v>199</v>
      </c>
      <c r="B201">
        <v>51539805</v>
      </c>
      <c r="C201">
        <v>51550710</v>
      </c>
      <c r="D201">
        <v>178</v>
      </c>
      <c r="E201">
        <v>3.5000000000000003E-2</v>
      </c>
      <c r="F201">
        <v>2.9089999999999998</v>
      </c>
      <c r="G201">
        <v>2.8000000000000001E-2</v>
      </c>
      <c r="H201">
        <v>4.5999999999999996</v>
      </c>
      <c r="I201" s="2"/>
    </row>
    <row r="202" spans="1:9" x14ac:dyDescent="0.25">
      <c r="A202" s="1">
        <v>200</v>
      </c>
      <c r="B202">
        <v>57483576</v>
      </c>
      <c r="C202">
        <v>57488856</v>
      </c>
      <c r="D202">
        <v>91</v>
      </c>
      <c r="E202">
        <v>0.216</v>
      </c>
      <c r="F202">
        <v>19.097000000000001</v>
      </c>
      <c r="G202">
        <v>0.11799999999999999</v>
      </c>
      <c r="H202">
        <v>21.123000000000001</v>
      </c>
      <c r="I202" s="2"/>
    </row>
    <row r="203" spans="1:9" x14ac:dyDescent="0.25">
      <c r="A203" s="1">
        <v>201</v>
      </c>
      <c r="B203">
        <v>57491855</v>
      </c>
      <c r="C203">
        <v>57522157</v>
      </c>
      <c r="D203">
        <v>584</v>
      </c>
      <c r="E203">
        <v>3.5000000000000003E-2</v>
      </c>
      <c r="F203">
        <v>3.4980000000000002</v>
      </c>
      <c r="G203">
        <v>3.3000000000000002E-2</v>
      </c>
      <c r="H203">
        <v>6.45</v>
      </c>
      <c r="I203" s="3">
        <v>1.08080838479343</v>
      </c>
    </row>
    <row r="204" spans="1:9" x14ac:dyDescent="0.25">
      <c r="A204" s="1">
        <v>202</v>
      </c>
      <c r="B204">
        <v>57527732</v>
      </c>
      <c r="C204">
        <v>57543379</v>
      </c>
      <c r="D204">
        <v>303</v>
      </c>
      <c r="E204">
        <v>0.03</v>
      </c>
      <c r="F204">
        <v>2.8889999999999998</v>
      </c>
      <c r="G204">
        <v>1.9E-2</v>
      </c>
      <c r="H204">
        <v>3.8</v>
      </c>
      <c r="I204" s="3">
        <v>0.98237708379097799</v>
      </c>
    </row>
    <row r="205" spans="1:9" x14ac:dyDescent="0.25">
      <c r="A205" s="1">
        <v>203</v>
      </c>
      <c r="B205">
        <v>57543697</v>
      </c>
      <c r="C205">
        <v>57573442</v>
      </c>
      <c r="D205">
        <v>562</v>
      </c>
      <c r="E205">
        <v>3.5000000000000003E-2</v>
      </c>
      <c r="F205">
        <v>3.3849999999999998</v>
      </c>
      <c r="G205">
        <v>2.1000000000000001E-2</v>
      </c>
      <c r="H205">
        <v>3.952</v>
      </c>
      <c r="I205" s="3">
        <v>1.06575010031783</v>
      </c>
    </row>
    <row r="206" spans="1:9" x14ac:dyDescent="0.25">
      <c r="A206" s="1">
        <v>204</v>
      </c>
      <c r="B206">
        <v>57573766</v>
      </c>
      <c r="C206">
        <v>57578392</v>
      </c>
      <c r="D206">
        <v>77</v>
      </c>
      <c r="E206">
        <v>0.14799999999999999</v>
      </c>
      <c r="F206">
        <v>12.638999999999999</v>
      </c>
      <c r="G206">
        <v>0.10199999999999999</v>
      </c>
      <c r="H206">
        <v>17.111999999999998</v>
      </c>
      <c r="I206" s="2"/>
    </row>
    <row r="207" spans="1:9" x14ac:dyDescent="0.25">
      <c r="A207" s="1">
        <v>205</v>
      </c>
      <c r="B207">
        <v>57611937</v>
      </c>
      <c r="C207">
        <v>57615569</v>
      </c>
      <c r="D207">
        <v>70</v>
      </c>
      <c r="E207">
        <v>0.03</v>
      </c>
      <c r="F207">
        <v>2.83</v>
      </c>
      <c r="G207">
        <v>1.4E-2</v>
      </c>
      <c r="H207">
        <v>2.665</v>
      </c>
      <c r="I207" s="2"/>
    </row>
    <row r="208" spans="1:9" x14ac:dyDescent="0.25">
      <c r="A208" s="1">
        <v>206</v>
      </c>
      <c r="B208">
        <v>57615875</v>
      </c>
      <c r="C208">
        <v>57627592</v>
      </c>
      <c r="D208">
        <v>235</v>
      </c>
      <c r="E208">
        <v>0.02</v>
      </c>
      <c r="F208">
        <v>2.0049999999999999</v>
      </c>
      <c r="G208">
        <v>1.2E-2</v>
      </c>
      <c r="H208">
        <v>2.4319999999999999</v>
      </c>
      <c r="I208" s="3">
        <v>1.0805256524148901</v>
      </c>
    </row>
    <row r="209" spans="1:9" x14ac:dyDescent="0.25">
      <c r="A209" s="1">
        <v>207</v>
      </c>
      <c r="B209">
        <v>57627897</v>
      </c>
      <c r="C209">
        <v>57633601</v>
      </c>
      <c r="D209">
        <v>114</v>
      </c>
      <c r="E209">
        <v>1.6E-2</v>
      </c>
      <c r="F209">
        <v>1.5409999999999999</v>
      </c>
      <c r="G209">
        <v>1.0999999999999999E-2</v>
      </c>
      <c r="H209">
        <v>2.222</v>
      </c>
      <c r="I209" s="2" t="s">
        <v>8</v>
      </c>
    </row>
    <row r="210" spans="1:9" x14ac:dyDescent="0.25">
      <c r="A210" s="1">
        <v>208</v>
      </c>
      <c r="B210">
        <v>57633907</v>
      </c>
      <c r="C210">
        <v>57669671</v>
      </c>
      <c r="D210">
        <v>701</v>
      </c>
      <c r="E210">
        <v>2.1000000000000001E-2</v>
      </c>
      <c r="F210">
        <v>2.1139999999999999</v>
      </c>
      <c r="G210">
        <v>1.2999999999999999E-2</v>
      </c>
      <c r="H210">
        <v>2.5859999999999999</v>
      </c>
      <c r="I210" s="3">
        <v>1.0020611964497099</v>
      </c>
    </row>
    <row r="211" spans="1:9" x14ac:dyDescent="0.25">
      <c r="A211" s="1">
        <v>209</v>
      </c>
      <c r="B211">
        <v>57669982</v>
      </c>
      <c r="C211">
        <v>57687714</v>
      </c>
      <c r="D211">
        <v>348</v>
      </c>
      <c r="E211">
        <v>2.3E-2</v>
      </c>
      <c r="F211">
        <v>2.2850000000000001</v>
      </c>
      <c r="G211">
        <v>1.4E-2</v>
      </c>
      <c r="H211">
        <v>2.7789999999999999</v>
      </c>
      <c r="I211" s="3">
        <v>1.13251001007703</v>
      </c>
    </row>
    <row r="212" spans="1:9" x14ac:dyDescent="0.25">
      <c r="A212" s="1">
        <v>210</v>
      </c>
      <c r="B212">
        <v>57688022</v>
      </c>
      <c r="C212">
        <v>57699753</v>
      </c>
      <c r="D212">
        <v>230</v>
      </c>
      <c r="E212">
        <v>1.6E-2</v>
      </c>
      <c r="F212">
        <v>1.6140000000000001</v>
      </c>
      <c r="G212">
        <v>1.2999999999999999E-2</v>
      </c>
      <c r="H212">
        <v>2.6419999999999999</v>
      </c>
      <c r="I212" s="3">
        <v>1.1063778420456301</v>
      </c>
    </row>
    <row r="213" spans="1:9" x14ac:dyDescent="0.25">
      <c r="A213" s="1">
        <v>211</v>
      </c>
      <c r="B213">
        <v>57700061</v>
      </c>
      <c r="C213">
        <v>57705775</v>
      </c>
      <c r="D213">
        <v>114</v>
      </c>
      <c r="E213">
        <v>1.7999999999999999E-2</v>
      </c>
      <c r="F213">
        <v>1.7629999999999999</v>
      </c>
      <c r="G213">
        <v>1.2E-2</v>
      </c>
      <c r="H213">
        <v>2.3580000000000001</v>
      </c>
      <c r="I213" s="2"/>
    </row>
    <row r="214" spans="1:9" x14ac:dyDescent="0.25">
      <c r="A214" s="1">
        <v>212</v>
      </c>
      <c r="B214">
        <v>57706076</v>
      </c>
      <c r="C214">
        <v>57717784</v>
      </c>
      <c r="D214">
        <v>230</v>
      </c>
      <c r="E214">
        <v>1.7000000000000001E-2</v>
      </c>
      <c r="F214">
        <v>1.714</v>
      </c>
      <c r="G214">
        <v>1.2E-2</v>
      </c>
      <c r="H214">
        <v>2.4119999999999999</v>
      </c>
      <c r="I214" s="3">
        <v>1.0708671961368701</v>
      </c>
    </row>
    <row r="215" spans="1:9" x14ac:dyDescent="0.25">
      <c r="A215" s="1">
        <v>213</v>
      </c>
      <c r="B215">
        <v>57718089</v>
      </c>
      <c r="C215">
        <v>57735824</v>
      </c>
      <c r="D215">
        <v>340</v>
      </c>
      <c r="E215">
        <v>1.7999999999999999E-2</v>
      </c>
      <c r="F215">
        <v>1.7889999999999999</v>
      </c>
      <c r="G215">
        <v>1.2999999999999999E-2</v>
      </c>
      <c r="H215">
        <v>2.423</v>
      </c>
      <c r="I215" s="3">
        <v>0.99344691108255001</v>
      </c>
    </row>
    <row r="216" spans="1:9" x14ac:dyDescent="0.25">
      <c r="A216" s="1">
        <v>214</v>
      </c>
      <c r="B216">
        <v>57736130</v>
      </c>
      <c r="C216">
        <v>57747858</v>
      </c>
      <c r="D216">
        <v>227</v>
      </c>
      <c r="E216">
        <v>1.9E-2</v>
      </c>
      <c r="F216">
        <v>1.8029999999999999</v>
      </c>
      <c r="G216">
        <v>1.2999999999999999E-2</v>
      </c>
      <c r="H216">
        <v>2.4590000000000001</v>
      </c>
      <c r="I216" s="3">
        <v>1.0202002599745901</v>
      </c>
    </row>
    <row r="217" spans="1:9" x14ac:dyDescent="0.25">
      <c r="A217" s="1">
        <v>215</v>
      </c>
      <c r="B217">
        <v>57748165</v>
      </c>
      <c r="C217">
        <v>57759895</v>
      </c>
      <c r="D217">
        <v>222</v>
      </c>
      <c r="E217">
        <v>2.5999999999999999E-2</v>
      </c>
      <c r="F217">
        <v>2.484</v>
      </c>
      <c r="G217">
        <v>1.7000000000000001E-2</v>
      </c>
      <c r="H217">
        <v>3.3069999999999999</v>
      </c>
      <c r="I217" s="3">
        <v>1.0894350066763101</v>
      </c>
    </row>
    <row r="218" spans="1:9" x14ac:dyDescent="0.25">
      <c r="A218" s="1">
        <v>216</v>
      </c>
      <c r="B218">
        <v>57760203</v>
      </c>
      <c r="C218">
        <v>57765907</v>
      </c>
      <c r="D218">
        <v>110</v>
      </c>
      <c r="E218">
        <v>2.3E-2</v>
      </c>
      <c r="F218">
        <v>2.1549999999999998</v>
      </c>
      <c r="G218">
        <v>1.6E-2</v>
      </c>
      <c r="H218">
        <v>3.0579999999999998</v>
      </c>
      <c r="I218" s="2"/>
    </row>
    <row r="219" spans="1:9" x14ac:dyDescent="0.25">
      <c r="A219" s="1">
        <v>217</v>
      </c>
      <c r="B219">
        <v>57766223</v>
      </c>
      <c r="C219">
        <v>57801974</v>
      </c>
      <c r="D219">
        <v>685</v>
      </c>
      <c r="E219">
        <v>2.1999999999999999E-2</v>
      </c>
      <c r="F219">
        <v>2.1720000000000002</v>
      </c>
      <c r="G219">
        <v>1.7000000000000001E-2</v>
      </c>
      <c r="H219">
        <v>3.2090000000000001</v>
      </c>
      <c r="I219" s="3">
        <v>1.08613662444958</v>
      </c>
    </row>
    <row r="220" spans="1:9" x14ac:dyDescent="0.25">
      <c r="A220" s="1">
        <v>218</v>
      </c>
      <c r="B220">
        <v>57802287</v>
      </c>
      <c r="C220">
        <v>57808009</v>
      </c>
      <c r="D220">
        <v>111</v>
      </c>
      <c r="E220">
        <v>1.6E-2</v>
      </c>
      <c r="F220">
        <v>1.55</v>
      </c>
      <c r="G220">
        <v>1.0999999999999999E-2</v>
      </c>
      <c r="H220">
        <v>2.181</v>
      </c>
      <c r="I220" s="2"/>
    </row>
    <row r="221" spans="1:9" x14ac:dyDescent="0.25">
      <c r="A221" s="1">
        <v>219</v>
      </c>
      <c r="B221">
        <v>57808317</v>
      </c>
      <c r="C221">
        <v>57832039</v>
      </c>
      <c r="D221">
        <v>434</v>
      </c>
      <c r="E221">
        <v>2.8000000000000001E-2</v>
      </c>
      <c r="F221">
        <v>2.5990000000000002</v>
      </c>
      <c r="G221">
        <v>1.7999999999999999E-2</v>
      </c>
      <c r="H221">
        <v>3.367</v>
      </c>
      <c r="I221" s="3">
        <v>1.17148368956805</v>
      </c>
    </row>
    <row r="222" spans="1:9" x14ac:dyDescent="0.25">
      <c r="A222" s="1">
        <v>220</v>
      </c>
      <c r="B222">
        <v>57832362</v>
      </c>
      <c r="C222">
        <v>57886169</v>
      </c>
      <c r="D222">
        <v>1017</v>
      </c>
      <c r="E222">
        <v>2.7E-2</v>
      </c>
      <c r="F222">
        <v>2.5910000000000002</v>
      </c>
      <c r="G222">
        <v>1.7000000000000001E-2</v>
      </c>
      <c r="H222">
        <v>3.3050000000000002</v>
      </c>
      <c r="I222" s="3">
        <v>1.15860168873763</v>
      </c>
    </row>
    <row r="223" spans="1:9" x14ac:dyDescent="0.25">
      <c r="A223" s="1">
        <v>221</v>
      </c>
      <c r="B223">
        <v>57886484</v>
      </c>
      <c r="C223">
        <v>57904210</v>
      </c>
      <c r="D223">
        <v>329</v>
      </c>
      <c r="E223">
        <v>3.5999999999999997E-2</v>
      </c>
      <c r="F223">
        <v>3.33</v>
      </c>
      <c r="G223">
        <v>2.5000000000000001E-2</v>
      </c>
      <c r="H223">
        <v>4.6959999999999997</v>
      </c>
      <c r="I223" s="3">
        <v>1.1483169237391</v>
      </c>
    </row>
    <row r="224" spans="1:9" x14ac:dyDescent="0.25">
      <c r="A224" s="1">
        <v>222</v>
      </c>
      <c r="B224">
        <v>57904545</v>
      </c>
      <c r="C224">
        <v>57916899</v>
      </c>
      <c r="D224">
        <v>221</v>
      </c>
      <c r="E224">
        <v>7.4999999999999997E-2</v>
      </c>
      <c r="F224">
        <v>6.8769999999999998</v>
      </c>
      <c r="G224">
        <v>4.7E-2</v>
      </c>
      <c r="H224">
        <v>8.5440000000000005</v>
      </c>
      <c r="I224" s="3">
        <v>1.18056049324026</v>
      </c>
    </row>
    <row r="225" spans="1:9" x14ac:dyDescent="0.25">
      <c r="A225" s="1">
        <v>223</v>
      </c>
      <c r="B225">
        <v>57918348</v>
      </c>
      <c r="C225">
        <v>57922258</v>
      </c>
      <c r="D225">
        <v>65</v>
      </c>
      <c r="E225">
        <v>0.11799999999999999</v>
      </c>
      <c r="F225">
        <v>10.345000000000001</v>
      </c>
      <c r="G225">
        <v>7.0000000000000007E-2</v>
      </c>
      <c r="H225">
        <v>12.250999999999999</v>
      </c>
      <c r="I225" s="2"/>
    </row>
    <row r="226" spans="1:9" x14ac:dyDescent="0.25">
      <c r="A226" s="1">
        <v>224</v>
      </c>
      <c r="B226">
        <v>57922576</v>
      </c>
      <c r="C226">
        <v>57928110</v>
      </c>
      <c r="D226">
        <v>85</v>
      </c>
      <c r="E226">
        <v>0.112</v>
      </c>
      <c r="F226">
        <v>8.8699999999999992</v>
      </c>
      <c r="G226">
        <v>7.2999999999999995E-2</v>
      </c>
      <c r="H226">
        <v>11.532</v>
      </c>
      <c r="I226" s="2"/>
    </row>
    <row r="227" spans="1:9" x14ac:dyDescent="0.25">
      <c r="A227" s="1">
        <v>225</v>
      </c>
      <c r="B227">
        <v>58175268</v>
      </c>
      <c r="C227">
        <v>58183070</v>
      </c>
      <c r="D227">
        <v>131</v>
      </c>
      <c r="E227">
        <v>9.0999999999999998E-2</v>
      </c>
      <c r="F227">
        <v>7.8819999999999997</v>
      </c>
      <c r="G227">
        <v>6.4000000000000001E-2</v>
      </c>
      <c r="H227">
        <v>10.913</v>
      </c>
      <c r="I227" s="2"/>
    </row>
    <row r="228" spans="1:9" x14ac:dyDescent="0.25">
      <c r="A228" s="1">
        <v>226</v>
      </c>
      <c r="B228">
        <v>58206657</v>
      </c>
      <c r="C228">
        <v>58217084</v>
      </c>
      <c r="D228">
        <v>181</v>
      </c>
      <c r="E228">
        <v>9.9000000000000005E-2</v>
      </c>
      <c r="F228">
        <v>8.7309999999999999</v>
      </c>
      <c r="G228">
        <v>6.3E-2</v>
      </c>
      <c r="H228">
        <v>10.986000000000001</v>
      </c>
      <c r="I228" s="2"/>
    </row>
    <row r="229" spans="1:9" x14ac:dyDescent="0.25">
      <c r="A229" s="1">
        <v>227</v>
      </c>
      <c r="B229">
        <v>58217403</v>
      </c>
      <c r="C229">
        <v>58223100</v>
      </c>
      <c r="D229">
        <v>108</v>
      </c>
      <c r="E229">
        <v>2.9000000000000001E-2</v>
      </c>
      <c r="F229">
        <v>2.73</v>
      </c>
      <c r="G229">
        <v>1.7999999999999999E-2</v>
      </c>
      <c r="H229">
        <v>3.423</v>
      </c>
      <c r="I229" s="2"/>
    </row>
    <row r="230" spans="1:9" x14ac:dyDescent="0.25">
      <c r="A230" s="1">
        <v>228</v>
      </c>
      <c r="B230">
        <v>58223431</v>
      </c>
      <c r="C230">
        <v>58229127</v>
      </c>
      <c r="D230">
        <v>106</v>
      </c>
      <c r="E230">
        <v>1.7999999999999999E-2</v>
      </c>
      <c r="F230">
        <v>1.647</v>
      </c>
      <c r="G230">
        <v>1.2999999999999999E-2</v>
      </c>
      <c r="H230">
        <v>2.4</v>
      </c>
      <c r="I230" s="2"/>
    </row>
    <row r="231" spans="1:9" x14ac:dyDescent="0.25">
      <c r="A231" s="1">
        <v>229</v>
      </c>
      <c r="B231">
        <v>58229448</v>
      </c>
      <c r="C231">
        <v>58259249</v>
      </c>
      <c r="D231">
        <v>521</v>
      </c>
      <c r="E231">
        <v>4.2999999999999997E-2</v>
      </c>
      <c r="F231">
        <v>3.83</v>
      </c>
      <c r="G231">
        <v>2.7E-2</v>
      </c>
      <c r="H231">
        <v>4.7309999999999999</v>
      </c>
      <c r="I231" s="3">
        <v>1.0772761960848201</v>
      </c>
    </row>
    <row r="232" spans="1:9" x14ac:dyDescent="0.25">
      <c r="A232" s="1">
        <v>230</v>
      </c>
      <c r="B232">
        <v>58259591</v>
      </c>
      <c r="C232">
        <v>58289373</v>
      </c>
      <c r="D232">
        <v>521</v>
      </c>
      <c r="E232">
        <v>5.8000000000000003E-2</v>
      </c>
      <c r="F232">
        <v>5.1429999999999998</v>
      </c>
      <c r="G232">
        <v>3.5000000000000003E-2</v>
      </c>
      <c r="H232">
        <v>6.1550000000000002</v>
      </c>
      <c r="I232" s="3">
        <v>1.10651246697104</v>
      </c>
    </row>
    <row r="233" spans="1:9" x14ac:dyDescent="0.25">
      <c r="A233" s="1">
        <v>231</v>
      </c>
      <c r="B233">
        <v>58289701</v>
      </c>
      <c r="C233">
        <v>58295392</v>
      </c>
      <c r="D233">
        <v>104</v>
      </c>
      <c r="E233">
        <v>2.9000000000000001E-2</v>
      </c>
      <c r="F233">
        <v>2.6459999999999999</v>
      </c>
      <c r="G233">
        <v>0.02</v>
      </c>
      <c r="H233">
        <v>3.6110000000000002</v>
      </c>
      <c r="I233" s="2"/>
    </row>
    <row r="234" spans="1:9" x14ac:dyDescent="0.25">
      <c r="A234" s="1">
        <v>232</v>
      </c>
      <c r="B234">
        <v>59171846</v>
      </c>
      <c r="C234">
        <v>59181086</v>
      </c>
      <c r="D234">
        <v>175</v>
      </c>
      <c r="E234">
        <v>3.4000000000000002E-2</v>
      </c>
      <c r="F234">
        <v>3.282</v>
      </c>
      <c r="G234">
        <v>2.1000000000000001E-2</v>
      </c>
      <c r="H234">
        <v>4.0590000000000002</v>
      </c>
      <c r="I234" s="2"/>
    </row>
    <row r="235" spans="1:9" x14ac:dyDescent="0.25">
      <c r="A235" s="1">
        <v>233</v>
      </c>
      <c r="B235">
        <v>59181411</v>
      </c>
      <c r="C235">
        <v>59187109</v>
      </c>
      <c r="D235">
        <v>109</v>
      </c>
      <c r="E235">
        <v>2.5999999999999999E-2</v>
      </c>
      <c r="F235">
        <v>2.5070000000000001</v>
      </c>
      <c r="G235">
        <v>1.4E-2</v>
      </c>
      <c r="H235">
        <v>2.7160000000000002</v>
      </c>
      <c r="I235" s="2"/>
    </row>
    <row r="236" spans="1:9" x14ac:dyDescent="0.25">
      <c r="A236" s="1">
        <v>234</v>
      </c>
      <c r="B236">
        <v>59187422</v>
      </c>
      <c r="C236">
        <v>59199171</v>
      </c>
      <c r="D236">
        <v>224</v>
      </c>
      <c r="E236">
        <v>3.1E-2</v>
      </c>
      <c r="F236">
        <v>3.0449999999999999</v>
      </c>
      <c r="G236">
        <v>2.8000000000000001E-2</v>
      </c>
      <c r="H236">
        <v>5.3449999999999998</v>
      </c>
      <c r="I236" s="3">
        <v>0.979652846131435</v>
      </c>
    </row>
    <row r="237" spans="1:9" x14ac:dyDescent="0.25">
      <c r="A237" s="1">
        <v>235</v>
      </c>
      <c r="B237">
        <v>59199489</v>
      </c>
      <c r="C237">
        <v>59205196</v>
      </c>
      <c r="D237">
        <v>108</v>
      </c>
      <c r="E237">
        <v>3.3000000000000002E-2</v>
      </c>
      <c r="F237">
        <v>3.0840000000000001</v>
      </c>
      <c r="G237">
        <v>2.1000000000000001E-2</v>
      </c>
      <c r="H237">
        <v>3.863</v>
      </c>
      <c r="I237" s="2"/>
    </row>
    <row r="238" spans="1:9" x14ac:dyDescent="0.25">
      <c r="A238" s="1">
        <v>236</v>
      </c>
      <c r="B238">
        <v>59205514</v>
      </c>
      <c r="C238">
        <v>59211194</v>
      </c>
      <c r="D238">
        <v>104</v>
      </c>
      <c r="E238">
        <v>0.03</v>
      </c>
      <c r="F238">
        <v>2.7410000000000001</v>
      </c>
      <c r="G238">
        <v>1.7999999999999999E-2</v>
      </c>
      <c r="H238">
        <v>3.339</v>
      </c>
      <c r="I238" s="2"/>
    </row>
    <row r="239" spans="1:9" x14ac:dyDescent="0.25">
      <c r="A239" s="1">
        <v>237</v>
      </c>
      <c r="B239">
        <v>59211533</v>
      </c>
      <c r="C239">
        <v>59217238</v>
      </c>
      <c r="D239">
        <v>105</v>
      </c>
      <c r="E239">
        <v>3.3000000000000002E-2</v>
      </c>
      <c r="F239">
        <v>3.028</v>
      </c>
      <c r="G239">
        <v>1.9E-2</v>
      </c>
      <c r="H239">
        <v>3.4350000000000001</v>
      </c>
      <c r="I239" s="2"/>
    </row>
    <row r="240" spans="1:9" x14ac:dyDescent="0.25">
      <c r="A240" s="1">
        <v>238</v>
      </c>
      <c r="B240">
        <v>59217555</v>
      </c>
      <c r="C240">
        <v>59229286</v>
      </c>
      <c r="D240">
        <v>223</v>
      </c>
      <c r="E240">
        <v>3.7999999999999999E-2</v>
      </c>
      <c r="F240">
        <v>3.649</v>
      </c>
      <c r="G240">
        <v>2.7E-2</v>
      </c>
      <c r="H240">
        <v>5.2460000000000004</v>
      </c>
      <c r="I240" s="3">
        <v>1.13386772288566</v>
      </c>
    </row>
    <row r="241" spans="1:9" x14ac:dyDescent="0.25">
      <c r="A241" s="1">
        <v>239</v>
      </c>
      <c r="B241">
        <v>59229598</v>
      </c>
      <c r="C241">
        <v>59259408</v>
      </c>
      <c r="D241">
        <v>548</v>
      </c>
      <c r="E241">
        <v>5.2999999999999999E-2</v>
      </c>
      <c r="F241">
        <v>4.976</v>
      </c>
      <c r="G241">
        <v>2.9000000000000001E-2</v>
      </c>
      <c r="H241">
        <v>5.484</v>
      </c>
      <c r="I241" s="3">
        <v>1.19319394284508</v>
      </c>
    </row>
    <row r="242" spans="1:9" x14ac:dyDescent="0.25">
      <c r="A242" s="1">
        <v>240</v>
      </c>
      <c r="B242">
        <v>59259721</v>
      </c>
      <c r="C242">
        <v>59265445</v>
      </c>
      <c r="D242">
        <v>109</v>
      </c>
      <c r="E242">
        <v>2.5999999999999999E-2</v>
      </c>
      <c r="F242">
        <v>2.4660000000000002</v>
      </c>
      <c r="G242">
        <v>1.4999999999999999E-2</v>
      </c>
      <c r="H242">
        <v>2.8940000000000001</v>
      </c>
      <c r="I242" s="2"/>
    </row>
    <row r="243" spans="1:9" x14ac:dyDescent="0.25">
      <c r="A243" s="1">
        <v>241</v>
      </c>
      <c r="B243">
        <v>59265754</v>
      </c>
      <c r="C243">
        <v>59277487</v>
      </c>
      <c r="D243">
        <v>218</v>
      </c>
      <c r="E243">
        <v>5.1999999999999998E-2</v>
      </c>
      <c r="F243">
        <v>4.9610000000000003</v>
      </c>
      <c r="G243">
        <v>3.1E-2</v>
      </c>
      <c r="H243">
        <v>5.9109999999999996</v>
      </c>
      <c r="I243" s="3">
        <v>1.11975370306356</v>
      </c>
    </row>
    <row r="244" spans="1:9" x14ac:dyDescent="0.25">
      <c r="A244" s="1">
        <v>242</v>
      </c>
      <c r="B244">
        <v>59283834</v>
      </c>
      <c r="C244">
        <v>59294656</v>
      </c>
      <c r="D244">
        <v>197</v>
      </c>
      <c r="E244">
        <v>4.2000000000000003E-2</v>
      </c>
      <c r="F244">
        <v>3.8690000000000002</v>
      </c>
      <c r="G244">
        <v>3.3000000000000002E-2</v>
      </c>
      <c r="H244">
        <v>6.1189999999999998</v>
      </c>
      <c r="I244" s="2"/>
    </row>
    <row r="245" spans="1:9" x14ac:dyDescent="0.25">
      <c r="A245" s="1">
        <v>243</v>
      </c>
      <c r="B245">
        <v>59295882</v>
      </c>
      <c r="C245">
        <v>59301570</v>
      </c>
      <c r="D245">
        <v>106</v>
      </c>
      <c r="E245">
        <v>2.7E-2</v>
      </c>
      <c r="F245">
        <v>2.5369999999999999</v>
      </c>
      <c r="G245">
        <v>1.7999999999999999E-2</v>
      </c>
      <c r="H245">
        <v>3.2429999999999999</v>
      </c>
      <c r="I245" s="2"/>
    </row>
    <row r="246" spans="1:9" x14ac:dyDescent="0.25">
      <c r="A246" s="1">
        <v>244</v>
      </c>
      <c r="B246">
        <v>59301895</v>
      </c>
      <c r="C246">
        <v>59320120</v>
      </c>
      <c r="D246">
        <v>338</v>
      </c>
      <c r="E246">
        <v>2.7E-2</v>
      </c>
      <c r="F246">
        <v>2.5430000000000001</v>
      </c>
      <c r="G246">
        <v>1.9E-2</v>
      </c>
      <c r="H246">
        <v>3.5920000000000001</v>
      </c>
      <c r="I246" s="3">
        <v>0.98896286553409496</v>
      </c>
    </row>
    <row r="247" spans="1:9" x14ac:dyDescent="0.25">
      <c r="A247" s="1">
        <v>245</v>
      </c>
      <c r="B247">
        <v>59332039</v>
      </c>
      <c r="C247">
        <v>59336344</v>
      </c>
      <c r="D247">
        <v>78</v>
      </c>
      <c r="E247">
        <v>3.2000000000000001E-2</v>
      </c>
      <c r="F247">
        <v>2.9470000000000001</v>
      </c>
      <c r="G247">
        <v>0.02</v>
      </c>
      <c r="H247">
        <v>3.6709999999999998</v>
      </c>
      <c r="I247" s="2"/>
    </row>
    <row r="248" spans="1:9" x14ac:dyDescent="0.25">
      <c r="A248" s="1">
        <v>246</v>
      </c>
      <c r="B248">
        <v>59337226</v>
      </c>
      <c r="C248">
        <v>59348304</v>
      </c>
      <c r="D248">
        <v>195</v>
      </c>
      <c r="E248">
        <v>5.8000000000000003E-2</v>
      </c>
      <c r="F248">
        <v>5.17</v>
      </c>
      <c r="G248">
        <v>0.04</v>
      </c>
      <c r="H248">
        <v>7.1740000000000004</v>
      </c>
      <c r="I248" s="2"/>
    </row>
    <row r="249" spans="1:9" x14ac:dyDescent="0.25">
      <c r="A249" s="1">
        <v>247</v>
      </c>
      <c r="B249">
        <v>59632174</v>
      </c>
      <c r="C249">
        <v>59642874</v>
      </c>
      <c r="D249">
        <v>202</v>
      </c>
      <c r="E249">
        <v>6.4000000000000001E-2</v>
      </c>
      <c r="F249">
        <v>6.0659999999999998</v>
      </c>
      <c r="G249">
        <v>4.4999999999999998E-2</v>
      </c>
      <c r="H249">
        <v>8.4770000000000003</v>
      </c>
      <c r="I249" s="3">
        <v>1.1592823225481601</v>
      </c>
    </row>
    <row r="250" spans="1:9" x14ac:dyDescent="0.25">
      <c r="A250" s="1">
        <v>248</v>
      </c>
      <c r="B250">
        <v>59657260</v>
      </c>
      <c r="C250">
        <v>59661950</v>
      </c>
      <c r="D250">
        <v>90</v>
      </c>
      <c r="E250">
        <v>6.3E-2</v>
      </c>
      <c r="F250">
        <v>5.9660000000000002</v>
      </c>
      <c r="G250">
        <v>3.6999999999999998E-2</v>
      </c>
      <c r="H250">
        <v>7.133</v>
      </c>
      <c r="I250" s="2"/>
    </row>
    <row r="251" spans="1:9" x14ac:dyDescent="0.25">
      <c r="A251" s="1">
        <v>249</v>
      </c>
      <c r="B251">
        <v>59662267</v>
      </c>
      <c r="C251">
        <v>59666061</v>
      </c>
      <c r="D251">
        <v>70</v>
      </c>
      <c r="E251">
        <v>3.7999999999999999E-2</v>
      </c>
      <c r="F251">
        <v>3.4350000000000001</v>
      </c>
      <c r="G251">
        <v>2.1999999999999999E-2</v>
      </c>
      <c r="H251">
        <v>3.9950000000000001</v>
      </c>
      <c r="I251" s="2"/>
    </row>
    <row r="252" spans="1:9" x14ac:dyDescent="0.25">
      <c r="A252" s="1">
        <v>250</v>
      </c>
      <c r="B252">
        <v>59669553</v>
      </c>
      <c r="C252">
        <v>59675003</v>
      </c>
      <c r="D252">
        <v>98</v>
      </c>
      <c r="E252">
        <v>9.0999999999999998E-2</v>
      </c>
      <c r="F252">
        <v>8.2479999999999993</v>
      </c>
      <c r="G252">
        <v>5.8000000000000003E-2</v>
      </c>
      <c r="H252">
        <v>10.492000000000001</v>
      </c>
      <c r="I252" s="2"/>
    </row>
    <row r="253" spans="1:9" x14ac:dyDescent="0.25">
      <c r="A253" s="1">
        <v>251</v>
      </c>
      <c r="B253">
        <v>59687302</v>
      </c>
      <c r="C253">
        <v>59704048</v>
      </c>
      <c r="D253">
        <v>309</v>
      </c>
      <c r="E253">
        <v>4.8000000000000001E-2</v>
      </c>
      <c r="F253">
        <v>4.4450000000000003</v>
      </c>
      <c r="G253">
        <v>3.4000000000000002E-2</v>
      </c>
      <c r="H253">
        <v>6.2859999999999996</v>
      </c>
      <c r="I253" s="3">
        <v>1.0778637344525199</v>
      </c>
    </row>
    <row r="254" spans="1:9" x14ac:dyDescent="0.25">
      <c r="A254" s="1">
        <v>252</v>
      </c>
      <c r="B254">
        <v>59704360</v>
      </c>
      <c r="C254">
        <v>59708016</v>
      </c>
      <c r="D254">
        <v>66</v>
      </c>
      <c r="E254">
        <v>7.8E-2</v>
      </c>
      <c r="F254">
        <v>6.9770000000000003</v>
      </c>
      <c r="G254">
        <v>4.2000000000000003E-2</v>
      </c>
      <c r="H254">
        <v>7.4809999999999999</v>
      </c>
      <c r="I254" s="2"/>
    </row>
    <row r="255" spans="1:9" x14ac:dyDescent="0.25">
      <c r="A255" s="1">
        <v>253</v>
      </c>
      <c r="B255">
        <v>59721904</v>
      </c>
      <c r="C255">
        <v>59728111</v>
      </c>
      <c r="D255">
        <v>113</v>
      </c>
      <c r="E255">
        <v>4.1000000000000002E-2</v>
      </c>
      <c r="F255">
        <v>3.8879999999999999</v>
      </c>
      <c r="G255">
        <v>2.7E-2</v>
      </c>
      <c r="H255">
        <v>5.1870000000000003</v>
      </c>
      <c r="I255" s="2"/>
    </row>
    <row r="256" spans="1:9" x14ac:dyDescent="0.25">
      <c r="A256" s="1">
        <v>254</v>
      </c>
      <c r="B256">
        <v>59728415</v>
      </c>
      <c r="C256">
        <v>59734101</v>
      </c>
      <c r="D256">
        <v>110</v>
      </c>
      <c r="E256">
        <v>2.8000000000000001E-2</v>
      </c>
      <c r="F256">
        <v>2.6579999999999999</v>
      </c>
      <c r="G256">
        <v>1.7999999999999999E-2</v>
      </c>
      <c r="H256">
        <v>3.3660000000000001</v>
      </c>
      <c r="I256" s="2"/>
    </row>
    <row r="257" spans="1:9" x14ac:dyDescent="0.25">
      <c r="A257" s="1">
        <v>255</v>
      </c>
      <c r="B257">
        <v>59738956</v>
      </c>
      <c r="C257">
        <v>59742625</v>
      </c>
      <c r="D257">
        <v>72</v>
      </c>
      <c r="E257">
        <v>2.9000000000000001E-2</v>
      </c>
      <c r="F257">
        <v>2.9319999999999999</v>
      </c>
      <c r="G257">
        <v>1.7000000000000001E-2</v>
      </c>
      <c r="H257">
        <v>3.4159999999999999</v>
      </c>
      <c r="I257" s="2"/>
    </row>
    <row r="258" spans="1:9" x14ac:dyDescent="0.25">
      <c r="A258" s="1">
        <v>256</v>
      </c>
      <c r="B258">
        <v>59751393</v>
      </c>
      <c r="C258">
        <v>59758161</v>
      </c>
      <c r="D258">
        <v>129</v>
      </c>
      <c r="E258">
        <v>0.04</v>
      </c>
      <c r="F258">
        <v>3.895</v>
      </c>
      <c r="G258">
        <v>3.1E-2</v>
      </c>
      <c r="H258">
        <v>6.0190000000000001</v>
      </c>
      <c r="I258" s="2"/>
    </row>
    <row r="259" spans="1:9" x14ac:dyDescent="0.25">
      <c r="A259" s="1">
        <v>257</v>
      </c>
      <c r="B259">
        <v>59758472</v>
      </c>
      <c r="C259">
        <v>59782220</v>
      </c>
      <c r="D259">
        <v>446</v>
      </c>
      <c r="E259">
        <v>3.3000000000000002E-2</v>
      </c>
      <c r="F259">
        <v>3.1240000000000001</v>
      </c>
      <c r="G259">
        <v>2.1999999999999999E-2</v>
      </c>
      <c r="H259">
        <v>4.1180000000000003</v>
      </c>
      <c r="I259" s="3">
        <v>1.0223387818948999</v>
      </c>
    </row>
    <row r="260" spans="1:9" x14ac:dyDescent="0.25">
      <c r="A260" s="1">
        <v>258</v>
      </c>
      <c r="B260">
        <v>59782532</v>
      </c>
      <c r="C260">
        <v>59788234</v>
      </c>
      <c r="D260">
        <v>109</v>
      </c>
      <c r="E260">
        <v>2.1999999999999999E-2</v>
      </c>
      <c r="F260">
        <v>2.1240000000000001</v>
      </c>
      <c r="G260">
        <v>1.4E-2</v>
      </c>
      <c r="H260">
        <v>2.6110000000000002</v>
      </c>
      <c r="I260" s="2"/>
    </row>
    <row r="261" spans="1:9" x14ac:dyDescent="0.25">
      <c r="A261" s="1">
        <v>259</v>
      </c>
      <c r="B261">
        <v>59788555</v>
      </c>
      <c r="C261">
        <v>59794253</v>
      </c>
      <c r="D261">
        <v>109</v>
      </c>
      <c r="E261">
        <v>2.5000000000000001E-2</v>
      </c>
      <c r="F261">
        <v>2.331</v>
      </c>
      <c r="G261">
        <v>1.4E-2</v>
      </c>
      <c r="H261">
        <v>2.714</v>
      </c>
      <c r="I261" s="2"/>
    </row>
    <row r="262" spans="1:9" x14ac:dyDescent="0.25">
      <c r="A262" s="1">
        <v>260</v>
      </c>
      <c r="B262">
        <v>59794569</v>
      </c>
      <c r="C262">
        <v>59800277</v>
      </c>
      <c r="D262">
        <v>110</v>
      </c>
      <c r="E262">
        <v>2.1000000000000001E-2</v>
      </c>
      <c r="F262">
        <v>2.048</v>
      </c>
      <c r="G262">
        <v>1.4E-2</v>
      </c>
      <c r="H262">
        <v>2.7690000000000001</v>
      </c>
      <c r="I262" s="2"/>
    </row>
    <row r="263" spans="1:9" x14ac:dyDescent="0.25">
      <c r="A263" s="1">
        <v>261</v>
      </c>
      <c r="B263">
        <v>59800580</v>
      </c>
      <c r="C263">
        <v>59806289</v>
      </c>
      <c r="D263">
        <v>109</v>
      </c>
      <c r="E263">
        <v>0.04</v>
      </c>
      <c r="F263">
        <v>3.782</v>
      </c>
      <c r="G263">
        <v>2.3E-2</v>
      </c>
      <c r="H263">
        <v>4.2770000000000001</v>
      </c>
      <c r="I263" s="2"/>
    </row>
    <row r="264" spans="1:9" x14ac:dyDescent="0.25">
      <c r="A264" s="1">
        <v>262</v>
      </c>
      <c r="B264">
        <v>59806591</v>
      </c>
      <c r="C264">
        <v>59812284</v>
      </c>
      <c r="D264">
        <v>105</v>
      </c>
      <c r="E264">
        <v>4.4999999999999998E-2</v>
      </c>
      <c r="F264">
        <v>4.0860000000000003</v>
      </c>
      <c r="G264">
        <v>2.4E-2</v>
      </c>
      <c r="H264">
        <v>4.4290000000000003</v>
      </c>
      <c r="I264" s="2"/>
    </row>
    <row r="265" spans="1:9" x14ac:dyDescent="0.25">
      <c r="A265" s="1">
        <v>263</v>
      </c>
      <c r="B265">
        <v>59812615</v>
      </c>
      <c r="C265">
        <v>59818302</v>
      </c>
      <c r="D265">
        <v>109</v>
      </c>
      <c r="E265">
        <v>2.8000000000000001E-2</v>
      </c>
      <c r="F265">
        <v>2.6309999999999998</v>
      </c>
      <c r="G265">
        <v>1.4999999999999999E-2</v>
      </c>
      <c r="H265">
        <v>2.8340000000000001</v>
      </c>
      <c r="I265" s="2"/>
    </row>
    <row r="266" spans="1:9" x14ac:dyDescent="0.25">
      <c r="A266" s="1">
        <v>264</v>
      </c>
      <c r="B266">
        <v>59818615</v>
      </c>
      <c r="C266">
        <v>59836958</v>
      </c>
      <c r="D266">
        <v>338</v>
      </c>
      <c r="E266">
        <v>2.8000000000000001E-2</v>
      </c>
      <c r="F266">
        <v>2.593</v>
      </c>
      <c r="G266">
        <v>2.1999999999999999E-2</v>
      </c>
      <c r="H266">
        <v>4.0759999999999996</v>
      </c>
      <c r="I266" s="3">
        <v>0.988766459571502</v>
      </c>
    </row>
    <row r="267" spans="1:9" x14ac:dyDescent="0.25">
      <c r="A267" s="1">
        <v>265</v>
      </c>
      <c r="B267">
        <v>59838085</v>
      </c>
      <c r="C267">
        <v>59842336</v>
      </c>
      <c r="D267">
        <v>82</v>
      </c>
      <c r="E267">
        <v>4.9000000000000002E-2</v>
      </c>
      <c r="F267">
        <v>4.7050000000000001</v>
      </c>
      <c r="G267">
        <v>2.7E-2</v>
      </c>
      <c r="H267">
        <v>5.1639999999999997</v>
      </c>
      <c r="I267" s="2"/>
    </row>
    <row r="268" spans="1:9" x14ac:dyDescent="0.25">
      <c r="A268" s="1">
        <v>266</v>
      </c>
      <c r="B268">
        <v>59845367</v>
      </c>
      <c r="C268">
        <v>59860465</v>
      </c>
      <c r="D268">
        <v>276</v>
      </c>
      <c r="E268">
        <v>3.2000000000000001E-2</v>
      </c>
      <c r="F268">
        <v>2.9849999999999999</v>
      </c>
      <c r="G268">
        <v>2.3E-2</v>
      </c>
      <c r="H268">
        <v>4.2960000000000003</v>
      </c>
      <c r="I268" s="3">
        <v>0.95210755028787697</v>
      </c>
    </row>
    <row r="269" spans="1:9" x14ac:dyDescent="0.25">
      <c r="A269" s="1">
        <v>267</v>
      </c>
      <c r="B269">
        <v>60163235</v>
      </c>
      <c r="C269">
        <v>60167042</v>
      </c>
      <c r="D269">
        <v>68</v>
      </c>
      <c r="E269">
        <v>4.5999999999999999E-2</v>
      </c>
      <c r="F269">
        <v>4.2409999999999997</v>
      </c>
      <c r="G269">
        <v>4.1000000000000002E-2</v>
      </c>
      <c r="H269">
        <v>7.548</v>
      </c>
      <c r="I269" s="2"/>
    </row>
    <row r="270" spans="1:9" x14ac:dyDescent="0.25">
      <c r="A270" s="1">
        <v>268</v>
      </c>
      <c r="B270">
        <v>60167372</v>
      </c>
      <c r="C270">
        <v>60173589</v>
      </c>
      <c r="D270">
        <v>113</v>
      </c>
      <c r="E270">
        <v>5.2999999999999999E-2</v>
      </c>
      <c r="F270">
        <v>4.8780000000000001</v>
      </c>
      <c r="G270">
        <v>0.03</v>
      </c>
      <c r="H270">
        <v>5.5259999999999998</v>
      </c>
      <c r="I270" s="2"/>
    </row>
    <row r="271" spans="1:9" x14ac:dyDescent="0.25">
      <c r="A271" s="1">
        <v>269</v>
      </c>
      <c r="B271">
        <v>60174565</v>
      </c>
      <c r="C271">
        <v>60215140</v>
      </c>
      <c r="D271">
        <v>722</v>
      </c>
      <c r="E271">
        <v>5.2999999999999999E-2</v>
      </c>
      <c r="F271">
        <v>4.7640000000000002</v>
      </c>
      <c r="G271">
        <v>3.5000000000000003E-2</v>
      </c>
      <c r="H271">
        <v>6.3019999999999996</v>
      </c>
      <c r="I271" s="3">
        <v>1.1625836545250401</v>
      </c>
    </row>
    <row r="272" spans="1:9" x14ac:dyDescent="0.25">
      <c r="A272" s="1">
        <v>270</v>
      </c>
      <c r="B272">
        <v>60215482</v>
      </c>
      <c r="C272">
        <v>60256401</v>
      </c>
      <c r="D272">
        <v>710</v>
      </c>
      <c r="E272">
        <v>0.04</v>
      </c>
      <c r="F272">
        <v>3.5259999999999998</v>
      </c>
      <c r="G272">
        <v>0.03</v>
      </c>
      <c r="H272">
        <v>5.359</v>
      </c>
      <c r="I272" s="3">
        <v>1.11138866156661</v>
      </c>
    </row>
    <row r="273" spans="1:9" x14ac:dyDescent="0.25">
      <c r="A273" s="1">
        <v>271</v>
      </c>
      <c r="B273">
        <v>60259391</v>
      </c>
      <c r="C273">
        <v>60269262</v>
      </c>
      <c r="D273">
        <v>176</v>
      </c>
      <c r="E273">
        <v>4.2000000000000003E-2</v>
      </c>
      <c r="F273">
        <v>3.714</v>
      </c>
      <c r="G273">
        <v>3.1E-2</v>
      </c>
      <c r="H273">
        <v>5.476</v>
      </c>
      <c r="I273" s="2"/>
    </row>
    <row r="274" spans="1:9" x14ac:dyDescent="0.25">
      <c r="A274" s="1">
        <v>272</v>
      </c>
      <c r="B274">
        <v>60269607</v>
      </c>
      <c r="C274">
        <v>60281942</v>
      </c>
      <c r="D274">
        <v>210</v>
      </c>
      <c r="E274">
        <v>4.5999999999999999E-2</v>
      </c>
      <c r="F274">
        <v>3.9940000000000002</v>
      </c>
      <c r="G274">
        <v>4.2999999999999997E-2</v>
      </c>
      <c r="H274">
        <v>7.3550000000000004</v>
      </c>
      <c r="I274" s="3">
        <v>1.21833182869553</v>
      </c>
    </row>
    <row r="275" spans="1:9" x14ac:dyDescent="0.25">
      <c r="A275" s="1">
        <v>273</v>
      </c>
      <c r="B275">
        <v>60297708</v>
      </c>
      <c r="C275">
        <v>60321477</v>
      </c>
      <c r="D275">
        <v>400</v>
      </c>
      <c r="E275">
        <v>6.4000000000000001E-2</v>
      </c>
      <c r="F275">
        <v>5.5270000000000001</v>
      </c>
      <c r="G275">
        <v>4.4999999999999998E-2</v>
      </c>
      <c r="H275">
        <v>7.7210000000000001</v>
      </c>
      <c r="I275" s="3">
        <v>1.2464512427743299</v>
      </c>
    </row>
    <row r="276" spans="1:9" x14ac:dyDescent="0.25">
      <c r="A276" s="1">
        <v>274</v>
      </c>
      <c r="B276">
        <v>60328617</v>
      </c>
      <c r="C276">
        <v>60335422</v>
      </c>
      <c r="D276">
        <v>120</v>
      </c>
      <c r="E276">
        <v>8.3000000000000004E-2</v>
      </c>
      <c r="F276">
        <v>7.5289999999999999</v>
      </c>
      <c r="G276">
        <v>5.0999999999999997E-2</v>
      </c>
      <c r="H276">
        <v>9.1859999999999999</v>
      </c>
      <c r="I276" s="2"/>
    </row>
    <row r="277" spans="1:9" x14ac:dyDescent="0.25">
      <c r="A277" s="1">
        <v>275</v>
      </c>
      <c r="B277">
        <v>60335731</v>
      </c>
      <c r="C277">
        <v>60347441</v>
      </c>
      <c r="D277">
        <v>221</v>
      </c>
      <c r="E277">
        <v>0.02</v>
      </c>
      <c r="F277">
        <v>1.921</v>
      </c>
      <c r="G277">
        <v>1.4E-2</v>
      </c>
      <c r="H277">
        <v>2.625</v>
      </c>
      <c r="I277" s="3">
        <v>1.0009903175060899</v>
      </c>
    </row>
    <row r="278" spans="1:9" x14ac:dyDescent="0.25">
      <c r="A278" s="1">
        <v>276</v>
      </c>
      <c r="B278">
        <v>60347761</v>
      </c>
      <c r="C278">
        <v>60365456</v>
      </c>
      <c r="D278">
        <v>316</v>
      </c>
      <c r="E278">
        <v>4.8000000000000001E-2</v>
      </c>
      <c r="F278">
        <v>4.2839999999999998</v>
      </c>
      <c r="G278">
        <v>2.8000000000000001E-2</v>
      </c>
      <c r="H278">
        <v>5.0190000000000001</v>
      </c>
      <c r="I278" s="3">
        <v>1.1316051517500301</v>
      </c>
    </row>
    <row r="279" spans="1:9" x14ac:dyDescent="0.25">
      <c r="A279" s="1">
        <v>277</v>
      </c>
      <c r="B279">
        <v>60418498</v>
      </c>
      <c r="C279">
        <v>60431623</v>
      </c>
      <c r="D279">
        <v>242</v>
      </c>
      <c r="E279">
        <v>3.4000000000000002E-2</v>
      </c>
      <c r="F279">
        <v>3.1629999999999998</v>
      </c>
      <c r="G279">
        <v>2.5999999999999999E-2</v>
      </c>
      <c r="H279">
        <v>4.8920000000000003</v>
      </c>
      <c r="I279" s="3">
        <v>1.1138469540342899</v>
      </c>
    </row>
    <row r="280" spans="1:9" x14ac:dyDescent="0.25">
      <c r="A280" s="1">
        <v>278</v>
      </c>
      <c r="B280">
        <v>60431935</v>
      </c>
      <c r="C280">
        <v>60437636</v>
      </c>
      <c r="D280">
        <v>109</v>
      </c>
      <c r="E280">
        <v>1.7000000000000001E-2</v>
      </c>
      <c r="F280">
        <v>1.593</v>
      </c>
      <c r="G280">
        <v>1.2E-2</v>
      </c>
      <c r="H280">
        <v>2.2570000000000001</v>
      </c>
      <c r="I280" s="2"/>
    </row>
    <row r="281" spans="1:9" x14ac:dyDescent="0.25">
      <c r="A281" s="1">
        <v>279</v>
      </c>
      <c r="B281">
        <v>60437955</v>
      </c>
      <c r="C281">
        <v>60447805</v>
      </c>
      <c r="D281">
        <v>185</v>
      </c>
      <c r="E281">
        <v>2.1000000000000001E-2</v>
      </c>
      <c r="F281">
        <v>1.974</v>
      </c>
      <c r="G281">
        <v>1.2E-2</v>
      </c>
      <c r="H281">
        <v>2.37</v>
      </c>
      <c r="I281" s="2"/>
    </row>
    <row r="282" spans="1:9" x14ac:dyDescent="0.25">
      <c r="A282" s="1">
        <v>280</v>
      </c>
      <c r="B282">
        <v>60449980</v>
      </c>
      <c r="C282">
        <v>60461694</v>
      </c>
      <c r="D282">
        <v>225</v>
      </c>
      <c r="E282">
        <v>2.3E-2</v>
      </c>
      <c r="F282">
        <v>2.1840000000000002</v>
      </c>
      <c r="G282">
        <v>1.2999999999999999E-2</v>
      </c>
      <c r="H282">
        <v>2.5179999999999998</v>
      </c>
      <c r="I282" s="3">
        <v>1.03474867902025</v>
      </c>
    </row>
    <row r="283" spans="1:9" x14ac:dyDescent="0.25">
      <c r="A283" s="1">
        <v>281</v>
      </c>
      <c r="B283">
        <v>60462007</v>
      </c>
      <c r="C283">
        <v>60467713</v>
      </c>
      <c r="D283">
        <v>111</v>
      </c>
      <c r="E283">
        <v>1.9E-2</v>
      </c>
      <c r="F283">
        <v>1.7869999999999999</v>
      </c>
      <c r="G283">
        <v>1.0999999999999999E-2</v>
      </c>
      <c r="H283">
        <v>2.173</v>
      </c>
      <c r="I283" s="2"/>
    </row>
    <row r="284" spans="1:9" x14ac:dyDescent="0.25">
      <c r="A284" s="1">
        <v>282</v>
      </c>
      <c r="B284">
        <v>60468027</v>
      </c>
      <c r="C284">
        <v>60473724</v>
      </c>
      <c r="D284">
        <v>109</v>
      </c>
      <c r="E284">
        <v>1.6E-2</v>
      </c>
      <c r="F284">
        <v>1.5449999999999999</v>
      </c>
      <c r="G284">
        <v>1.0999999999999999E-2</v>
      </c>
      <c r="H284">
        <v>2.0169999999999999</v>
      </c>
      <c r="I284" s="2"/>
    </row>
    <row r="285" spans="1:9" x14ac:dyDescent="0.25">
      <c r="A285" s="1">
        <v>283</v>
      </c>
      <c r="B285">
        <v>60474039</v>
      </c>
      <c r="C285">
        <v>60479774</v>
      </c>
      <c r="D285">
        <v>110</v>
      </c>
      <c r="E285">
        <v>2.4E-2</v>
      </c>
      <c r="F285">
        <v>2.2599999999999998</v>
      </c>
      <c r="G285">
        <v>1.4E-2</v>
      </c>
      <c r="H285">
        <v>2.6680000000000001</v>
      </c>
      <c r="I285" s="2"/>
    </row>
    <row r="287" spans="1:9" x14ac:dyDescent="0.25">
      <c r="D287">
        <f>SUM(D2:D285)</f>
        <v>62356</v>
      </c>
    </row>
    <row r="293" spans="1:10" x14ac:dyDescent="0.25">
      <c r="A293" t="s">
        <v>14</v>
      </c>
      <c r="B293" t="s">
        <v>11</v>
      </c>
      <c r="C293" t="s">
        <v>12</v>
      </c>
      <c r="D293" t="s">
        <v>13</v>
      </c>
      <c r="F293" t="s">
        <v>15</v>
      </c>
      <c r="G293" s="7" t="s">
        <v>17</v>
      </c>
      <c r="H293" t="s">
        <v>16</v>
      </c>
      <c r="I293" t="s">
        <v>19</v>
      </c>
      <c r="J293" t="s">
        <v>18</v>
      </c>
    </row>
    <row r="294" spans="1:10" x14ac:dyDescent="0.25">
      <c r="A294" t="s">
        <v>22</v>
      </c>
      <c r="B294">
        <f>COUNTIF(D2:D285,"&lt;200")</f>
        <v>171</v>
      </c>
      <c r="C294">
        <f>COUNTIFS(D2:D285,"&gt;200",D2:D285,"&lt;600")</f>
        <v>100</v>
      </c>
      <c r="D294">
        <f>COUNTIF(D2:D285,"&gt;600")</f>
        <v>13</v>
      </c>
      <c r="F294" t="s">
        <v>21</v>
      </c>
      <c r="G294">
        <f>COUNTIFS($E$2:$E$285,"&gt;0.01",$E$2:$E$285,"&lt;0.03")</f>
        <v>65</v>
      </c>
      <c r="H294">
        <f>COUNTIFS($E$2:$E$285,"&gt;0.03",$E$2:$E$285,"&lt;0.06")</f>
        <v>128</v>
      </c>
      <c r="I294">
        <f>COUNTIFS($E$2:$E$285,"&gt;0.06",$E$2:$E$285,"&lt;0.1")</f>
        <v>62</v>
      </c>
      <c r="J294">
        <f>COUNTIFS($E$2:$E$285,"&gt;0.1")</f>
        <v>19</v>
      </c>
    </row>
    <row r="295" spans="1:10" x14ac:dyDescent="0.25">
      <c r="A295" t="s">
        <v>20</v>
      </c>
      <c r="B295">
        <v>89</v>
      </c>
      <c r="C295">
        <v>14</v>
      </c>
      <c r="D295">
        <v>2</v>
      </c>
      <c r="F295" t="s">
        <v>20</v>
      </c>
      <c r="G295">
        <v>10</v>
      </c>
      <c r="H295">
        <v>48</v>
      </c>
      <c r="I295">
        <v>29</v>
      </c>
      <c r="J295">
        <v>11</v>
      </c>
    </row>
    <row r="296" spans="1:10" x14ac:dyDescent="0.25">
      <c r="A296" t="s">
        <v>25</v>
      </c>
      <c r="B296">
        <v>12</v>
      </c>
      <c r="C296">
        <v>1</v>
      </c>
      <c r="D296">
        <v>0</v>
      </c>
      <c r="F296" t="s">
        <v>25</v>
      </c>
      <c r="G296">
        <v>0</v>
      </c>
      <c r="H296">
        <v>2</v>
      </c>
      <c r="I296">
        <v>3</v>
      </c>
      <c r="J296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subject1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AL-ABIAD Nahime</cp:lastModifiedBy>
  <dcterms:created xsi:type="dcterms:W3CDTF">2022-03-07T10:05:49Z</dcterms:created>
  <dcterms:modified xsi:type="dcterms:W3CDTF">2022-03-25T12:38:38Z</dcterms:modified>
</cp:coreProperties>
</file>