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defaultThemeVersion="166925"/>
  <mc:AlternateContent xmlns:mc="http://schemas.openxmlformats.org/markup-compatibility/2006">
    <mc:Choice Requires="x15">
      <x15ac:absPath xmlns:x15ac="http://schemas.microsoft.com/office/spreadsheetml/2010/11/ac" url="D:\EXCEL ASSIGNMENTS\"/>
    </mc:Choice>
  </mc:AlternateContent>
  <xr:revisionPtr revIDLastSave="0" documentId="13_ncr:1_{4992744E-A72D-4743-8900-E75939CD348B}" xr6:coauthVersionLast="47" xr6:coauthVersionMax="47" xr10:uidLastSave="{00000000-0000-0000-0000-000000000000}"/>
  <bookViews>
    <workbookView xWindow="-108" yWindow="-108" windowWidth="23256" windowHeight="12456" xr2:uid="{2EF40C9C-1621-48E2-9646-68798FEABA7B}"/>
  </bookViews>
  <sheets>
    <sheet name="Index match (2)" sheetId="4" r:id="rId1"/>
    <sheet name="Index match Advanced(optional)" sheetId="5" r:id="rId2"/>
  </sheets>
  <definedNames>
    <definedName name="badge">'Index match (2)'!$A$24:$A$31</definedName>
    <definedName name="data">'Index match (2)'!$A$23:$F$31</definedName>
    <definedName name="month">'Index match (2)'!$B$23:$F$23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9" i="4" l="1"/>
  <c r="C10" i="4"/>
  <c r="C11" i="4"/>
  <c r="C12" i="4"/>
  <c r="C13" i="4"/>
  <c r="C14" i="4"/>
  <c r="C15" i="4"/>
  <c r="C8" i="4"/>
  <c r="D18" i="5"/>
  <c r="D7" i="5"/>
</calcChain>
</file>

<file path=xl/sharedStrings.xml><?xml version="1.0" encoding="utf-8"?>
<sst xmlns="http://schemas.openxmlformats.org/spreadsheetml/2006/main" count="81" uniqueCount="39">
  <si>
    <t>Puri, Om</t>
  </si>
  <si>
    <t>Jain, Anita</t>
  </si>
  <si>
    <t>Londo, Mollari</t>
  </si>
  <si>
    <t>Wayne, John</t>
  </si>
  <si>
    <t>Prakash, Surya</t>
  </si>
  <si>
    <t>Temp Mgr1</t>
  </si>
  <si>
    <t>May</t>
  </si>
  <si>
    <t>Apr</t>
  </si>
  <si>
    <t>Mar</t>
  </si>
  <si>
    <t>Feb</t>
  </si>
  <si>
    <t>Jan</t>
  </si>
  <si>
    <t>Emp Badge#</t>
  </si>
  <si>
    <t>Manager Table by Month</t>
  </si>
  <si>
    <t>Kumar, Deepak</t>
  </si>
  <si>
    <t>Singh, Robin</t>
  </si>
  <si>
    <t>Maradonna, Diego</t>
  </si>
  <si>
    <t>Tendulkar, Sachin</t>
  </si>
  <si>
    <t>Kumar, Ram</t>
  </si>
  <si>
    <t>Suri, Aviral</t>
  </si>
  <si>
    <t>Tank, Ashwini</t>
  </si>
  <si>
    <t>Prashanth, Gopi</t>
  </si>
  <si>
    <t>Manager</t>
  </si>
  <si>
    <t>Badge#</t>
  </si>
  <si>
    <t>Name</t>
  </si>
  <si>
    <t>Employee Table</t>
  </si>
  <si>
    <t>Month :</t>
  </si>
  <si>
    <t>Their Manager name is in the other table, you will need to use the employee badge to lookup their manager in the manager table. Note Managers rotate randomly each month, so your lookup needs to consider the month also</t>
  </si>
  <si>
    <t>Q. The Iist has employee names and badge#s of XYZ Inc.</t>
  </si>
  <si>
    <t>Month to add</t>
  </si>
  <si>
    <t>Jan Total</t>
  </si>
  <si>
    <t>INDEX and MATCH to lookup in a table that is sorted decending order</t>
  </si>
  <si>
    <t>Power consumption slab</t>
  </si>
  <si>
    <t>2-Way lookup</t>
  </si>
  <si>
    <t>Cable Size</t>
  </si>
  <si>
    <t>MATCH with -1 (list sorted Descending)</t>
  </si>
  <si>
    <t>Estimated Power output</t>
  </si>
  <si>
    <t>MATCH with 1 or empty (list sorted Ascending)</t>
  </si>
  <si>
    <t>Use INDEX, MATCH and SUM to retrieve a whole column based on month. Add all the values in the selected month column</t>
  </si>
  <si>
    <t>Hint:0 (zero) or empty in row_num argument will return a whole column of values (“all rows” or “entire column”)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</si>
</sst>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b/>
      <sz val="10"/>
      <color indexed="9"/>
      <name val="Arial"/>
      <family val="2"/>
    </font>
    <font>
      <sz val="10"/>
      <name val="Arial"/>
      <family val="2"/>
    </font>
    <font>
      <b/>
      <sz val="10"/>
      <color indexed="10"/>
      <name val="Arial"/>
      <family val="2"/>
    </font>
    <font>
      <sz val="8"/>
      <name val="Calibri"/>
      <family val="2"/>
      <scheme val="minor"/>
    </font>
  </fonts>
  <fills count="10">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6" tint="0.39997558519241921"/>
        <bgColor indexed="64"/>
      </patternFill>
    </fill>
    <fill>
      <patternFill patternType="solid">
        <fgColor indexed="43"/>
        <bgColor indexed="64"/>
      </patternFill>
    </fill>
    <fill>
      <patternFill patternType="solid">
        <fgColor indexed="18"/>
        <bgColor indexed="64"/>
      </patternFill>
    </fill>
    <fill>
      <patternFill patternType="solid">
        <fgColor rgb="FFFFC000"/>
        <bgColor indexed="64"/>
      </patternFill>
    </fill>
    <fill>
      <patternFill patternType="solid">
        <fgColor theme="5" tint="0.59999389629810485"/>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s>
  <cellStyleXfs count="1">
    <xf numFmtId="0" fontId="0" fillId="0" borderId="0"/>
  </cellStyleXfs>
  <cellXfs count="27">
    <xf numFmtId="0" fontId="0" fillId="0" borderId="0" xfId="0"/>
    <xf numFmtId="0" fontId="0" fillId="0" borderId="1" xfId="0" applyBorder="1"/>
    <xf numFmtId="0" fontId="1" fillId="3" borderId="1" xfId="0" applyFont="1" applyFill="1" applyBorder="1"/>
    <xf numFmtId="0" fontId="1" fillId="4" borderId="0" xfId="0" applyFont="1" applyFill="1"/>
    <xf numFmtId="0" fontId="0" fillId="5" borderId="2" xfId="0" applyFill="1" applyBorder="1" applyAlignment="1">
      <alignment horizontal="center"/>
    </xf>
    <xf numFmtId="0" fontId="0" fillId="6" borderId="3" xfId="0" applyFill="1" applyBorder="1" applyAlignment="1">
      <alignment horizontal="center"/>
    </xf>
    <xf numFmtId="0" fontId="0" fillId="5" borderId="4" xfId="0" applyFill="1" applyBorder="1" applyAlignment="1">
      <alignment horizontal="center"/>
    </xf>
    <xf numFmtId="0" fontId="0" fillId="6" borderId="0" xfId="0" applyFill="1" applyAlignment="1">
      <alignment horizontal="center"/>
    </xf>
    <xf numFmtId="0" fontId="0" fillId="5" borderId="5" xfId="0" applyFill="1" applyBorder="1" applyAlignment="1">
      <alignment horizontal="center"/>
    </xf>
    <xf numFmtId="0" fontId="0" fillId="6" borderId="6" xfId="0" applyFill="1" applyBorder="1" applyAlignment="1">
      <alignment horizontal="center"/>
    </xf>
    <xf numFmtId="0" fontId="2" fillId="7" borderId="0" xfId="0" applyFont="1" applyFill="1" applyAlignment="1">
      <alignment horizontal="center"/>
    </xf>
    <xf numFmtId="0" fontId="0" fillId="0" borderId="1" xfId="0" applyBorder="1" applyAlignment="1">
      <alignment horizontal="center"/>
    </xf>
    <xf numFmtId="0" fontId="0" fillId="6" borderId="2" xfId="0" applyFill="1" applyBorder="1" applyAlignment="1">
      <alignment horizontal="center"/>
    </xf>
    <xf numFmtId="0" fontId="0" fillId="6" borderId="4" xfId="0" applyFill="1" applyBorder="1" applyAlignment="1">
      <alignment horizontal="center"/>
    </xf>
    <xf numFmtId="0" fontId="3" fillId="6" borderId="4" xfId="0" applyFont="1" applyFill="1" applyBorder="1" applyAlignment="1">
      <alignment horizontal="center"/>
    </xf>
    <xf numFmtId="0" fontId="0" fillId="6" borderId="5" xfId="0" applyFill="1" applyBorder="1" applyAlignment="1">
      <alignment horizontal="center"/>
    </xf>
    <xf numFmtId="0" fontId="2" fillId="7" borderId="9" xfId="0" applyFont="1" applyFill="1" applyBorder="1" applyAlignment="1">
      <alignment horizontal="center"/>
    </xf>
    <xf numFmtId="0" fontId="4" fillId="0" borderId="0" xfId="0" applyFont="1"/>
    <xf numFmtId="0" fontId="1" fillId="2" borderId="0" xfId="0" applyFont="1" applyFill="1" applyAlignment="1">
      <alignment horizontal="left" indent="1"/>
    </xf>
    <xf numFmtId="0" fontId="4" fillId="0" borderId="0" xfId="0" applyFont="1" applyAlignment="1">
      <alignment horizontal="right" indent="1"/>
    </xf>
    <xf numFmtId="0" fontId="0" fillId="9" borderId="1" xfId="0" applyFill="1" applyBorder="1"/>
    <xf numFmtId="0" fontId="4" fillId="0" borderId="0" xfId="0" applyFont="1" applyAlignment="1">
      <alignment horizontal="center" vertical="top" wrapText="1"/>
    </xf>
    <xf numFmtId="0" fontId="0" fillId="5" borderId="8" xfId="0" applyFill="1" applyBorder="1" applyAlignment="1">
      <alignment horizontal="center" vertical="center"/>
    </xf>
    <xf numFmtId="0" fontId="0" fillId="5" borderId="10" xfId="0" applyFill="1" applyBorder="1" applyAlignment="1">
      <alignment horizontal="center" vertical="center"/>
    </xf>
    <xf numFmtId="0" fontId="0" fillId="5" borderId="7" xfId="0" applyFill="1" applyBorder="1" applyAlignment="1">
      <alignment horizontal="center" vertical="center"/>
    </xf>
    <xf numFmtId="0" fontId="0" fillId="8" borderId="8" xfId="0" applyFill="1" applyBorder="1" applyAlignment="1">
      <alignment horizontal="center" vertical="center"/>
    </xf>
    <xf numFmtId="0" fontId="0" fillId="8" borderId="7"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F861D9-CC73-4FAA-AAD5-CAB0D5180B87}">
  <dimension ref="A1:F31"/>
  <sheetViews>
    <sheetView showGridLines="0" tabSelected="1" topLeftCell="A5" workbookViewId="0">
      <selection activeCell="C8" sqref="C8:C15"/>
    </sheetView>
  </sheetViews>
  <sheetFormatPr defaultRowHeight="14.4" x14ac:dyDescent="0.3"/>
  <cols>
    <col min="1" max="1" width="21.33203125" customWidth="1"/>
    <col min="2" max="5" width="13.88671875" bestFit="1" customWidth="1"/>
    <col min="6" max="6" width="12.33203125" bestFit="1" customWidth="1"/>
  </cols>
  <sheetData>
    <row r="1" spans="1:4" x14ac:dyDescent="0.3">
      <c r="A1" s="17" t="s">
        <v>27</v>
      </c>
    </row>
    <row r="2" spans="1:4" ht="52.5" customHeight="1" x14ac:dyDescent="0.3">
      <c r="A2" s="21" t="s">
        <v>26</v>
      </c>
      <c r="B2" s="21"/>
      <c r="C2" s="21"/>
      <c r="D2" s="21"/>
    </row>
    <row r="3" spans="1:4" x14ac:dyDescent="0.3">
      <c r="A3" s="17"/>
    </row>
    <row r="4" spans="1:4" x14ac:dyDescent="0.3">
      <c r="A4" s="19" t="s">
        <v>25</v>
      </c>
      <c r="B4" s="18" t="s">
        <v>7</v>
      </c>
    </row>
    <row r="5" spans="1:4" x14ac:dyDescent="0.3">
      <c r="A5" s="17"/>
    </row>
    <row r="6" spans="1:4" x14ac:dyDescent="0.3">
      <c r="A6" s="22" t="s">
        <v>24</v>
      </c>
      <c r="B6" s="23"/>
      <c r="C6" s="24"/>
    </row>
    <row r="7" spans="1:4" x14ac:dyDescent="0.3">
      <c r="A7" s="16" t="s">
        <v>23</v>
      </c>
      <c r="B7" s="10" t="s">
        <v>22</v>
      </c>
      <c r="C7" s="10" t="s">
        <v>21</v>
      </c>
    </row>
    <row r="8" spans="1:4" x14ac:dyDescent="0.3">
      <c r="A8" s="15" t="s">
        <v>20</v>
      </c>
      <c r="B8" s="9">
        <v>87423</v>
      </c>
      <c r="C8" s="11" t="str">
        <f>INDEX(data,MATCH($B8,$A$23:$A$31,0),MATCH(B$4,$A$23:$F$23,0))</f>
        <v>Jain, Anita</v>
      </c>
    </row>
    <row r="9" spans="1:4" x14ac:dyDescent="0.3">
      <c r="A9" s="13" t="s">
        <v>19</v>
      </c>
      <c r="B9" s="7">
        <v>78312</v>
      </c>
      <c r="C9" s="11" t="str">
        <f>INDEX(data,MATCH($B9,$A$23:$A$31,0),MATCH(B$4,$A$23:$F$23,0))</f>
        <v>Jain, Anita</v>
      </c>
    </row>
    <row r="10" spans="1:4" x14ac:dyDescent="0.3">
      <c r="A10" s="13" t="s">
        <v>18</v>
      </c>
      <c r="B10" s="7">
        <v>98722</v>
      </c>
      <c r="C10" s="11" t="str">
        <f>INDEX(data,MATCH($B10,$A$23:$A$31,0),MATCH(B$4,$A$23:$F$23,0))</f>
        <v>Jain, Anita</v>
      </c>
    </row>
    <row r="11" spans="1:4" x14ac:dyDescent="0.3">
      <c r="A11" s="13" t="s">
        <v>17</v>
      </c>
      <c r="B11" s="7">
        <v>12235</v>
      </c>
      <c r="C11" s="11" t="str">
        <f>INDEX(data,MATCH($B11,$A$23:$A$31,0),MATCH(B$4,$A$23:$F$23,0))</f>
        <v>Prakash, Surya</v>
      </c>
    </row>
    <row r="12" spans="1:4" x14ac:dyDescent="0.3">
      <c r="A12" s="13" t="s">
        <v>16</v>
      </c>
      <c r="B12" s="7">
        <v>23972</v>
      </c>
      <c r="C12" s="11" t="str">
        <f>INDEX(data,MATCH($B12,$A$23:$A$31,0),MATCH(B$4,$A$23:$F$23,0))</f>
        <v>Prakash, Surya</v>
      </c>
    </row>
    <row r="13" spans="1:4" x14ac:dyDescent="0.3">
      <c r="A13" s="14" t="s">
        <v>15</v>
      </c>
      <c r="B13" s="7">
        <v>56431</v>
      </c>
      <c r="C13" s="11" t="str">
        <f>INDEX(data,MATCH($B13,$A$23:$A$31,0),MATCH(B$4,$A$23:$F$23,0))</f>
        <v>Prakash, Surya</v>
      </c>
    </row>
    <row r="14" spans="1:4" x14ac:dyDescent="0.3">
      <c r="A14" s="13" t="s">
        <v>14</v>
      </c>
      <c r="B14" s="7">
        <v>98362</v>
      </c>
      <c r="C14" s="11" t="str">
        <f>INDEX(data,MATCH($B14,$A$23:$A$31,0),MATCH(B$4,$A$23:$F$23,0))</f>
        <v>Prakash, Surya</v>
      </c>
    </row>
    <row r="15" spans="1:4" x14ac:dyDescent="0.3">
      <c r="A15" s="12" t="s">
        <v>13</v>
      </c>
      <c r="B15" s="5">
        <v>18739</v>
      </c>
      <c r="C15" s="11" t="str">
        <f>INDEX(data,MATCH($B15,$A$23:$A$31,0),MATCH(B$4,$A$23:$F$23,0))</f>
        <v>Jain, Anita</v>
      </c>
    </row>
    <row r="22" spans="1:6" x14ac:dyDescent="0.3">
      <c r="A22" s="25" t="s">
        <v>12</v>
      </c>
      <c r="B22" s="26"/>
    </row>
    <row r="23" spans="1:6" x14ac:dyDescent="0.3">
      <c r="A23" s="10" t="s">
        <v>11</v>
      </c>
      <c r="B23" s="10" t="s">
        <v>10</v>
      </c>
      <c r="C23" s="10" t="s">
        <v>9</v>
      </c>
      <c r="D23" s="10" t="s">
        <v>8</v>
      </c>
      <c r="E23" s="10" t="s">
        <v>7</v>
      </c>
      <c r="F23" s="10" t="s">
        <v>6</v>
      </c>
    </row>
    <row r="24" spans="1:6" x14ac:dyDescent="0.3">
      <c r="A24" s="9">
        <v>98362</v>
      </c>
      <c r="B24" s="8" t="s">
        <v>2</v>
      </c>
      <c r="C24" s="8" t="s">
        <v>0</v>
      </c>
      <c r="D24" s="8" t="s">
        <v>5</v>
      </c>
      <c r="E24" s="8" t="s">
        <v>4</v>
      </c>
      <c r="F24" s="8" t="s">
        <v>3</v>
      </c>
    </row>
    <row r="25" spans="1:6" x14ac:dyDescent="0.3">
      <c r="A25" s="7">
        <v>12235</v>
      </c>
      <c r="B25" s="6" t="s">
        <v>2</v>
      </c>
      <c r="C25" s="6" t="s">
        <v>2</v>
      </c>
      <c r="D25" s="6" t="s">
        <v>2</v>
      </c>
      <c r="E25" s="6" t="s">
        <v>4</v>
      </c>
      <c r="F25" s="6" t="s">
        <v>0</v>
      </c>
    </row>
    <row r="26" spans="1:6" x14ac:dyDescent="0.3">
      <c r="A26" s="7">
        <v>78312</v>
      </c>
      <c r="B26" s="6" t="s">
        <v>2</v>
      </c>
      <c r="C26" s="6" t="s">
        <v>0</v>
      </c>
      <c r="D26" s="6" t="s">
        <v>2</v>
      </c>
      <c r="E26" s="6" t="s">
        <v>1</v>
      </c>
      <c r="F26" s="6" t="s">
        <v>3</v>
      </c>
    </row>
    <row r="27" spans="1:6" x14ac:dyDescent="0.3">
      <c r="A27" s="7">
        <v>98722</v>
      </c>
      <c r="B27" s="6" t="s">
        <v>2</v>
      </c>
      <c r="C27" s="6" t="s">
        <v>2</v>
      </c>
      <c r="D27" s="6" t="s">
        <v>5</v>
      </c>
      <c r="E27" s="6" t="s">
        <v>1</v>
      </c>
      <c r="F27" s="6" t="s">
        <v>3</v>
      </c>
    </row>
    <row r="28" spans="1:6" x14ac:dyDescent="0.3">
      <c r="A28" s="7">
        <v>87423</v>
      </c>
      <c r="B28" s="6" t="s">
        <v>0</v>
      </c>
      <c r="C28" s="6" t="s">
        <v>0</v>
      </c>
      <c r="D28" s="6" t="s">
        <v>5</v>
      </c>
      <c r="E28" s="6" t="s">
        <v>1</v>
      </c>
      <c r="F28" s="6" t="s">
        <v>0</v>
      </c>
    </row>
    <row r="29" spans="1:6" x14ac:dyDescent="0.3">
      <c r="A29" s="7">
        <v>56431</v>
      </c>
      <c r="B29" s="6" t="s">
        <v>0</v>
      </c>
      <c r="C29" s="6" t="s">
        <v>2</v>
      </c>
      <c r="D29" s="6" t="s">
        <v>5</v>
      </c>
      <c r="E29" s="6" t="s">
        <v>4</v>
      </c>
      <c r="F29" s="6" t="s">
        <v>0</v>
      </c>
    </row>
    <row r="30" spans="1:6" x14ac:dyDescent="0.3">
      <c r="A30" s="7">
        <v>23972</v>
      </c>
      <c r="B30" s="6" t="s">
        <v>0</v>
      </c>
      <c r="C30" s="6" t="s">
        <v>2</v>
      </c>
      <c r="D30" s="6" t="s">
        <v>2</v>
      </c>
      <c r="E30" s="6" t="s">
        <v>4</v>
      </c>
      <c r="F30" s="6" t="s">
        <v>3</v>
      </c>
    </row>
    <row r="31" spans="1:6" x14ac:dyDescent="0.3">
      <c r="A31" s="5">
        <v>18739</v>
      </c>
      <c r="B31" s="4" t="s">
        <v>0</v>
      </c>
      <c r="C31" s="4" t="s">
        <v>0</v>
      </c>
      <c r="D31" s="4" t="s">
        <v>2</v>
      </c>
      <c r="E31" s="4" t="s">
        <v>1</v>
      </c>
      <c r="F31" s="4" t="s">
        <v>0</v>
      </c>
    </row>
  </sheetData>
  <mergeCells count="3">
    <mergeCell ref="A2:D2"/>
    <mergeCell ref="A6:C6"/>
    <mergeCell ref="A22:B22"/>
  </mergeCells>
  <phoneticPr fontId="5" type="noConversion"/>
  <dataValidations count="1">
    <dataValidation type="list" allowBlank="1" showInputMessage="1" showErrorMessage="1" sqref="B4" xr:uid="{A26817D9-1630-4F84-A239-4E59D9D6554A}">
      <formula1>$B$23:$F$23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E09D8-A61C-42DB-8CBB-1FF4667BFC12}">
  <dimension ref="C3:L30"/>
  <sheetViews>
    <sheetView topLeftCell="A4" workbookViewId="0">
      <selection activeCell="D19" sqref="D19"/>
    </sheetView>
  </sheetViews>
  <sheetFormatPr defaultRowHeight="14.4" x14ac:dyDescent="0.3"/>
  <cols>
    <col min="3" max="3" width="21.6640625" customWidth="1"/>
    <col min="4" max="4" width="11" customWidth="1"/>
    <col min="5" max="5" width="7.6640625" bestFit="1" customWidth="1"/>
    <col min="6" max="6" width="10" customWidth="1"/>
    <col min="7" max="7" width="10.33203125" bestFit="1" customWidth="1"/>
  </cols>
  <sheetData>
    <row r="3" spans="3:12" x14ac:dyDescent="0.3">
      <c r="C3" s="3" t="s">
        <v>37</v>
      </c>
      <c r="D3" s="3"/>
      <c r="E3" s="3"/>
      <c r="F3" s="3"/>
      <c r="G3" s="3"/>
      <c r="H3" s="3"/>
      <c r="I3" s="3"/>
      <c r="J3" s="3"/>
      <c r="K3" s="3"/>
      <c r="L3" s="3"/>
    </row>
    <row r="4" spans="3:12" x14ac:dyDescent="0.3">
      <c r="C4" s="3" t="s">
        <v>38</v>
      </c>
      <c r="D4" s="3"/>
      <c r="E4" s="3"/>
      <c r="F4" s="3"/>
      <c r="G4" s="3"/>
      <c r="H4" s="3"/>
      <c r="I4" s="3"/>
      <c r="J4" s="3"/>
      <c r="K4" s="3"/>
      <c r="L4" s="3"/>
    </row>
    <row r="6" spans="3:12" x14ac:dyDescent="0.3">
      <c r="C6" s="2" t="s">
        <v>28</v>
      </c>
      <c r="D6" s="2" t="s">
        <v>29</v>
      </c>
      <c r="E6" s="1"/>
      <c r="F6" s="1"/>
    </row>
    <row r="7" spans="3:12" x14ac:dyDescent="0.3">
      <c r="C7" s="2" t="s">
        <v>10</v>
      </c>
      <c r="D7" s="20">
        <f>SUM(INDEX(C8:F11,,MATCH(C7,C8:F8,0)))</f>
        <v>5</v>
      </c>
      <c r="E7" s="1"/>
      <c r="F7" s="1"/>
    </row>
    <row r="8" spans="3:12" x14ac:dyDescent="0.3">
      <c r="C8" s="2" t="s">
        <v>10</v>
      </c>
      <c r="D8" s="2" t="s">
        <v>9</v>
      </c>
      <c r="E8" s="2" t="s">
        <v>8</v>
      </c>
      <c r="F8" s="2" t="s">
        <v>7</v>
      </c>
    </row>
    <row r="9" spans="3:12" x14ac:dyDescent="0.3">
      <c r="C9" s="1">
        <v>1</v>
      </c>
      <c r="D9" s="1">
        <v>4</v>
      </c>
      <c r="E9" s="1">
        <v>4</v>
      </c>
      <c r="F9" s="1">
        <v>5</v>
      </c>
    </row>
    <row r="10" spans="3:12" x14ac:dyDescent="0.3">
      <c r="C10" s="1">
        <v>3</v>
      </c>
      <c r="D10" s="1">
        <v>4</v>
      </c>
      <c r="E10" s="1">
        <v>12</v>
      </c>
      <c r="F10" s="1">
        <v>1</v>
      </c>
    </row>
    <row r="11" spans="3:12" x14ac:dyDescent="0.3">
      <c r="C11" s="1">
        <v>1</v>
      </c>
      <c r="D11" s="1">
        <v>4</v>
      </c>
      <c r="E11" s="1">
        <v>2</v>
      </c>
      <c r="F11" s="1">
        <v>2</v>
      </c>
    </row>
    <row r="14" spans="3:12" x14ac:dyDescent="0.3">
      <c r="C14" s="3" t="s">
        <v>30</v>
      </c>
      <c r="D14" s="3"/>
      <c r="E14" s="3"/>
      <c r="F14" s="3"/>
      <c r="G14" s="3"/>
    </row>
    <row r="16" spans="3:12" x14ac:dyDescent="0.3">
      <c r="C16" s="2" t="s">
        <v>31</v>
      </c>
      <c r="D16" s="1">
        <v>5</v>
      </c>
      <c r="F16" t="s">
        <v>32</v>
      </c>
    </row>
    <row r="17" spans="3:9" x14ac:dyDescent="0.3">
      <c r="C17" s="2" t="s">
        <v>33</v>
      </c>
      <c r="D17" s="1">
        <v>11</v>
      </c>
      <c r="F17" t="s">
        <v>34</v>
      </c>
    </row>
    <row r="18" spans="3:9" x14ac:dyDescent="0.3">
      <c r="C18" s="2" t="s">
        <v>35</v>
      </c>
      <c r="D18" s="20">
        <f>INDEX($C$21:$I$30,MATCH(D17,$C$21:$C$30,1),MATCH(D16,$C$21:$I$21,0))</f>
        <v>16580</v>
      </c>
      <c r="F18" t="s">
        <v>36</v>
      </c>
    </row>
    <row r="20" spans="3:9" x14ac:dyDescent="0.3">
      <c r="C20" s="1"/>
      <c r="D20" s="2" t="s">
        <v>31</v>
      </c>
      <c r="E20" s="2"/>
      <c r="F20" s="2"/>
      <c r="G20" s="1"/>
      <c r="H20" s="1"/>
      <c r="I20" s="1"/>
    </row>
    <row r="21" spans="3:9" x14ac:dyDescent="0.3">
      <c r="C21" s="2" t="s">
        <v>33</v>
      </c>
      <c r="D21" s="2">
        <v>1</v>
      </c>
      <c r="E21" s="2">
        <v>2</v>
      </c>
      <c r="F21" s="2">
        <v>3</v>
      </c>
      <c r="G21" s="2">
        <v>4</v>
      </c>
      <c r="H21" s="2">
        <v>5</v>
      </c>
      <c r="I21" s="2">
        <v>6</v>
      </c>
    </row>
    <row r="22" spans="3:9" x14ac:dyDescent="0.3">
      <c r="C22" s="2">
        <v>1</v>
      </c>
      <c r="D22" s="1">
        <v>0</v>
      </c>
      <c r="E22" s="1">
        <v>0</v>
      </c>
      <c r="F22" s="1">
        <v>0</v>
      </c>
      <c r="G22" s="1">
        <v>0</v>
      </c>
      <c r="H22" s="1">
        <v>0</v>
      </c>
      <c r="I22" s="1">
        <v>0</v>
      </c>
    </row>
    <row r="23" spans="3:9" x14ac:dyDescent="0.3">
      <c r="C23" s="2">
        <v>3</v>
      </c>
      <c r="D23" s="1">
        <v>3288</v>
      </c>
      <c r="E23" s="1">
        <v>1644</v>
      </c>
      <c r="F23" s="1">
        <v>1096</v>
      </c>
      <c r="G23" s="1">
        <v>822</v>
      </c>
      <c r="H23" s="1">
        <v>657</v>
      </c>
      <c r="I23" s="1">
        <v>548</v>
      </c>
    </row>
    <row r="24" spans="3:9" x14ac:dyDescent="0.3">
      <c r="C24" s="2">
        <v>4</v>
      </c>
      <c r="D24" s="1">
        <v>7520</v>
      </c>
      <c r="E24" s="1">
        <v>3760</v>
      </c>
      <c r="F24" s="1">
        <v>2506</v>
      </c>
      <c r="G24" s="1">
        <v>1880</v>
      </c>
      <c r="H24" s="1">
        <v>1504</v>
      </c>
      <c r="I24" s="1">
        <v>1253</v>
      </c>
    </row>
    <row r="25" spans="3:9" x14ac:dyDescent="0.3">
      <c r="C25" s="2">
        <v>5</v>
      </c>
      <c r="D25" s="1">
        <v>13360</v>
      </c>
      <c r="E25" s="1">
        <v>6680</v>
      </c>
      <c r="F25" s="1">
        <v>4453</v>
      </c>
      <c r="G25" s="1">
        <v>3340</v>
      </c>
      <c r="H25" s="1">
        <v>2672</v>
      </c>
      <c r="I25" s="1">
        <v>2227</v>
      </c>
    </row>
    <row r="26" spans="3:9" x14ac:dyDescent="0.3">
      <c r="C26" s="2">
        <v>6</v>
      </c>
      <c r="D26" s="1">
        <v>21400</v>
      </c>
      <c r="E26" s="1">
        <v>10700</v>
      </c>
      <c r="F26" s="1">
        <v>7133</v>
      </c>
      <c r="G26" s="1">
        <v>5350</v>
      </c>
      <c r="H26" s="1">
        <v>4280</v>
      </c>
      <c r="I26" s="1">
        <v>3566</v>
      </c>
    </row>
    <row r="27" spans="3:9" x14ac:dyDescent="0.3">
      <c r="C27" s="2">
        <v>8</v>
      </c>
      <c r="D27" s="1">
        <v>46000</v>
      </c>
      <c r="E27" s="1">
        <v>23000</v>
      </c>
      <c r="F27" s="1">
        <v>15330</v>
      </c>
      <c r="G27" s="1">
        <v>11500</v>
      </c>
      <c r="H27" s="1">
        <v>9200</v>
      </c>
      <c r="I27" s="1">
        <v>7670</v>
      </c>
    </row>
    <row r="28" spans="3:9" x14ac:dyDescent="0.3">
      <c r="C28" s="2">
        <v>10</v>
      </c>
      <c r="D28" s="1">
        <v>82800</v>
      </c>
      <c r="E28" s="1">
        <v>41400</v>
      </c>
      <c r="F28" s="1">
        <v>27600</v>
      </c>
      <c r="G28" s="1">
        <v>20700</v>
      </c>
      <c r="H28" s="1">
        <v>16580</v>
      </c>
      <c r="I28" s="1">
        <v>13800</v>
      </c>
    </row>
    <row r="29" spans="3:9" x14ac:dyDescent="0.3">
      <c r="C29" s="2">
        <v>12</v>
      </c>
      <c r="D29" s="1">
        <v>133200</v>
      </c>
      <c r="E29" s="1">
        <v>66600</v>
      </c>
      <c r="F29" s="1">
        <v>44400</v>
      </c>
      <c r="G29" s="1">
        <v>33300</v>
      </c>
      <c r="H29" s="1">
        <v>26650</v>
      </c>
      <c r="I29" s="1">
        <v>22200</v>
      </c>
    </row>
    <row r="30" spans="3:9" x14ac:dyDescent="0.3">
      <c r="C30" s="2">
        <v>15</v>
      </c>
      <c r="D30" s="1">
        <v>238000</v>
      </c>
      <c r="E30" s="1">
        <v>119000</v>
      </c>
      <c r="F30" s="1">
        <v>79333</v>
      </c>
      <c r="G30" s="1">
        <v>59500</v>
      </c>
      <c r="H30" s="1">
        <v>47600</v>
      </c>
      <c r="I30" s="1">
        <v>39650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Index match (2)</vt:lpstr>
      <vt:lpstr>Index match Advanced(optional)</vt:lpstr>
      <vt:lpstr>badge</vt:lpstr>
      <vt:lpstr>data</vt:lpstr>
      <vt:lpstr>month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Shruti Nigam</dc:creator>
  <cp:lastModifiedBy>khushbu jaiswal</cp:lastModifiedBy>
  <dcterms:created xsi:type="dcterms:W3CDTF">2022-07-07T09:35:12Z</dcterms:created>
  <dcterms:modified xsi:type="dcterms:W3CDTF">2023-04-13T11:50:36Z</dcterms:modified>
</cp:coreProperties>
</file>