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96655\Downloads\GL Sheets\Project\Excel Projects\Excel Project 2\"/>
    </mc:Choice>
  </mc:AlternateContent>
  <xr:revisionPtr revIDLastSave="0" documentId="13_ncr:1_{AF3CBA5B-A77A-4C1C-8904-799CB2D85ED2}" xr6:coauthVersionLast="47" xr6:coauthVersionMax="47" xr10:uidLastSave="{00000000-0000-0000-0000-000000000000}"/>
  <bookViews>
    <workbookView xWindow="-108" yWindow="-108" windowWidth="23256" windowHeight="12456" activeTab="8" xr2:uid="{00000000-000D-0000-FFFF-FFFF00000000}"/>
  </bookViews>
  <sheets>
    <sheet name="Q1" sheetId="5" r:id="rId1"/>
    <sheet name="Q2" sheetId="6" r:id="rId2"/>
    <sheet name="Q3" sheetId="12" r:id="rId3"/>
    <sheet name="Q4 " sheetId="14" r:id="rId4"/>
    <sheet name="Q5" sheetId="9" r:id="rId5"/>
    <sheet name="Q6" sheetId="10" r:id="rId6"/>
    <sheet name="Q7" sheetId="11" r:id="rId7"/>
    <sheet name="Q8" sheetId="16" r:id="rId8"/>
    <sheet name="Sheet1" sheetId="1" r:id="rId9"/>
  </sheets>
  <definedNames>
    <definedName name="_xlnm._FilterDatabase" localSheetId="3" hidden="1">'Q4 '!$A$1:$K$11</definedName>
    <definedName name="_xlchart.v1.0" hidden="1">Sheet1!$J$1</definedName>
    <definedName name="_xlchart.v1.1" hidden="1">Sheet1!$J$2:$J$507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1" l="1"/>
  <c r="A25" i="10"/>
  <c r="E21" i="9"/>
  <c r="E20" i="9"/>
  <c r="E6" i="16" l="1"/>
  <c r="F6" i="16"/>
  <c r="F5" i="16"/>
  <c r="E22" i="10"/>
  <c r="E21" i="10"/>
  <c r="E29" i="11" l="1"/>
  <c r="E30" i="11"/>
  <c r="E31" i="11"/>
  <c r="E32" i="11"/>
  <c r="E33" i="11"/>
  <c r="E34" i="11"/>
  <c r="E35" i="11"/>
  <c r="E36" i="11"/>
  <c r="F25" i="9"/>
  <c r="K11" i="12" l="1"/>
  <c r="J10" i="12"/>
  <c r="I9" i="12"/>
  <c r="H8" i="12"/>
  <c r="G7" i="12"/>
  <c r="F6" i="12"/>
  <c r="E5" i="12"/>
  <c r="D4" i="12"/>
  <c r="C3" i="12"/>
  <c r="B2" i="12"/>
</calcChain>
</file>

<file path=xl/sharedStrings.xml><?xml version="1.0" encoding="utf-8"?>
<sst xmlns="http://schemas.openxmlformats.org/spreadsheetml/2006/main" count="370" uniqueCount="70">
  <si>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</si>
  <si>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</si>
  <si>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</si>
  <si>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</si>
  <si>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</si>
  <si>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</si>
  <si>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</si>
  <si>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</si>
  <si>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</si>
  <si>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</si>
  <si>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</si>
  <si>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</si>
  <si>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</si>
  <si>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</si>
  <si>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</si>
  <si>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</si>
  <si>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</si>
  <si>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</si>
  <si>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</si>
  <si>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</si>
  <si>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</si>
  <si>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</si>
  <si>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</si>
  <si>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</si>
  <si>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</si>
  <si>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</si>
  <si>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</si>
  <si>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</si>
  <si>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</si>
  <si>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</si>
  <si>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</si>
  <si>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</si>
  <si>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</si>
  <si>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</si>
  <si>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</si>
  <si>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</si>
  <si>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</si>
  <si>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</si>
  <si>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</si>
  <si>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</si>
  <si>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</si>
  <si>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</si>
  <si>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</si>
  <si>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</si>
  <si>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</si>
  <si>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</si>
  <si>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</si>
  <si>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</si>
  <si>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</si>
  <si>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</si>
  <si>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the company is overcharging since the predicted value of the house price based on the regression equation is 21.46 thousand USD, which is less than the quoted value of 30 thousand USD by the company.</t>
  </si>
  <si>
    <t>A</t>
  </si>
  <si>
    <t>B</t>
  </si>
  <si>
    <t xml:space="preserve">The variance explained is represented by the R-squared value in the regression summary output. </t>
  </si>
  <si>
    <t xml:space="preserve">In this case, the R-squared value is 0.6386, which means that the independent variables in the </t>
  </si>
  <si>
    <t xml:space="preserve">model can explain approximately 63.86% of the variation in the dependent variable (AVG_PRICE). </t>
  </si>
  <si>
    <t>The remaining 36.14% of the variation is explained by other factors that are not included in the model.</t>
  </si>
  <si>
    <t>Tax, Distance</t>
  </si>
  <si>
    <t>Nox, Indus</t>
  </si>
  <si>
    <t>Nox, Age</t>
  </si>
  <si>
    <t xml:space="preserve">Avg_Price, Lstat </t>
  </si>
  <si>
    <t>Avg_price, PTRatio</t>
  </si>
  <si>
    <t>Lstat, Avg_Room</t>
  </si>
  <si>
    <t>Variables</t>
  </si>
  <si>
    <t>Avg_Residuals</t>
  </si>
  <si>
    <t>Given, 7 Rooms and 20 for L-stat</t>
  </si>
  <si>
    <t>Yellow One's are Top 10</t>
  </si>
  <si>
    <t>Green are &gt; 0</t>
  </si>
  <si>
    <t>Red are &lt; 0</t>
  </si>
  <si>
    <t>We can say, the CRIME_RATE is not significant and remaining independent variables are significant enough to predicting AVG_Price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</si>
</sst>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sz val="11"/>
      <color theme="0"/>
      <name val="Calibri"/>
      <family val="2"/>
      <scheme val="minor"/>
    </font>
    <font>
      <sz val="10"/>
      <color theme="1"/>
      <name val="Segoe UI"/>
      <family val="2"/>
    </font>
  </fonts>
  <fills count="4">
    <fill>
      <patternFill patternType="none"/>
    </fill>
    <fill>
      <patternFill patternType="gray125"/>
    </fill>
    <fill>
      <patternFill patternType="solid">
        <fgColor theme="0"/>
        <bgColor indexed="64"/>
      </patternFill>
    </fill>
    <fill>
      <patternFill patternType="solid">
        <fgColor theme="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style="thin">
        <color indexed="64"/>
      </right>
      <top/>
      <bottom style="medium">
        <color indexed="64"/>
      </bottom>
      <diagonal/>
    </border>
    <border>
      <left style="thin">
        <color indexed="64"/>
      </left>
      <right/>
      <top/>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s>
  <cellStyleXfs count="2">
    <xf numFmtId="0" fontId="0" fillId="0" borderId="0"/>
    <xf numFmtId="0" fontId="2" fillId="3" borderId="0" applyNumberFormat="0" applyBorder="0" applyAlignment="0" applyProtection="0"/>
  </cellStyleXfs>
  <cellXfs count="31">
    <xf numFmtId="0" fontId="0" fillId="0" borderId="0" xfId="0"/>
    <xf numFmtId="0" fontId="0" fillId="0" borderId="1" xfId="0" applyBorder="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2" borderId="8" xfId="0" applyFill="1" applyBorder="1"/>
    <xf numFmtId="0" fontId="0" fillId="0" borderId="8" xfId="0" applyBorder="1"/>
    <xf numFmtId="0" fontId="0" fillId="0" borderId="9" xfId="0" applyBorder="1"/>
    <xf numFmtId="0" fontId="0" fillId="0" borderId="10" xfId="0" applyBorder="1"/>
    <xf numFmtId="0" fontId="1" fillId="0" borderId="11" xfId="0" applyFont="1" applyBorder="1" applyAlignment="1">
      <alignment horizontal="center"/>
    </xf>
    <xf numFmtId="0" fontId="1" fillId="0" borderId="11" xfId="0" applyFont="1" applyBorder="1" applyAlignment="1">
      <alignment horizontal="centerContinuous"/>
    </xf>
    <xf numFmtId="0" fontId="0" fillId="0" borderId="13" xfId="0" applyBorder="1"/>
    <xf numFmtId="0" fontId="0" fillId="0" borderId="14" xfId="0" applyBorder="1"/>
    <xf numFmtId="0" fontId="0" fillId="0" borderId="15" xfId="0" applyBorder="1"/>
    <xf numFmtId="0" fontId="1" fillId="0" borderId="12" xfId="0" applyFont="1" applyBorder="1" applyAlignment="1">
      <alignment horizontal="center"/>
    </xf>
    <xf numFmtId="0" fontId="2" fillId="3" borderId="1" xfId="1" applyBorder="1"/>
    <xf numFmtId="0" fontId="2" fillId="3" borderId="5" xfId="1" applyBorder="1"/>
    <xf numFmtId="0" fontId="3" fillId="0" borderId="0" xfId="0" applyFont="1" applyAlignment="1">
      <alignment horizontal="left" vertical="center" indent="1"/>
    </xf>
    <xf numFmtId="0" fontId="0" fillId="0" borderId="16" xfId="0" applyBorder="1"/>
    <xf numFmtId="0" fontId="0" fillId="0" borderId="12" xfId="0" applyBorder="1"/>
    <xf numFmtId="0" fontId="1" fillId="0" borderId="3" xfId="0" applyFont="1" applyBorder="1" applyAlignment="1">
      <alignment horizontal="center"/>
    </xf>
    <xf numFmtId="0" fontId="1" fillId="0" borderId="17" xfId="0" applyFont="1" applyBorder="1" applyAlignment="1">
      <alignment horizontal="center"/>
    </xf>
    <xf numFmtId="0" fontId="1" fillId="0" borderId="2" xfId="0" applyFont="1" applyBorder="1" applyAlignment="1">
      <alignment horizontal="center"/>
    </xf>
    <xf numFmtId="0" fontId="0" fillId="2" borderId="0" xfId="0" applyFill="1"/>
    <xf numFmtId="0" fontId="0" fillId="0" borderId="18" xfId="0" applyBorder="1"/>
    <xf numFmtId="0" fontId="1" fillId="0" borderId="19" xfId="0" applyFont="1" applyBorder="1" applyAlignment="1">
      <alignment horizontal="center"/>
    </xf>
    <xf numFmtId="0" fontId="0" fillId="0" borderId="0" xfId="0" applyAlignment="1">
      <alignment horizontal="right"/>
    </xf>
  </cellXfs>
  <cellStyles count="2">
    <cellStyle name="Accent1" xfId="1" builtinId="29"/>
    <cellStyle name="Normal" xfId="0" builtinId="0"/>
  </cellStyles>
  <dxfs count="2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0" indent="0" justifyLastLine="0" shrinkToFit="0" readingOrder="0"/>
    </dxf>
    <dxf>
      <border>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3 positively correlated pairse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 '!$A$13:$A$15</c:f>
              <c:strCache>
                <c:ptCount val="3"/>
                <c:pt idx="0">
                  <c:v>Tax, Distance</c:v>
                </c:pt>
                <c:pt idx="1">
                  <c:v>Nox, Indus</c:v>
                </c:pt>
                <c:pt idx="2">
                  <c:v>Nox, Age</c:v>
                </c:pt>
              </c:strCache>
            </c:strRef>
          </c:cat>
          <c:val>
            <c:numRef>
              <c:f>'Q4 '!$B$13:$B$15</c:f>
              <c:numCache>
                <c:formatCode>General</c:formatCode>
                <c:ptCount val="3"/>
                <c:pt idx="0">
                  <c:v>0.91022999999999998</c:v>
                </c:pt>
                <c:pt idx="1">
                  <c:v>0.76365000000000005</c:v>
                </c:pt>
                <c:pt idx="2">
                  <c:v>0.73146999999999995</c:v>
                </c:pt>
              </c:numCache>
            </c:numRef>
          </c:val>
          <c:extLst>
            <c:ext xmlns:c16="http://schemas.microsoft.com/office/drawing/2014/chart" uri="{C3380CC4-5D6E-409C-BE32-E72D297353CC}">
              <c16:uniqueId val="{00000000-96F4-4C6C-9D4C-F36EE4A74D85}"/>
            </c:ext>
          </c:extLst>
        </c:ser>
        <c:dLbls>
          <c:dLblPos val="outEnd"/>
          <c:showLegendKey val="0"/>
          <c:showVal val="1"/>
          <c:showCatName val="0"/>
          <c:showSerName val="0"/>
          <c:showPercent val="0"/>
          <c:showBubbleSize val="0"/>
        </c:dLbls>
        <c:gapWidth val="315"/>
        <c:overlap val="-40"/>
        <c:axId val="1096224831"/>
        <c:axId val="1096224351"/>
      </c:barChart>
      <c:catAx>
        <c:axId val="1096224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6224351"/>
        <c:crosses val="autoZero"/>
        <c:auto val="1"/>
        <c:lblAlgn val="ctr"/>
        <c:lblOffset val="100"/>
        <c:noMultiLvlLbl val="0"/>
      </c:catAx>
      <c:valAx>
        <c:axId val="1096224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622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TOP 3 NEGATIVELY CORRELATED PAIRS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1"/>
          <c:order val="1"/>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 '!$G$13:$G$15</c:f>
              <c:strCache>
                <c:ptCount val="3"/>
                <c:pt idx="0">
                  <c:v>Avg_Price, Lstat </c:v>
                </c:pt>
                <c:pt idx="1">
                  <c:v>Lstat, Avg_Room</c:v>
                </c:pt>
                <c:pt idx="2">
                  <c:v>Avg_price, PTRatio</c:v>
                </c:pt>
              </c:strCache>
            </c:strRef>
          </c:cat>
          <c:val>
            <c:numRef>
              <c:f>'Q4 '!$I$13:$I$15</c:f>
              <c:numCache>
                <c:formatCode>General</c:formatCode>
                <c:ptCount val="3"/>
                <c:pt idx="0">
                  <c:v>-0.7376627261740144</c:v>
                </c:pt>
                <c:pt idx="1">
                  <c:v>-0.61380827186639575</c:v>
                </c:pt>
                <c:pt idx="2">
                  <c:v>-0.50778668553756101</c:v>
                </c:pt>
              </c:numCache>
            </c:numRef>
          </c:val>
          <c:extLst>
            <c:ext xmlns:c16="http://schemas.microsoft.com/office/drawing/2014/chart" uri="{C3380CC4-5D6E-409C-BE32-E72D297353CC}">
              <c16:uniqueId val="{00000001-2A52-4A7A-BC9B-60BA3A5CE7B1}"/>
            </c:ext>
          </c:extLst>
        </c:ser>
        <c:dLbls>
          <c:dLblPos val="inEnd"/>
          <c:showLegendKey val="0"/>
          <c:showVal val="1"/>
          <c:showCatName val="0"/>
          <c:showSerName val="0"/>
          <c:showPercent val="0"/>
          <c:showBubbleSize val="0"/>
        </c:dLbls>
        <c:gapWidth val="182"/>
        <c:overlap val="-50"/>
        <c:axId val="1323328095"/>
        <c:axId val="1323330015"/>
        <c:extLst>
          <c:ext xmlns:c15="http://schemas.microsoft.com/office/drawing/2012/chart" uri="{02D57815-91ED-43cb-92C2-25804820EDAC}">
            <c15:filteredBarSeries>
              <c15: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ormulaRef>
                          <c15:sqref>'Q4 '!$G$13:$G$15</c15:sqref>
                        </c15:formulaRef>
                      </c:ext>
                    </c:extLst>
                    <c:strCache>
                      <c:ptCount val="3"/>
                      <c:pt idx="0">
                        <c:v>Avg_Price, Lstat </c:v>
                      </c:pt>
                      <c:pt idx="1">
                        <c:v>Lstat, Avg_Room</c:v>
                      </c:pt>
                      <c:pt idx="2">
                        <c:v>Avg_price, PTRatio</c:v>
                      </c:pt>
                    </c:strCache>
                  </c:strRef>
                </c:cat>
                <c:val>
                  <c:numRef>
                    <c:extLst>
                      <c:ext uri="{02D57815-91ED-43cb-92C2-25804820EDAC}">
                        <c15:formulaRef>
                          <c15:sqref>'Q4 '!$H$13:$H$15</c15:sqref>
                        </c15:formulaRef>
                      </c:ext>
                    </c:extLst>
                    <c:numCache>
                      <c:formatCode>General</c:formatCode>
                      <c:ptCount val="3"/>
                    </c:numCache>
                  </c:numRef>
                </c:val>
                <c:extLst>
                  <c:ext xmlns:c16="http://schemas.microsoft.com/office/drawing/2014/chart" uri="{C3380CC4-5D6E-409C-BE32-E72D297353CC}">
                    <c16:uniqueId val="{00000000-2A52-4A7A-BC9B-60BA3A5CE7B1}"/>
                  </c:ext>
                </c:extLst>
              </c15:ser>
            </c15:filteredBarSeries>
          </c:ext>
        </c:extLst>
      </c:barChart>
      <c:catAx>
        <c:axId val="132332809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330015"/>
        <c:crosses val="autoZero"/>
        <c:auto val="1"/>
        <c:lblAlgn val="ctr"/>
        <c:lblOffset val="100"/>
        <c:noMultiLvlLbl val="0"/>
      </c:catAx>
      <c:valAx>
        <c:axId val="132333001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32809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19050" cap="rnd" cmpd="sng" algn="ctr">
              <a:noFill/>
              <a:prstDash val="solid"/>
              <a:round/>
            </a:ln>
            <a:effectLst/>
          </c:spPr>
          <c:marker>
            <c:spPr>
              <a:solidFill>
                <a:schemeClr val="accent4"/>
              </a:solidFill>
              <a:ln w="6350" cap="flat" cmpd="sng" algn="ctr">
                <a:solidFill>
                  <a:schemeClr val="accent4"/>
                </a:solidFill>
                <a:prstDash val="solid"/>
                <a:round/>
              </a:ln>
              <a:effectLst/>
            </c:spPr>
          </c:marker>
          <c:trendline>
            <c:spPr>
              <a:ln w="6350" cap="rnd" cmpd="sng" algn="ctr">
                <a:solidFill>
                  <a:schemeClr val="tx1"/>
                </a:solidFill>
                <a:prstDash val="solid"/>
                <a:round/>
              </a:ln>
              <a:effectLst/>
            </c:spPr>
            <c:trendlineType val="linear"/>
            <c:dispRSqr val="0"/>
            <c:dispEq val="0"/>
          </c:trendline>
          <c:xVal>
            <c:numRef>
              <c:f>Sheet1!$I$3:$I$507</c:f>
              <c:numCache>
                <c:formatCode>General</c:formatCode>
                <c:ptCount val="505"/>
                <c:pt idx="0">
                  <c:v>9.14</c:v>
                </c:pt>
                <c:pt idx="1">
                  <c:v>4.03</c:v>
                </c:pt>
                <c:pt idx="2">
                  <c:v>2.94</c:v>
                </c:pt>
                <c:pt idx="3">
                  <c:v>5.33</c:v>
                </c:pt>
                <c:pt idx="4">
                  <c:v>5.21</c:v>
                </c:pt>
                <c:pt idx="5">
                  <c:v>12.43</c:v>
                </c:pt>
                <c:pt idx="6">
                  <c:v>19.149999999999999</c:v>
                </c:pt>
                <c:pt idx="7">
                  <c:v>29.93</c:v>
                </c:pt>
                <c:pt idx="8">
                  <c:v>17.100000000000001</c:v>
                </c:pt>
                <c:pt idx="9">
                  <c:v>20.45</c:v>
                </c:pt>
                <c:pt idx="10">
                  <c:v>13.27</c:v>
                </c:pt>
                <c:pt idx="11">
                  <c:v>15.71</c:v>
                </c:pt>
                <c:pt idx="12">
                  <c:v>8.26</c:v>
                </c:pt>
                <c:pt idx="13">
                  <c:v>10.26</c:v>
                </c:pt>
                <c:pt idx="14">
                  <c:v>8.4700000000000006</c:v>
                </c:pt>
                <c:pt idx="15">
                  <c:v>6.58</c:v>
                </c:pt>
                <c:pt idx="16">
                  <c:v>14.67</c:v>
                </c:pt>
                <c:pt idx="17">
                  <c:v>11.69</c:v>
                </c:pt>
                <c:pt idx="18">
                  <c:v>11.28</c:v>
                </c:pt>
                <c:pt idx="19">
                  <c:v>21.02</c:v>
                </c:pt>
                <c:pt idx="20">
                  <c:v>13.83</c:v>
                </c:pt>
                <c:pt idx="21">
                  <c:v>18.72</c:v>
                </c:pt>
                <c:pt idx="22">
                  <c:v>19.88</c:v>
                </c:pt>
                <c:pt idx="23">
                  <c:v>16.3</c:v>
                </c:pt>
                <c:pt idx="24">
                  <c:v>16.510000000000002</c:v>
                </c:pt>
                <c:pt idx="25">
                  <c:v>14.81</c:v>
                </c:pt>
                <c:pt idx="26">
                  <c:v>17.28</c:v>
                </c:pt>
                <c:pt idx="27">
                  <c:v>12.8</c:v>
                </c:pt>
                <c:pt idx="28">
                  <c:v>11.98</c:v>
                </c:pt>
                <c:pt idx="29">
                  <c:v>22.6</c:v>
                </c:pt>
                <c:pt idx="30">
                  <c:v>13.04</c:v>
                </c:pt>
                <c:pt idx="31">
                  <c:v>27.71</c:v>
                </c:pt>
                <c:pt idx="32">
                  <c:v>18.350000000000001</c:v>
                </c:pt>
                <c:pt idx="33">
                  <c:v>20.34</c:v>
                </c:pt>
                <c:pt idx="34">
                  <c:v>9.68</c:v>
                </c:pt>
                <c:pt idx="35">
                  <c:v>11.41</c:v>
                </c:pt>
                <c:pt idx="36">
                  <c:v>8.77</c:v>
                </c:pt>
                <c:pt idx="37">
                  <c:v>10.130000000000001</c:v>
                </c:pt>
                <c:pt idx="38">
                  <c:v>4.32</c:v>
                </c:pt>
                <c:pt idx="39">
                  <c:v>1.98</c:v>
                </c:pt>
                <c:pt idx="40">
                  <c:v>4.84</c:v>
                </c:pt>
                <c:pt idx="41">
                  <c:v>5.81</c:v>
                </c:pt>
                <c:pt idx="42">
                  <c:v>7.44</c:v>
                </c:pt>
                <c:pt idx="43">
                  <c:v>9.5500000000000007</c:v>
                </c:pt>
                <c:pt idx="44">
                  <c:v>10.210000000000001</c:v>
                </c:pt>
                <c:pt idx="45">
                  <c:v>14.15</c:v>
                </c:pt>
                <c:pt idx="46">
                  <c:v>18.8</c:v>
                </c:pt>
                <c:pt idx="47">
                  <c:v>30.81</c:v>
                </c:pt>
                <c:pt idx="48">
                  <c:v>16.2</c:v>
                </c:pt>
                <c:pt idx="49">
                  <c:v>13.45</c:v>
                </c:pt>
                <c:pt idx="50">
                  <c:v>9.43</c:v>
                </c:pt>
                <c:pt idx="51">
                  <c:v>5.28</c:v>
                </c:pt>
                <c:pt idx="52">
                  <c:v>8.43</c:v>
                </c:pt>
                <c:pt idx="53">
                  <c:v>14.8</c:v>
                </c:pt>
                <c:pt idx="54">
                  <c:v>4.8099999999999996</c:v>
                </c:pt>
                <c:pt idx="55">
                  <c:v>5.77</c:v>
                </c:pt>
                <c:pt idx="56">
                  <c:v>3.95</c:v>
                </c:pt>
                <c:pt idx="57">
                  <c:v>6.86</c:v>
                </c:pt>
                <c:pt idx="58">
                  <c:v>9.2200000000000006</c:v>
                </c:pt>
                <c:pt idx="59">
                  <c:v>13.15</c:v>
                </c:pt>
                <c:pt idx="60">
                  <c:v>14.44</c:v>
                </c:pt>
                <c:pt idx="61">
                  <c:v>6.73</c:v>
                </c:pt>
                <c:pt idx="62">
                  <c:v>9.5</c:v>
                </c:pt>
                <c:pt idx="63">
                  <c:v>8.0500000000000007</c:v>
                </c:pt>
                <c:pt idx="64">
                  <c:v>4.67</c:v>
                </c:pt>
                <c:pt idx="65">
                  <c:v>10.24</c:v>
                </c:pt>
                <c:pt idx="66">
                  <c:v>8.1</c:v>
                </c:pt>
                <c:pt idx="67">
                  <c:v>13.09</c:v>
                </c:pt>
                <c:pt idx="68">
                  <c:v>8.7899999999999991</c:v>
                </c:pt>
                <c:pt idx="69">
                  <c:v>6.72</c:v>
                </c:pt>
                <c:pt idx="70">
                  <c:v>9.8800000000000008</c:v>
                </c:pt>
                <c:pt idx="71">
                  <c:v>5.52</c:v>
                </c:pt>
                <c:pt idx="72">
                  <c:v>7.54</c:v>
                </c:pt>
                <c:pt idx="73">
                  <c:v>6.78</c:v>
                </c:pt>
                <c:pt idx="74">
                  <c:v>8.94</c:v>
                </c:pt>
                <c:pt idx="75">
                  <c:v>11.97</c:v>
                </c:pt>
                <c:pt idx="76">
                  <c:v>10.27</c:v>
                </c:pt>
                <c:pt idx="77">
                  <c:v>12.34</c:v>
                </c:pt>
                <c:pt idx="78">
                  <c:v>9.1</c:v>
                </c:pt>
                <c:pt idx="79">
                  <c:v>5.29</c:v>
                </c:pt>
                <c:pt idx="80">
                  <c:v>7.22</c:v>
                </c:pt>
                <c:pt idx="81">
                  <c:v>6.72</c:v>
                </c:pt>
                <c:pt idx="82">
                  <c:v>7.51</c:v>
                </c:pt>
                <c:pt idx="83">
                  <c:v>9.6199999999999992</c:v>
                </c:pt>
                <c:pt idx="84">
                  <c:v>6.53</c:v>
                </c:pt>
                <c:pt idx="85">
                  <c:v>12.86</c:v>
                </c:pt>
                <c:pt idx="86">
                  <c:v>8.44</c:v>
                </c:pt>
                <c:pt idx="87">
                  <c:v>5.5</c:v>
                </c:pt>
                <c:pt idx="88">
                  <c:v>5.7</c:v>
                </c:pt>
                <c:pt idx="89">
                  <c:v>8.81</c:v>
                </c:pt>
                <c:pt idx="90">
                  <c:v>8.1999999999999993</c:v>
                </c:pt>
                <c:pt idx="91">
                  <c:v>8.16</c:v>
                </c:pt>
                <c:pt idx="92">
                  <c:v>6.21</c:v>
                </c:pt>
                <c:pt idx="93">
                  <c:v>10.59</c:v>
                </c:pt>
                <c:pt idx="94">
                  <c:v>6.65</c:v>
                </c:pt>
                <c:pt idx="95">
                  <c:v>11.34</c:v>
                </c:pt>
                <c:pt idx="96">
                  <c:v>4.21</c:v>
                </c:pt>
                <c:pt idx="97">
                  <c:v>3.57</c:v>
                </c:pt>
                <c:pt idx="98">
                  <c:v>6.19</c:v>
                </c:pt>
                <c:pt idx="99">
                  <c:v>9.42</c:v>
                </c:pt>
                <c:pt idx="100">
                  <c:v>7.67</c:v>
                </c:pt>
                <c:pt idx="101">
                  <c:v>10.63</c:v>
                </c:pt>
                <c:pt idx="102">
                  <c:v>13.44</c:v>
                </c:pt>
                <c:pt idx="103">
                  <c:v>12.33</c:v>
                </c:pt>
                <c:pt idx="104">
                  <c:v>16.47</c:v>
                </c:pt>
                <c:pt idx="105">
                  <c:v>18.66</c:v>
                </c:pt>
                <c:pt idx="106">
                  <c:v>14.09</c:v>
                </c:pt>
                <c:pt idx="107">
                  <c:v>12.27</c:v>
                </c:pt>
                <c:pt idx="108">
                  <c:v>15.55</c:v>
                </c:pt>
                <c:pt idx="109">
                  <c:v>13</c:v>
                </c:pt>
                <c:pt idx="110">
                  <c:v>10.16</c:v>
                </c:pt>
                <c:pt idx="111">
                  <c:v>16.21</c:v>
                </c:pt>
                <c:pt idx="112">
                  <c:v>17.09</c:v>
                </c:pt>
                <c:pt idx="113">
                  <c:v>10.45</c:v>
                </c:pt>
                <c:pt idx="114">
                  <c:v>15.76</c:v>
                </c:pt>
                <c:pt idx="115">
                  <c:v>12.04</c:v>
                </c:pt>
                <c:pt idx="116">
                  <c:v>10.3</c:v>
                </c:pt>
                <c:pt idx="117">
                  <c:v>15.37</c:v>
                </c:pt>
                <c:pt idx="118">
                  <c:v>13.61</c:v>
                </c:pt>
                <c:pt idx="119">
                  <c:v>14.37</c:v>
                </c:pt>
                <c:pt idx="120">
                  <c:v>14.27</c:v>
                </c:pt>
                <c:pt idx="121">
                  <c:v>17.93</c:v>
                </c:pt>
                <c:pt idx="122">
                  <c:v>25.41</c:v>
                </c:pt>
                <c:pt idx="123">
                  <c:v>17.579999999999998</c:v>
                </c:pt>
                <c:pt idx="124">
                  <c:v>14.81</c:v>
                </c:pt>
                <c:pt idx="125">
                  <c:v>27.26</c:v>
                </c:pt>
                <c:pt idx="126">
                  <c:v>17.190000000000001</c:v>
                </c:pt>
                <c:pt idx="127">
                  <c:v>15.39</c:v>
                </c:pt>
                <c:pt idx="128">
                  <c:v>18.34</c:v>
                </c:pt>
                <c:pt idx="129">
                  <c:v>12.6</c:v>
                </c:pt>
                <c:pt idx="130">
                  <c:v>12.26</c:v>
                </c:pt>
                <c:pt idx="131">
                  <c:v>11.12</c:v>
                </c:pt>
                <c:pt idx="132">
                  <c:v>15.03</c:v>
                </c:pt>
                <c:pt idx="133">
                  <c:v>17.309999999999999</c:v>
                </c:pt>
                <c:pt idx="134">
                  <c:v>16.96</c:v>
                </c:pt>
                <c:pt idx="135">
                  <c:v>16.899999999999999</c:v>
                </c:pt>
                <c:pt idx="136">
                  <c:v>14.59</c:v>
                </c:pt>
                <c:pt idx="137">
                  <c:v>21.32</c:v>
                </c:pt>
                <c:pt idx="138">
                  <c:v>18.46</c:v>
                </c:pt>
                <c:pt idx="139">
                  <c:v>24.16</c:v>
                </c:pt>
                <c:pt idx="140">
                  <c:v>34.409999999999997</c:v>
                </c:pt>
                <c:pt idx="141">
                  <c:v>26.82</c:v>
                </c:pt>
                <c:pt idx="142">
                  <c:v>26.42</c:v>
                </c:pt>
                <c:pt idx="143">
                  <c:v>29.29</c:v>
                </c:pt>
                <c:pt idx="144">
                  <c:v>27.8</c:v>
                </c:pt>
                <c:pt idx="145">
                  <c:v>16.649999999999999</c:v>
                </c:pt>
                <c:pt idx="146">
                  <c:v>29.53</c:v>
                </c:pt>
                <c:pt idx="147">
                  <c:v>28.32</c:v>
                </c:pt>
                <c:pt idx="148">
                  <c:v>21.45</c:v>
                </c:pt>
                <c:pt idx="149">
                  <c:v>14.1</c:v>
                </c:pt>
                <c:pt idx="150">
                  <c:v>13.28</c:v>
                </c:pt>
                <c:pt idx="151">
                  <c:v>12.12</c:v>
                </c:pt>
                <c:pt idx="152">
                  <c:v>15.79</c:v>
                </c:pt>
                <c:pt idx="153">
                  <c:v>15.12</c:v>
                </c:pt>
                <c:pt idx="154">
                  <c:v>15.02</c:v>
                </c:pt>
                <c:pt idx="155">
                  <c:v>16.14</c:v>
                </c:pt>
                <c:pt idx="156">
                  <c:v>4.59</c:v>
                </c:pt>
                <c:pt idx="157">
                  <c:v>6.43</c:v>
                </c:pt>
                <c:pt idx="158">
                  <c:v>7.39</c:v>
                </c:pt>
                <c:pt idx="159">
                  <c:v>5.5</c:v>
                </c:pt>
                <c:pt idx="160">
                  <c:v>1.73</c:v>
                </c:pt>
                <c:pt idx="161">
                  <c:v>1.92</c:v>
                </c:pt>
                <c:pt idx="162">
                  <c:v>3.32</c:v>
                </c:pt>
                <c:pt idx="163">
                  <c:v>11.64</c:v>
                </c:pt>
                <c:pt idx="164">
                  <c:v>9.81</c:v>
                </c:pt>
                <c:pt idx="165">
                  <c:v>3.7</c:v>
                </c:pt>
                <c:pt idx="166">
                  <c:v>12.14</c:v>
                </c:pt>
                <c:pt idx="167">
                  <c:v>11.1</c:v>
                </c:pt>
                <c:pt idx="168">
                  <c:v>11.32</c:v>
                </c:pt>
                <c:pt idx="169">
                  <c:v>14.43</c:v>
                </c:pt>
                <c:pt idx="170">
                  <c:v>12.03</c:v>
                </c:pt>
                <c:pt idx="171">
                  <c:v>14.69</c:v>
                </c:pt>
                <c:pt idx="172">
                  <c:v>9.0399999999999991</c:v>
                </c:pt>
                <c:pt idx="173">
                  <c:v>9.64</c:v>
                </c:pt>
                <c:pt idx="174">
                  <c:v>5.33</c:v>
                </c:pt>
                <c:pt idx="175">
                  <c:v>10.11</c:v>
                </c:pt>
                <c:pt idx="176">
                  <c:v>6.29</c:v>
                </c:pt>
                <c:pt idx="177">
                  <c:v>6.92</c:v>
                </c:pt>
                <c:pt idx="178">
                  <c:v>5.04</c:v>
                </c:pt>
                <c:pt idx="179">
                  <c:v>7.56</c:v>
                </c:pt>
                <c:pt idx="180">
                  <c:v>9.4499999999999993</c:v>
                </c:pt>
                <c:pt idx="181">
                  <c:v>4.82</c:v>
                </c:pt>
                <c:pt idx="182">
                  <c:v>5.68</c:v>
                </c:pt>
                <c:pt idx="183">
                  <c:v>13.98</c:v>
                </c:pt>
                <c:pt idx="184">
                  <c:v>13.15</c:v>
                </c:pt>
                <c:pt idx="185">
                  <c:v>4.45</c:v>
                </c:pt>
                <c:pt idx="186">
                  <c:v>6.68</c:v>
                </c:pt>
                <c:pt idx="187">
                  <c:v>4.5599999999999996</c:v>
                </c:pt>
                <c:pt idx="188">
                  <c:v>5.39</c:v>
                </c:pt>
                <c:pt idx="189">
                  <c:v>5.0999999999999996</c:v>
                </c:pt>
                <c:pt idx="190">
                  <c:v>4.6900000000000004</c:v>
                </c:pt>
                <c:pt idx="191">
                  <c:v>2.87</c:v>
                </c:pt>
                <c:pt idx="192">
                  <c:v>5.03</c:v>
                </c:pt>
                <c:pt idx="193">
                  <c:v>4.38</c:v>
                </c:pt>
                <c:pt idx="194">
                  <c:v>2.97</c:v>
                </c:pt>
                <c:pt idx="195">
                  <c:v>4.08</c:v>
                </c:pt>
                <c:pt idx="196">
                  <c:v>8.61</c:v>
                </c:pt>
                <c:pt idx="197">
                  <c:v>6.62</c:v>
                </c:pt>
                <c:pt idx="198">
                  <c:v>4.5599999999999996</c:v>
                </c:pt>
                <c:pt idx="199">
                  <c:v>4.45</c:v>
                </c:pt>
                <c:pt idx="200">
                  <c:v>7.43</c:v>
                </c:pt>
                <c:pt idx="201">
                  <c:v>3.11</c:v>
                </c:pt>
                <c:pt idx="202">
                  <c:v>3.81</c:v>
                </c:pt>
                <c:pt idx="203">
                  <c:v>2.88</c:v>
                </c:pt>
                <c:pt idx="204">
                  <c:v>10.87</c:v>
                </c:pt>
                <c:pt idx="205">
                  <c:v>10.97</c:v>
                </c:pt>
                <c:pt idx="206">
                  <c:v>18.059999999999999</c:v>
                </c:pt>
                <c:pt idx="207">
                  <c:v>14.66</c:v>
                </c:pt>
                <c:pt idx="208">
                  <c:v>23.09</c:v>
                </c:pt>
                <c:pt idx="209">
                  <c:v>17.27</c:v>
                </c:pt>
                <c:pt idx="210">
                  <c:v>23.98</c:v>
                </c:pt>
                <c:pt idx="211">
                  <c:v>16.03</c:v>
                </c:pt>
                <c:pt idx="212">
                  <c:v>9.3800000000000008</c:v>
                </c:pt>
                <c:pt idx="213">
                  <c:v>29.55</c:v>
                </c:pt>
                <c:pt idx="214">
                  <c:v>9.4700000000000006</c:v>
                </c:pt>
                <c:pt idx="215">
                  <c:v>13.51</c:v>
                </c:pt>
                <c:pt idx="216">
                  <c:v>9.69</c:v>
                </c:pt>
                <c:pt idx="217">
                  <c:v>17.920000000000002</c:v>
                </c:pt>
                <c:pt idx="218">
                  <c:v>10.5</c:v>
                </c:pt>
                <c:pt idx="219">
                  <c:v>9.7100000000000009</c:v>
                </c:pt>
                <c:pt idx="220">
                  <c:v>21.46</c:v>
                </c:pt>
                <c:pt idx="221">
                  <c:v>9.93</c:v>
                </c:pt>
                <c:pt idx="222">
                  <c:v>7.6</c:v>
                </c:pt>
                <c:pt idx="223">
                  <c:v>4.1399999999999997</c:v>
                </c:pt>
                <c:pt idx="224">
                  <c:v>4.63</c:v>
                </c:pt>
                <c:pt idx="225">
                  <c:v>3.13</c:v>
                </c:pt>
                <c:pt idx="226">
                  <c:v>6.36</c:v>
                </c:pt>
                <c:pt idx="227">
                  <c:v>3.92</c:v>
                </c:pt>
                <c:pt idx="228">
                  <c:v>3.76</c:v>
                </c:pt>
                <c:pt idx="229">
                  <c:v>11.65</c:v>
                </c:pt>
                <c:pt idx="230">
                  <c:v>5.25</c:v>
                </c:pt>
                <c:pt idx="231">
                  <c:v>2.4700000000000002</c:v>
                </c:pt>
                <c:pt idx="232">
                  <c:v>3.95</c:v>
                </c:pt>
                <c:pt idx="233">
                  <c:v>8.0500000000000007</c:v>
                </c:pt>
                <c:pt idx="234">
                  <c:v>10.88</c:v>
                </c:pt>
                <c:pt idx="235">
                  <c:v>9.5399999999999991</c:v>
                </c:pt>
                <c:pt idx="236">
                  <c:v>4.7300000000000004</c:v>
                </c:pt>
                <c:pt idx="237">
                  <c:v>6.36</c:v>
                </c:pt>
                <c:pt idx="238">
                  <c:v>7.37</c:v>
                </c:pt>
                <c:pt idx="239">
                  <c:v>11.38</c:v>
                </c:pt>
                <c:pt idx="240">
                  <c:v>12.4</c:v>
                </c:pt>
                <c:pt idx="241">
                  <c:v>11.22</c:v>
                </c:pt>
                <c:pt idx="242">
                  <c:v>5.19</c:v>
                </c:pt>
                <c:pt idx="243">
                  <c:v>12.5</c:v>
                </c:pt>
                <c:pt idx="244">
                  <c:v>18.46</c:v>
                </c:pt>
                <c:pt idx="245">
                  <c:v>9.16</c:v>
                </c:pt>
                <c:pt idx="246">
                  <c:v>10.15</c:v>
                </c:pt>
                <c:pt idx="247">
                  <c:v>9.52</c:v>
                </c:pt>
                <c:pt idx="248">
                  <c:v>6.56</c:v>
                </c:pt>
                <c:pt idx="249">
                  <c:v>5.9</c:v>
                </c:pt>
                <c:pt idx="250">
                  <c:v>3.59</c:v>
                </c:pt>
                <c:pt idx="251">
                  <c:v>3.53</c:v>
                </c:pt>
                <c:pt idx="252">
                  <c:v>3.54</c:v>
                </c:pt>
                <c:pt idx="253">
                  <c:v>6.57</c:v>
                </c:pt>
                <c:pt idx="254">
                  <c:v>9.25</c:v>
                </c:pt>
                <c:pt idx="255">
                  <c:v>3.11</c:v>
                </c:pt>
                <c:pt idx="256">
                  <c:v>5.12</c:v>
                </c:pt>
                <c:pt idx="257">
                  <c:v>7.79</c:v>
                </c:pt>
                <c:pt idx="258">
                  <c:v>6.9</c:v>
                </c:pt>
                <c:pt idx="259">
                  <c:v>9.59</c:v>
                </c:pt>
                <c:pt idx="260">
                  <c:v>7.26</c:v>
                </c:pt>
                <c:pt idx="261">
                  <c:v>5.91</c:v>
                </c:pt>
                <c:pt idx="262">
                  <c:v>11.25</c:v>
                </c:pt>
                <c:pt idx="263">
                  <c:v>8.1</c:v>
                </c:pt>
                <c:pt idx="264">
                  <c:v>10.45</c:v>
                </c:pt>
                <c:pt idx="265">
                  <c:v>14.79</c:v>
                </c:pt>
                <c:pt idx="266">
                  <c:v>7.44</c:v>
                </c:pt>
                <c:pt idx="267">
                  <c:v>3.16</c:v>
                </c:pt>
                <c:pt idx="268">
                  <c:v>13.65</c:v>
                </c:pt>
                <c:pt idx="269">
                  <c:v>13</c:v>
                </c:pt>
                <c:pt idx="270">
                  <c:v>6.59</c:v>
                </c:pt>
                <c:pt idx="271">
                  <c:v>7.73</c:v>
                </c:pt>
                <c:pt idx="272">
                  <c:v>6.58</c:v>
                </c:pt>
                <c:pt idx="273">
                  <c:v>3.53</c:v>
                </c:pt>
                <c:pt idx="274">
                  <c:v>2.98</c:v>
                </c:pt>
                <c:pt idx="275">
                  <c:v>6.05</c:v>
                </c:pt>
                <c:pt idx="276">
                  <c:v>4.16</c:v>
                </c:pt>
                <c:pt idx="277">
                  <c:v>7.19</c:v>
                </c:pt>
                <c:pt idx="278">
                  <c:v>4.8499999999999996</c:v>
                </c:pt>
                <c:pt idx="279">
                  <c:v>3.76</c:v>
                </c:pt>
                <c:pt idx="280">
                  <c:v>4.59</c:v>
                </c:pt>
                <c:pt idx="281">
                  <c:v>3.01</c:v>
                </c:pt>
                <c:pt idx="282">
                  <c:v>3.16</c:v>
                </c:pt>
                <c:pt idx="283">
                  <c:v>7.85</c:v>
                </c:pt>
                <c:pt idx="284">
                  <c:v>8.23</c:v>
                </c:pt>
                <c:pt idx="285">
                  <c:v>12.93</c:v>
                </c:pt>
                <c:pt idx="286">
                  <c:v>7.14</c:v>
                </c:pt>
                <c:pt idx="287">
                  <c:v>7.6</c:v>
                </c:pt>
                <c:pt idx="288">
                  <c:v>9.51</c:v>
                </c:pt>
                <c:pt idx="289">
                  <c:v>3.33</c:v>
                </c:pt>
                <c:pt idx="290">
                  <c:v>3.56</c:v>
                </c:pt>
                <c:pt idx="291">
                  <c:v>4.7</c:v>
                </c:pt>
                <c:pt idx="292">
                  <c:v>8.58</c:v>
                </c:pt>
                <c:pt idx="293">
                  <c:v>10.4</c:v>
                </c:pt>
                <c:pt idx="294">
                  <c:v>6.27</c:v>
                </c:pt>
                <c:pt idx="295">
                  <c:v>7.39</c:v>
                </c:pt>
                <c:pt idx="296">
                  <c:v>15.84</c:v>
                </c:pt>
                <c:pt idx="297">
                  <c:v>4.97</c:v>
                </c:pt>
                <c:pt idx="298">
                  <c:v>4.74</c:v>
                </c:pt>
                <c:pt idx="299">
                  <c:v>6.07</c:v>
                </c:pt>
                <c:pt idx="300">
                  <c:v>9.5</c:v>
                </c:pt>
                <c:pt idx="301">
                  <c:v>8.67</c:v>
                </c:pt>
                <c:pt idx="302">
                  <c:v>4.8600000000000003</c:v>
                </c:pt>
                <c:pt idx="303">
                  <c:v>6.93</c:v>
                </c:pt>
                <c:pt idx="304">
                  <c:v>8.93</c:v>
                </c:pt>
                <c:pt idx="305">
                  <c:v>6.47</c:v>
                </c:pt>
                <c:pt idx="306">
                  <c:v>7.53</c:v>
                </c:pt>
                <c:pt idx="307">
                  <c:v>4.54</c:v>
                </c:pt>
                <c:pt idx="308">
                  <c:v>9.9700000000000006</c:v>
                </c:pt>
                <c:pt idx="309">
                  <c:v>12.64</c:v>
                </c:pt>
                <c:pt idx="310">
                  <c:v>5.98</c:v>
                </c:pt>
                <c:pt idx="311">
                  <c:v>11.72</c:v>
                </c:pt>
                <c:pt idx="312">
                  <c:v>7.9</c:v>
                </c:pt>
                <c:pt idx="313">
                  <c:v>9.2799999999999994</c:v>
                </c:pt>
                <c:pt idx="314">
                  <c:v>11.5</c:v>
                </c:pt>
                <c:pt idx="315">
                  <c:v>18.329999999999998</c:v>
                </c:pt>
                <c:pt idx="316">
                  <c:v>15.94</c:v>
                </c:pt>
                <c:pt idx="317">
                  <c:v>10.36</c:v>
                </c:pt>
                <c:pt idx="318">
                  <c:v>12.73</c:v>
                </c:pt>
                <c:pt idx="319">
                  <c:v>7.2</c:v>
                </c:pt>
                <c:pt idx="320">
                  <c:v>6.87</c:v>
                </c:pt>
                <c:pt idx="321">
                  <c:v>7.7</c:v>
                </c:pt>
                <c:pt idx="322">
                  <c:v>11.74</c:v>
                </c:pt>
                <c:pt idx="323">
                  <c:v>6.12</c:v>
                </c:pt>
                <c:pt idx="324">
                  <c:v>5.08</c:v>
                </c:pt>
                <c:pt idx="325">
                  <c:v>6.15</c:v>
                </c:pt>
                <c:pt idx="326">
                  <c:v>12.79</c:v>
                </c:pt>
                <c:pt idx="327">
                  <c:v>9.9700000000000006</c:v>
                </c:pt>
                <c:pt idx="328">
                  <c:v>7.34</c:v>
                </c:pt>
                <c:pt idx="329">
                  <c:v>9.09</c:v>
                </c:pt>
                <c:pt idx="330">
                  <c:v>12.43</c:v>
                </c:pt>
                <c:pt idx="331">
                  <c:v>7.83</c:v>
                </c:pt>
                <c:pt idx="332">
                  <c:v>5.68</c:v>
                </c:pt>
                <c:pt idx="333">
                  <c:v>6.75</c:v>
                </c:pt>
                <c:pt idx="334">
                  <c:v>8.01</c:v>
                </c:pt>
                <c:pt idx="335">
                  <c:v>9.8000000000000007</c:v>
                </c:pt>
                <c:pt idx="336">
                  <c:v>10.56</c:v>
                </c:pt>
                <c:pt idx="337">
                  <c:v>8.51</c:v>
                </c:pt>
                <c:pt idx="338">
                  <c:v>9.74</c:v>
                </c:pt>
                <c:pt idx="339">
                  <c:v>9.2899999999999991</c:v>
                </c:pt>
                <c:pt idx="340">
                  <c:v>5.49</c:v>
                </c:pt>
                <c:pt idx="341">
                  <c:v>8.65</c:v>
                </c:pt>
                <c:pt idx="342">
                  <c:v>7.18</c:v>
                </c:pt>
                <c:pt idx="343">
                  <c:v>4.6100000000000003</c:v>
                </c:pt>
                <c:pt idx="344">
                  <c:v>10.53</c:v>
                </c:pt>
                <c:pt idx="345">
                  <c:v>12.67</c:v>
                </c:pt>
                <c:pt idx="346">
                  <c:v>6.36</c:v>
                </c:pt>
                <c:pt idx="347">
                  <c:v>5.99</c:v>
                </c:pt>
                <c:pt idx="348">
                  <c:v>5.89</c:v>
                </c:pt>
                <c:pt idx="349">
                  <c:v>5.98</c:v>
                </c:pt>
                <c:pt idx="350">
                  <c:v>5.49</c:v>
                </c:pt>
                <c:pt idx="351">
                  <c:v>7.79</c:v>
                </c:pt>
                <c:pt idx="352">
                  <c:v>4.5</c:v>
                </c:pt>
                <c:pt idx="353">
                  <c:v>8.0500000000000007</c:v>
                </c:pt>
                <c:pt idx="354">
                  <c:v>5.57</c:v>
                </c:pt>
                <c:pt idx="355">
                  <c:v>17.600000000000001</c:v>
                </c:pt>
                <c:pt idx="356">
                  <c:v>13.27</c:v>
                </c:pt>
                <c:pt idx="357">
                  <c:v>11.48</c:v>
                </c:pt>
                <c:pt idx="358">
                  <c:v>12.67</c:v>
                </c:pt>
                <c:pt idx="359">
                  <c:v>7.79</c:v>
                </c:pt>
                <c:pt idx="360">
                  <c:v>14.19</c:v>
                </c:pt>
                <c:pt idx="361">
                  <c:v>10.19</c:v>
                </c:pt>
                <c:pt idx="362">
                  <c:v>14.64</c:v>
                </c:pt>
                <c:pt idx="363">
                  <c:v>5.29</c:v>
                </c:pt>
                <c:pt idx="364">
                  <c:v>7.12</c:v>
                </c:pt>
                <c:pt idx="365">
                  <c:v>14</c:v>
                </c:pt>
                <c:pt idx="366">
                  <c:v>13.33</c:v>
                </c:pt>
                <c:pt idx="367">
                  <c:v>3.26</c:v>
                </c:pt>
                <c:pt idx="368">
                  <c:v>3.73</c:v>
                </c:pt>
                <c:pt idx="369">
                  <c:v>2.96</c:v>
                </c:pt>
                <c:pt idx="370">
                  <c:v>9.5299999999999994</c:v>
                </c:pt>
                <c:pt idx="371">
                  <c:v>8.8800000000000008</c:v>
                </c:pt>
                <c:pt idx="372">
                  <c:v>34.770000000000003</c:v>
                </c:pt>
                <c:pt idx="373">
                  <c:v>37.97</c:v>
                </c:pt>
                <c:pt idx="374">
                  <c:v>13.44</c:v>
                </c:pt>
                <c:pt idx="375">
                  <c:v>23.24</c:v>
                </c:pt>
                <c:pt idx="376">
                  <c:v>21.24</c:v>
                </c:pt>
                <c:pt idx="377">
                  <c:v>23.69</c:v>
                </c:pt>
                <c:pt idx="378">
                  <c:v>21.78</c:v>
                </c:pt>
                <c:pt idx="379">
                  <c:v>17.21</c:v>
                </c:pt>
                <c:pt idx="380">
                  <c:v>21.08</c:v>
                </c:pt>
                <c:pt idx="381">
                  <c:v>23.6</c:v>
                </c:pt>
                <c:pt idx="382">
                  <c:v>24.56</c:v>
                </c:pt>
                <c:pt idx="383">
                  <c:v>30.63</c:v>
                </c:pt>
                <c:pt idx="384">
                  <c:v>30.81</c:v>
                </c:pt>
                <c:pt idx="385">
                  <c:v>28.28</c:v>
                </c:pt>
                <c:pt idx="386">
                  <c:v>31.99</c:v>
                </c:pt>
                <c:pt idx="387">
                  <c:v>30.62</c:v>
                </c:pt>
                <c:pt idx="388">
                  <c:v>20.85</c:v>
                </c:pt>
                <c:pt idx="389">
                  <c:v>17.11</c:v>
                </c:pt>
                <c:pt idx="390">
                  <c:v>18.760000000000002</c:v>
                </c:pt>
                <c:pt idx="391">
                  <c:v>25.68</c:v>
                </c:pt>
                <c:pt idx="392">
                  <c:v>15.17</c:v>
                </c:pt>
                <c:pt idx="393">
                  <c:v>16.350000000000001</c:v>
                </c:pt>
                <c:pt idx="394">
                  <c:v>17.12</c:v>
                </c:pt>
                <c:pt idx="395">
                  <c:v>19.37</c:v>
                </c:pt>
                <c:pt idx="396">
                  <c:v>19.920000000000002</c:v>
                </c:pt>
                <c:pt idx="397">
                  <c:v>30.59</c:v>
                </c:pt>
                <c:pt idx="398">
                  <c:v>29.97</c:v>
                </c:pt>
                <c:pt idx="399">
                  <c:v>26.77</c:v>
                </c:pt>
                <c:pt idx="400">
                  <c:v>20.32</c:v>
                </c:pt>
                <c:pt idx="401">
                  <c:v>20.309999999999999</c:v>
                </c:pt>
                <c:pt idx="402">
                  <c:v>19.77</c:v>
                </c:pt>
                <c:pt idx="403">
                  <c:v>27.38</c:v>
                </c:pt>
                <c:pt idx="404">
                  <c:v>22.98</c:v>
                </c:pt>
                <c:pt idx="405">
                  <c:v>23.34</c:v>
                </c:pt>
                <c:pt idx="406">
                  <c:v>12.13</c:v>
                </c:pt>
                <c:pt idx="407">
                  <c:v>26.4</c:v>
                </c:pt>
                <c:pt idx="408">
                  <c:v>19.78</c:v>
                </c:pt>
                <c:pt idx="409">
                  <c:v>10.11</c:v>
                </c:pt>
                <c:pt idx="410">
                  <c:v>21.22</c:v>
                </c:pt>
                <c:pt idx="411">
                  <c:v>34.369999999999997</c:v>
                </c:pt>
                <c:pt idx="412">
                  <c:v>20.079999999999998</c:v>
                </c:pt>
                <c:pt idx="413">
                  <c:v>36.979999999999997</c:v>
                </c:pt>
                <c:pt idx="414">
                  <c:v>29.05</c:v>
                </c:pt>
                <c:pt idx="415">
                  <c:v>25.79</c:v>
                </c:pt>
                <c:pt idx="416">
                  <c:v>26.64</c:v>
                </c:pt>
                <c:pt idx="417">
                  <c:v>20.62</c:v>
                </c:pt>
                <c:pt idx="418">
                  <c:v>22.74</c:v>
                </c:pt>
                <c:pt idx="419">
                  <c:v>15.02</c:v>
                </c:pt>
                <c:pt idx="420">
                  <c:v>15.7</c:v>
                </c:pt>
                <c:pt idx="421">
                  <c:v>14.1</c:v>
                </c:pt>
                <c:pt idx="422">
                  <c:v>23.29</c:v>
                </c:pt>
                <c:pt idx="423">
                  <c:v>17.16</c:v>
                </c:pt>
                <c:pt idx="424">
                  <c:v>24.39</c:v>
                </c:pt>
                <c:pt idx="425">
                  <c:v>15.69</c:v>
                </c:pt>
                <c:pt idx="426">
                  <c:v>14.52</c:v>
                </c:pt>
                <c:pt idx="427">
                  <c:v>21.52</c:v>
                </c:pt>
                <c:pt idx="428">
                  <c:v>24.08</c:v>
                </c:pt>
                <c:pt idx="429">
                  <c:v>17.64</c:v>
                </c:pt>
                <c:pt idx="430">
                  <c:v>19.690000000000001</c:v>
                </c:pt>
                <c:pt idx="431">
                  <c:v>12.03</c:v>
                </c:pt>
                <c:pt idx="432">
                  <c:v>16.22</c:v>
                </c:pt>
                <c:pt idx="433">
                  <c:v>15.17</c:v>
                </c:pt>
                <c:pt idx="434">
                  <c:v>23.27</c:v>
                </c:pt>
                <c:pt idx="435">
                  <c:v>18.05</c:v>
                </c:pt>
                <c:pt idx="436">
                  <c:v>26.45</c:v>
                </c:pt>
                <c:pt idx="437">
                  <c:v>34.020000000000003</c:v>
                </c:pt>
                <c:pt idx="438">
                  <c:v>22.88</c:v>
                </c:pt>
                <c:pt idx="439">
                  <c:v>22.11</c:v>
                </c:pt>
                <c:pt idx="440">
                  <c:v>19.52</c:v>
                </c:pt>
                <c:pt idx="441">
                  <c:v>16.59</c:v>
                </c:pt>
                <c:pt idx="442">
                  <c:v>18.850000000000001</c:v>
                </c:pt>
                <c:pt idx="443">
                  <c:v>23.79</c:v>
                </c:pt>
                <c:pt idx="444">
                  <c:v>23.98</c:v>
                </c:pt>
                <c:pt idx="445">
                  <c:v>17.79</c:v>
                </c:pt>
                <c:pt idx="446">
                  <c:v>16.440000000000001</c:v>
                </c:pt>
                <c:pt idx="447">
                  <c:v>18.13</c:v>
                </c:pt>
                <c:pt idx="448">
                  <c:v>19.309999999999999</c:v>
                </c:pt>
                <c:pt idx="449">
                  <c:v>17.440000000000001</c:v>
                </c:pt>
                <c:pt idx="450">
                  <c:v>17.73</c:v>
                </c:pt>
                <c:pt idx="451">
                  <c:v>17.27</c:v>
                </c:pt>
                <c:pt idx="452">
                  <c:v>16.739999999999998</c:v>
                </c:pt>
                <c:pt idx="453">
                  <c:v>18.71</c:v>
                </c:pt>
                <c:pt idx="454">
                  <c:v>18.13</c:v>
                </c:pt>
                <c:pt idx="455">
                  <c:v>19.010000000000002</c:v>
                </c:pt>
                <c:pt idx="456">
                  <c:v>16.940000000000001</c:v>
                </c:pt>
                <c:pt idx="457">
                  <c:v>16.23</c:v>
                </c:pt>
                <c:pt idx="458">
                  <c:v>14.7</c:v>
                </c:pt>
                <c:pt idx="459">
                  <c:v>16.420000000000002</c:v>
                </c:pt>
                <c:pt idx="460">
                  <c:v>14.65</c:v>
                </c:pt>
                <c:pt idx="461">
                  <c:v>13.99</c:v>
                </c:pt>
                <c:pt idx="462">
                  <c:v>10.29</c:v>
                </c:pt>
                <c:pt idx="463">
                  <c:v>13.22</c:v>
                </c:pt>
                <c:pt idx="464">
                  <c:v>14.13</c:v>
                </c:pt>
                <c:pt idx="465">
                  <c:v>17.149999999999999</c:v>
                </c:pt>
                <c:pt idx="466">
                  <c:v>21.32</c:v>
                </c:pt>
                <c:pt idx="467">
                  <c:v>18.13</c:v>
                </c:pt>
                <c:pt idx="468">
                  <c:v>14.76</c:v>
                </c:pt>
                <c:pt idx="469">
                  <c:v>16.29</c:v>
                </c:pt>
                <c:pt idx="470">
                  <c:v>12.87</c:v>
                </c:pt>
                <c:pt idx="471">
                  <c:v>14.36</c:v>
                </c:pt>
                <c:pt idx="472">
                  <c:v>11.66</c:v>
                </c:pt>
                <c:pt idx="473">
                  <c:v>18.14</c:v>
                </c:pt>
                <c:pt idx="474">
                  <c:v>24.1</c:v>
                </c:pt>
                <c:pt idx="475">
                  <c:v>18.68</c:v>
                </c:pt>
                <c:pt idx="476">
                  <c:v>24.91</c:v>
                </c:pt>
                <c:pt idx="477">
                  <c:v>18.03</c:v>
                </c:pt>
                <c:pt idx="478">
                  <c:v>13.11</c:v>
                </c:pt>
                <c:pt idx="479">
                  <c:v>10.74</c:v>
                </c:pt>
                <c:pt idx="480">
                  <c:v>7.74</c:v>
                </c:pt>
                <c:pt idx="481">
                  <c:v>7.01</c:v>
                </c:pt>
                <c:pt idx="482">
                  <c:v>10.42</c:v>
                </c:pt>
                <c:pt idx="483">
                  <c:v>13.34</c:v>
                </c:pt>
                <c:pt idx="484">
                  <c:v>10.58</c:v>
                </c:pt>
                <c:pt idx="485">
                  <c:v>14.98</c:v>
                </c:pt>
                <c:pt idx="486">
                  <c:v>11.45</c:v>
                </c:pt>
                <c:pt idx="487">
                  <c:v>18.059999999999999</c:v>
                </c:pt>
                <c:pt idx="488">
                  <c:v>23.97</c:v>
                </c:pt>
                <c:pt idx="489">
                  <c:v>29.68</c:v>
                </c:pt>
                <c:pt idx="490">
                  <c:v>18.07</c:v>
                </c:pt>
                <c:pt idx="491">
                  <c:v>13.35</c:v>
                </c:pt>
                <c:pt idx="492">
                  <c:v>12.01</c:v>
                </c:pt>
                <c:pt idx="493">
                  <c:v>13.59</c:v>
                </c:pt>
                <c:pt idx="494">
                  <c:v>17.600000000000001</c:v>
                </c:pt>
                <c:pt idx="495">
                  <c:v>21.14</c:v>
                </c:pt>
                <c:pt idx="496">
                  <c:v>14.1</c:v>
                </c:pt>
                <c:pt idx="497">
                  <c:v>12.92</c:v>
                </c:pt>
                <c:pt idx="498">
                  <c:v>15.1</c:v>
                </c:pt>
                <c:pt idx="499">
                  <c:v>14.33</c:v>
                </c:pt>
                <c:pt idx="500">
                  <c:v>9.67</c:v>
                </c:pt>
                <c:pt idx="501">
                  <c:v>9.08</c:v>
                </c:pt>
                <c:pt idx="502">
                  <c:v>5.64</c:v>
                </c:pt>
                <c:pt idx="503">
                  <c:v>6.48</c:v>
                </c:pt>
                <c:pt idx="504">
                  <c:v>7.88</c:v>
                </c:pt>
              </c:numCache>
            </c:numRef>
          </c:xVal>
          <c:yVal>
            <c:numRef>
              <c:f>#REF!</c:f>
              <c:numCache>
                <c:formatCode>General</c:formatCode>
                <c:ptCount val="1"/>
                <c:pt idx="0">
                  <c:v>1</c:v>
                </c:pt>
              </c:numCache>
            </c:numRef>
          </c:yVal>
          <c:smooth val="0"/>
          <c:extLst>
            <c:ext xmlns:c16="http://schemas.microsoft.com/office/drawing/2014/chart" uri="{C3380CC4-5D6E-409C-BE32-E72D297353CC}">
              <c16:uniqueId val="{00000001-E2D4-4612-9F80-F9E9C769451E}"/>
            </c:ext>
          </c:extLst>
        </c:ser>
        <c:dLbls>
          <c:showLegendKey val="0"/>
          <c:showVal val="0"/>
          <c:showCatName val="0"/>
          <c:showSerName val="0"/>
          <c:showPercent val="0"/>
          <c:showBubbleSize val="0"/>
        </c:dLbls>
        <c:axId val="1285739968"/>
        <c:axId val="529152224"/>
      </c:scatterChart>
      <c:valAx>
        <c:axId val="1285739968"/>
        <c:scaling>
          <c:orientation val="minMax"/>
        </c:scaling>
        <c:delete val="0"/>
        <c:axPos val="b"/>
        <c:minorGridlines>
          <c:spPr>
            <a:ln w="6350" cap="flat" cmpd="sng" algn="ctr">
              <a:solidFill>
                <a:schemeClr val="tx1">
                  <a:tint val="50000"/>
                </a:schemeClr>
              </a:solidFill>
              <a:prstDash val="solid"/>
              <a:round/>
            </a:ln>
            <a:effectLst/>
          </c:spPr>
        </c:minorGridlines>
        <c:title>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9152224"/>
        <c:crosses val="autoZero"/>
        <c:crossBetween val="midCat"/>
      </c:valAx>
      <c:valAx>
        <c:axId val="529152224"/>
        <c:scaling>
          <c:orientation val="minMax"/>
        </c:scaling>
        <c:delete val="0"/>
        <c:axPos val="l"/>
        <c:minorGridlines>
          <c:spPr>
            <a:ln w="6350" cap="flat" cmpd="sng" algn="ctr">
              <a:solidFill>
                <a:schemeClr val="tx1">
                  <a:tint val="50000"/>
                </a:schemeClr>
              </a:solidFill>
              <a:prstDash val="solid"/>
              <a:round/>
            </a:ln>
            <a:effectLst/>
          </c:spPr>
        </c:minorGridlines>
        <c:title>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85739968"/>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Calibri" panose="020F0502020204030204"/>
            </a:rPr>
            <a:t>AVG_PRICE</a:t>
          </a:r>
        </a:p>
      </cx:txPr>
    </cx:title>
    <cx:plotArea>
      <cx:plotAreaRegion>
        <cx:series layoutId="clusteredColumn" uniqueId="{665BECE1-CBDE-4363-9F8E-5B7D09A26B97}">
          <cx:tx>
            <cx:txData>
              <cx:f>_xlchart.v1.0</cx:f>
              <cx:v>AVG_PRICE</cx:v>
            </cx:txData>
          </cx:tx>
          <cx:dataLabels pos="inEnd">
            <cx:visibility seriesName="0" categoryName="0" value="1"/>
            <cx:separator>, </cx:separator>
          </cx:dataLabels>
          <cx:dataId val="0"/>
          <cx:layoutPr>
            <cx:binning intervalClosed="r">
              <cx:binSize val="4"/>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800" b="0" i="0" u="none" strike="noStrike" baseline="0">
              <a:solidFill>
                <a:sysClr val="window" lastClr="FFFFFF"/>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16</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24EAC2B-C637-43E6-B90D-713C1DC5D5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1828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3152</xdr:colOff>
      <xdr:row>16</xdr:row>
      <xdr:rowOff>145774</xdr:rowOff>
    </xdr:from>
    <xdr:to>
      <xdr:col>4</xdr:col>
      <xdr:colOff>523461</xdr:colOff>
      <xdr:row>28</xdr:row>
      <xdr:rowOff>113047</xdr:rowOff>
    </xdr:to>
    <xdr:graphicFrame macro="">
      <xdr:nvGraphicFramePr>
        <xdr:cNvPr id="2" name="Chart 1">
          <a:extLst>
            <a:ext uri="{FF2B5EF4-FFF2-40B4-BE49-F238E27FC236}">
              <a16:creationId xmlns:a16="http://schemas.microsoft.com/office/drawing/2014/main" id="{5ECA094A-0960-B303-65F1-34CD4709C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16</xdr:row>
      <xdr:rowOff>172276</xdr:rowOff>
    </xdr:from>
    <xdr:to>
      <xdr:col>12</xdr:col>
      <xdr:colOff>258416</xdr:colOff>
      <xdr:row>28</xdr:row>
      <xdr:rowOff>172277</xdr:rowOff>
    </xdr:to>
    <xdr:graphicFrame macro="">
      <xdr:nvGraphicFramePr>
        <xdr:cNvPr id="3" name="Chart 2">
          <a:extLst>
            <a:ext uri="{FF2B5EF4-FFF2-40B4-BE49-F238E27FC236}">
              <a16:creationId xmlns:a16="http://schemas.microsoft.com/office/drawing/2014/main" id="{1628E418-E7E7-E5CF-718C-98568F888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297180</xdr:colOff>
      <xdr:row>1</xdr:row>
      <xdr:rowOff>53340</xdr:rowOff>
    </xdr:from>
    <xdr:to>
      <xdr:col>17</xdr:col>
      <xdr:colOff>261350</xdr:colOff>
      <xdr:row>20</xdr:row>
      <xdr:rowOff>89981</xdr:rowOff>
    </xdr:to>
    <xdr:graphicFrame macro="">
      <xdr:nvGraphicFramePr>
        <xdr:cNvPr id="3" name="Chart 2">
          <a:extLst>
            <a:ext uri="{FF2B5EF4-FFF2-40B4-BE49-F238E27FC236}">
              <a16:creationId xmlns:a16="http://schemas.microsoft.com/office/drawing/2014/main" id="{A1BE565C-CA13-40AE-9C98-2B09D6057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C290A7-9808-4BB0-B53E-0CC8ED6031C0}" name="Table1" displayName="Table1" ref="M11:N19" totalsRowShown="0" headerRowDxfId="26" dataDxfId="24" headerRowBorderDxfId="25" tableBorderDxfId="23" totalsRowBorderDxfId="22">
  <tableColumns count="2">
    <tableColumn id="1" xr3:uid="{59EAF61F-5A7F-4894-9A59-0E4A41258FEB}" name="Variables" dataDxfId="21"/>
    <tableColumn id="2" xr3:uid="{D53BBAC5-BE14-4B2D-8EE2-67689078149E}" name="Coefficients"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19C3CA-BDE4-4F5B-8139-FB650167615D}" name="Table2" displayName="Table2" ref="A1:J507" totalsRowShown="0" headerRowDxfId="19" headerRowBorderDxfId="18" tableBorderDxfId="17" totalsRowBorderDxfId="16">
  <tableColumns count="10">
    <tableColumn id="1" xr3:uid="{A851D101-29CB-4D0A-A76A-D77244357B71}" name="CRIME_RATE" dataDxfId="15"/>
    <tableColumn id="2" xr3:uid="{F90620BB-BD6C-43B7-A6E0-937CA0635EA4}" name="AGE" dataDxfId="14"/>
    <tableColumn id="3" xr3:uid="{AA309E35-340C-4CCD-B318-C8F7842DB7F7}" name="INDUS" dataDxfId="13"/>
    <tableColumn id="4" xr3:uid="{AA97D3BE-1B26-4141-BC27-B03E7EA29017}" name="NOX" dataDxfId="12"/>
    <tableColumn id="5" xr3:uid="{042B24AC-8122-499E-97BD-29594E6B5776}" name="DISTANCE" dataDxfId="11"/>
    <tableColumn id="6" xr3:uid="{E4C84EF5-0925-4BFD-87F2-D801B2DE4505}" name="TAX" dataDxfId="10"/>
    <tableColumn id="7" xr3:uid="{E750CAC5-C02E-4EEC-B84C-499A496BD0A4}" name="PTRATIO" dataDxfId="9"/>
    <tableColumn id="8" xr3:uid="{F5332FAD-1DA6-4821-9622-48D07F120068}" name="AVG_ROOM" dataDxfId="8"/>
    <tableColumn id="9" xr3:uid="{EB7EFA9A-9707-4CB3-AE67-12D85B8D2F79}" name="LSTAT" dataDxfId="7"/>
    <tableColumn id="10" xr3:uid="{F30A2891-D3F7-439E-8DC2-5188059B7AB4}" name="AVG_PRIC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C4F7B-A0EF-48BC-AF08-5709AC093993}">
  <dimension ref="A1:N31"/>
  <sheetViews>
    <sheetView zoomScale="81" zoomScaleNormal="145" workbookViewId="0">
      <selection activeCell="J33" sqref="J33"/>
    </sheetView>
  </sheetViews>
  <sheetFormatPr defaultRowHeight="14.4" x14ac:dyDescent="0.3"/>
  <cols>
    <col min="1" max="1" width="16.5546875" bestFit="1" customWidth="1"/>
    <col min="2" max="2" width="12.6640625" customWidth="1"/>
    <col min="3" max="3" width="4.33203125" customWidth="1"/>
    <col min="4" max="4" width="16.5546875" bestFit="1" customWidth="1"/>
    <col min="5" max="5" width="12.6640625" bestFit="1" customWidth="1"/>
    <col min="6" max="6" width="4.33203125" customWidth="1"/>
    <col min="7" max="7" width="16.5546875" bestFit="1" customWidth="1"/>
    <col min="8" max="8" width="12.6640625" bestFit="1" customWidth="1"/>
    <col min="9" max="9" width="4.33203125" customWidth="1"/>
    <col min="10" max="10" width="16.5546875" bestFit="1" customWidth="1"/>
    <col min="11" max="11" width="12.6640625" bestFit="1" customWidth="1"/>
    <col min="12" max="12" width="3.77734375" customWidth="1"/>
    <col min="13" max="13" width="16.5546875" bestFit="1" customWidth="1"/>
    <col min="14" max="14" width="12.6640625" bestFit="1" customWidth="1"/>
    <col min="15" max="15" width="16.5546875" bestFit="1" customWidth="1"/>
    <col min="16" max="16" width="12.6640625" bestFit="1" customWidth="1"/>
    <col min="17" max="17" width="16.5546875" bestFit="1" customWidth="1"/>
    <col min="18" max="18" width="12.6640625" bestFit="1" customWidth="1"/>
    <col min="19" max="19" width="16.5546875" bestFit="1" customWidth="1"/>
    <col min="20" max="20" width="12" bestFit="1" customWidth="1"/>
    <col min="21" max="21" width="16.5546875" bestFit="1" customWidth="1"/>
    <col min="22" max="22" width="12" bestFit="1" customWidth="1"/>
    <col min="23" max="23" width="16.5546875" bestFit="1" customWidth="1"/>
    <col min="24" max="24" width="12" bestFit="1" customWidth="1"/>
  </cols>
  <sheetData>
    <row r="1" spans="1:14" x14ac:dyDescent="0.3">
      <c r="A1" s="13" t="s">
        <v>6</v>
      </c>
      <c r="B1" s="13"/>
      <c r="C1" s="13"/>
      <c r="D1" s="13" t="s">
        <v>0</v>
      </c>
      <c r="E1" s="13"/>
      <c r="F1" s="13"/>
      <c r="G1" s="13" t="s">
        <v>1</v>
      </c>
      <c r="H1" s="13"/>
      <c r="I1" s="13"/>
      <c r="J1" s="13" t="s">
        <v>2</v>
      </c>
      <c r="K1" s="13"/>
      <c r="L1" s="13"/>
      <c r="M1" s="13" t="s">
        <v>7</v>
      </c>
      <c r="N1" s="13"/>
    </row>
    <row r="2" spans="1:14" x14ac:dyDescent="0.3">
      <c r="B2" s="8"/>
      <c r="E2" s="8"/>
      <c r="H2" s="8"/>
      <c r="K2" s="8"/>
      <c r="N2" s="8"/>
    </row>
    <row r="3" spans="1:14" x14ac:dyDescent="0.3">
      <c r="A3" t="s">
        <v>10</v>
      </c>
      <c r="B3" s="15">
        <v>4.8719762845849779</v>
      </c>
      <c r="D3" t="s">
        <v>10</v>
      </c>
      <c r="E3" s="15">
        <v>68.574901185770784</v>
      </c>
      <c r="G3" t="s">
        <v>10</v>
      </c>
      <c r="H3" s="15">
        <v>11.136778656126504</v>
      </c>
      <c r="J3" t="s">
        <v>10</v>
      </c>
      <c r="K3" s="15">
        <v>0.55469505928853724</v>
      </c>
      <c r="M3" t="s">
        <v>10</v>
      </c>
      <c r="N3" s="15">
        <v>9.5494071146245059</v>
      </c>
    </row>
    <row r="4" spans="1:14" x14ac:dyDescent="0.3">
      <c r="A4" t="s">
        <v>11</v>
      </c>
      <c r="B4" s="15">
        <v>0.12986015229610323</v>
      </c>
      <c r="D4" t="s">
        <v>11</v>
      </c>
      <c r="E4" s="15">
        <v>1.2513695252583026</v>
      </c>
      <c r="G4" t="s">
        <v>11</v>
      </c>
      <c r="H4" s="15">
        <v>0.30497988812613019</v>
      </c>
      <c r="J4" t="s">
        <v>11</v>
      </c>
      <c r="K4" s="15">
        <v>5.1513910240283929E-3</v>
      </c>
      <c r="M4" t="s">
        <v>11</v>
      </c>
      <c r="N4" s="15">
        <v>0.38708489428578602</v>
      </c>
    </row>
    <row r="5" spans="1:14" x14ac:dyDescent="0.3">
      <c r="A5" t="s">
        <v>12</v>
      </c>
      <c r="B5" s="15">
        <v>4.82</v>
      </c>
      <c r="D5" t="s">
        <v>12</v>
      </c>
      <c r="E5" s="15">
        <v>77.5</v>
      </c>
      <c r="G5" t="s">
        <v>12</v>
      </c>
      <c r="H5" s="15">
        <v>9.69</v>
      </c>
      <c r="J5" t="s">
        <v>12</v>
      </c>
      <c r="K5" s="15">
        <v>0.53800000000000003</v>
      </c>
      <c r="M5" t="s">
        <v>12</v>
      </c>
      <c r="N5" s="15">
        <v>5</v>
      </c>
    </row>
    <row r="6" spans="1:14" x14ac:dyDescent="0.3">
      <c r="A6" t="s">
        <v>13</v>
      </c>
      <c r="B6" s="15">
        <v>3.43</v>
      </c>
      <c r="D6" t="s">
        <v>13</v>
      </c>
      <c r="E6" s="15">
        <v>100</v>
      </c>
      <c r="G6" t="s">
        <v>13</v>
      </c>
      <c r="H6" s="15">
        <v>18.100000000000001</v>
      </c>
      <c r="J6" t="s">
        <v>13</v>
      </c>
      <c r="K6" s="15">
        <v>0.53800000000000003</v>
      </c>
      <c r="M6" t="s">
        <v>13</v>
      </c>
      <c r="N6" s="15">
        <v>24</v>
      </c>
    </row>
    <row r="7" spans="1:14" x14ac:dyDescent="0.3">
      <c r="A7" t="s">
        <v>14</v>
      </c>
      <c r="B7" s="15">
        <v>2.9211318922824701</v>
      </c>
      <c r="D7" t="s">
        <v>14</v>
      </c>
      <c r="E7" s="15">
        <v>28.148861406903585</v>
      </c>
      <c r="G7" t="s">
        <v>14</v>
      </c>
      <c r="H7" s="15">
        <v>6.8603529408975747</v>
      </c>
      <c r="J7" t="s">
        <v>14</v>
      </c>
      <c r="K7" s="15">
        <v>0.11587767566755379</v>
      </c>
      <c r="M7" t="s">
        <v>14</v>
      </c>
      <c r="N7" s="15">
        <v>8.7072593842393662</v>
      </c>
    </row>
    <row r="8" spans="1:14" x14ac:dyDescent="0.3">
      <c r="A8" t="s">
        <v>15</v>
      </c>
      <c r="B8" s="15">
        <v>8.5330115321097644</v>
      </c>
      <c r="D8" t="s">
        <v>15</v>
      </c>
      <c r="E8" s="15">
        <v>792.35839850506602</v>
      </c>
      <c r="G8" t="s">
        <v>15</v>
      </c>
      <c r="H8" s="15">
        <v>47.064442473682007</v>
      </c>
      <c r="J8" t="s">
        <v>15</v>
      </c>
      <c r="K8" s="15">
        <v>1.3427635718114788E-2</v>
      </c>
      <c r="M8" t="s">
        <v>15</v>
      </c>
      <c r="N8" s="15">
        <v>75.816365984424522</v>
      </c>
    </row>
    <row r="9" spans="1:14" x14ac:dyDescent="0.3">
      <c r="A9" t="s">
        <v>16</v>
      </c>
      <c r="B9" s="15">
        <v>-1.1891224643608609</v>
      </c>
      <c r="D9" t="s">
        <v>16</v>
      </c>
      <c r="E9" s="15">
        <v>-0.96771559416269604</v>
      </c>
      <c r="G9" t="s">
        <v>16</v>
      </c>
      <c r="H9" s="15">
        <v>-1.233539601149531</v>
      </c>
      <c r="J9" t="s">
        <v>16</v>
      </c>
      <c r="K9" s="15">
        <v>-6.4667133365429397E-2</v>
      </c>
      <c r="M9" t="s">
        <v>16</v>
      </c>
      <c r="N9" s="15">
        <v>-0.86723199360350334</v>
      </c>
    </row>
    <row r="10" spans="1:14" x14ac:dyDescent="0.3">
      <c r="A10" t="s">
        <v>17</v>
      </c>
      <c r="B10" s="15">
        <v>2.1728079418192266E-2</v>
      </c>
      <c r="D10" t="s">
        <v>17</v>
      </c>
      <c r="E10" s="15">
        <v>-0.59896263988129672</v>
      </c>
      <c r="G10" t="s">
        <v>17</v>
      </c>
      <c r="H10" s="15">
        <v>0.29502156787350237</v>
      </c>
      <c r="J10" t="s">
        <v>17</v>
      </c>
      <c r="K10" s="15">
        <v>0.72930792253488452</v>
      </c>
      <c r="M10" t="s">
        <v>17</v>
      </c>
      <c r="N10" s="15">
        <v>1.004814648218201</v>
      </c>
    </row>
    <row r="11" spans="1:14" x14ac:dyDescent="0.3">
      <c r="A11" t="s">
        <v>18</v>
      </c>
      <c r="B11" s="15">
        <v>9.9500000000000011</v>
      </c>
      <c r="D11" t="s">
        <v>18</v>
      </c>
      <c r="E11" s="15">
        <v>97.1</v>
      </c>
      <c r="G11" t="s">
        <v>18</v>
      </c>
      <c r="H11" s="15">
        <v>27.279999999999998</v>
      </c>
      <c r="J11" t="s">
        <v>18</v>
      </c>
      <c r="K11" s="15">
        <v>0.48599999999999999</v>
      </c>
      <c r="M11" t="s">
        <v>18</v>
      </c>
      <c r="N11" s="15">
        <v>23</v>
      </c>
    </row>
    <row r="12" spans="1:14" x14ac:dyDescent="0.3">
      <c r="A12" t="s">
        <v>19</v>
      </c>
      <c r="B12" s="15">
        <v>0.04</v>
      </c>
      <c r="D12" t="s">
        <v>19</v>
      </c>
      <c r="E12" s="15">
        <v>2.9</v>
      </c>
      <c r="G12" t="s">
        <v>19</v>
      </c>
      <c r="H12" s="15">
        <v>0.46</v>
      </c>
      <c r="J12" t="s">
        <v>19</v>
      </c>
      <c r="K12" s="15">
        <v>0.38500000000000001</v>
      </c>
      <c r="M12" t="s">
        <v>19</v>
      </c>
      <c r="N12" s="15">
        <v>1</v>
      </c>
    </row>
    <row r="13" spans="1:14" x14ac:dyDescent="0.3">
      <c r="A13" t="s">
        <v>20</v>
      </c>
      <c r="B13" s="15">
        <v>9.99</v>
      </c>
      <c r="D13" t="s">
        <v>20</v>
      </c>
      <c r="E13" s="15">
        <v>100</v>
      </c>
      <c r="G13" t="s">
        <v>20</v>
      </c>
      <c r="H13" s="15">
        <v>27.74</v>
      </c>
      <c r="J13" t="s">
        <v>20</v>
      </c>
      <c r="K13" s="15">
        <v>0.871</v>
      </c>
      <c r="M13" t="s">
        <v>20</v>
      </c>
      <c r="N13" s="15">
        <v>24</v>
      </c>
    </row>
    <row r="14" spans="1:14" x14ac:dyDescent="0.3">
      <c r="A14" t="s">
        <v>21</v>
      </c>
      <c r="B14" s="15">
        <v>2465.2199999999989</v>
      </c>
      <c r="D14" t="s">
        <v>21</v>
      </c>
      <c r="E14" s="15">
        <v>34698.900000000016</v>
      </c>
      <c r="G14" t="s">
        <v>21</v>
      </c>
      <c r="H14" s="15">
        <v>5635.210000000011</v>
      </c>
      <c r="J14" t="s">
        <v>21</v>
      </c>
      <c r="K14" s="15">
        <v>280.67569999999984</v>
      </c>
      <c r="M14" t="s">
        <v>21</v>
      </c>
      <c r="N14" s="15">
        <v>4832</v>
      </c>
    </row>
    <row r="15" spans="1:14" x14ac:dyDescent="0.3">
      <c r="A15" t="s">
        <v>22</v>
      </c>
      <c r="B15" s="15">
        <v>506</v>
      </c>
      <c r="D15" t="s">
        <v>22</v>
      </c>
      <c r="E15" s="15">
        <v>506</v>
      </c>
      <c r="G15" t="s">
        <v>22</v>
      </c>
      <c r="H15" s="15">
        <v>506</v>
      </c>
      <c r="J15" t="s">
        <v>22</v>
      </c>
      <c r="K15" s="15">
        <v>506</v>
      </c>
      <c r="M15" t="s">
        <v>22</v>
      </c>
      <c r="N15" s="15">
        <v>506</v>
      </c>
    </row>
    <row r="16" spans="1:14" x14ac:dyDescent="0.3">
      <c r="A16" s="16"/>
      <c r="B16" s="16"/>
      <c r="C16" s="16"/>
      <c r="D16" s="16"/>
      <c r="E16" s="16"/>
      <c r="F16" s="16"/>
      <c r="G16" s="16"/>
      <c r="H16" s="16"/>
      <c r="I16" s="16"/>
      <c r="J16" s="16"/>
      <c r="K16" s="16"/>
      <c r="L16" s="16"/>
      <c r="M16" s="16"/>
      <c r="N16" s="16"/>
    </row>
    <row r="17" spans="1:14" x14ac:dyDescent="0.3">
      <c r="A17" s="18" t="s">
        <v>3</v>
      </c>
      <c r="B17" s="18"/>
      <c r="C17" s="18"/>
      <c r="D17" s="18" t="s">
        <v>4</v>
      </c>
      <c r="E17" s="18"/>
      <c r="F17" s="18"/>
      <c r="G17" s="18" t="s">
        <v>8</v>
      </c>
      <c r="H17" s="18"/>
      <c r="I17" s="18"/>
      <c r="J17" s="18" t="s">
        <v>5</v>
      </c>
      <c r="K17" s="18"/>
      <c r="L17" s="18"/>
      <c r="M17" s="18" t="s">
        <v>9</v>
      </c>
      <c r="N17" s="18"/>
    </row>
    <row r="18" spans="1:14" x14ac:dyDescent="0.3">
      <c r="B18" s="8"/>
      <c r="E18" s="8"/>
      <c r="H18" s="8"/>
      <c r="K18" s="8"/>
      <c r="N18" s="8"/>
    </row>
    <row r="19" spans="1:14" x14ac:dyDescent="0.3">
      <c r="A19" t="s">
        <v>10</v>
      </c>
      <c r="B19" s="15">
        <v>408.23715415019763</v>
      </c>
      <c r="D19" t="s">
        <v>10</v>
      </c>
      <c r="E19" s="15">
        <v>18.455533596837967</v>
      </c>
      <c r="G19" t="s">
        <v>10</v>
      </c>
      <c r="H19" s="15">
        <v>6.2846343873517867</v>
      </c>
      <c r="J19" t="s">
        <v>10</v>
      </c>
      <c r="K19" s="15">
        <v>12.653063241106723</v>
      </c>
      <c r="M19" t="s">
        <v>10</v>
      </c>
      <c r="N19" s="15">
        <v>22.532806324110698</v>
      </c>
    </row>
    <row r="20" spans="1:14" x14ac:dyDescent="0.3">
      <c r="A20" t="s">
        <v>11</v>
      </c>
      <c r="B20" s="15">
        <v>7.4923886922962053</v>
      </c>
      <c r="D20" t="s">
        <v>11</v>
      </c>
      <c r="E20" s="15">
        <v>9.6243567832414598E-2</v>
      </c>
      <c r="G20" t="s">
        <v>11</v>
      </c>
      <c r="H20" s="15">
        <v>3.1235141929339023E-2</v>
      </c>
      <c r="J20" t="s">
        <v>11</v>
      </c>
      <c r="K20" s="15">
        <v>0.31745890621014489</v>
      </c>
      <c r="M20" t="s">
        <v>11</v>
      </c>
      <c r="N20" s="15">
        <v>0.40886114749753183</v>
      </c>
    </row>
    <row r="21" spans="1:14" x14ac:dyDescent="0.3">
      <c r="A21" t="s">
        <v>12</v>
      </c>
      <c r="B21" s="15">
        <v>330</v>
      </c>
      <c r="D21" t="s">
        <v>12</v>
      </c>
      <c r="E21" s="15">
        <v>19.05</v>
      </c>
      <c r="G21" t="s">
        <v>12</v>
      </c>
      <c r="H21" s="15">
        <v>6.2084999999999999</v>
      </c>
      <c r="J21" t="s">
        <v>12</v>
      </c>
      <c r="K21" s="15">
        <v>11.36</v>
      </c>
      <c r="M21" t="s">
        <v>12</v>
      </c>
      <c r="N21" s="15">
        <v>21.2</v>
      </c>
    </row>
    <row r="22" spans="1:14" x14ac:dyDescent="0.3">
      <c r="A22" t="s">
        <v>13</v>
      </c>
      <c r="B22" s="15">
        <v>666</v>
      </c>
      <c r="D22" t="s">
        <v>13</v>
      </c>
      <c r="E22" s="15">
        <v>20.2</v>
      </c>
      <c r="G22" t="s">
        <v>13</v>
      </c>
      <c r="H22" s="15">
        <v>5.7130000000000001</v>
      </c>
      <c r="J22" t="s">
        <v>13</v>
      </c>
      <c r="K22" s="15">
        <v>8.0500000000000007</v>
      </c>
      <c r="M22" t="s">
        <v>13</v>
      </c>
      <c r="N22" s="15">
        <v>50</v>
      </c>
    </row>
    <row r="23" spans="1:14" x14ac:dyDescent="0.3">
      <c r="A23" t="s">
        <v>14</v>
      </c>
      <c r="B23" s="15">
        <v>168.53711605495897</v>
      </c>
      <c r="D23" t="s">
        <v>14</v>
      </c>
      <c r="E23" s="15">
        <v>2.1649455237143891</v>
      </c>
      <c r="G23" t="s">
        <v>14</v>
      </c>
      <c r="H23" s="15">
        <v>0.70261714341528281</v>
      </c>
      <c r="J23" t="s">
        <v>14</v>
      </c>
      <c r="K23" s="15">
        <v>7.1410615113485498</v>
      </c>
      <c r="M23" t="s">
        <v>14</v>
      </c>
      <c r="N23" s="15">
        <v>9.1971040873797456</v>
      </c>
    </row>
    <row r="24" spans="1:14" x14ac:dyDescent="0.3">
      <c r="A24" t="s">
        <v>15</v>
      </c>
      <c r="B24" s="15">
        <v>28404.759488122712</v>
      </c>
      <c r="D24" t="s">
        <v>15</v>
      </c>
      <c r="E24" s="15">
        <v>4.6869891206509697</v>
      </c>
      <c r="G24" t="s">
        <v>15</v>
      </c>
      <c r="H24" s="15">
        <v>0.49367085022105212</v>
      </c>
      <c r="J24" t="s">
        <v>15</v>
      </c>
      <c r="K24" s="15">
        <v>50.994759508863638</v>
      </c>
      <c r="M24" t="s">
        <v>15</v>
      </c>
      <c r="N24" s="15">
        <v>84.586723594097208</v>
      </c>
    </row>
    <row r="25" spans="1:14" x14ac:dyDescent="0.3">
      <c r="A25" t="s">
        <v>16</v>
      </c>
      <c r="B25" s="15">
        <v>-1.142407992476824</v>
      </c>
      <c r="D25" t="s">
        <v>16</v>
      </c>
      <c r="E25" s="15">
        <v>-0.28509138330541051</v>
      </c>
      <c r="G25" t="s">
        <v>16</v>
      </c>
      <c r="H25" s="15">
        <v>1.8915003664993173</v>
      </c>
      <c r="J25" t="s">
        <v>16</v>
      </c>
      <c r="K25" s="15">
        <v>0.49323951739272553</v>
      </c>
      <c r="M25" t="s">
        <v>16</v>
      </c>
      <c r="N25" s="15">
        <v>1.495196944165802</v>
      </c>
    </row>
    <row r="26" spans="1:14" x14ac:dyDescent="0.3">
      <c r="A26" t="s">
        <v>17</v>
      </c>
      <c r="B26" s="15">
        <v>0.66995594179501428</v>
      </c>
      <c r="D26" t="s">
        <v>17</v>
      </c>
      <c r="E26" s="15">
        <v>-0.8023249268537983</v>
      </c>
      <c r="G26" t="s">
        <v>17</v>
      </c>
      <c r="H26" s="15">
        <v>0.40361213328870982</v>
      </c>
      <c r="J26" t="s">
        <v>17</v>
      </c>
      <c r="K26" s="15">
        <v>0.90646009359153534</v>
      </c>
      <c r="M26" t="s">
        <v>17</v>
      </c>
      <c r="N26" s="15">
        <v>1.108098408254901</v>
      </c>
    </row>
    <row r="27" spans="1:14" x14ac:dyDescent="0.3">
      <c r="A27" t="s">
        <v>18</v>
      </c>
      <c r="B27" s="15">
        <v>524</v>
      </c>
      <c r="D27" t="s">
        <v>18</v>
      </c>
      <c r="E27" s="15">
        <v>9.4</v>
      </c>
      <c r="G27" t="s">
        <v>18</v>
      </c>
      <c r="H27" s="15">
        <v>5.2189999999999994</v>
      </c>
      <c r="J27" t="s">
        <v>18</v>
      </c>
      <c r="K27" s="15">
        <v>36.24</v>
      </c>
      <c r="M27" t="s">
        <v>18</v>
      </c>
      <c r="N27" s="15">
        <v>45</v>
      </c>
    </row>
    <row r="28" spans="1:14" x14ac:dyDescent="0.3">
      <c r="A28" t="s">
        <v>19</v>
      </c>
      <c r="B28" s="15">
        <v>187</v>
      </c>
      <c r="D28" t="s">
        <v>19</v>
      </c>
      <c r="E28" s="15">
        <v>12.6</v>
      </c>
      <c r="G28" t="s">
        <v>19</v>
      </c>
      <c r="H28" s="15">
        <v>3.5609999999999999</v>
      </c>
      <c r="J28" t="s">
        <v>19</v>
      </c>
      <c r="K28" s="15">
        <v>1.73</v>
      </c>
      <c r="M28" t="s">
        <v>19</v>
      </c>
      <c r="N28" s="15">
        <v>5</v>
      </c>
    </row>
    <row r="29" spans="1:14" x14ac:dyDescent="0.3">
      <c r="A29" t="s">
        <v>20</v>
      </c>
      <c r="B29" s="15">
        <v>711</v>
      </c>
      <c r="D29" t="s">
        <v>20</v>
      </c>
      <c r="E29" s="15">
        <v>22</v>
      </c>
      <c r="G29" t="s">
        <v>20</v>
      </c>
      <c r="H29" s="15">
        <v>8.7799999999999994</v>
      </c>
      <c r="J29" t="s">
        <v>20</v>
      </c>
      <c r="K29" s="15">
        <v>37.97</v>
      </c>
      <c r="M29" t="s">
        <v>20</v>
      </c>
      <c r="N29" s="15">
        <v>50</v>
      </c>
    </row>
    <row r="30" spans="1:14" x14ac:dyDescent="0.3">
      <c r="A30" t="s">
        <v>21</v>
      </c>
      <c r="B30" s="15">
        <v>206568</v>
      </c>
      <c r="D30" t="s">
        <v>21</v>
      </c>
      <c r="E30" s="15">
        <v>9338.5000000000109</v>
      </c>
      <c r="G30" t="s">
        <v>21</v>
      </c>
      <c r="H30" s="15">
        <v>3180.0250000000042</v>
      </c>
      <c r="J30" t="s">
        <v>21</v>
      </c>
      <c r="K30" s="15">
        <v>6402.4500000000016</v>
      </c>
      <c r="M30" t="s">
        <v>21</v>
      </c>
      <c r="N30" s="15">
        <v>11401.600000000013</v>
      </c>
    </row>
    <row r="31" spans="1:14" ht="15" thickBot="1" x14ac:dyDescent="0.35">
      <c r="A31" s="12" t="s">
        <v>22</v>
      </c>
      <c r="B31" s="17">
        <v>506</v>
      </c>
      <c r="C31" s="12"/>
      <c r="D31" s="12" t="s">
        <v>22</v>
      </c>
      <c r="E31" s="17">
        <v>506</v>
      </c>
      <c r="F31" s="12"/>
      <c r="G31" s="12" t="s">
        <v>22</v>
      </c>
      <c r="H31" s="17">
        <v>506</v>
      </c>
      <c r="I31" s="12"/>
      <c r="J31" s="12" t="s">
        <v>22</v>
      </c>
      <c r="K31" s="17">
        <v>506</v>
      </c>
      <c r="L31" s="12"/>
      <c r="M31" s="12" t="s">
        <v>22</v>
      </c>
      <c r="N31" s="17">
        <v>506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43AE-4F98-4F2B-B8EB-937E265618D7}">
  <dimension ref="K3:L17"/>
  <sheetViews>
    <sheetView zoomScale="119" workbookViewId="0">
      <selection activeCell="J7" sqref="J7"/>
    </sheetView>
  </sheetViews>
  <sheetFormatPr defaultRowHeight="14.4" x14ac:dyDescent="0.3"/>
  <cols>
    <col min="11" max="11" width="16.5546875" bestFit="1" customWidth="1"/>
    <col min="12" max="12" width="12" bestFit="1" customWidth="1"/>
  </cols>
  <sheetData>
    <row r="3" spans="11:12" x14ac:dyDescent="0.3">
      <c r="K3" s="18" t="s">
        <v>9</v>
      </c>
      <c r="L3" s="18"/>
    </row>
    <row r="4" spans="11:12" x14ac:dyDescent="0.3">
      <c r="K4" s="11"/>
      <c r="L4" s="8"/>
    </row>
    <row r="5" spans="11:12" x14ac:dyDescent="0.3">
      <c r="K5" s="22" t="s">
        <v>10</v>
      </c>
      <c r="L5" s="15">
        <v>22.532806324110698</v>
      </c>
    </row>
    <row r="6" spans="11:12" x14ac:dyDescent="0.3">
      <c r="K6" s="22" t="s">
        <v>11</v>
      </c>
      <c r="L6" s="15">
        <v>0.40886114749753183</v>
      </c>
    </row>
    <row r="7" spans="11:12" x14ac:dyDescent="0.3">
      <c r="K7" s="22" t="s">
        <v>12</v>
      </c>
      <c r="L7" s="15">
        <v>21.2</v>
      </c>
    </row>
    <row r="8" spans="11:12" x14ac:dyDescent="0.3">
      <c r="K8" s="22" t="s">
        <v>13</v>
      </c>
      <c r="L8" s="15">
        <v>50</v>
      </c>
    </row>
    <row r="9" spans="11:12" x14ac:dyDescent="0.3">
      <c r="K9" s="22" t="s">
        <v>14</v>
      </c>
      <c r="L9" s="15">
        <v>9.1971040873797456</v>
      </c>
    </row>
    <row r="10" spans="11:12" x14ac:dyDescent="0.3">
      <c r="K10" s="22" t="s">
        <v>15</v>
      </c>
      <c r="L10" s="15">
        <v>84.586723594097208</v>
      </c>
    </row>
    <row r="11" spans="11:12" x14ac:dyDescent="0.3">
      <c r="K11" s="22" t="s">
        <v>16</v>
      </c>
      <c r="L11" s="15">
        <v>1.495196944165802</v>
      </c>
    </row>
    <row r="12" spans="11:12" x14ac:dyDescent="0.3">
      <c r="K12" s="22" t="s">
        <v>17</v>
      </c>
      <c r="L12" s="15">
        <v>1.108098408254901</v>
      </c>
    </row>
    <row r="13" spans="11:12" x14ac:dyDescent="0.3">
      <c r="K13" s="22" t="s">
        <v>18</v>
      </c>
      <c r="L13" s="15">
        <v>45</v>
      </c>
    </row>
    <row r="14" spans="11:12" x14ac:dyDescent="0.3">
      <c r="K14" s="22" t="s">
        <v>19</v>
      </c>
      <c r="L14" s="15">
        <v>5</v>
      </c>
    </row>
    <row r="15" spans="11:12" x14ac:dyDescent="0.3">
      <c r="K15" s="22" t="s">
        <v>20</v>
      </c>
      <c r="L15" s="15">
        <v>50</v>
      </c>
    </row>
    <row r="16" spans="11:12" x14ac:dyDescent="0.3">
      <c r="K16" s="22" t="s">
        <v>21</v>
      </c>
      <c r="L16" s="15">
        <v>11401.600000000013</v>
      </c>
    </row>
    <row r="17" spans="11:12" ht="15" thickBot="1" x14ac:dyDescent="0.35">
      <c r="K17" s="28" t="s">
        <v>22</v>
      </c>
      <c r="L17" s="17">
        <v>506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2F4-B684-40D1-A7FD-C3236652B569}">
  <dimension ref="A1:K16"/>
  <sheetViews>
    <sheetView zoomScale="98" workbookViewId="0">
      <selection activeCell="B3" sqref="B3"/>
    </sheetView>
  </sheetViews>
  <sheetFormatPr defaultRowHeight="14.4" x14ac:dyDescent="0.3"/>
  <cols>
    <col min="1" max="1" width="12.88671875" bestFit="1" customWidth="1"/>
    <col min="2" max="2" width="18.88671875" bestFit="1" customWidth="1"/>
    <col min="3" max="10" width="15.88671875" bestFit="1" customWidth="1"/>
    <col min="11" max="11" width="11" bestFit="1" customWidth="1"/>
  </cols>
  <sheetData>
    <row r="1" spans="1:11" x14ac:dyDescent="0.3">
      <c r="A1" s="24"/>
      <c r="B1" s="25" t="s">
        <v>6</v>
      </c>
      <c r="C1" s="25" t="s">
        <v>0</v>
      </c>
      <c r="D1" s="25" t="s">
        <v>1</v>
      </c>
      <c r="E1" s="25" t="s">
        <v>2</v>
      </c>
      <c r="F1" s="25" t="s">
        <v>7</v>
      </c>
      <c r="G1" s="25" t="s">
        <v>3</v>
      </c>
      <c r="H1" s="25" t="s">
        <v>4</v>
      </c>
      <c r="I1" s="25" t="s">
        <v>8</v>
      </c>
      <c r="J1" s="25" t="s">
        <v>5</v>
      </c>
      <c r="K1" s="26" t="s">
        <v>9</v>
      </c>
    </row>
    <row r="2" spans="1:11" x14ac:dyDescent="0.3">
      <c r="A2" s="22" t="s">
        <v>6</v>
      </c>
      <c r="B2">
        <f>VARP(Sheet1!$A$2:$A$507)</f>
        <v>8.5161478729553952</v>
      </c>
      <c r="K2" s="15"/>
    </row>
    <row r="3" spans="1:11" x14ac:dyDescent="0.3">
      <c r="A3" s="22" t="s">
        <v>0</v>
      </c>
      <c r="B3">
        <v>0.56291521504788367</v>
      </c>
      <c r="C3">
        <f>VARP(Sheet1!$B$2:$B$507)</f>
        <v>790.79247281632058</v>
      </c>
      <c r="K3" s="15"/>
    </row>
    <row r="4" spans="1:11" x14ac:dyDescent="0.3">
      <c r="A4" s="22" t="s">
        <v>1</v>
      </c>
      <c r="B4">
        <v>-0.11021517520973631</v>
      </c>
      <c r="C4">
        <v>124.26782823899758</v>
      </c>
      <c r="D4">
        <f>VARP(Sheet1!$C$2:$C$507)</f>
        <v>46.971429741520595</v>
      </c>
      <c r="K4" s="15"/>
    </row>
    <row r="5" spans="1:11" x14ac:dyDescent="0.3">
      <c r="A5" s="22" t="s">
        <v>2</v>
      </c>
      <c r="B5">
        <v>6.2530818322423449E-4</v>
      </c>
      <c r="C5">
        <v>2.3812119313299718</v>
      </c>
      <c r="D5">
        <v>0.60587394258229343</v>
      </c>
      <c r="E5">
        <f>VARP(Sheet1!$D$2:$D$507)</f>
        <v>1.3401098888632343E-2</v>
      </c>
      <c r="K5" s="15"/>
    </row>
    <row r="6" spans="1:11" x14ac:dyDescent="0.3">
      <c r="A6" s="22" t="s">
        <v>7</v>
      </c>
      <c r="B6">
        <v>-0.22986048836882322</v>
      </c>
      <c r="C6">
        <v>111.54995547501125</v>
      </c>
      <c r="D6">
        <v>35.479714493274436</v>
      </c>
      <c r="E6">
        <v>0.61571022434345091</v>
      </c>
      <c r="F6">
        <f>VARP(Sheet1!$E$2:$E$507)</f>
        <v>75.666531269040291</v>
      </c>
      <c r="K6" s="15"/>
    </row>
    <row r="7" spans="1:11" x14ac:dyDescent="0.3">
      <c r="A7" s="22" t="s">
        <v>3</v>
      </c>
      <c r="B7">
        <v>-8.2293224390320105</v>
      </c>
      <c r="C7">
        <v>2397.941723038949</v>
      </c>
      <c r="D7">
        <v>831.71333312503305</v>
      </c>
      <c r="E7">
        <v>13.020502357480964</v>
      </c>
      <c r="F7">
        <v>1333.1167413957373</v>
      </c>
      <c r="G7">
        <f>VARP(Sheet1!$F$2:$F$507)</f>
        <v>28348.623599806277</v>
      </c>
      <c r="K7" s="15"/>
    </row>
    <row r="8" spans="1:11" x14ac:dyDescent="0.3">
      <c r="A8" s="22" t="s">
        <v>4</v>
      </c>
      <c r="B8">
        <v>6.8168905935102789E-2</v>
      </c>
      <c r="C8">
        <v>15.905425447983875</v>
      </c>
      <c r="D8">
        <v>5.6808547821400115</v>
      </c>
      <c r="E8">
        <v>4.7303653822118687E-2</v>
      </c>
      <c r="F8">
        <v>8.7434024902747911</v>
      </c>
      <c r="G8">
        <v>167.82082207189643</v>
      </c>
      <c r="H8">
        <f>VARP(Sheet1!$G$2:$G$507)</f>
        <v>4.6777262963018424</v>
      </c>
      <c r="K8" s="15"/>
    </row>
    <row r="9" spans="1:11" x14ac:dyDescent="0.3">
      <c r="A9" s="22" t="s">
        <v>8</v>
      </c>
      <c r="B9">
        <v>5.6117777890609274E-2</v>
      </c>
      <c r="C9">
        <v>-4.7425380301988795</v>
      </c>
      <c r="D9">
        <v>-1.8842254267759224</v>
      </c>
      <c r="E9">
        <v>-2.4554826114687001E-2</v>
      </c>
      <c r="F9">
        <v>-1.2812773906794352</v>
      </c>
      <c r="G9">
        <v>-34.515101040478683</v>
      </c>
      <c r="H9">
        <v>-0.53969451834898297</v>
      </c>
      <c r="I9">
        <f>VARP(Sheet1!$H$2:$H$507)</f>
        <v>0.49269521612970291</v>
      </c>
      <c r="K9" s="15"/>
    </row>
    <row r="10" spans="1:11" x14ac:dyDescent="0.3">
      <c r="A10" s="22" t="s">
        <v>5</v>
      </c>
      <c r="B10">
        <v>-0.88268036213657475</v>
      </c>
      <c r="C10">
        <v>120.8384405200832</v>
      </c>
      <c r="D10">
        <v>29.52181125115218</v>
      </c>
      <c r="E10">
        <v>0.48797987086581535</v>
      </c>
      <c r="F10">
        <v>30.325392132356395</v>
      </c>
      <c r="G10">
        <v>653.42061741317593</v>
      </c>
      <c r="H10">
        <v>5.7713002429345837</v>
      </c>
      <c r="I10">
        <v>-3.0736549669968305</v>
      </c>
      <c r="J10">
        <f>VARP(Sheet1!$I$2:$I$507)</f>
        <v>50.893979351731517</v>
      </c>
      <c r="K10" s="15"/>
    </row>
    <row r="11" spans="1:11" x14ac:dyDescent="0.3">
      <c r="A11" s="7" t="s">
        <v>9</v>
      </c>
      <c r="B11" s="23">
        <v>1.1620122404661843</v>
      </c>
      <c r="C11" s="23">
        <v>-97.396152884750578</v>
      </c>
      <c r="D11" s="23">
        <v>-30.460504991485585</v>
      </c>
      <c r="E11" s="23">
        <v>-0.45451240708337864</v>
      </c>
      <c r="F11" s="23">
        <v>-30.500830351981755</v>
      </c>
      <c r="G11" s="23">
        <v>-724.82042837725965</v>
      </c>
      <c r="H11" s="23">
        <v>-10.090675608117616</v>
      </c>
      <c r="I11" s="23">
        <v>4.4845655517192906</v>
      </c>
      <c r="J11" s="23">
        <v>-48.351792193285306</v>
      </c>
      <c r="K11" s="5">
        <f>VARP(Sheet1!$J$2:$J$507)</f>
        <v>84.419556156164219</v>
      </c>
    </row>
    <row r="14" spans="1:11" x14ac:dyDescent="0.3">
      <c r="B14" t="s">
        <v>66</v>
      </c>
    </row>
    <row r="15" spans="1:11" x14ac:dyDescent="0.3">
      <c r="B15" t="s">
        <v>67</v>
      </c>
    </row>
    <row r="16" spans="1:11" x14ac:dyDescent="0.3">
      <c r="B16" t="s">
        <v>68</v>
      </c>
    </row>
  </sheetData>
  <conditionalFormatting sqref="B3 B8:G8 B7:F7 H7:K7 B11:K11 B10:I10 K10 B9:H9 J9:K9 I8:K8 B6:E6 G6:K6 B5:D5 F5:K5 B4:C4 E4:K4 C2:K2 D3:K3">
    <cfRule type="top10" dxfId="5" priority="1" rank="10"/>
  </conditionalFormatting>
  <conditionalFormatting sqref="C2:K2 B3 D3:K3 B4:C4 E4:K4 B5:D5 F5:K5 B6:E6 G6:K6 B7:F7 H7:K7 B8:G8 I8:K8 B9:H9 J9:K9 B10:I10 K10 B11:K11">
    <cfRule type="cellIs" dxfId="4" priority="2" operator="lessThan">
      <formula>0</formula>
    </cfRule>
    <cfRule type="cellIs" dxfId="3" priority="3"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52F4-B072-4D05-B19F-057BEB5E7775}">
  <dimension ref="A1:K16"/>
  <sheetViews>
    <sheetView topLeftCell="A7" zoomScale="96" workbookViewId="0">
      <selection activeCell="D11" sqref="D11"/>
    </sheetView>
  </sheetViews>
  <sheetFormatPr defaultRowHeight="14.4" x14ac:dyDescent="0.3"/>
  <cols>
    <col min="1" max="1" width="11.6640625" bestFit="1" customWidth="1"/>
    <col min="2" max="2" width="16.6640625" bestFit="1" customWidth="1"/>
  </cols>
  <sheetData>
    <row r="1" spans="1:11" x14ac:dyDescent="0.3">
      <c r="A1" s="13"/>
      <c r="B1" s="13" t="s">
        <v>6</v>
      </c>
      <c r="C1" s="13" t="s">
        <v>0</v>
      </c>
      <c r="D1" s="13" t="s">
        <v>1</v>
      </c>
      <c r="E1" s="13" t="s">
        <v>2</v>
      </c>
      <c r="F1" s="13" t="s">
        <v>7</v>
      </c>
      <c r="G1" s="13" t="s">
        <v>3</v>
      </c>
      <c r="H1" s="13" t="s">
        <v>4</v>
      </c>
      <c r="I1" s="13" t="s">
        <v>8</v>
      </c>
      <c r="J1" s="13" t="s">
        <v>5</v>
      </c>
      <c r="K1" s="29" t="s">
        <v>9</v>
      </c>
    </row>
    <row r="2" spans="1:11" x14ac:dyDescent="0.3">
      <c r="A2" t="s">
        <v>0</v>
      </c>
      <c r="B2">
        <v>6.8594631451170916E-3</v>
      </c>
      <c r="C2">
        <v>1</v>
      </c>
      <c r="K2" s="15"/>
    </row>
    <row r="3" spans="1:11" x14ac:dyDescent="0.3">
      <c r="A3" t="s">
        <v>9</v>
      </c>
      <c r="B3">
        <v>4.3337871118629183E-2</v>
      </c>
      <c r="C3">
        <v>-0.37695456500459601</v>
      </c>
      <c r="D3">
        <v>-0.48372516002837296</v>
      </c>
      <c r="E3">
        <v>-0.42732077237328164</v>
      </c>
      <c r="F3">
        <v>-0.38162623063977752</v>
      </c>
      <c r="G3">
        <v>-0.46853593356776635</v>
      </c>
      <c r="H3">
        <v>-0.50778668553756101</v>
      </c>
      <c r="I3">
        <v>0.69535994707153892</v>
      </c>
      <c r="J3">
        <v>-0.7376627261740144</v>
      </c>
      <c r="K3" s="15">
        <v>1</v>
      </c>
    </row>
    <row r="4" spans="1:11" x14ac:dyDescent="0.3">
      <c r="A4" t="s">
        <v>8</v>
      </c>
      <c r="B4">
        <v>2.7396160141602868E-2</v>
      </c>
      <c r="C4">
        <v>-0.24026493104775123</v>
      </c>
      <c r="D4">
        <v>-0.39167585265684346</v>
      </c>
      <c r="E4">
        <v>-0.30218818784959328</v>
      </c>
      <c r="F4">
        <v>-0.20984666776610875</v>
      </c>
      <c r="G4">
        <v>-0.29204783262321909</v>
      </c>
      <c r="H4">
        <v>-0.35550149455908486</v>
      </c>
      <c r="I4">
        <v>1</v>
      </c>
      <c r="K4" s="15"/>
    </row>
    <row r="5" spans="1:11" x14ac:dyDescent="0.3">
      <c r="A5" t="s">
        <v>6</v>
      </c>
      <c r="B5">
        <v>1</v>
      </c>
      <c r="K5" s="15"/>
    </row>
    <row r="6" spans="1:11" x14ac:dyDescent="0.3">
      <c r="A6" t="s">
        <v>7</v>
      </c>
      <c r="B6">
        <v>-9.0550492233347733E-3</v>
      </c>
      <c r="C6">
        <v>0.45602245175161338</v>
      </c>
      <c r="D6">
        <v>0.59512927460384857</v>
      </c>
      <c r="E6">
        <v>0.61144056348557552</v>
      </c>
      <c r="F6">
        <v>1</v>
      </c>
      <c r="K6" s="15"/>
    </row>
    <row r="7" spans="1:11" x14ac:dyDescent="0.3">
      <c r="A7" t="s">
        <v>1</v>
      </c>
      <c r="B7">
        <v>-5.510651018097835E-3</v>
      </c>
      <c r="C7">
        <v>0.64477851135525488</v>
      </c>
      <c r="D7">
        <v>1</v>
      </c>
      <c r="K7" s="15"/>
    </row>
    <row r="8" spans="1:11" x14ac:dyDescent="0.3">
      <c r="A8" t="s">
        <v>5</v>
      </c>
      <c r="B8">
        <v>-4.2398321425172351E-2</v>
      </c>
      <c r="C8">
        <v>0.60233852872623994</v>
      </c>
      <c r="D8">
        <v>0.60379971647662123</v>
      </c>
      <c r="E8">
        <v>0.59087892088084493</v>
      </c>
      <c r="F8">
        <v>0.48867633497506641</v>
      </c>
      <c r="G8">
        <v>0.54399341200156903</v>
      </c>
      <c r="H8">
        <v>0.37404431671467536</v>
      </c>
      <c r="I8">
        <v>-0.61380827186639575</v>
      </c>
      <c r="J8">
        <v>1</v>
      </c>
      <c r="K8" s="15"/>
    </row>
    <row r="9" spans="1:11" x14ac:dyDescent="0.3">
      <c r="A9" t="s">
        <v>2</v>
      </c>
      <c r="B9">
        <v>1.8509824853121615E-3</v>
      </c>
      <c r="C9">
        <v>0.73147010378595789</v>
      </c>
      <c r="D9">
        <v>0.76365144692091447</v>
      </c>
      <c r="E9">
        <v>1</v>
      </c>
      <c r="K9" s="15"/>
    </row>
    <row r="10" spans="1:11" x14ac:dyDescent="0.3">
      <c r="A10" t="s">
        <v>4</v>
      </c>
      <c r="B10">
        <v>1.0800586106705168E-2</v>
      </c>
      <c r="C10">
        <v>0.26151501167195718</v>
      </c>
      <c r="D10">
        <v>0.38324755642888669</v>
      </c>
      <c r="E10">
        <v>0.18893267711276665</v>
      </c>
      <c r="F10">
        <v>0.4647411785030543</v>
      </c>
      <c r="G10">
        <v>0.46085303506566561</v>
      </c>
      <c r="H10">
        <v>1</v>
      </c>
      <c r="K10" s="15"/>
    </row>
    <row r="11" spans="1:11" ht="15" thickBot="1" x14ac:dyDescent="0.35">
      <c r="A11" s="12" t="s">
        <v>3</v>
      </c>
      <c r="B11" s="12">
        <v>-1.6748522203743222E-2</v>
      </c>
      <c r="C11" s="12">
        <v>0.50645559355070491</v>
      </c>
      <c r="D11" s="12">
        <v>0.72076017995154407</v>
      </c>
      <c r="E11" s="12">
        <v>0.66802320040301999</v>
      </c>
      <c r="F11" s="12">
        <v>0.91022818853318221</v>
      </c>
      <c r="G11" s="12">
        <v>1</v>
      </c>
      <c r="H11" s="12"/>
      <c r="I11" s="12"/>
      <c r="J11" s="12"/>
      <c r="K11" s="17"/>
    </row>
    <row r="13" spans="1:11" x14ac:dyDescent="0.3">
      <c r="A13" s="11" t="s">
        <v>57</v>
      </c>
      <c r="B13" s="8">
        <v>0.91022999999999998</v>
      </c>
      <c r="G13" s="11" t="s">
        <v>60</v>
      </c>
      <c r="H13" s="16"/>
      <c r="I13" s="8">
        <v>-0.7376627261740144</v>
      </c>
    </row>
    <row r="14" spans="1:11" x14ac:dyDescent="0.3">
      <c r="A14" s="22" t="s">
        <v>58</v>
      </c>
      <c r="B14" s="15">
        <v>0.76365000000000005</v>
      </c>
      <c r="G14" s="22" t="s">
        <v>62</v>
      </c>
      <c r="I14" s="15">
        <v>-0.61380827186639575</v>
      </c>
    </row>
    <row r="15" spans="1:11" x14ac:dyDescent="0.3">
      <c r="A15" s="7" t="s">
        <v>59</v>
      </c>
      <c r="B15" s="5">
        <v>0.73146999999999995</v>
      </c>
      <c r="G15" s="7" t="s">
        <v>61</v>
      </c>
      <c r="H15" s="23"/>
      <c r="I15" s="5">
        <v>-0.50778668553756101</v>
      </c>
    </row>
    <row r="16" spans="1:11" ht="15" x14ac:dyDescent="0.3">
      <c r="H16" s="21"/>
    </row>
  </sheetData>
  <autoFilter ref="A1:K11" xr:uid="{C5EA52F4-B072-4D05-B19F-057BEB5E7775}">
    <sortState xmlns:xlrd2="http://schemas.microsoft.com/office/spreadsheetml/2017/richdata2" ref="A2:K11">
      <sortCondition ref="A1:A11"/>
    </sortState>
  </autoFilter>
  <conditionalFormatting sqref="B2 D2:K2 B3:J3 B4:H4 J4:K4 C5:K5 B6:E6 G6:K6 B7:C7 E7:K7 B8:I8 K8 B9:D9 F9:K9 B10:G10 I10:K10 B11:F11 H11:K11">
    <cfRule type="cellIs" dxfId="2" priority="9" operator="greaterThan">
      <formula>0.7</formula>
    </cfRule>
  </conditionalFormatting>
  <conditionalFormatting sqref="B2:K11">
    <cfRule type="top10" dxfId="1" priority="8" bottom="1" rank="3"/>
  </conditionalFormatting>
  <conditionalFormatting sqref="C3 C4:H4 J4:K4">
    <cfRule type="cellIs" dxfId="0" priority="10" operator="lessThan">
      <formula>-0.4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359E6-F72B-4749-AE82-0BEA25731AD6}">
  <dimension ref="A1:I530"/>
  <sheetViews>
    <sheetView workbookViewId="0">
      <selection activeCell="I7" sqref="I7"/>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6" width="12.44140625" bestFit="1" customWidth="1"/>
  </cols>
  <sheetData>
    <row r="1" spans="1:9" x14ac:dyDescent="0.3">
      <c r="A1" t="s">
        <v>23</v>
      </c>
    </row>
    <row r="2" spans="1:9" ht="15" thickBot="1" x14ac:dyDescent="0.35"/>
    <row r="3" spans="1:9" x14ac:dyDescent="0.3">
      <c r="A3" s="14" t="s">
        <v>24</v>
      </c>
      <c r="B3" s="14"/>
    </row>
    <row r="4" spans="1:9" x14ac:dyDescent="0.3">
      <c r="A4" t="s">
        <v>25</v>
      </c>
      <c r="B4">
        <v>0.73766272617401496</v>
      </c>
    </row>
    <row r="5" spans="1:9" x14ac:dyDescent="0.3">
      <c r="A5" t="s">
        <v>26</v>
      </c>
      <c r="B5">
        <v>0.54414629758647981</v>
      </c>
    </row>
    <row r="6" spans="1:9" x14ac:dyDescent="0.3">
      <c r="A6" t="s">
        <v>27</v>
      </c>
      <c r="B6">
        <v>0.54324182595470694</v>
      </c>
    </row>
    <row r="7" spans="1:9" x14ac:dyDescent="0.3">
      <c r="A7" t="s">
        <v>11</v>
      </c>
      <c r="B7">
        <v>6.2157604053980702</v>
      </c>
    </row>
    <row r="8" spans="1:9" ht="15" thickBot="1" x14ac:dyDescent="0.35">
      <c r="A8" s="12" t="s">
        <v>28</v>
      </c>
      <c r="B8" s="12">
        <v>506</v>
      </c>
    </row>
    <row r="10" spans="1:9" ht="15" thickBot="1" x14ac:dyDescent="0.35">
      <c r="A10" t="s">
        <v>29</v>
      </c>
    </row>
    <row r="11" spans="1:9" x14ac:dyDescent="0.3">
      <c r="A11" s="13"/>
      <c r="B11" s="13" t="s">
        <v>34</v>
      </c>
      <c r="C11" s="13" t="s">
        <v>35</v>
      </c>
      <c r="D11" s="13" t="s">
        <v>36</v>
      </c>
      <c r="E11" s="13" t="s">
        <v>37</v>
      </c>
      <c r="F11" s="13" t="s">
        <v>38</v>
      </c>
    </row>
    <row r="12" spans="1:9" x14ac:dyDescent="0.3">
      <c r="A12" t="s">
        <v>30</v>
      </c>
      <c r="B12">
        <v>1</v>
      </c>
      <c r="C12">
        <v>23243.913996693344</v>
      </c>
      <c r="D12">
        <v>23243.913996693344</v>
      </c>
      <c r="E12">
        <v>601.61787110989542</v>
      </c>
      <c r="F12">
        <v>5.0811033943872703E-88</v>
      </c>
    </row>
    <row r="13" spans="1:9" x14ac:dyDescent="0.3">
      <c r="A13" t="s">
        <v>31</v>
      </c>
      <c r="B13">
        <v>504</v>
      </c>
      <c r="C13">
        <v>19472.381418326448</v>
      </c>
      <c r="D13">
        <v>38.635677417314383</v>
      </c>
    </row>
    <row r="14" spans="1:9" ht="15" thickBot="1" x14ac:dyDescent="0.35">
      <c r="A14" s="12" t="s">
        <v>32</v>
      </c>
      <c r="B14" s="12">
        <v>505</v>
      </c>
      <c r="C14" s="12">
        <v>42716.295415019791</v>
      </c>
      <c r="D14" s="12"/>
      <c r="E14" s="12"/>
      <c r="F14" s="12"/>
    </row>
    <row r="15" spans="1:9" ht="15" thickBot="1" x14ac:dyDescent="0.35"/>
    <row r="16" spans="1:9" x14ac:dyDescent="0.3">
      <c r="A16" s="13"/>
      <c r="B16" s="13" t="s">
        <v>39</v>
      </c>
      <c r="C16" s="13" t="s">
        <v>11</v>
      </c>
      <c r="D16" s="13" t="s">
        <v>40</v>
      </c>
      <c r="E16" s="13" t="s">
        <v>41</v>
      </c>
      <c r="F16" s="13" t="s">
        <v>42</v>
      </c>
      <c r="G16" s="13" t="s">
        <v>43</v>
      </c>
      <c r="H16" s="13" t="s">
        <v>44</v>
      </c>
      <c r="I16" s="13" t="s">
        <v>45</v>
      </c>
    </row>
    <row r="17" spans="1:9" x14ac:dyDescent="0.3">
      <c r="A17" t="s">
        <v>33</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12" t="s">
        <v>5</v>
      </c>
      <c r="B18" s="12">
        <v>-0.95004935375799116</v>
      </c>
      <c r="C18" s="12">
        <v>3.8733416212639427E-2</v>
      </c>
      <c r="D18" s="12">
        <v>-24.527899851187733</v>
      </c>
      <c r="E18" s="12">
        <v>5.0811033943878496E-88</v>
      </c>
      <c r="F18" s="12">
        <v>-1.026148199520762</v>
      </c>
      <c r="G18" s="12">
        <v>-0.87395050799522034</v>
      </c>
      <c r="H18" s="12">
        <v>-1.026148199520762</v>
      </c>
      <c r="I18" s="12">
        <v>-0.87395050799522034</v>
      </c>
    </row>
    <row r="20" spans="1:9" x14ac:dyDescent="0.3">
      <c r="E20" t="b">
        <f>E17&lt;0.05</f>
        <v>1</v>
      </c>
    </row>
    <row r="21" spans="1:9" x14ac:dyDescent="0.3">
      <c r="E21" t="b">
        <f>E18&lt;0.05</f>
        <v>1</v>
      </c>
    </row>
    <row r="22" spans="1:9" x14ac:dyDescent="0.3">
      <c r="A22" t="s">
        <v>46</v>
      </c>
    </row>
    <row r="23" spans="1:9" ht="15" thickBot="1" x14ac:dyDescent="0.35"/>
    <row r="24" spans="1:9" x14ac:dyDescent="0.3">
      <c r="A24" s="13" t="s">
        <v>47</v>
      </c>
      <c r="B24" s="13" t="s">
        <v>48</v>
      </c>
      <c r="C24" s="13" t="s">
        <v>49</v>
      </c>
    </row>
    <row r="25" spans="1:9" x14ac:dyDescent="0.3">
      <c r="A25">
        <v>1</v>
      </c>
      <c r="B25">
        <v>29.822595097668334</v>
      </c>
      <c r="C25">
        <v>-5.8225950976683336</v>
      </c>
      <c r="E25" t="s">
        <v>64</v>
      </c>
      <c r="F25">
        <f>AVERAGE(C25:C530)</f>
        <v>-2.7365022852025599E-14</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12">
        <v>506</v>
      </c>
      <c r="B530" s="12">
        <v>27.067451971770161</v>
      </c>
      <c r="C530" s="12">
        <v>-15.167451971770161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2E55C-C14F-44EE-BA72-98FBC7C3B0CC}">
  <dimension ref="A1:I32"/>
  <sheetViews>
    <sheetView zoomScale="104" workbookViewId="0">
      <selection activeCell="A26" sqref="A26"/>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9" x14ac:dyDescent="0.3">
      <c r="A1" t="s">
        <v>23</v>
      </c>
    </row>
    <row r="2" spans="1:9" ht="15" thickBot="1" x14ac:dyDescent="0.35"/>
    <row r="3" spans="1:9" x14ac:dyDescent="0.3">
      <c r="A3" s="14" t="s">
        <v>24</v>
      </c>
      <c r="B3" s="14"/>
    </row>
    <row r="4" spans="1:9" x14ac:dyDescent="0.3">
      <c r="A4" t="s">
        <v>25</v>
      </c>
      <c r="B4">
        <v>0.79910049822305862</v>
      </c>
    </row>
    <row r="5" spans="1:9" x14ac:dyDescent="0.3">
      <c r="A5" t="s">
        <v>26</v>
      </c>
      <c r="B5">
        <v>0.63856160626034053</v>
      </c>
    </row>
    <row r="6" spans="1:9" x14ac:dyDescent="0.3">
      <c r="A6" t="s">
        <v>27</v>
      </c>
      <c r="B6">
        <v>0.63712447547012319</v>
      </c>
    </row>
    <row r="7" spans="1:9" x14ac:dyDescent="0.3">
      <c r="A7" t="s">
        <v>11</v>
      </c>
      <c r="B7">
        <v>5.5402573669886701</v>
      </c>
    </row>
    <row r="8" spans="1:9" ht="15" thickBot="1" x14ac:dyDescent="0.35">
      <c r="A8" s="12" t="s">
        <v>28</v>
      </c>
      <c r="B8" s="12">
        <v>506</v>
      </c>
    </row>
    <row r="10" spans="1:9" ht="15" thickBot="1" x14ac:dyDescent="0.35">
      <c r="A10" t="s">
        <v>29</v>
      </c>
    </row>
    <row r="11" spans="1:9" x14ac:dyDescent="0.3">
      <c r="A11" s="13"/>
      <c r="B11" s="13" t="s">
        <v>34</v>
      </c>
      <c r="C11" s="13" t="s">
        <v>35</v>
      </c>
      <c r="D11" s="13" t="s">
        <v>36</v>
      </c>
      <c r="E11" s="13" t="s">
        <v>37</v>
      </c>
      <c r="F11" s="13" t="s">
        <v>38</v>
      </c>
    </row>
    <row r="12" spans="1:9" x14ac:dyDescent="0.3">
      <c r="A12" t="s">
        <v>30</v>
      </c>
      <c r="B12">
        <v>2</v>
      </c>
      <c r="C12">
        <v>27276.986213706259</v>
      </c>
      <c r="D12">
        <v>13638.49310685313</v>
      </c>
      <c r="E12">
        <v>444.33089222434126</v>
      </c>
      <c r="F12">
        <v>7.0084553498656265E-112</v>
      </c>
    </row>
    <row r="13" spans="1:9" x14ac:dyDescent="0.3">
      <c r="A13" t="s">
        <v>31</v>
      </c>
      <c r="B13">
        <v>503</v>
      </c>
      <c r="C13">
        <v>15439.309201313534</v>
      </c>
      <c r="D13">
        <v>30.694451692472235</v>
      </c>
    </row>
    <row r="14" spans="1:9" ht="15" thickBot="1" x14ac:dyDescent="0.35">
      <c r="A14" s="12" t="s">
        <v>32</v>
      </c>
      <c r="B14" s="12">
        <v>505</v>
      </c>
      <c r="C14" s="12">
        <v>42716.295415019791</v>
      </c>
      <c r="D14" s="12"/>
      <c r="E14" s="12"/>
      <c r="F14" s="12"/>
    </row>
    <row r="15" spans="1:9" ht="15" thickBot="1" x14ac:dyDescent="0.35"/>
    <row r="16" spans="1:9" x14ac:dyDescent="0.3">
      <c r="A16" s="13"/>
      <c r="B16" s="13" t="s">
        <v>39</v>
      </c>
      <c r="C16" s="13" t="s">
        <v>11</v>
      </c>
      <c r="D16" s="13" t="s">
        <v>40</v>
      </c>
      <c r="E16" s="13" t="s">
        <v>41</v>
      </c>
      <c r="F16" s="13" t="s">
        <v>42</v>
      </c>
      <c r="G16" s="13" t="s">
        <v>43</v>
      </c>
      <c r="H16" s="13" t="s">
        <v>44</v>
      </c>
      <c r="I16" s="13" t="s">
        <v>45</v>
      </c>
    </row>
    <row r="17" spans="1:9" x14ac:dyDescent="0.3">
      <c r="A17" t="s">
        <v>33</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v>3.4722576039980228E-27</v>
      </c>
      <c r="F18">
        <v>4.2215504357651978</v>
      </c>
      <c r="G18">
        <v>5.9680255329079044</v>
      </c>
      <c r="H18">
        <v>4.2215504357651978</v>
      </c>
      <c r="I18">
        <v>5.9680255329079044</v>
      </c>
    </row>
    <row r="19" spans="1:9" ht="15" thickBot="1" x14ac:dyDescent="0.35">
      <c r="A19" s="12" t="s">
        <v>5</v>
      </c>
      <c r="B19" s="12">
        <v>-0.64235833424412891</v>
      </c>
      <c r="C19" s="12">
        <v>4.3731464814494379E-2</v>
      </c>
      <c r="D19" s="12">
        <v>-14.688699245931167</v>
      </c>
      <c r="E19" s="12">
        <v>6.6693654802182096E-41</v>
      </c>
      <c r="F19" s="12">
        <v>-0.72827716730909386</v>
      </c>
      <c r="G19" s="12">
        <v>-0.55643950117916396</v>
      </c>
      <c r="H19" s="12">
        <v>-0.72827716730909386</v>
      </c>
      <c r="I19" s="12">
        <v>-0.55643950117916396</v>
      </c>
    </row>
    <row r="21" spans="1:9" x14ac:dyDescent="0.3">
      <c r="E21" t="b">
        <f>E18&lt;0.05</f>
        <v>1</v>
      </c>
    </row>
    <row r="22" spans="1:9" x14ac:dyDescent="0.3">
      <c r="E22" t="b">
        <f>E19&lt;0.05</f>
        <v>1</v>
      </c>
    </row>
    <row r="23" spans="1:9" x14ac:dyDescent="0.3">
      <c r="A23" t="s">
        <v>51</v>
      </c>
    </row>
    <row r="24" spans="1:9" x14ac:dyDescent="0.3">
      <c r="A24" t="s">
        <v>65</v>
      </c>
    </row>
    <row r="25" spans="1:9" x14ac:dyDescent="0.3">
      <c r="A25" s="30">
        <f>B17+(B18*7)+(B19*20)</f>
        <v>21.458076393598724</v>
      </c>
    </row>
    <row r="26" spans="1:9" x14ac:dyDescent="0.3">
      <c r="A26" t="s">
        <v>50</v>
      </c>
    </row>
    <row r="28" spans="1:9" x14ac:dyDescent="0.3">
      <c r="A28" t="s">
        <v>52</v>
      </c>
    </row>
    <row r="29" spans="1:9" x14ac:dyDescent="0.3">
      <c r="A29" t="s">
        <v>53</v>
      </c>
    </row>
    <row r="30" spans="1:9" x14ac:dyDescent="0.3">
      <c r="A30" t="s">
        <v>54</v>
      </c>
    </row>
    <row r="31" spans="1:9" x14ac:dyDescent="0.3">
      <c r="A31" t="s">
        <v>55</v>
      </c>
    </row>
    <row r="32" spans="1:9" x14ac:dyDescent="0.3">
      <c r="A32" t="s">
        <v>56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DB473-342D-49CC-BE3C-06DC9985FCFB}">
  <dimension ref="A1:I36"/>
  <sheetViews>
    <sheetView zoomScale="112" workbookViewId="0">
      <selection activeCell="E29" sqref="E29"/>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9" x14ac:dyDescent="0.3">
      <c r="A1" t="s">
        <v>23</v>
      </c>
    </row>
    <row r="2" spans="1:9" ht="15" thickBot="1" x14ac:dyDescent="0.35"/>
    <row r="3" spans="1:9" x14ac:dyDescent="0.3">
      <c r="A3" s="14" t="s">
        <v>24</v>
      </c>
      <c r="B3" s="14"/>
    </row>
    <row r="4" spans="1:9" x14ac:dyDescent="0.3">
      <c r="A4" t="s">
        <v>25</v>
      </c>
      <c r="B4">
        <v>0.83297882354603825</v>
      </c>
    </row>
    <row r="5" spans="1:9" x14ac:dyDescent="0.3">
      <c r="A5" t="s">
        <v>26</v>
      </c>
      <c r="B5">
        <v>0.69385372047614191</v>
      </c>
    </row>
    <row r="6" spans="1:9" x14ac:dyDescent="0.3">
      <c r="A6" t="s">
        <v>27</v>
      </c>
      <c r="B6">
        <v>0.68829864685574926</v>
      </c>
    </row>
    <row r="7" spans="1:9" x14ac:dyDescent="0.3">
      <c r="A7" t="s">
        <v>11</v>
      </c>
      <c r="B7">
        <v>5.13476350013506</v>
      </c>
    </row>
    <row r="8" spans="1:9" ht="15" thickBot="1" x14ac:dyDescent="0.35">
      <c r="A8" s="12" t="s">
        <v>28</v>
      </c>
      <c r="B8" s="12">
        <v>506</v>
      </c>
    </row>
    <row r="10" spans="1:9" ht="15" thickBot="1" x14ac:dyDescent="0.35">
      <c r="A10" t="s">
        <v>29</v>
      </c>
    </row>
    <row r="11" spans="1:9" x14ac:dyDescent="0.3">
      <c r="A11" s="13"/>
      <c r="B11" s="13" t="s">
        <v>34</v>
      </c>
      <c r="C11" s="13" t="s">
        <v>35</v>
      </c>
      <c r="D11" s="13" t="s">
        <v>36</v>
      </c>
      <c r="E11" s="13" t="s">
        <v>37</v>
      </c>
      <c r="F11" s="13" t="s">
        <v>38</v>
      </c>
    </row>
    <row r="12" spans="1:9" x14ac:dyDescent="0.3">
      <c r="A12" t="s">
        <v>30</v>
      </c>
      <c r="B12">
        <v>9</v>
      </c>
      <c r="C12">
        <v>29638.860498669444</v>
      </c>
      <c r="D12">
        <v>3293.2067220743829</v>
      </c>
      <c r="E12">
        <v>124.90450494283569</v>
      </c>
      <c r="F12">
        <v>1.9327555454912533E-121</v>
      </c>
    </row>
    <row r="13" spans="1:9" x14ac:dyDescent="0.3">
      <c r="A13" t="s">
        <v>31</v>
      </c>
      <c r="B13">
        <v>496</v>
      </c>
      <c r="C13">
        <v>13077.434916350347</v>
      </c>
      <c r="D13">
        <v>26.365796202319249</v>
      </c>
    </row>
    <row r="14" spans="1:9" ht="15" thickBot="1" x14ac:dyDescent="0.35">
      <c r="A14" s="12" t="s">
        <v>32</v>
      </c>
      <c r="B14" s="12">
        <v>505</v>
      </c>
      <c r="C14" s="12">
        <v>42716.295415019791</v>
      </c>
      <c r="D14" s="12"/>
      <c r="E14" s="12"/>
      <c r="F14" s="12"/>
    </row>
    <row r="15" spans="1:9" ht="15" thickBot="1" x14ac:dyDescent="0.35"/>
    <row r="16" spans="1:9" x14ac:dyDescent="0.3">
      <c r="A16" s="13"/>
      <c r="B16" s="13" t="s">
        <v>39</v>
      </c>
      <c r="C16" s="13" t="s">
        <v>11</v>
      </c>
      <c r="D16" s="13" t="s">
        <v>40</v>
      </c>
      <c r="E16" s="13" t="s">
        <v>41</v>
      </c>
      <c r="F16" s="13" t="s">
        <v>42</v>
      </c>
      <c r="G16" s="13" t="s">
        <v>43</v>
      </c>
      <c r="H16" s="13" t="s">
        <v>44</v>
      </c>
      <c r="I16" s="13" t="s">
        <v>45</v>
      </c>
    </row>
    <row r="17" spans="1:9" x14ac:dyDescent="0.3">
      <c r="A17" t="s">
        <v>33</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35">
      <c r="A26" s="12" t="s">
        <v>5</v>
      </c>
      <c r="B26" s="12">
        <v>-0.60348658908834441</v>
      </c>
      <c r="C26" s="12">
        <v>5.3081161221286026E-2</v>
      </c>
      <c r="D26" s="12">
        <v>-11.369129371011967</v>
      </c>
      <c r="E26" s="12">
        <v>8.9107126714390647E-27</v>
      </c>
      <c r="F26" s="12">
        <v>-0.70777824028170644</v>
      </c>
      <c r="G26" s="12">
        <v>-0.49919493789498237</v>
      </c>
      <c r="H26" s="12">
        <v>-0.70777824028170644</v>
      </c>
      <c r="I26" s="12">
        <v>-0.49919493789498237</v>
      </c>
    </row>
    <row r="28" spans="1:9" x14ac:dyDescent="0.3">
      <c r="C28" s="11" t="s">
        <v>6</v>
      </c>
      <c r="D28" s="16"/>
      <c r="E28" s="8" t="str">
        <f>IF(E18&lt;0.05,"yes","No")</f>
        <v>No</v>
      </c>
      <c r="F28" t="s">
        <v>69</v>
      </c>
    </row>
    <row r="29" spans="1:9" x14ac:dyDescent="0.3">
      <c r="C29" s="22" t="s">
        <v>0</v>
      </c>
      <c r="E29" s="15" t="str">
        <f t="shared" ref="E29:E36" si="0">IF(E19&lt;0.05,"yes","No")</f>
        <v>yes</v>
      </c>
    </row>
    <row r="30" spans="1:9" x14ac:dyDescent="0.3">
      <c r="C30" s="22" t="s">
        <v>1</v>
      </c>
      <c r="E30" s="15" t="str">
        <f t="shared" si="0"/>
        <v>yes</v>
      </c>
    </row>
    <row r="31" spans="1:9" x14ac:dyDescent="0.3">
      <c r="C31" s="22" t="s">
        <v>2</v>
      </c>
      <c r="E31" s="15" t="str">
        <f t="shared" si="0"/>
        <v>yes</v>
      </c>
    </row>
    <row r="32" spans="1:9" x14ac:dyDescent="0.3">
      <c r="C32" s="22" t="s">
        <v>7</v>
      </c>
      <c r="E32" s="15" t="str">
        <f t="shared" si="0"/>
        <v>yes</v>
      </c>
    </row>
    <row r="33" spans="3:5" x14ac:dyDescent="0.3">
      <c r="C33" s="22" t="s">
        <v>3</v>
      </c>
      <c r="E33" s="15" t="str">
        <f t="shared" si="0"/>
        <v>yes</v>
      </c>
    </row>
    <row r="34" spans="3:5" x14ac:dyDescent="0.3">
      <c r="C34" s="22" t="s">
        <v>4</v>
      </c>
      <c r="E34" s="15" t="str">
        <f t="shared" si="0"/>
        <v>yes</v>
      </c>
    </row>
    <row r="35" spans="3:5" x14ac:dyDescent="0.3">
      <c r="C35" s="22" t="s">
        <v>8</v>
      </c>
      <c r="E35" s="15" t="str">
        <f t="shared" si="0"/>
        <v>yes</v>
      </c>
    </row>
    <row r="36" spans="3:5" x14ac:dyDescent="0.3">
      <c r="C36" s="7" t="s">
        <v>5</v>
      </c>
      <c r="D36" s="23"/>
      <c r="E36" s="5" t="str">
        <f t="shared" si="0"/>
        <v>yes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9CD2-4658-4C7C-9A5C-2D6F99D250E0}">
  <dimension ref="A1:N537"/>
  <sheetViews>
    <sheetView zoomScale="104" workbookViewId="0">
      <selection activeCell="J6" sqref="J6"/>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 min="10" max="10" width="8.88671875" customWidth="1"/>
    <col min="13" max="13" width="11.109375" bestFit="1" customWidth="1"/>
    <col min="14" max="14" width="13.33203125" bestFit="1" customWidth="1"/>
  </cols>
  <sheetData>
    <row r="1" spans="1:14" x14ac:dyDescent="0.3">
      <c r="A1" t="s">
        <v>23</v>
      </c>
    </row>
    <row r="2" spans="1:14" ht="15" thickBot="1" x14ac:dyDescent="0.35"/>
    <row r="3" spans="1:14" x14ac:dyDescent="0.3">
      <c r="A3" s="14" t="s">
        <v>24</v>
      </c>
      <c r="B3" s="14"/>
    </row>
    <row r="4" spans="1:14" x14ac:dyDescent="0.3">
      <c r="A4" t="s">
        <v>25</v>
      </c>
      <c r="B4">
        <v>0.83283577344273507</v>
      </c>
    </row>
    <row r="5" spans="1:14" x14ac:dyDescent="0.3">
      <c r="A5" t="s">
        <v>26</v>
      </c>
      <c r="B5">
        <v>0.69361542552595867</v>
      </c>
      <c r="F5" t="str">
        <f>IF(B6&gt;'Q7'!B6,"Yes","No")</f>
        <v>Yes</v>
      </c>
    </row>
    <row r="6" spans="1:14" x14ac:dyDescent="0.3">
      <c r="A6" t="s">
        <v>27</v>
      </c>
      <c r="B6">
        <v>0.68868368187245299</v>
      </c>
      <c r="E6">
        <f>B6-'Q7'!B6</f>
        <v>3.8503501670372753E-4</v>
      </c>
      <c r="F6" t="b">
        <f>B6&gt;'Q7'!B6</f>
        <v>1</v>
      </c>
    </row>
    <row r="7" spans="1:14" x14ac:dyDescent="0.3">
      <c r="A7" t="s">
        <v>11</v>
      </c>
      <c r="B7">
        <v>5.1315911130747045</v>
      </c>
    </row>
    <row r="8" spans="1:14" ht="15" thickBot="1" x14ac:dyDescent="0.35">
      <c r="A8" s="12" t="s">
        <v>28</v>
      </c>
      <c r="B8" s="12">
        <v>506</v>
      </c>
    </row>
    <row r="10" spans="1:14" ht="15" thickBot="1" x14ac:dyDescent="0.35">
      <c r="A10" t="s">
        <v>29</v>
      </c>
    </row>
    <row r="11" spans="1:14" x14ac:dyDescent="0.3">
      <c r="A11" s="13"/>
      <c r="B11" s="13" t="s">
        <v>34</v>
      </c>
      <c r="C11" s="13" t="s">
        <v>35</v>
      </c>
      <c r="D11" s="13" t="s">
        <v>36</v>
      </c>
      <c r="E11" s="13" t="s">
        <v>37</v>
      </c>
      <c r="F11" s="13" t="s">
        <v>38</v>
      </c>
      <c r="M11" s="5" t="s">
        <v>63</v>
      </c>
      <c r="N11" s="7" t="s">
        <v>39</v>
      </c>
    </row>
    <row r="12" spans="1:14" x14ac:dyDescent="0.3">
      <c r="A12" t="s">
        <v>30</v>
      </c>
      <c r="B12">
        <v>8</v>
      </c>
      <c r="C12">
        <v>29628.681421181511</v>
      </c>
      <c r="D12">
        <v>3703.5851776476889</v>
      </c>
      <c r="E12">
        <v>140.64304113473275</v>
      </c>
      <c r="F12">
        <v>1.910968779932886E-122</v>
      </c>
      <c r="M12" s="3" t="s">
        <v>8</v>
      </c>
      <c r="N12" s="4">
        <v>4.1254689590847393</v>
      </c>
    </row>
    <row r="13" spans="1:14" x14ac:dyDescent="0.3">
      <c r="A13" t="s">
        <v>31</v>
      </c>
      <c r="B13">
        <v>497</v>
      </c>
      <c r="C13">
        <v>13087.61399383828</v>
      </c>
      <c r="D13">
        <v>26.333227351787283</v>
      </c>
      <c r="M13" s="3" t="s">
        <v>7</v>
      </c>
      <c r="N13" s="4">
        <v>0.26150642300181948</v>
      </c>
    </row>
    <row r="14" spans="1:14" ht="15" thickBot="1" x14ac:dyDescent="0.35">
      <c r="A14" s="12" t="s">
        <v>32</v>
      </c>
      <c r="B14" s="12">
        <v>505</v>
      </c>
      <c r="C14" s="12">
        <v>42716.295415019791</v>
      </c>
      <c r="D14" s="12"/>
      <c r="E14" s="12"/>
      <c r="F14" s="12"/>
      <c r="M14" s="3" t="s">
        <v>1</v>
      </c>
      <c r="N14" s="4">
        <v>0.13071000668218175</v>
      </c>
    </row>
    <row r="15" spans="1:14" ht="15" thickBot="1" x14ac:dyDescent="0.35">
      <c r="M15" s="3" t="s">
        <v>0</v>
      </c>
      <c r="N15" s="4">
        <v>3.2934960428630297E-2</v>
      </c>
    </row>
    <row r="16" spans="1:14" x14ac:dyDescent="0.3">
      <c r="A16" s="13"/>
      <c r="B16" s="13" t="s">
        <v>39</v>
      </c>
      <c r="C16" s="13" t="s">
        <v>11</v>
      </c>
      <c r="D16" s="13" t="s">
        <v>40</v>
      </c>
      <c r="E16" s="13" t="s">
        <v>41</v>
      </c>
      <c r="F16" s="13" t="s">
        <v>42</v>
      </c>
      <c r="G16" s="13" t="s">
        <v>43</v>
      </c>
      <c r="H16" s="13" t="s">
        <v>44</v>
      </c>
      <c r="I16" s="13" t="s">
        <v>45</v>
      </c>
      <c r="M16" s="3" t="s">
        <v>3</v>
      </c>
      <c r="N16" s="4">
        <v>-1.4452345036481897E-2</v>
      </c>
    </row>
    <row r="17" spans="1:14" x14ac:dyDescent="0.3">
      <c r="A17" t="s">
        <v>33</v>
      </c>
      <c r="B17">
        <v>29.428473493945788</v>
      </c>
      <c r="C17">
        <v>4.8047286243169038</v>
      </c>
      <c r="D17">
        <v>6.1248981565800049</v>
      </c>
      <c r="E17">
        <v>1.8459738422387624E-9</v>
      </c>
      <c r="F17">
        <v>19.988389590408097</v>
      </c>
      <c r="G17">
        <v>38.868557397483478</v>
      </c>
      <c r="H17">
        <v>19.988389590408097</v>
      </c>
      <c r="I17">
        <v>38.868557397483478</v>
      </c>
      <c r="M17" s="3" t="s">
        <v>5</v>
      </c>
      <c r="N17" s="4">
        <v>-0.60515928203540559</v>
      </c>
    </row>
    <row r="18" spans="1:14" x14ac:dyDescent="0.3">
      <c r="A18" t="s">
        <v>0</v>
      </c>
      <c r="B18">
        <v>3.2934960428630297E-2</v>
      </c>
      <c r="C18">
        <v>1.3087054966333991E-2</v>
      </c>
      <c r="D18">
        <v>2.5166059524739812</v>
      </c>
      <c r="E18">
        <v>1.2162875189714347E-2</v>
      </c>
      <c r="F18">
        <v>7.2221873269097403E-3</v>
      </c>
      <c r="G18">
        <v>5.8647733530350854E-2</v>
      </c>
      <c r="H18">
        <v>7.2221873269097403E-3</v>
      </c>
      <c r="I18">
        <v>5.8647733530350854E-2</v>
      </c>
      <c r="M18" s="3" t="s">
        <v>4</v>
      </c>
      <c r="N18" s="4">
        <v>-1.071702472694493</v>
      </c>
    </row>
    <row r="19" spans="1:14" x14ac:dyDescent="0.3">
      <c r="A19" t="s">
        <v>1</v>
      </c>
      <c r="B19">
        <v>0.13071000668218175</v>
      </c>
      <c r="C19">
        <v>6.3077822553176593E-2</v>
      </c>
      <c r="D19">
        <v>2.0722022636718171</v>
      </c>
      <c r="E19">
        <v>3.8761668701978176E-2</v>
      </c>
      <c r="F19">
        <v>6.7779422694686092E-3</v>
      </c>
      <c r="G19">
        <v>0.2546420710948949</v>
      </c>
      <c r="H19">
        <v>6.7779422694686092E-3</v>
      </c>
      <c r="I19">
        <v>0.2546420710948949</v>
      </c>
      <c r="M19" s="8" t="s">
        <v>2</v>
      </c>
      <c r="N19" s="11">
        <v>-10.272705081509379</v>
      </c>
    </row>
    <row r="20" spans="1:14" x14ac:dyDescent="0.3">
      <c r="A20" t="s">
        <v>2</v>
      </c>
      <c r="B20">
        <v>-10.272705081509379</v>
      </c>
      <c r="C20">
        <v>3.8908492221425823</v>
      </c>
      <c r="D20">
        <v>-2.6402218371886654</v>
      </c>
      <c r="E20">
        <v>8.5457182892120023E-3</v>
      </c>
      <c r="F20">
        <v>-17.917245696591941</v>
      </c>
      <c r="G20">
        <v>-2.6281644664268171</v>
      </c>
      <c r="H20">
        <v>-17.917245696591941</v>
      </c>
      <c r="I20">
        <v>-2.6281644664268171</v>
      </c>
    </row>
    <row r="21" spans="1:14" x14ac:dyDescent="0.3">
      <c r="A21" t="s">
        <v>7</v>
      </c>
      <c r="B21">
        <v>0.26150642300181948</v>
      </c>
      <c r="C21">
        <v>6.7901840853028084E-2</v>
      </c>
      <c r="D21">
        <v>3.8512420240247081</v>
      </c>
      <c r="E21">
        <v>1.3288674405347533E-4</v>
      </c>
      <c r="F21">
        <v>0.12809637532230453</v>
      </c>
      <c r="G21">
        <v>0.3949164706813344</v>
      </c>
      <c r="H21">
        <v>0.12809637532230453</v>
      </c>
      <c r="I21">
        <v>0.3949164706813344</v>
      </c>
    </row>
    <row r="22" spans="1:14" x14ac:dyDescent="0.3">
      <c r="A22" t="s">
        <v>3</v>
      </c>
      <c r="B22">
        <v>-1.4452345036481897E-2</v>
      </c>
      <c r="C22">
        <v>3.9018774717523206E-3</v>
      </c>
      <c r="D22">
        <v>-3.7039464055726476</v>
      </c>
      <c r="E22">
        <v>2.360718130931446E-4</v>
      </c>
      <c r="F22">
        <v>-2.2118553389696056E-2</v>
      </c>
      <c r="G22">
        <v>-6.7861366832677383E-3</v>
      </c>
      <c r="H22">
        <v>-2.2118553389696056E-2</v>
      </c>
      <c r="I22">
        <v>-6.7861366832677383E-3</v>
      </c>
    </row>
    <row r="23" spans="1:14" x14ac:dyDescent="0.3">
      <c r="A23" t="s">
        <v>4</v>
      </c>
      <c r="B23">
        <v>-1.071702472694493</v>
      </c>
      <c r="C23">
        <v>0.13345352921377152</v>
      </c>
      <c r="D23">
        <v>-8.0305292711876852</v>
      </c>
      <c r="E23">
        <v>7.0825099064793248E-15</v>
      </c>
      <c r="F23">
        <v>-1.3339051092024667</v>
      </c>
      <c r="G23">
        <v>-0.80949983618651933</v>
      </c>
      <c r="H23">
        <v>-1.3339051092024667</v>
      </c>
      <c r="I23">
        <v>-0.80949983618651933</v>
      </c>
    </row>
    <row r="24" spans="1:14" x14ac:dyDescent="0.3">
      <c r="A24" t="s">
        <v>8</v>
      </c>
      <c r="B24">
        <v>4.1254689590847393</v>
      </c>
      <c r="C24">
        <v>0.44248544039972248</v>
      </c>
      <c r="D24">
        <v>9.3234004611721613</v>
      </c>
      <c r="E24">
        <v>3.6896907850979784E-19</v>
      </c>
      <c r="F24">
        <v>3.2560963035039943</v>
      </c>
      <c r="G24">
        <v>4.9948416146654839</v>
      </c>
      <c r="H24">
        <v>3.2560963035039943</v>
      </c>
      <c r="I24">
        <v>4.9948416146654839</v>
      </c>
    </row>
    <row r="25" spans="1:14" ht="15" thickBot="1" x14ac:dyDescent="0.35">
      <c r="A25" s="12" t="s">
        <v>5</v>
      </c>
      <c r="B25" s="12">
        <v>-0.60515928203540559</v>
      </c>
      <c r="C25" s="12">
        <v>5.298010014826459E-2</v>
      </c>
      <c r="D25" s="12">
        <v>-11.422388412665697</v>
      </c>
      <c r="E25" s="12">
        <v>5.4184429851613701E-27</v>
      </c>
      <c r="F25" s="12">
        <v>-0.70925186035215759</v>
      </c>
      <c r="G25" s="12">
        <v>-0.50106670371865358</v>
      </c>
      <c r="H25" s="12">
        <v>-0.70925186035215759</v>
      </c>
      <c r="I25" s="12">
        <v>-0.50106670371865358</v>
      </c>
    </row>
    <row r="29" spans="1:14" x14ac:dyDescent="0.3">
      <c r="A29" t="s">
        <v>46</v>
      </c>
    </row>
    <row r="30" spans="1:14" ht="15" thickBot="1" x14ac:dyDescent="0.35"/>
    <row r="31" spans="1:14" x14ac:dyDescent="0.3">
      <c r="A31" s="13" t="s">
        <v>47</v>
      </c>
      <c r="B31" s="13" t="s">
        <v>48</v>
      </c>
      <c r="C31" s="13" t="s">
        <v>49</v>
      </c>
    </row>
    <row r="32" spans="1:14" x14ac:dyDescent="0.3">
      <c r="A32">
        <v>1</v>
      </c>
      <c r="B32">
        <v>30.048887336899554</v>
      </c>
      <c r="C32">
        <v>-6.0488873368995542</v>
      </c>
    </row>
    <row r="33" spans="1:3" x14ac:dyDescent="0.3">
      <c r="A33">
        <v>2</v>
      </c>
      <c r="B33">
        <v>27.040984617472393</v>
      </c>
      <c r="C33">
        <v>-5.4409846174723917</v>
      </c>
    </row>
    <row r="34" spans="1:3" x14ac:dyDescent="0.3">
      <c r="A34">
        <v>3</v>
      </c>
      <c r="B34">
        <v>32.698964537784434</v>
      </c>
      <c r="C34">
        <v>2.0010354622155688</v>
      </c>
    </row>
    <row r="35" spans="1:3" x14ac:dyDescent="0.3">
      <c r="A35">
        <v>4</v>
      </c>
      <c r="B35">
        <v>31.143069486823286</v>
      </c>
      <c r="C35">
        <v>2.2569305131767123</v>
      </c>
    </row>
    <row r="36" spans="1:3" x14ac:dyDescent="0.3">
      <c r="A36">
        <v>5</v>
      </c>
      <c r="B36">
        <v>30.588087345262785</v>
      </c>
      <c r="C36">
        <v>5.6119126547372176</v>
      </c>
    </row>
    <row r="37" spans="1:3" x14ac:dyDescent="0.3">
      <c r="A37">
        <v>6</v>
      </c>
      <c r="B37">
        <v>27.850952537372113</v>
      </c>
      <c r="C37">
        <v>0.84904746262788677</v>
      </c>
    </row>
    <row r="38" spans="1:3" x14ac:dyDescent="0.3">
      <c r="A38">
        <v>7</v>
      </c>
      <c r="B38">
        <v>25.070896878394716</v>
      </c>
      <c r="C38">
        <v>-2.1708968783947178</v>
      </c>
    </row>
    <row r="39" spans="1:3" x14ac:dyDescent="0.3">
      <c r="A39">
        <v>8</v>
      </c>
      <c r="B39">
        <v>22.635882869214946</v>
      </c>
      <c r="C39">
        <v>4.4641171307850556</v>
      </c>
    </row>
    <row r="40" spans="1:3" x14ac:dyDescent="0.3">
      <c r="A40">
        <v>9</v>
      </c>
      <c r="B40">
        <v>14.00883344768009</v>
      </c>
      <c r="C40">
        <v>2.4911665523199105</v>
      </c>
    </row>
    <row r="41" spans="1:3" x14ac:dyDescent="0.3">
      <c r="A41">
        <v>10</v>
      </c>
      <c r="B41">
        <v>22.847444015889259</v>
      </c>
      <c r="C41">
        <v>-3.9474440158892605</v>
      </c>
    </row>
    <row r="42" spans="1:3" x14ac:dyDescent="0.3">
      <c r="A42">
        <v>11</v>
      </c>
      <c r="B42">
        <v>22.635614010409761</v>
      </c>
      <c r="C42">
        <v>-7.6356140104097605</v>
      </c>
    </row>
    <row r="43" spans="1:3" x14ac:dyDescent="0.3">
      <c r="A43">
        <v>12</v>
      </c>
      <c r="B43">
        <v>25.087026529594404</v>
      </c>
      <c r="C43">
        <v>-6.1870265295944051</v>
      </c>
    </row>
    <row r="44" spans="1:3" x14ac:dyDescent="0.3">
      <c r="A44">
        <v>13</v>
      </c>
      <c r="B44">
        <v>21.669536843520969</v>
      </c>
      <c r="C44">
        <v>3.0463156479029863E-2</v>
      </c>
    </row>
    <row r="45" spans="1:3" x14ac:dyDescent="0.3">
      <c r="A45">
        <v>14</v>
      </c>
      <c r="B45">
        <v>20.648321176181696</v>
      </c>
      <c r="C45">
        <v>-0.24832117618169747</v>
      </c>
    </row>
    <row r="46" spans="1:3" x14ac:dyDescent="0.3">
      <c r="A46">
        <v>15</v>
      </c>
      <c r="B46">
        <v>20.792070150826252</v>
      </c>
      <c r="C46">
        <v>-2.5920701508262525</v>
      </c>
    </row>
    <row r="47" spans="1:3" x14ac:dyDescent="0.3">
      <c r="A47">
        <v>16</v>
      </c>
      <c r="B47">
        <v>19.872253506387779</v>
      </c>
      <c r="C47">
        <v>2.7746493612220036E-2</v>
      </c>
    </row>
    <row r="48" spans="1:3" x14ac:dyDescent="0.3">
      <c r="A48">
        <v>17</v>
      </c>
      <c r="B48">
        <v>20.53684599064351</v>
      </c>
      <c r="C48">
        <v>2.5631540093564915</v>
      </c>
    </row>
    <row r="49" spans="1:3" x14ac:dyDescent="0.3">
      <c r="A49">
        <v>18</v>
      </c>
      <c r="B49">
        <v>17.593800118186962</v>
      </c>
      <c r="C49">
        <v>-9.3800118186962322E-2</v>
      </c>
    </row>
    <row r="50" spans="1:3" x14ac:dyDescent="0.3">
      <c r="A50">
        <v>19</v>
      </c>
      <c r="B50">
        <v>15.708807639169999</v>
      </c>
      <c r="C50">
        <v>4.4911923608300004</v>
      </c>
    </row>
    <row r="51" spans="1:3" x14ac:dyDescent="0.3">
      <c r="A51">
        <v>20</v>
      </c>
      <c r="B51">
        <v>18.158485230818417</v>
      </c>
      <c r="C51">
        <v>4.1514769181581812E-2</v>
      </c>
    </row>
    <row r="52" spans="1:3" x14ac:dyDescent="0.3">
      <c r="A52">
        <v>21</v>
      </c>
      <c r="B52">
        <v>12.558475065476085</v>
      </c>
      <c r="C52">
        <v>1.041524934523915</v>
      </c>
    </row>
    <row r="53" spans="1:3" x14ac:dyDescent="0.3">
      <c r="A53">
        <v>22</v>
      </c>
      <c r="B53">
        <v>18.246009394334308</v>
      </c>
      <c r="C53">
        <v>1.3539906056656932</v>
      </c>
    </row>
    <row r="54" spans="1:3" x14ac:dyDescent="0.3">
      <c r="A54">
        <v>23</v>
      </c>
      <c r="B54">
        <v>16.099325912010755</v>
      </c>
      <c r="C54">
        <v>-0.89932591201075596</v>
      </c>
    </row>
    <row r="55" spans="1:3" x14ac:dyDescent="0.3">
      <c r="A55">
        <v>24</v>
      </c>
      <c r="B55">
        <v>14.313422028868432</v>
      </c>
      <c r="C55">
        <v>0.18657797113156782</v>
      </c>
    </row>
    <row r="56" spans="1:3" x14ac:dyDescent="0.3">
      <c r="A56">
        <v>25</v>
      </c>
      <c r="B56">
        <v>16.743503046484676</v>
      </c>
      <c r="C56">
        <v>-1.1435030464846765</v>
      </c>
    </row>
    <row r="57" spans="1:3" x14ac:dyDescent="0.3">
      <c r="A57">
        <v>26</v>
      </c>
      <c r="B57">
        <v>14.998988517954206</v>
      </c>
      <c r="C57">
        <v>-1.098988517954206</v>
      </c>
    </row>
    <row r="58" spans="1:3" x14ac:dyDescent="0.3">
      <c r="A58">
        <v>27</v>
      </c>
      <c r="B58">
        <v>17.062110472630224</v>
      </c>
      <c r="C58">
        <v>-0.46211047263022209</v>
      </c>
    </row>
    <row r="59" spans="1:3" x14ac:dyDescent="0.3">
      <c r="A59">
        <v>28</v>
      </c>
      <c r="B59">
        <v>16.483324341785661</v>
      </c>
      <c r="C59">
        <v>-1.68332434178566</v>
      </c>
    </row>
    <row r="60" spans="1:3" x14ac:dyDescent="0.3">
      <c r="A60">
        <v>29</v>
      </c>
      <c r="B60">
        <v>21.227083797374569</v>
      </c>
      <c r="C60">
        <v>-2.8270837973745699</v>
      </c>
    </row>
    <row r="61" spans="1:3" x14ac:dyDescent="0.3">
      <c r="A61">
        <v>30</v>
      </c>
      <c r="B61">
        <v>22.2279351332765</v>
      </c>
      <c r="C61">
        <v>-1.2279351332764996</v>
      </c>
    </row>
    <row r="62" spans="1:3" x14ac:dyDescent="0.3">
      <c r="A62">
        <v>31</v>
      </c>
      <c r="B62">
        <v>12.06052561929474</v>
      </c>
      <c r="C62">
        <v>0.63947438070525919</v>
      </c>
    </row>
    <row r="63" spans="1:3" x14ac:dyDescent="0.3">
      <c r="A63">
        <v>32</v>
      </c>
      <c r="B63">
        <v>19.521207978393555</v>
      </c>
      <c r="C63">
        <v>-5.021207978393555</v>
      </c>
    </row>
    <row r="64" spans="1:3"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12">
        <v>506</v>
      </c>
      <c r="B537" s="12">
        <v>21.680915646892569</v>
      </c>
      <c r="C537" s="12">
        <v>-9.7809156468925682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7"/>
  <sheetViews>
    <sheetView tabSelected="1" zoomScale="88" zoomScaleNormal="110" workbookViewId="0">
      <selection activeCell="L13" sqref="L13"/>
    </sheetView>
  </sheetViews>
  <sheetFormatPr defaultRowHeight="14.4" x14ac:dyDescent="0.3"/>
  <cols>
    <col min="1" max="1" width="13.77734375" customWidth="1"/>
    <col min="2" max="2" width="6.6640625" bestFit="1" customWidth="1"/>
    <col min="3" max="3" width="8.6640625" bestFit="1" customWidth="1"/>
    <col min="5" max="5" width="11.33203125" customWidth="1"/>
    <col min="7" max="7" width="10.21875" customWidth="1"/>
    <col min="8" max="8" width="13.109375" customWidth="1"/>
    <col min="10" max="10" width="12.44140625" customWidth="1"/>
  </cols>
  <sheetData>
    <row r="1" spans="1:16" x14ac:dyDescent="0.3">
      <c r="A1" s="5" t="s">
        <v>6</v>
      </c>
      <c r="B1" s="19" t="s">
        <v>0</v>
      </c>
      <c r="C1" s="20" t="s">
        <v>1</v>
      </c>
      <c r="D1" s="6" t="s">
        <v>2</v>
      </c>
      <c r="E1" s="6" t="s">
        <v>7</v>
      </c>
      <c r="F1" s="6" t="s">
        <v>3</v>
      </c>
      <c r="G1" s="6" t="s">
        <v>4</v>
      </c>
      <c r="H1" s="6" t="s">
        <v>8</v>
      </c>
      <c r="I1" s="6" t="s">
        <v>5</v>
      </c>
      <c r="J1" s="7" t="s">
        <v>9</v>
      </c>
    </row>
    <row r="2" spans="1:16" x14ac:dyDescent="0.3">
      <c r="A2" s="3">
        <v>6.32</v>
      </c>
      <c r="B2" s="2">
        <v>65.2</v>
      </c>
      <c r="C2" s="2">
        <v>2.31</v>
      </c>
      <c r="D2" s="1">
        <v>0.53800000000000003</v>
      </c>
      <c r="E2" s="1">
        <v>1</v>
      </c>
      <c r="F2" s="1">
        <v>296</v>
      </c>
      <c r="G2" s="1">
        <v>15.3</v>
      </c>
      <c r="H2" s="1">
        <v>6.5750000000000002</v>
      </c>
      <c r="I2" s="1">
        <v>4.9800000000000004</v>
      </c>
      <c r="J2" s="4">
        <v>24</v>
      </c>
    </row>
    <row r="3" spans="1:16" x14ac:dyDescent="0.3">
      <c r="A3" s="3">
        <v>4.3099999999999996</v>
      </c>
      <c r="B3" s="2">
        <v>78.900000000000006</v>
      </c>
      <c r="C3" s="2">
        <v>7.07</v>
      </c>
      <c r="D3" s="1">
        <v>0.46899999999999997</v>
      </c>
      <c r="E3" s="1">
        <v>2</v>
      </c>
      <c r="F3" s="1">
        <v>242</v>
      </c>
      <c r="G3" s="1">
        <v>17.8</v>
      </c>
      <c r="H3" s="1">
        <v>6.4210000000000003</v>
      </c>
      <c r="I3" s="1">
        <v>9.14</v>
      </c>
      <c r="J3" s="4">
        <v>21.6</v>
      </c>
    </row>
    <row r="4" spans="1:16" x14ac:dyDescent="0.3">
      <c r="A4" s="3">
        <v>7.87</v>
      </c>
      <c r="B4" s="2">
        <v>61.1</v>
      </c>
      <c r="C4" s="2">
        <v>7.07</v>
      </c>
      <c r="D4" s="1">
        <v>0.46899999999999997</v>
      </c>
      <c r="E4" s="1">
        <v>2</v>
      </c>
      <c r="F4" s="1">
        <v>242</v>
      </c>
      <c r="G4" s="1">
        <v>17.8</v>
      </c>
      <c r="H4" s="1">
        <v>7.1849999999999996</v>
      </c>
      <c r="I4" s="1">
        <v>4.03</v>
      </c>
      <c r="J4" s="4">
        <v>34.700000000000003</v>
      </c>
    </row>
    <row r="5" spans="1:16" x14ac:dyDescent="0.3">
      <c r="A5" s="3">
        <v>6.47</v>
      </c>
      <c r="B5" s="2">
        <v>45.8</v>
      </c>
      <c r="C5" s="2">
        <v>2.1800000000000002</v>
      </c>
      <c r="D5" s="1">
        <v>0.45800000000000002</v>
      </c>
      <c r="E5" s="1">
        <v>3</v>
      </c>
      <c r="F5" s="1">
        <v>222</v>
      </c>
      <c r="G5" s="1">
        <v>18.7</v>
      </c>
      <c r="H5" s="1">
        <v>6.9980000000000002</v>
      </c>
      <c r="I5" s="1">
        <v>2.94</v>
      </c>
      <c r="J5" s="4">
        <v>33.4</v>
      </c>
      <c r="P5" s="27"/>
    </row>
    <row r="6" spans="1:16" x14ac:dyDescent="0.3">
      <c r="A6" s="3">
        <v>5.24</v>
      </c>
      <c r="B6" s="2">
        <v>54.2</v>
      </c>
      <c r="C6" s="2">
        <v>2.1800000000000002</v>
      </c>
      <c r="D6" s="1">
        <v>0.45800000000000002</v>
      </c>
      <c r="E6" s="1">
        <v>3</v>
      </c>
      <c r="F6" s="1">
        <v>222</v>
      </c>
      <c r="G6" s="1">
        <v>18.7</v>
      </c>
      <c r="H6" s="1">
        <v>7.1470000000000002</v>
      </c>
      <c r="I6" s="1">
        <v>5.33</v>
      </c>
      <c r="J6" s="4">
        <v>36.200000000000003</v>
      </c>
    </row>
    <row r="7" spans="1:16" x14ac:dyDescent="0.3">
      <c r="A7" s="3">
        <v>9.75</v>
      </c>
      <c r="B7" s="2">
        <v>58.7</v>
      </c>
      <c r="C7" s="2">
        <v>2.1800000000000002</v>
      </c>
      <c r="D7" s="1">
        <v>0.45800000000000002</v>
      </c>
      <c r="E7" s="1">
        <v>3</v>
      </c>
      <c r="F7" s="1">
        <v>222</v>
      </c>
      <c r="G7" s="1">
        <v>18.7</v>
      </c>
      <c r="H7" s="1">
        <v>6.43</v>
      </c>
      <c r="I7" s="1">
        <v>5.21</v>
      </c>
      <c r="J7" s="4">
        <v>28.7</v>
      </c>
    </row>
    <row r="8" spans="1:16" x14ac:dyDescent="0.3">
      <c r="A8" s="3">
        <v>9.42</v>
      </c>
      <c r="B8" s="2">
        <v>66.599999999999994</v>
      </c>
      <c r="C8" s="2">
        <v>7.87</v>
      </c>
      <c r="D8" s="1">
        <v>0.52400000000000002</v>
      </c>
      <c r="E8" s="1">
        <v>5</v>
      </c>
      <c r="F8" s="1">
        <v>311</v>
      </c>
      <c r="G8" s="1">
        <v>15.2</v>
      </c>
      <c r="H8" s="1">
        <v>6.0119999999999996</v>
      </c>
      <c r="I8" s="1">
        <v>12.43</v>
      </c>
      <c r="J8" s="4">
        <v>22.9</v>
      </c>
    </row>
    <row r="9" spans="1:16" x14ac:dyDescent="0.3">
      <c r="A9" s="3">
        <v>2.76</v>
      </c>
      <c r="B9" s="2">
        <v>96.1</v>
      </c>
      <c r="C9" s="2">
        <v>7.87</v>
      </c>
      <c r="D9" s="1">
        <v>0.52400000000000002</v>
      </c>
      <c r="E9" s="1">
        <v>5</v>
      </c>
      <c r="F9" s="1">
        <v>311</v>
      </c>
      <c r="G9" s="1">
        <v>15.2</v>
      </c>
      <c r="H9" s="1">
        <v>6.1719999999999997</v>
      </c>
      <c r="I9" s="1">
        <v>19.149999999999999</v>
      </c>
      <c r="J9" s="4">
        <v>27.1</v>
      </c>
    </row>
    <row r="10" spans="1:16" x14ac:dyDescent="0.3">
      <c r="A10" s="3">
        <v>7.66</v>
      </c>
      <c r="B10" s="2">
        <v>100</v>
      </c>
      <c r="C10" s="2">
        <v>7.87</v>
      </c>
      <c r="D10" s="1">
        <v>0.52400000000000002</v>
      </c>
      <c r="E10" s="1">
        <v>5</v>
      </c>
      <c r="F10" s="1">
        <v>311</v>
      </c>
      <c r="G10" s="1">
        <v>15.2</v>
      </c>
      <c r="H10" s="1">
        <v>5.6310000000000002</v>
      </c>
      <c r="I10" s="1">
        <v>29.93</v>
      </c>
      <c r="J10" s="4">
        <v>16.5</v>
      </c>
    </row>
    <row r="11" spans="1:16" x14ac:dyDescent="0.3">
      <c r="A11" s="3">
        <v>1.1200000000000001</v>
      </c>
      <c r="B11" s="2">
        <v>85.9</v>
      </c>
      <c r="C11" s="2">
        <v>7.87</v>
      </c>
      <c r="D11" s="1">
        <v>0.52400000000000002</v>
      </c>
      <c r="E11" s="1">
        <v>5</v>
      </c>
      <c r="F11" s="1">
        <v>311</v>
      </c>
      <c r="G11" s="1">
        <v>15.2</v>
      </c>
      <c r="H11" s="1">
        <v>6.0039999999999996</v>
      </c>
      <c r="I11" s="1">
        <v>17.100000000000001</v>
      </c>
      <c r="J11" s="4">
        <v>18.899999999999999</v>
      </c>
    </row>
    <row r="12" spans="1:16" x14ac:dyDescent="0.3">
      <c r="A12" s="3">
        <v>7.52</v>
      </c>
      <c r="B12" s="2">
        <v>94.3</v>
      </c>
      <c r="C12" s="2">
        <v>7.87</v>
      </c>
      <c r="D12" s="1">
        <v>0.52400000000000002</v>
      </c>
      <c r="E12" s="1">
        <v>5</v>
      </c>
      <c r="F12" s="1">
        <v>311</v>
      </c>
      <c r="G12" s="1">
        <v>15.2</v>
      </c>
      <c r="H12" s="1">
        <v>6.3769999999999998</v>
      </c>
      <c r="I12" s="1">
        <v>20.45</v>
      </c>
      <c r="J12" s="4">
        <v>15</v>
      </c>
    </row>
    <row r="13" spans="1:16" x14ac:dyDescent="0.3">
      <c r="A13" s="3">
        <v>1.55</v>
      </c>
      <c r="B13" s="2">
        <v>82.9</v>
      </c>
      <c r="C13" s="2">
        <v>7.87</v>
      </c>
      <c r="D13" s="1">
        <v>0.52400000000000002</v>
      </c>
      <c r="E13" s="1">
        <v>5</v>
      </c>
      <c r="F13" s="1">
        <v>311</v>
      </c>
      <c r="G13" s="1">
        <v>15.2</v>
      </c>
      <c r="H13" s="1">
        <v>6.0090000000000003</v>
      </c>
      <c r="I13" s="1">
        <v>13.27</v>
      </c>
      <c r="J13" s="4">
        <v>18.899999999999999</v>
      </c>
    </row>
    <row r="14" spans="1:16" x14ac:dyDescent="0.3">
      <c r="A14" s="3">
        <v>3.7</v>
      </c>
      <c r="B14" s="2">
        <v>39</v>
      </c>
      <c r="C14" s="2">
        <v>7.87</v>
      </c>
      <c r="D14" s="1">
        <v>0.52400000000000002</v>
      </c>
      <c r="E14" s="1">
        <v>5</v>
      </c>
      <c r="F14" s="1">
        <v>311</v>
      </c>
      <c r="G14" s="1">
        <v>15.2</v>
      </c>
      <c r="H14" s="1">
        <v>5.8890000000000002</v>
      </c>
      <c r="I14" s="1">
        <v>15.71</v>
      </c>
      <c r="J14" s="4">
        <v>21.7</v>
      </c>
    </row>
    <row r="15" spans="1:16" x14ac:dyDescent="0.3">
      <c r="A15" s="3">
        <v>7.14</v>
      </c>
      <c r="B15" s="2">
        <v>61.8</v>
      </c>
      <c r="C15" s="2">
        <v>8.14</v>
      </c>
      <c r="D15" s="1">
        <v>0.53800000000000003</v>
      </c>
      <c r="E15" s="1">
        <v>4</v>
      </c>
      <c r="F15" s="1">
        <v>307</v>
      </c>
      <c r="G15" s="1">
        <v>21</v>
      </c>
      <c r="H15" s="1">
        <v>5.9489999999999998</v>
      </c>
      <c r="I15" s="1">
        <v>8.26</v>
      </c>
      <c r="J15" s="4">
        <v>20.399999999999999</v>
      </c>
    </row>
    <row r="16" spans="1:16" x14ac:dyDescent="0.3">
      <c r="A16" s="3">
        <v>0.21</v>
      </c>
      <c r="B16" s="2">
        <v>84.5</v>
      </c>
      <c r="C16" s="2">
        <v>8.14</v>
      </c>
      <c r="D16" s="1">
        <v>0.53800000000000003</v>
      </c>
      <c r="E16" s="1">
        <v>4</v>
      </c>
      <c r="F16" s="1">
        <v>307</v>
      </c>
      <c r="G16" s="1">
        <v>21</v>
      </c>
      <c r="H16" s="1">
        <v>6.0960000000000001</v>
      </c>
      <c r="I16" s="1">
        <v>10.26</v>
      </c>
      <c r="J16" s="4">
        <v>18.2</v>
      </c>
    </row>
    <row r="17" spans="1:10" x14ac:dyDescent="0.3">
      <c r="A17" s="3">
        <v>8.6</v>
      </c>
      <c r="B17" s="2">
        <v>56.5</v>
      </c>
      <c r="C17" s="2">
        <v>8.14</v>
      </c>
      <c r="D17" s="1">
        <v>0.53800000000000003</v>
      </c>
      <c r="E17" s="1">
        <v>4</v>
      </c>
      <c r="F17" s="1">
        <v>307</v>
      </c>
      <c r="G17" s="1">
        <v>21</v>
      </c>
      <c r="H17" s="1">
        <v>5.8339999999999996</v>
      </c>
      <c r="I17" s="1">
        <v>8.4700000000000006</v>
      </c>
      <c r="J17" s="4">
        <v>19.899999999999999</v>
      </c>
    </row>
    <row r="18" spans="1:10" x14ac:dyDescent="0.3">
      <c r="A18" s="3">
        <v>6.95</v>
      </c>
      <c r="B18" s="2">
        <v>29.3</v>
      </c>
      <c r="C18" s="2">
        <v>8.14</v>
      </c>
      <c r="D18" s="1">
        <v>0.53800000000000003</v>
      </c>
      <c r="E18" s="1">
        <v>4</v>
      </c>
      <c r="F18" s="1">
        <v>307</v>
      </c>
      <c r="G18" s="1">
        <v>21</v>
      </c>
      <c r="H18" s="1">
        <v>5.9349999999999996</v>
      </c>
      <c r="I18" s="1">
        <v>6.58</v>
      </c>
      <c r="J18" s="4">
        <v>23.1</v>
      </c>
    </row>
    <row r="19" spans="1:10" x14ac:dyDescent="0.3">
      <c r="A19" s="3">
        <v>0.8</v>
      </c>
      <c r="B19" s="2">
        <v>81.7</v>
      </c>
      <c r="C19" s="2">
        <v>8.14</v>
      </c>
      <c r="D19" s="1">
        <v>0.53800000000000003</v>
      </c>
      <c r="E19" s="1">
        <v>4</v>
      </c>
      <c r="F19" s="1">
        <v>307</v>
      </c>
      <c r="G19" s="1">
        <v>21</v>
      </c>
      <c r="H19" s="1">
        <v>5.99</v>
      </c>
      <c r="I19" s="1">
        <v>14.67</v>
      </c>
      <c r="J19" s="4">
        <v>17.5</v>
      </c>
    </row>
    <row r="20" spans="1:10" x14ac:dyDescent="0.3">
      <c r="A20" s="3">
        <v>8.5</v>
      </c>
      <c r="B20" s="2">
        <v>36.6</v>
      </c>
      <c r="C20" s="2">
        <v>8.14</v>
      </c>
      <c r="D20" s="1">
        <v>0.53800000000000003</v>
      </c>
      <c r="E20" s="1">
        <v>4</v>
      </c>
      <c r="F20" s="1">
        <v>307</v>
      </c>
      <c r="G20" s="1">
        <v>21</v>
      </c>
      <c r="H20" s="1">
        <v>5.4560000000000004</v>
      </c>
      <c r="I20" s="1">
        <v>11.69</v>
      </c>
      <c r="J20" s="4">
        <v>20.2</v>
      </c>
    </row>
    <row r="21" spans="1:10" x14ac:dyDescent="0.3">
      <c r="A21" s="3">
        <v>5.53</v>
      </c>
      <c r="B21" s="2">
        <v>69.5</v>
      </c>
      <c r="C21" s="2">
        <v>8.14</v>
      </c>
      <c r="D21" s="1">
        <v>0.53800000000000003</v>
      </c>
      <c r="E21" s="1">
        <v>4</v>
      </c>
      <c r="F21" s="1">
        <v>307</v>
      </c>
      <c r="G21" s="1">
        <v>21</v>
      </c>
      <c r="H21" s="1">
        <v>5.7270000000000003</v>
      </c>
      <c r="I21" s="1">
        <v>11.28</v>
      </c>
      <c r="J21" s="4">
        <v>18.2</v>
      </c>
    </row>
    <row r="22" spans="1:10" x14ac:dyDescent="0.3">
      <c r="A22" s="3">
        <v>8.39</v>
      </c>
      <c r="B22" s="2">
        <v>98.1</v>
      </c>
      <c r="C22" s="2">
        <v>8.14</v>
      </c>
      <c r="D22" s="1">
        <v>0.53800000000000003</v>
      </c>
      <c r="E22" s="1">
        <v>4</v>
      </c>
      <c r="F22" s="1">
        <v>307</v>
      </c>
      <c r="G22" s="1">
        <v>21</v>
      </c>
      <c r="H22" s="1">
        <v>5.57</v>
      </c>
      <c r="I22" s="1">
        <v>21.02</v>
      </c>
      <c r="J22" s="4">
        <v>13.6</v>
      </c>
    </row>
    <row r="23" spans="1:10" x14ac:dyDescent="0.3">
      <c r="A23" s="3">
        <v>8.9600000000000009</v>
      </c>
      <c r="B23" s="2">
        <v>89.2</v>
      </c>
      <c r="C23" s="2">
        <v>8.14</v>
      </c>
      <c r="D23" s="1">
        <v>0.53800000000000003</v>
      </c>
      <c r="E23" s="1">
        <v>4</v>
      </c>
      <c r="F23" s="1">
        <v>307</v>
      </c>
      <c r="G23" s="1">
        <v>21</v>
      </c>
      <c r="H23" s="1">
        <v>5.9649999999999999</v>
      </c>
      <c r="I23" s="1">
        <v>13.83</v>
      </c>
      <c r="J23" s="4">
        <v>19.600000000000001</v>
      </c>
    </row>
    <row r="24" spans="1:10" x14ac:dyDescent="0.3">
      <c r="A24" s="3">
        <v>9.61</v>
      </c>
      <c r="B24" s="2">
        <v>91.7</v>
      </c>
      <c r="C24" s="2">
        <v>8.14</v>
      </c>
      <c r="D24" s="1">
        <v>0.53800000000000003</v>
      </c>
      <c r="E24" s="1">
        <v>4</v>
      </c>
      <c r="F24" s="1">
        <v>307</v>
      </c>
      <c r="G24" s="1">
        <v>21</v>
      </c>
      <c r="H24" s="1">
        <v>6.1420000000000003</v>
      </c>
      <c r="I24" s="1">
        <v>18.72</v>
      </c>
      <c r="J24" s="4">
        <v>15.2</v>
      </c>
    </row>
    <row r="25" spans="1:10" x14ac:dyDescent="0.3">
      <c r="A25" s="3">
        <v>2.8</v>
      </c>
      <c r="B25" s="2">
        <v>100</v>
      </c>
      <c r="C25" s="2">
        <v>8.14</v>
      </c>
      <c r="D25" s="1">
        <v>0.53800000000000003</v>
      </c>
      <c r="E25" s="1">
        <v>4</v>
      </c>
      <c r="F25" s="1">
        <v>307</v>
      </c>
      <c r="G25" s="1">
        <v>21</v>
      </c>
      <c r="H25" s="1">
        <v>5.8129999999999997</v>
      </c>
      <c r="I25" s="1">
        <v>19.88</v>
      </c>
      <c r="J25" s="4">
        <v>14.5</v>
      </c>
    </row>
    <row r="26" spans="1:10" x14ac:dyDescent="0.3">
      <c r="A26" s="3">
        <v>1.29</v>
      </c>
      <c r="B26" s="2">
        <v>94.1</v>
      </c>
      <c r="C26" s="2">
        <v>8.14</v>
      </c>
      <c r="D26" s="1">
        <v>0.53800000000000003</v>
      </c>
      <c r="E26" s="1">
        <v>4</v>
      </c>
      <c r="F26" s="1">
        <v>307</v>
      </c>
      <c r="G26" s="1">
        <v>21</v>
      </c>
      <c r="H26" s="1">
        <v>5.9240000000000004</v>
      </c>
      <c r="I26" s="1">
        <v>16.3</v>
      </c>
      <c r="J26" s="4">
        <v>15.6</v>
      </c>
    </row>
    <row r="27" spans="1:10" x14ac:dyDescent="0.3">
      <c r="A27" s="3">
        <v>5.71</v>
      </c>
      <c r="B27" s="2">
        <v>85.7</v>
      </c>
      <c r="C27" s="2">
        <v>8.14</v>
      </c>
      <c r="D27" s="1">
        <v>0.53800000000000003</v>
      </c>
      <c r="E27" s="1">
        <v>4</v>
      </c>
      <c r="F27" s="1">
        <v>307</v>
      </c>
      <c r="G27" s="1">
        <v>21</v>
      </c>
      <c r="H27" s="1">
        <v>5.5990000000000002</v>
      </c>
      <c r="I27" s="1">
        <v>16.510000000000002</v>
      </c>
      <c r="J27" s="4">
        <v>13.9</v>
      </c>
    </row>
    <row r="28" spans="1:10" x14ac:dyDescent="0.3">
      <c r="A28" s="3">
        <v>0.82</v>
      </c>
      <c r="B28" s="2">
        <v>90.3</v>
      </c>
      <c r="C28" s="2">
        <v>8.14</v>
      </c>
      <c r="D28" s="1">
        <v>0.53800000000000003</v>
      </c>
      <c r="E28" s="1">
        <v>4</v>
      </c>
      <c r="F28" s="1">
        <v>307</v>
      </c>
      <c r="G28" s="1">
        <v>21</v>
      </c>
      <c r="H28" s="1">
        <v>5.8129999999999997</v>
      </c>
      <c r="I28" s="1">
        <v>14.81</v>
      </c>
      <c r="J28" s="4">
        <v>16.600000000000001</v>
      </c>
    </row>
    <row r="29" spans="1:10" x14ac:dyDescent="0.3">
      <c r="A29" s="3">
        <v>5.22</v>
      </c>
      <c r="B29" s="2">
        <v>88.8</v>
      </c>
      <c r="C29" s="2">
        <v>8.14</v>
      </c>
      <c r="D29" s="1">
        <v>0.53800000000000003</v>
      </c>
      <c r="E29" s="1">
        <v>4</v>
      </c>
      <c r="F29" s="1">
        <v>307</v>
      </c>
      <c r="G29" s="1">
        <v>21</v>
      </c>
      <c r="H29" s="1">
        <v>6.0469999999999997</v>
      </c>
      <c r="I29" s="1">
        <v>17.28</v>
      </c>
      <c r="J29" s="4">
        <v>14.8</v>
      </c>
    </row>
    <row r="30" spans="1:10" x14ac:dyDescent="0.3">
      <c r="A30" s="3">
        <v>0.37</v>
      </c>
      <c r="B30" s="2">
        <v>94.4</v>
      </c>
      <c r="C30" s="2">
        <v>8.14</v>
      </c>
      <c r="D30" s="1">
        <v>0.53800000000000003</v>
      </c>
      <c r="E30" s="1">
        <v>4</v>
      </c>
      <c r="F30" s="1">
        <v>307</v>
      </c>
      <c r="G30" s="1">
        <v>21</v>
      </c>
      <c r="H30" s="1">
        <v>6.4950000000000001</v>
      </c>
      <c r="I30" s="1">
        <v>12.8</v>
      </c>
      <c r="J30" s="4">
        <v>18.399999999999999</v>
      </c>
    </row>
    <row r="31" spans="1:10" x14ac:dyDescent="0.3">
      <c r="A31" s="3">
        <v>5.8</v>
      </c>
      <c r="B31" s="2">
        <v>87.3</v>
      </c>
      <c r="C31" s="2">
        <v>8.14</v>
      </c>
      <c r="D31" s="1">
        <v>0.53800000000000003</v>
      </c>
      <c r="E31" s="1">
        <v>4</v>
      </c>
      <c r="F31" s="1">
        <v>307</v>
      </c>
      <c r="G31" s="1">
        <v>21</v>
      </c>
      <c r="H31" s="1">
        <v>6.6740000000000004</v>
      </c>
      <c r="I31" s="1">
        <v>11.98</v>
      </c>
      <c r="J31" s="4">
        <v>21</v>
      </c>
    </row>
    <row r="32" spans="1:10" x14ac:dyDescent="0.3">
      <c r="A32" s="3">
        <v>1.3</v>
      </c>
      <c r="B32" s="2">
        <v>94.1</v>
      </c>
      <c r="C32" s="2">
        <v>8.14</v>
      </c>
      <c r="D32" s="1">
        <v>0.53800000000000003</v>
      </c>
      <c r="E32" s="1">
        <v>4</v>
      </c>
      <c r="F32" s="1">
        <v>307</v>
      </c>
      <c r="G32" s="1">
        <v>21</v>
      </c>
      <c r="H32" s="1">
        <v>5.7130000000000001</v>
      </c>
      <c r="I32" s="1">
        <v>22.6</v>
      </c>
      <c r="J32" s="4">
        <v>12.7</v>
      </c>
    </row>
    <row r="33" spans="1:10" x14ac:dyDescent="0.3">
      <c r="A33" s="3">
        <v>0.23</v>
      </c>
      <c r="B33" s="2">
        <v>100</v>
      </c>
      <c r="C33" s="2">
        <v>8.14</v>
      </c>
      <c r="D33" s="1">
        <v>0.53800000000000003</v>
      </c>
      <c r="E33" s="1">
        <v>4</v>
      </c>
      <c r="F33" s="1">
        <v>307</v>
      </c>
      <c r="G33" s="1">
        <v>21</v>
      </c>
      <c r="H33" s="1">
        <v>6.0720000000000001</v>
      </c>
      <c r="I33" s="1">
        <v>13.04</v>
      </c>
      <c r="J33" s="4">
        <v>14.5</v>
      </c>
    </row>
    <row r="34" spans="1:10" x14ac:dyDescent="0.3">
      <c r="A34" s="3">
        <v>1.1200000000000001</v>
      </c>
      <c r="B34" s="2">
        <v>82</v>
      </c>
      <c r="C34" s="2">
        <v>8.14</v>
      </c>
      <c r="D34" s="1">
        <v>0.53800000000000003</v>
      </c>
      <c r="E34" s="1">
        <v>4</v>
      </c>
      <c r="F34" s="1">
        <v>307</v>
      </c>
      <c r="G34" s="1">
        <v>21</v>
      </c>
      <c r="H34" s="1">
        <v>5.95</v>
      </c>
      <c r="I34" s="1">
        <v>27.71</v>
      </c>
      <c r="J34" s="4">
        <v>13.2</v>
      </c>
    </row>
    <row r="35" spans="1:10" x14ac:dyDescent="0.3">
      <c r="A35" s="3">
        <v>6.33</v>
      </c>
      <c r="B35" s="2">
        <v>95</v>
      </c>
      <c r="C35" s="2">
        <v>8.14</v>
      </c>
      <c r="D35" s="1">
        <v>0.53800000000000003</v>
      </c>
      <c r="E35" s="1">
        <v>4</v>
      </c>
      <c r="F35" s="1">
        <v>307</v>
      </c>
      <c r="G35" s="1">
        <v>21</v>
      </c>
      <c r="H35" s="1">
        <v>5.7009999999999996</v>
      </c>
      <c r="I35" s="1">
        <v>18.350000000000001</v>
      </c>
      <c r="J35" s="4">
        <v>13.1</v>
      </c>
    </row>
    <row r="36" spans="1:10" x14ac:dyDescent="0.3">
      <c r="A36" s="3">
        <v>0.04</v>
      </c>
      <c r="B36" s="2">
        <v>96.9</v>
      </c>
      <c r="C36" s="2">
        <v>8.14</v>
      </c>
      <c r="D36" s="1">
        <v>0.53800000000000003</v>
      </c>
      <c r="E36" s="1">
        <v>4</v>
      </c>
      <c r="F36" s="1">
        <v>307</v>
      </c>
      <c r="G36" s="1">
        <v>21</v>
      </c>
      <c r="H36" s="1">
        <v>6.0960000000000001</v>
      </c>
      <c r="I36" s="1">
        <v>20.34</v>
      </c>
      <c r="J36" s="4">
        <v>13.5</v>
      </c>
    </row>
    <row r="37" spans="1:10" x14ac:dyDescent="0.3">
      <c r="A37" s="3">
        <v>8.6</v>
      </c>
      <c r="B37" s="2">
        <v>68.2</v>
      </c>
      <c r="C37" s="2">
        <v>5.96</v>
      </c>
      <c r="D37" s="1">
        <v>0.499</v>
      </c>
      <c r="E37" s="1">
        <v>5</v>
      </c>
      <c r="F37" s="1">
        <v>279</v>
      </c>
      <c r="G37" s="1">
        <v>19.2</v>
      </c>
      <c r="H37" s="1">
        <v>5.9329999999999998</v>
      </c>
      <c r="I37" s="1">
        <v>9.68</v>
      </c>
      <c r="J37" s="4">
        <v>18.899999999999999</v>
      </c>
    </row>
    <row r="38" spans="1:10" x14ac:dyDescent="0.3">
      <c r="A38" s="3">
        <v>7.9</v>
      </c>
      <c r="B38" s="2">
        <v>61.4</v>
      </c>
      <c r="C38" s="2">
        <v>5.96</v>
      </c>
      <c r="D38" s="1">
        <v>0.499</v>
      </c>
      <c r="E38" s="1">
        <v>5</v>
      </c>
      <c r="F38" s="1">
        <v>279</v>
      </c>
      <c r="G38" s="1">
        <v>19.2</v>
      </c>
      <c r="H38" s="1">
        <v>5.8410000000000002</v>
      </c>
      <c r="I38" s="1">
        <v>11.41</v>
      </c>
      <c r="J38" s="4">
        <v>20</v>
      </c>
    </row>
    <row r="39" spans="1:10" x14ac:dyDescent="0.3">
      <c r="A39" s="3">
        <v>7.19</v>
      </c>
      <c r="B39" s="2">
        <v>41.5</v>
      </c>
      <c r="C39" s="2">
        <v>5.96</v>
      </c>
      <c r="D39" s="1">
        <v>0.499</v>
      </c>
      <c r="E39" s="1">
        <v>5</v>
      </c>
      <c r="F39" s="1">
        <v>279</v>
      </c>
      <c r="G39" s="1">
        <v>19.2</v>
      </c>
      <c r="H39" s="1">
        <v>5.85</v>
      </c>
      <c r="I39" s="1">
        <v>8.77</v>
      </c>
      <c r="J39" s="4">
        <v>21</v>
      </c>
    </row>
    <row r="40" spans="1:10" x14ac:dyDescent="0.3">
      <c r="A40" s="3">
        <v>3.88</v>
      </c>
      <c r="B40" s="2">
        <v>30.2</v>
      </c>
      <c r="C40" s="2">
        <v>5.96</v>
      </c>
      <c r="D40" s="1">
        <v>0.499</v>
      </c>
      <c r="E40" s="1">
        <v>5</v>
      </c>
      <c r="F40" s="1">
        <v>279</v>
      </c>
      <c r="G40" s="1">
        <v>19.2</v>
      </c>
      <c r="H40" s="1">
        <v>5.9660000000000002</v>
      </c>
      <c r="I40" s="1">
        <v>10.130000000000001</v>
      </c>
      <c r="J40" s="4">
        <v>24.7</v>
      </c>
    </row>
    <row r="41" spans="1:10" x14ac:dyDescent="0.3">
      <c r="A41" s="3">
        <v>8.99</v>
      </c>
      <c r="B41" s="2">
        <v>21.8</v>
      </c>
      <c r="C41" s="2">
        <v>2.95</v>
      </c>
      <c r="D41" s="1">
        <v>0.42799999999999999</v>
      </c>
      <c r="E41" s="1">
        <v>3</v>
      </c>
      <c r="F41" s="1">
        <v>252</v>
      </c>
      <c r="G41" s="1">
        <v>18.3</v>
      </c>
      <c r="H41" s="1">
        <v>6.5949999999999998</v>
      </c>
      <c r="I41" s="1">
        <v>4.32</v>
      </c>
      <c r="J41" s="4">
        <v>30.8</v>
      </c>
    </row>
    <row r="42" spans="1:10" x14ac:dyDescent="0.3">
      <c r="A42" s="3">
        <v>1.27</v>
      </c>
      <c r="B42" s="2">
        <v>15.8</v>
      </c>
      <c r="C42" s="2">
        <v>2.95</v>
      </c>
      <c r="D42" s="1">
        <v>0.42799999999999999</v>
      </c>
      <c r="E42" s="1">
        <v>3</v>
      </c>
      <c r="F42" s="1">
        <v>252</v>
      </c>
      <c r="G42" s="1">
        <v>18.3</v>
      </c>
      <c r="H42" s="1">
        <v>7.024</v>
      </c>
      <c r="I42" s="1">
        <v>1.98</v>
      </c>
      <c r="J42" s="4">
        <v>34.9</v>
      </c>
    </row>
    <row r="43" spans="1:10" x14ac:dyDescent="0.3">
      <c r="A43" s="3">
        <v>4.8600000000000003</v>
      </c>
      <c r="B43" s="2">
        <v>2.9</v>
      </c>
      <c r="C43" s="2">
        <v>6.91</v>
      </c>
      <c r="D43" s="1">
        <v>0.44800000000000001</v>
      </c>
      <c r="E43" s="1">
        <v>3</v>
      </c>
      <c r="F43" s="1">
        <v>233</v>
      </c>
      <c r="G43" s="1">
        <v>17.899999999999999</v>
      </c>
      <c r="H43" s="1">
        <v>6.77</v>
      </c>
      <c r="I43" s="1">
        <v>4.84</v>
      </c>
      <c r="J43" s="4">
        <v>26.6</v>
      </c>
    </row>
    <row r="44" spans="1:10" x14ac:dyDescent="0.3">
      <c r="A44" s="3">
        <v>0.66</v>
      </c>
      <c r="B44" s="2">
        <v>6.6</v>
      </c>
      <c r="C44" s="2">
        <v>6.91</v>
      </c>
      <c r="D44" s="1">
        <v>0.44800000000000001</v>
      </c>
      <c r="E44" s="1">
        <v>3</v>
      </c>
      <c r="F44" s="1">
        <v>233</v>
      </c>
      <c r="G44" s="1">
        <v>17.899999999999999</v>
      </c>
      <c r="H44" s="1">
        <v>6.1689999999999996</v>
      </c>
      <c r="I44" s="1">
        <v>5.81</v>
      </c>
      <c r="J44" s="4">
        <v>25.3</v>
      </c>
    </row>
    <row r="45" spans="1:10" x14ac:dyDescent="0.3">
      <c r="A45" s="3">
        <v>3.73</v>
      </c>
      <c r="B45" s="2">
        <v>6.5</v>
      </c>
      <c r="C45" s="2">
        <v>6.91</v>
      </c>
      <c r="D45" s="1">
        <v>0.44800000000000001</v>
      </c>
      <c r="E45" s="1">
        <v>3</v>
      </c>
      <c r="F45" s="1">
        <v>233</v>
      </c>
      <c r="G45" s="1">
        <v>17.899999999999999</v>
      </c>
      <c r="H45" s="1">
        <v>6.2110000000000003</v>
      </c>
      <c r="I45" s="1">
        <v>7.44</v>
      </c>
      <c r="J45" s="4">
        <v>24.7</v>
      </c>
    </row>
    <row r="46" spans="1:10" x14ac:dyDescent="0.3">
      <c r="A46" s="3">
        <v>4.63</v>
      </c>
      <c r="B46" s="2">
        <v>40</v>
      </c>
      <c r="C46" s="2">
        <v>6.91</v>
      </c>
      <c r="D46" s="1">
        <v>0.44800000000000001</v>
      </c>
      <c r="E46" s="1">
        <v>3</v>
      </c>
      <c r="F46" s="1">
        <v>233</v>
      </c>
      <c r="G46" s="1">
        <v>17.899999999999999</v>
      </c>
      <c r="H46" s="1">
        <v>6.069</v>
      </c>
      <c r="I46" s="1">
        <v>9.5500000000000007</v>
      </c>
      <c r="J46" s="4">
        <v>21.2</v>
      </c>
    </row>
    <row r="47" spans="1:10" x14ac:dyDescent="0.3">
      <c r="A47" s="3">
        <v>8.41</v>
      </c>
      <c r="B47" s="2">
        <v>33.799999999999997</v>
      </c>
      <c r="C47" s="2">
        <v>6.91</v>
      </c>
      <c r="D47" s="1">
        <v>0.44800000000000001</v>
      </c>
      <c r="E47" s="1">
        <v>3</v>
      </c>
      <c r="F47" s="1">
        <v>233</v>
      </c>
      <c r="G47" s="1">
        <v>17.899999999999999</v>
      </c>
      <c r="H47" s="1">
        <v>5.6820000000000004</v>
      </c>
      <c r="I47" s="1">
        <v>10.210000000000001</v>
      </c>
      <c r="J47" s="4">
        <v>19.3</v>
      </c>
    </row>
    <row r="48" spans="1:10" x14ac:dyDescent="0.3">
      <c r="A48" s="3">
        <v>5.66</v>
      </c>
      <c r="B48" s="2">
        <v>33.299999999999997</v>
      </c>
      <c r="C48" s="2">
        <v>6.91</v>
      </c>
      <c r="D48" s="1">
        <v>0.44800000000000001</v>
      </c>
      <c r="E48" s="1">
        <v>3</v>
      </c>
      <c r="F48" s="1">
        <v>233</v>
      </c>
      <c r="G48" s="1">
        <v>17.899999999999999</v>
      </c>
      <c r="H48" s="1">
        <v>5.7859999999999996</v>
      </c>
      <c r="I48" s="1">
        <v>14.15</v>
      </c>
      <c r="J48" s="4">
        <v>20</v>
      </c>
    </row>
    <row r="49" spans="1:10" x14ac:dyDescent="0.3">
      <c r="A49" s="3">
        <v>1.43</v>
      </c>
      <c r="B49" s="2">
        <v>85.5</v>
      </c>
      <c r="C49" s="2">
        <v>6.91</v>
      </c>
      <c r="D49" s="1">
        <v>0.44800000000000001</v>
      </c>
      <c r="E49" s="1">
        <v>3</v>
      </c>
      <c r="F49" s="1">
        <v>233</v>
      </c>
      <c r="G49" s="1">
        <v>17.899999999999999</v>
      </c>
      <c r="H49" s="1">
        <v>6.03</v>
      </c>
      <c r="I49" s="1">
        <v>18.8</v>
      </c>
      <c r="J49" s="4">
        <v>16.600000000000001</v>
      </c>
    </row>
    <row r="50" spans="1:10" x14ac:dyDescent="0.3">
      <c r="A50" s="3">
        <v>8.3000000000000007</v>
      </c>
      <c r="B50" s="2">
        <v>95.3</v>
      </c>
      <c r="C50" s="2">
        <v>6.91</v>
      </c>
      <c r="D50" s="1">
        <v>0.44800000000000001</v>
      </c>
      <c r="E50" s="1">
        <v>3</v>
      </c>
      <c r="F50" s="1">
        <v>233</v>
      </c>
      <c r="G50" s="1">
        <v>17.899999999999999</v>
      </c>
      <c r="H50" s="1">
        <v>5.399</v>
      </c>
      <c r="I50" s="1">
        <v>30.81</v>
      </c>
      <c r="J50" s="4">
        <v>14.4</v>
      </c>
    </row>
    <row r="51" spans="1:10" x14ac:dyDescent="0.3">
      <c r="A51" s="3">
        <v>8.24</v>
      </c>
      <c r="B51" s="2">
        <v>62</v>
      </c>
      <c r="C51" s="2">
        <v>6.91</v>
      </c>
      <c r="D51" s="1">
        <v>0.44800000000000001</v>
      </c>
      <c r="E51" s="1">
        <v>3</v>
      </c>
      <c r="F51" s="1">
        <v>233</v>
      </c>
      <c r="G51" s="1">
        <v>17.899999999999999</v>
      </c>
      <c r="H51" s="1">
        <v>5.6020000000000003</v>
      </c>
      <c r="I51" s="1">
        <v>16.2</v>
      </c>
      <c r="J51" s="4">
        <v>19.399999999999999</v>
      </c>
    </row>
    <row r="52" spans="1:10" x14ac:dyDescent="0.3">
      <c r="A52" s="3">
        <v>0.63</v>
      </c>
      <c r="B52" s="2">
        <v>45.7</v>
      </c>
      <c r="C52" s="2">
        <v>5.64</v>
      </c>
      <c r="D52" s="1">
        <v>0.439</v>
      </c>
      <c r="E52" s="1">
        <v>4</v>
      </c>
      <c r="F52" s="1">
        <v>243</v>
      </c>
      <c r="G52" s="1">
        <v>16.8</v>
      </c>
      <c r="H52" s="1">
        <v>5.9630000000000001</v>
      </c>
      <c r="I52" s="1">
        <v>13.45</v>
      </c>
      <c r="J52" s="4">
        <v>19.7</v>
      </c>
    </row>
    <row r="53" spans="1:10" x14ac:dyDescent="0.3">
      <c r="A53" s="3">
        <v>2.69</v>
      </c>
      <c r="B53" s="2">
        <v>63</v>
      </c>
      <c r="C53" s="2">
        <v>5.64</v>
      </c>
      <c r="D53" s="1">
        <v>0.439</v>
      </c>
      <c r="E53" s="1">
        <v>4</v>
      </c>
      <c r="F53" s="1">
        <v>243</v>
      </c>
      <c r="G53" s="1">
        <v>16.8</v>
      </c>
      <c r="H53" s="1">
        <v>6.1150000000000002</v>
      </c>
      <c r="I53" s="1">
        <v>9.43</v>
      </c>
      <c r="J53" s="4">
        <v>20.5</v>
      </c>
    </row>
    <row r="54" spans="1:10" x14ac:dyDescent="0.3">
      <c r="A54" s="3">
        <v>0.42</v>
      </c>
      <c r="B54" s="2">
        <v>21.1</v>
      </c>
      <c r="C54" s="2">
        <v>5.64</v>
      </c>
      <c r="D54" s="1">
        <v>0.439</v>
      </c>
      <c r="E54" s="1">
        <v>4</v>
      </c>
      <c r="F54" s="1">
        <v>243</v>
      </c>
      <c r="G54" s="1">
        <v>16.8</v>
      </c>
      <c r="H54" s="1">
        <v>6.5110000000000001</v>
      </c>
      <c r="I54" s="1">
        <v>5.28</v>
      </c>
      <c r="J54" s="4">
        <v>25</v>
      </c>
    </row>
    <row r="55" spans="1:10" x14ac:dyDescent="0.3">
      <c r="A55" s="3">
        <v>5.84</v>
      </c>
      <c r="B55" s="2">
        <v>21.4</v>
      </c>
      <c r="C55" s="2">
        <v>5.64</v>
      </c>
      <c r="D55" s="1">
        <v>0.439</v>
      </c>
      <c r="E55" s="1">
        <v>4</v>
      </c>
      <c r="F55" s="1">
        <v>243</v>
      </c>
      <c r="G55" s="1">
        <v>16.8</v>
      </c>
      <c r="H55" s="1">
        <v>5.9980000000000002</v>
      </c>
      <c r="I55" s="1">
        <v>8.43</v>
      </c>
      <c r="J55" s="4">
        <v>23.4</v>
      </c>
    </row>
    <row r="56" spans="1:10" x14ac:dyDescent="0.3">
      <c r="A56" s="3">
        <v>1.51</v>
      </c>
      <c r="B56" s="2">
        <v>47.6</v>
      </c>
      <c r="C56" s="2">
        <v>4</v>
      </c>
      <c r="D56" s="1">
        <v>0.41</v>
      </c>
      <c r="E56" s="1">
        <v>3</v>
      </c>
      <c r="F56" s="1">
        <v>469</v>
      </c>
      <c r="G56" s="1">
        <v>21.1</v>
      </c>
      <c r="H56" s="1">
        <v>5.8879999999999999</v>
      </c>
      <c r="I56" s="1">
        <v>14.8</v>
      </c>
      <c r="J56" s="4">
        <v>18.899999999999999</v>
      </c>
    </row>
    <row r="57" spans="1:10" x14ac:dyDescent="0.3">
      <c r="A57" s="3">
        <v>5.03</v>
      </c>
      <c r="B57" s="2">
        <v>21.9</v>
      </c>
      <c r="C57" s="2">
        <v>1.22</v>
      </c>
      <c r="D57" s="1">
        <v>0.40300000000000002</v>
      </c>
      <c r="E57" s="1">
        <v>5</v>
      </c>
      <c r="F57" s="1">
        <v>226</v>
      </c>
      <c r="G57" s="1">
        <v>17.899999999999999</v>
      </c>
      <c r="H57" s="1">
        <v>7.2489999999999997</v>
      </c>
      <c r="I57" s="1">
        <v>4.8099999999999996</v>
      </c>
      <c r="J57" s="4">
        <v>35.4</v>
      </c>
    </row>
    <row r="58" spans="1:10" x14ac:dyDescent="0.3">
      <c r="A58" s="3">
        <v>7.17</v>
      </c>
      <c r="B58" s="2">
        <v>35.700000000000003</v>
      </c>
      <c r="C58" s="2">
        <v>0.74</v>
      </c>
      <c r="D58" s="1">
        <v>0.41</v>
      </c>
      <c r="E58" s="1">
        <v>2</v>
      </c>
      <c r="F58" s="1">
        <v>313</v>
      </c>
      <c r="G58" s="1">
        <v>17.3</v>
      </c>
      <c r="H58" s="1">
        <v>6.383</v>
      </c>
      <c r="I58" s="1">
        <v>5.77</v>
      </c>
      <c r="J58" s="4">
        <v>24.7</v>
      </c>
    </row>
    <row r="59" spans="1:10" x14ac:dyDescent="0.3">
      <c r="A59" s="3">
        <v>3.6</v>
      </c>
      <c r="B59" s="2">
        <v>40.5</v>
      </c>
      <c r="C59" s="2">
        <v>1.32</v>
      </c>
      <c r="D59" s="1">
        <v>0.41099999999999998</v>
      </c>
      <c r="E59" s="1">
        <v>5</v>
      </c>
      <c r="F59" s="1">
        <v>256</v>
      </c>
      <c r="G59" s="1">
        <v>15.1</v>
      </c>
      <c r="H59" s="1">
        <v>6.8159999999999998</v>
      </c>
      <c r="I59" s="1">
        <v>3.95</v>
      </c>
      <c r="J59" s="4">
        <v>31.6</v>
      </c>
    </row>
    <row r="60" spans="1:10" x14ac:dyDescent="0.3">
      <c r="A60" s="3">
        <v>3.01</v>
      </c>
      <c r="B60" s="2">
        <v>29.2</v>
      </c>
      <c r="C60" s="2">
        <v>5.13</v>
      </c>
      <c r="D60" s="1">
        <v>0.45300000000000001</v>
      </c>
      <c r="E60" s="1">
        <v>8</v>
      </c>
      <c r="F60" s="1">
        <v>284</v>
      </c>
      <c r="G60" s="1">
        <v>19.7</v>
      </c>
      <c r="H60" s="1">
        <v>6.1449999999999996</v>
      </c>
      <c r="I60" s="1">
        <v>6.86</v>
      </c>
      <c r="J60" s="4">
        <v>23.3</v>
      </c>
    </row>
    <row r="61" spans="1:10" x14ac:dyDescent="0.3">
      <c r="A61" s="3">
        <v>0.73</v>
      </c>
      <c r="B61" s="2">
        <v>47.2</v>
      </c>
      <c r="C61" s="2">
        <v>5.13</v>
      </c>
      <c r="D61" s="1">
        <v>0.45300000000000001</v>
      </c>
      <c r="E61" s="1">
        <v>8</v>
      </c>
      <c r="F61" s="1">
        <v>284</v>
      </c>
      <c r="G61" s="1">
        <v>19.7</v>
      </c>
      <c r="H61" s="1">
        <v>5.9269999999999996</v>
      </c>
      <c r="I61" s="1">
        <v>9.2200000000000006</v>
      </c>
      <c r="J61" s="4">
        <v>19.600000000000001</v>
      </c>
    </row>
    <row r="62" spans="1:10" x14ac:dyDescent="0.3">
      <c r="A62" s="3">
        <v>3.3</v>
      </c>
      <c r="B62" s="2">
        <v>66.2</v>
      </c>
      <c r="C62" s="2">
        <v>5.13</v>
      </c>
      <c r="D62" s="1">
        <v>0.45300000000000001</v>
      </c>
      <c r="E62" s="1">
        <v>8</v>
      </c>
      <c r="F62" s="1">
        <v>284</v>
      </c>
      <c r="G62" s="1">
        <v>19.7</v>
      </c>
      <c r="H62" s="1">
        <v>5.7409999999999997</v>
      </c>
      <c r="I62" s="1">
        <v>13.15</v>
      </c>
      <c r="J62" s="4">
        <v>18.7</v>
      </c>
    </row>
    <row r="63" spans="1:10" x14ac:dyDescent="0.3">
      <c r="A63" s="3">
        <v>1.97</v>
      </c>
      <c r="B63" s="2">
        <v>93.4</v>
      </c>
      <c r="C63" s="2">
        <v>5.13</v>
      </c>
      <c r="D63" s="1">
        <v>0.45300000000000001</v>
      </c>
      <c r="E63" s="1">
        <v>8</v>
      </c>
      <c r="F63" s="1">
        <v>284</v>
      </c>
      <c r="G63" s="1">
        <v>19.7</v>
      </c>
      <c r="H63" s="1">
        <v>5.9660000000000002</v>
      </c>
      <c r="I63" s="1">
        <v>14.44</v>
      </c>
      <c r="J63" s="4">
        <v>16</v>
      </c>
    </row>
    <row r="64" spans="1:10" x14ac:dyDescent="0.3">
      <c r="A64" s="3">
        <v>9.65</v>
      </c>
      <c r="B64" s="2">
        <v>67.8</v>
      </c>
      <c r="C64" s="2">
        <v>5.13</v>
      </c>
      <c r="D64" s="1">
        <v>0.45300000000000001</v>
      </c>
      <c r="E64" s="1">
        <v>8</v>
      </c>
      <c r="F64" s="1">
        <v>284</v>
      </c>
      <c r="G64" s="1">
        <v>19.7</v>
      </c>
      <c r="H64" s="1">
        <v>6.4560000000000004</v>
      </c>
      <c r="I64" s="1">
        <v>6.73</v>
      </c>
      <c r="J64" s="4">
        <v>22.2</v>
      </c>
    </row>
    <row r="65" spans="1:10" x14ac:dyDescent="0.3">
      <c r="A65" s="3">
        <v>0.43</v>
      </c>
      <c r="B65" s="2">
        <v>43.4</v>
      </c>
      <c r="C65" s="2">
        <v>5.13</v>
      </c>
      <c r="D65" s="1">
        <v>0.45300000000000001</v>
      </c>
      <c r="E65" s="1">
        <v>8</v>
      </c>
      <c r="F65" s="1">
        <v>284</v>
      </c>
      <c r="G65" s="1">
        <v>19.7</v>
      </c>
      <c r="H65" s="1">
        <v>6.7619999999999996</v>
      </c>
      <c r="I65" s="1">
        <v>9.5</v>
      </c>
      <c r="J65" s="4">
        <v>25</v>
      </c>
    </row>
    <row r="66" spans="1:10" x14ac:dyDescent="0.3">
      <c r="A66" s="3">
        <v>1.97</v>
      </c>
      <c r="B66" s="2">
        <v>59.5</v>
      </c>
      <c r="C66" s="2">
        <v>1.38</v>
      </c>
      <c r="D66" s="1">
        <v>0.41610000000000003</v>
      </c>
      <c r="E66" s="1">
        <v>3</v>
      </c>
      <c r="F66" s="1">
        <v>216</v>
      </c>
      <c r="G66" s="1">
        <v>18.600000000000001</v>
      </c>
      <c r="H66" s="1">
        <v>7.1040000000000001</v>
      </c>
      <c r="I66" s="1">
        <v>8.0500000000000007</v>
      </c>
      <c r="J66" s="4">
        <v>33</v>
      </c>
    </row>
    <row r="67" spans="1:10" x14ac:dyDescent="0.3">
      <c r="A67" s="3">
        <v>7.65</v>
      </c>
      <c r="B67" s="2">
        <v>17.8</v>
      </c>
      <c r="C67" s="2">
        <v>3.37</v>
      </c>
      <c r="D67" s="1">
        <v>0.39800000000000002</v>
      </c>
      <c r="E67" s="1">
        <v>4</v>
      </c>
      <c r="F67" s="1">
        <v>337</v>
      </c>
      <c r="G67" s="1">
        <v>16.100000000000001</v>
      </c>
      <c r="H67" s="1">
        <v>6.29</v>
      </c>
      <c r="I67" s="1">
        <v>4.67</v>
      </c>
      <c r="J67" s="4">
        <v>23.5</v>
      </c>
    </row>
    <row r="68" spans="1:10" x14ac:dyDescent="0.3">
      <c r="A68" s="3">
        <v>7.48</v>
      </c>
      <c r="B68" s="2">
        <v>31.1</v>
      </c>
      <c r="C68" s="2">
        <v>3.37</v>
      </c>
      <c r="D68" s="1">
        <v>0.39800000000000002</v>
      </c>
      <c r="E68" s="1">
        <v>4</v>
      </c>
      <c r="F68" s="1">
        <v>337</v>
      </c>
      <c r="G68" s="1">
        <v>16.100000000000001</v>
      </c>
      <c r="H68" s="1">
        <v>5.7869999999999999</v>
      </c>
      <c r="I68" s="1">
        <v>10.24</v>
      </c>
      <c r="J68" s="4">
        <v>19.399999999999999</v>
      </c>
    </row>
    <row r="69" spans="1:10" x14ac:dyDescent="0.3">
      <c r="A69" s="3">
        <v>5.7</v>
      </c>
      <c r="B69" s="2">
        <v>21.4</v>
      </c>
      <c r="C69" s="2">
        <v>6.07</v>
      </c>
      <c r="D69" s="1">
        <v>0.40899999999999997</v>
      </c>
      <c r="E69" s="1">
        <v>4</v>
      </c>
      <c r="F69" s="1">
        <v>345</v>
      </c>
      <c r="G69" s="1">
        <v>18.899999999999999</v>
      </c>
      <c r="H69" s="1">
        <v>5.8780000000000001</v>
      </c>
      <c r="I69" s="1">
        <v>8.1</v>
      </c>
      <c r="J69" s="4">
        <v>22</v>
      </c>
    </row>
    <row r="70" spans="1:10" x14ac:dyDescent="0.3">
      <c r="A70" s="3">
        <v>5.94</v>
      </c>
      <c r="B70" s="2">
        <v>36.799999999999997</v>
      </c>
      <c r="C70" s="2">
        <v>6.07</v>
      </c>
      <c r="D70" s="1">
        <v>0.40899999999999997</v>
      </c>
      <c r="E70" s="1">
        <v>4</v>
      </c>
      <c r="F70" s="1">
        <v>345</v>
      </c>
      <c r="G70" s="1">
        <v>18.899999999999999</v>
      </c>
      <c r="H70" s="1">
        <v>5.5940000000000003</v>
      </c>
      <c r="I70" s="1">
        <v>13.09</v>
      </c>
      <c r="J70" s="4">
        <v>17.399999999999999</v>
      </c>
    </row>
    <row r="71" spans="1:10" x14ac:dyDescent="0.3">
      <c r="A71" s="3">
        <v>3.96</v>
      </c>
      <c r="B71" s="2">
        <v>33</v>
      </c>
      <c r="C71" s="2">
        <v>6.07</v>
      </c>
      <c r="D71" s="1">
        <v>0.40899999999999997</v>
      </c>
      <c r="E71" s="1">
        <v>4</v>
      </c>
      <c r="F71" s="1">
        <v>345</v>
      </c>
      <c r="G71" s="1">
        <v>18.899999999999999</v>
      </c>
      <c r="H71" s="1">
        <v>5.8849999999999998</v>
      </c>
      <c r="I71" s="1">
        <v>8.7899999999999991</v>
      </c>
      <c r="J71" s="4">
        <v>20.9</v>
      </c>
    </row>
    <row r="72" spans="1:10" x14ac:dyDescent="0.3">
      <c r="A72" s="3">
        <v>4.8600000000000003</v>
      </c>
      <c r="B72" s="2">
        <v>6.6</v>
      </c>
      <c r="C72" s="2">
        <v>10.81</v>
      </c>
      <c r="D72" s="1">
        <v>0.41299999999999998</v>
      </c>
      <c r="E72" s="1">
        <v>4</v>
      </c>
      <c r="F72" s="1">
        <v>305</v>
      </c>
      <c r="G72" s="1">
        <v>19.2</v>
      </c>
      <c r="H72" s="1">
        <v>6.4169999999999998</v>
      </c>
      <c r="I72" s="1">
        <v>6.72</v>
      </c>
      <c r="J72" s="4">
        <v>24.2</v>
      </c>
    </row>
    <row r="73" spans="1:10" x14ac:dyDescent="0.3">
      <c r="A73" s="3">
        <v>0.63</v>
      </c>
      <c r="B73" s="2">
        <v>17.5</v>
      </c>
      <c r="C73" s="2">
        <v>10.81</v>
      </c>
      <c r="D73" s="1">
        <v>0.41299999999999998</v>
      </c>
      <c r="E73" s="1">
        <v>4</v>
      </c>
      <c r="F73" s="1">
        <v>305</v>
      </c>
      <c r="G73" s="1">
        <v>19.2</v>
      </c>
      <c r="H73" s="1">
        <v>5.9610000000000003</v>
      </c>
      <c r="I73" s="1">
        <v>9.8800000000000008</v>
      </c>
      <c r="J73" s="4">
        <v>21.7</v>
      </c>
    </row>
    <row r="74" spans="1:10" x14ac:dyDescent="0.3">
      <c r="A74" s="3">
        <v>1.0900000000000001</v>
      </c>
      <c r="B74" s="2">
        <v>7.8</v>
      </c>
      <c r="C74" s="2">
        <v>10.81</v>
      </c>
      <c r="D74" s="1">
        <v>0.41299999999999998</v>
      </c>
      <c r="E74" s="1">
        <v>4</v>
      </c>
      <c r="F74" s="1">
        <v>305</v>
      </c>
      <c r="G74" s="1">
        <v>19.2</v>
      </c>
      <c r="H74" s="1">
        <v>6.0650000000000004</v>
      </c>
      <c r="I74" s="1">
        <v>5.52</v>
      </c>
      <c r="J74" s="4">
        <v>22.8</v>
      </c>
    </row>
    <row r="75" spans="1:10" x14ac:dyDescent="0.3">
      <c r="A75" s="3">
        <v>3.28</v>
      </c>
      <c r="B75" s="2">
        <v>6.2</v>
      </c>
      <c r="C75" s="2">
        <v>10.81</v>
      </c>
      <c r="D75" s="1">
        <v>0.41299999999999998</v>
      </c>
      <c r="E75" s="1">
        <v>4</v>
      </c>
      <c r="F75" s="1">
        <v>305</v>
      </c>
      <c r="G75" s="1">
        <v>19.2</v>
      </c>
      <c r="H75" s="1">
        <v>6.2450000000000001</v>
      </c>
      <c r="I75" s="1">
        <v>7.54</v>
      </c>
      <c r="J75" s="4">
        <v>23.4</v>
      </c>
    </row>
    <row r="76" spans="1:10" x14ac:dyDescent="0.3">
      <c r="A76" s="3">
        <v>6.44</v>
      </c>
      <c r="B76" s="2">
        <v>6</v>
      </c>
      <c r="C76" s="2">
        <v>12.83</v>
      </c>
      <c r="D76" s="1">
        <v>0.437</v>
      </c>
      <c r="E76" s="1">
        <v>5</v>
      </c>
      <c r="F76" s="1">
        <v>398</v>
      </c>
      <c r="G76" s="1">
        <v>18.7</v>
      </c>
      <c r="H76" s="1">
        <v>6.2729999999999997</v>
      </c>
      <c r="I76" s="1">
        <v>6.78</v>
      </c>
      <c r="J76" s="4">
        <v>24.1</v>
      </c>
    </row>
    <row r="77" spans="1:10" x14ac:dyDescent="0.3">
      <c r="A77" s="3">
        <v>8.23</v>
      </c>
      <c r="B77" s="2">
        <v>45</v>
      </c>
      <c r="C77" s="2">
        <v>12.83</v>
      </c>
      <c r="D77" s="1">
        <v>0.437</v>
      </c>
      <c r="E77" s="1">
        <v>5</v>
      </c>
      <c r="F77" s="1">
        <v>398</v>
      </c>
      <c r="G77" s="1">
        <v>18.7</v>
      </c>
      <c r="H77" s="1">
        <v>6.2859999999999996</v>
      </c>
      <c r="I77" s="1">
        <v>8.94</v>
      </c>
      <c r="J77" s="4">
        <v>21.4</v>
      </c>
    </row>
    <row r="78" spans="1:10" x14ac:dyDescent="0.3">
      <c r="A78" s="3">
        <v>2.99</v>
      </c>
      <c r="B78" s="2">
        <v>74.5</v>
      </c>
      <c r="C78" s="2">
        <v>12.83</v>
      </c>
      <c r="D78" s="1">
        <v>0.437</v>
      </c>
      <c r="E78" s="1">
        <v>5</v>
      </c>
      <c r="F78" s="1">
        <v>398</v>
      </c>
      <c r="G78" s="1">
        <v>18.7</v>
      </c>
      <c r="H78" s="1">
        <v>6.2789999999999999</v>
      </c>
      <c r="I78" s="1">
        <v>11.97</v>
      </c>
      <c r="J78" s="4">
        <v>20</v>
      </c>
    </row>
    <row r="79" spans="1:10" x14ac:dyDescent="0.3">
      <c r="A79" s="3">
        <v>7.67</v>
      </c>
      <c r="B79" s="2">
        <v>45.8</v>
      </c>
      <c r="C79" s="2">
        <v>12.83</v>
      </c>
      <c r="D79" s="1">
        <v>0.437</v>
      </c>
      <c r="E79" s="1">
        <v>5</v>
      </c>
      <c r="F79" s="1">
        <v>398</v>
      </c>
      <c r="G79" s="1">
        <v>18.7</v>
      </c>
      <c r="H79" s="1">
        <v>6.14</v>
      </c>
      <c r="I79" s="1">
        <v>10.27</v>
      </c>
      <c r="J79" s="4">
        <v>20.8</v>
      </c>
    </row>
    <row r="80" spans="1:10" x14ac:dyDescent="0.3">
      <c r="A80" s="3">
        <v>7.9</v>
      </c>
      <c r="B80" s="2">
        <v>53.7</v>
      </c>
      <c r="C80" s="2">
        <v>12.83</v>
      </c>
      <c r="D80" s="1">
        <v>0.437</v>
      </c>
      <c r="E80" s="1">
        <v>5</v>
      </c>
      <c r="F80" s="1">
        <v>398</v>
      </c>
      <c r="G80" s="1">
        <v>18.7</v>
      </c>
      <c r="H80" s="1">
        <v>6.2320000000000002</v>
      </c>
      <c r="I80" s="1">
        <v>12.34</v>
      </c>
      <c r="J80" s="4">
        <v>21.2</v>
      </c>
    </row>
    <row r="81" spans="1:10" x14ac:dyDescent="0.3">
      <c r="A81" s="3">
        <v>3.84</v>
      </c>
      <c r="B81" s="2">
        <v>36.6</v>
      </c>
      <c r="C81" s="2">
        <v>12.83</v>
      </c>
      <c r="D81" s="1">
        <v>0.437</v>
      </c>
      <c r="E81" s="1">
        <v>5</v>
      </c>
      <c r="F81" s="1">
        <v>398</v>
      </c>
      <c r="G81" s="1">
        <v>18.7</v>
      </c>
      <c r="H81" s="1">
        <v>5.8739999999999997</v>
      </c>
      <c r="I81" s="1">
        <v>9.1</v>
      </c>
      <c r="J81" s="4">
        <v>20.3</v>
      </c>
    </row>
    <row r="82" spans="1:10" x14ac:dyDescent="0.3">
      <c r="A82" s="3">
        <v>9.23</v>
      </c>
      <c r="B82" s="2">
        <v>33.5</v>
      </c>
      <c r="C82" s="2">
        <v>4.8600000000000003</v>
      </c>
      <c r="D82" s="1">
        <v>0.42599999999999999</v>
      </c>
      <c r="E82" s="1">
        <v>4</v>
      </c>
      <c r="F82" s="1">
        <v>281</v>
      </c>
      <c r="G82" s="1">
        <v>19</v>
      </c>
      <c r="H82" s="1">
        <v>6.7270000000000003</v>
      </c>
      <c r="I82" s="1">
        <v>5.29</v>
      </c>
      <c r="J82" s="4">
        <v>28</v>
      </c>
    </row>
    <row r="83" spans="1:10" x14ac:dyDescent="0.3">
      <c r="A83" s="3">
        <v>1.05</v>
      </c>
      <c r="B83" s="2">
        <v>70.400000000000006</v>
      </c>
      <c r="C83" s="2">
        <v>4.8600000000000003</v>
      </c>
      <c r="D83" s="1">
        <v>0.42599999999999999</v>
      </c>
      <c r="E83" s="1">
        <v>4</v>
      </c>
      <c r="F83" s="1">
        <v>281</v>
      </c>
      <c r="G83" s="1">
        <v>19</v>
      </c>
      <c r="H83" s="1">
        <v>6.6189999999999998</v>
      </c>
      <c r="I83" s="1">
        <v>7.22</v>
      </c>
      <c r="J83" s="4">
        <v>23.9</v>
      </c>
    </row>
    <row r="84" spans="1:10" x14ac:dyDescent="0.3">
      <c r="A84" s="3">
        <v>1.96</v>
      </c>
      <c r="B84" s="2">
        <v>32.200000000000003</v>
      </c>
      <c r="C84" s="2">
        <v>4.8600000000000003</v>
      </c>
      <c r="D84" s="1">
        <v>0.42599999999999999</v>
      </c>
      <c r="E84" s="1">
        <v>4</v>
      </c>
      <c r="F84" s="1">
        <v>281</v>
      </c>
      <c r="G84" s="1">
        <v>19</v>
      </c>
      <c r="H84" s="1">
        <v>6.3019999999999996</v>
      </c>
      <c r="I84" s="1">
        <v>6.72</v>
      </c>
      <c r="J84" s="4">
        <v>24.8</v>
      </c>
    </row>
    <row r="85" spans="1:10" x14ac:dyDescent="0.3">
      <c r="A85" s="3">
        <v>3.43</v>
      </c>
      <c r="B85" s="2">
        <v>46.7</v>
      </c>
      <c r="C85" s="2">
        <v>4.8600000000000003</v>
      </c>
      <c r="D85" s="1">
        <v>0.42599999999999999</v>
      </c>
      <c r="E85" s="1">
        <v>4</v>
      </c>
      <c r="F85" s="1">
        <v>281</v>
      </c>
      <c r="G85" s="1">
        <v>19</v>
      </c>
      <c r="H85" s="1">
        <v>6.1669999999999998</v>
      </c>
      <c r="I85" s="1">
        <v>7.51</v>
      </c>
      <c r="J85" s="4">
        <v>22.9</v>
      </c>
    </row>
    <row r="86" spans="1:10" x14ac:dyDescent="0.3">
      <c r="A86" s="3">
        <v>6.36</v>
      </c>
      <c r="B86" s="2">
        <v>48</v>
      </c>
      <c r="C86" s="2">
        <v>4.49</v>
      </c>
      <c r="D86" s="1">
        <v>0.44900000000000001</v>
      </c>
      <c r="E86" s="1">
        <v>3</v>
      </c>
      <c r="F86" s="1">
        <v>247</v>
      </c>
      <c r="G86" s="1">
        <v>18.5</v>
      </c>
      <c r="H86" s="1">
        <v>6.3890000000000002</v>
      </c>
      <c r="I86" s="1">
        <v>9.6199999999999992</v>
      </c>
      <c r="J86" s="4">
        <v>23.9</v>
      </c>
    </row>
    <row r="87" spans="1:10" x14ac:dyDescent="0.3">
      <c r="A87" s="3">
        <v>6.55</v>
      </c>
      <c r="B87" s="2">
        <v>56.1</v>
      </c>
      <c r="C87" s="2">
        <v>4.49</v>
      </c>
      <c r="D87" s="1">
        <v>0.44900000000000001</v>
      </c>
      <c r="E87" s="1">
        <v>3</v>
      </c>
      <c r="F87" s="1">
        <v>247</v>
      </c>
      <c r="G87" s="1">
        <v>18.5</v>
      </c>
      <c r="H87" s="1">
        <v>6.63</v>
      </c>
      <c r="I87" s="1">
        <v>6.53</v>
      </c>
      <c r="J87" s="4">
        <v>26.6</v>
      </c>
    </row>
    <row r="88" spans="1:10" x14ac:dyDescent="0.3">
      <c r="A88" s="3">
        <v>6.42</v>
      </c>
      <c r="B88" s="2">
        <v>45.1</v>
      </c>
      <c r="C88" s="2">
        <v>4.49</v>
      </c>
      <c r="D88" s="1">
        <v>0.44900000000000001</v>
      </c>
      <c r="E88" s="1">
        <v>3</v>
      </c>
      <c r="F88" s="1">
        <v>247</v>
      </c>
      <c r="G88" s="1">
        <v>18.5</v>
      </c>
      <c r="H88" s="1">
        <v>6.0149999999999997</v>
      </c>
      <c r="I88" s="1">
        <v>12.86</v>
      </c>
      <c r="J88" s="4">
        <v>22.5</v>
      </c>
    </row>
    <row r="89" spans="1:10" x14ac:dyDescent="0.3">
      <c r="A89" s="3">
        <v>3.15</v>
      </c>
      <c r="B89" s="2">
        <v>56.8</v>
      </c>
      <c r="C89" s="2">
        <v>4.49</v>
      </c>
      <c r="D89" s="1">
        <v>0.44900000000000001</v>
      </c>
      <c r="E89" s="1">
        <v>3</v>
      </c>
      <c r="F89" s="1">
        <v>247</v>
      </c>
      <c r="G89" s="1">
        <v>18.5</v>
      </c>
      <c r="H89" s="1">
        <v>6.1210000000000004</v>
      </c>
      <c r="I89" s="1">
        <v>8.44</v>
      </c>
      <c r="J89" s="4">
        <v>22.2</v>
      </c>
    </row>
    <row r="90" spans="1:10" x14ac:dyDescent="0.3">
      <c r="A90" s="3">
        <v>9.27</v>
      </c>
      <c r="B90" s="2">
        <v>86.3</v>
      </c>
      <c r="C90" s="2">
        <v>3.41</v>
      </c>
      <c r="D90" s="1">
        <v>0.48899999999999999</v>
      </c>
      <c r="E90" s="1">
        <v>2</v>
      </c>
      <c r="F90" s="1">
        <v>270</v>
      </c>
      <c r="G90" s="1">
        <v>17.8</v>
      </c>
      <c r="H90" s="1">
        <v>7.0069999999999997</v>
      </c>
      <c r="I90" s="1">
        <v>5.5</v>
      </c>
      <c r="J90" s="4">
        <v>23.6</v>
      </c>
    </row>
    <row r="91" spans="1:10" x14ac:dyDescent="0.3">
      <c r="A91" s="3">
        <v>3.7</v>
      </c>
      <c r="B91" s="2">
        <v>63.1</v>
      </c>
      <c r="C91" s="2">
        <v>3.41</v>
      </c>
      <c r="D91" s="1">
        <v>0.48899999999999999</v>
      </c>
      <c r="E91" s="1">
        <v>2</v>
      </c>
      <c r="F91" s="1">
        <v>270</v>
      </c>
      <c r="G91" s="1">
        <v>17.8</v>
      </c>
      <c r="H91" s="1">
        <v>7.0789999999999997</v>
      </c>
      <c r="I91" s="1">
        <v>5.7</v>
      </c>
      <c r="J91" s="4">
        <v>28.7</v>
      </c>
    </row>
    <row r="92" spans="1:10" x14ac:dyDescent="0.3">
      <c r="A92" s="3">
        <v>1.28</v>
      </c>
      <c r="B92" s="2">
        <v>66.099999999999994</v>
      </c>
      <c r="C92" s="2">
        <v>3.41</v>
      </c>
      <c r="D92" s="1">
        <v>0.48899999999999999</v>
      </c>
      <c r="E92" s="1">
        <v>2</v>
      </c>
      <c r="F92" s="1">
        <v>270</v>
      </c>
      <c r="G92" s="1">
        <v>17.8</v>
      </c>
      <c r="H92" s="1">
        <v>6.4169999999999998</v>
      </c>
      <c r="I92" s="1">
        <v>8.81</v>
      </c>
      <c r="J92" s="4">
        <v>22.6</v>
      </c>
    </row>
    <row r="93" spans="1:10" x14ac:dyDescent="0.3">
      <c r="A93" s="3">
        <v>0.91</v>
      </c>
      <c r="B93" s="2">
        <v>73.900000000000006</v>
      </c>
      <c r="C93" s="2">
        <v>3.41</v>
      </c>
      <c r="D93" s="1">
        <v>0.48899999999999999</v>
      </c>
      <c r="E93" s="1">
        <v>2</v>
      </c>
      <c r="F93" s="1">
        <v>270</v>
      </c>
      <c r="G93" s="1">
        <v>17.8</v>
      </c>
      <c r="H93" s="1">
        <v>6.4050000000000002</v>
      </c>
      <c r="I93" s="1">
        <v>8.1999999999999993</v>
      </c>
      <c r="J93" s="4">
        <v>22</v>
      </c>
    </row>
    <row r="94" spans="1:10" x14ac:dyDescent="0.3">
      <c r="A94" s="3">
        <v>9.07</v>
      </c>
      <c r="B94" s="2">
        <v>53.6</v>
      </c>
      <c r="C94" s="2">
        <v>15.04</v>
      </c>
      <c r="D94" s="1">
        <v>0.46400000000000002</v>
      </c>
      <c r="E94" s="1">
        <v>4</v>
      </c>
      <c r="F94" s="1">
        <v>270</v>
      </c>
      <c r="G94" s="1">
        <v>18.2</v>
      </c>
      <c r="H94" s="1">
        <v>6.4420000000000002</v>
      </c>
      <c r="I94" s="1">
        <v>8.16</v>
      </c>
      <c r="J94" s="4">
        <v>22.9</v>
      </c>
    </row>
    <row r="95" spans="1:10" x14ac:dyDescent="0.3">
      <c r="A95" s="3">
        <v>5.8</v>
      </c>
      <c r="B95" s="2">
        <v>28.9</v>
      </c>
      <c r="C95" s="2">
        <v>15.04</v>
      </c>
      <c r="D95" s="1">
        <v>0.46400000000000002</v>
      </c>
      <c r="E95" s="1">
        <v>4</v>
      </c>
      <c r="F95" s="1">
        <v>270</v>
      </c>
      <c r="G95" s="1">
        <v>18.2</v>
      </c>
      <c r="H95" s="1">
        <v>6.2110000000000003</v>
      </c>
      <c r="I95" s="1">
        <v>6.21</v>
      </c>
      <c r="J95" s="4">
        <v>25</v>
      </c>
    </row>
    <row r="96" spans="1:10" x14ac:dyDescent="0.3">
      <c r="A96" s="3">
        <v>2.61</v>
      </c>
      <c r="B96" s="2">
        <v>77.3</v>
      </c>
      <c r="C96" s="2">
        <v>15.04</v>
      </c>
      <c r="D96" s="1">
        <v>0.46400000000000002</v>
      </c>
      <c r="E96" s="1">
        <v>4</v>
      </c>
      <c r="F96" s="1">
        <v>270</v>
      </c>
      <c r="G96" s="1">
        <v>18.2</v>
      </c>
      <c r="H96" s="1">
        <v>6.2489999999999997</v>
      </c>
      <c r="I96" s="1">
        <v>10.59</v>
      </c>
      <c r="J96" s="4">
        <v>20.6</v>
      </c>
    </row>
    <row r="97" spans="1:10" x14ac:dyDescent="0.3">
      <c r="A97" s="3">
        <v>7.21</v>
      </c>
      <c r="B97" s="2">
        <v>57.8</v>
      </c>
      <c r="C97" s="2">
        <v>2.89</v>
      </c>
      <c r="D97" s="1">
        <v>0.44500000000000001</v>
      </c>
      <c r="E97" s="1">
        <v>2</v>
      </c>
      <c r="F97" s="1">
        <v>276</v>
      </c>
      <c r="G97" s="1">
        <v>18</v>
      </c>
      <c r="H97" s="1">
        <v>6.625</v>
      </c>
      <c r="I97" s="1">
        <v>6.65</v>
      </c>
      <c r="J97" s="4">
        <v>28.4</v>
      </c>
    </row>
    <row r="98" spans="1:10" x14ac:dyDescent="0.3">
      <c r="A98" s="3">
        <v>3.15</v>
      </c>
      <c r="B98" s="2">
        <v>69.599999999999994</v>
      </c>
      <c r="C98" s="2">
        <v>2.89</v>
      </c>
      <c r="D98" s="1">
        <v>0.44500000000000001</v>
      </c>
      <c r="E98" s="1">
        <v>2</v>
      </c>
      <c r="F98" s="1">
        <v>276</v>
      </c>
      <c r="G98" s="1">
        <v>18</v>
      </c>
      <c r="H98" s="1">
        <v>6.1630000000000003</v>
      </c>
      <c r="I98" s="1">
        <v>11.34</v>
      </c>
      <c r="J98" s="4">
        <v>21.4</v>
      </c>
    </row>
    <row r="99" spans="1:10" x14ac:dyDescent="0.3">
      <c r="A99" s="3">
        <v>8.16</v>
      </c>
      <c r="B99" s="2">
        <v>76</v>
      </c>
      <c r="C99" s="2">
        <v>2.89</v>
      </c>
      <c r="D99" s="1">
        <v>0.44500000000000001</v>
      </c>
      <c r="E99" s="1">
        <v>2</v>
      </c>
      <c r="F99" s="1">
        <v>276</v>
      </c>
      <c r="G99" s="1">
        <v>18</v>
      </c>
      <c r="H99" s="1">
        <v>8.0690000000000008</v>
      </c>
      <c r="I99" s="1">
        <v>4.21</v>
      </c>
      <c r="J99" s="4">
        <v>38.700000000000003</v>
      </c>
    </row>
    <row r="100" spans="1:10" x14ac:dyDescent="0.3">
      <c r="A100" s="3">
        <v>5.75</v>
      </c>
      <c r="B100" s="2">
        <v>36.9</v>
      </c>
      <c r="C100" s="2">
        <v>2.89</v>
      </c>
      <c r="D100" s="1">
        <v>0.44500000000000001</v>
      </c>
      <c r="E100" s="1">
        <v>2</v>
      </c>
      <c r="F100" s="1">
        <v>276</v>
      </c>
      <c r="G100" s="1">
        <v>18</v>
      </c>
      <c r="H100" s="1">
        <v>7.82</v>
      </c>
      <c r="I100" s="1">
        <v>3.57</v>
      </c>
      <c r="J100" s="4">
        <v>43.8</v>
      </c>
    </row>
    <row r="101" spans="1:10" x14ac:dyDescent="0.3">
      <c r="A101" s="3">
        <v>4.46</v>
      </c>
      <c r="B101" s="2">
        <v>62.5</v>
      </c>
      <c r="C101" s="2">
        <v>2.89</v>
      </c>
      <c r="D101" s="1">
        <v>0.44500000000000001</v>
      </c>
      <c r="E101" s="1">
        <v>2</v>
      </c>
      <c r="F101" s="1">
        <v>276</v>
      </c>
      <c r="G101" s="1">
        <v>18</v>
      </c>
      <c r="H101" s="1">
        <v>7.4160000000000004</v>
      </c>
      <c r="I101" s="1">
        <v>6.19</v>
      </c>
      <c r="J101" s="4">
        <v>33.200000000000003</v>
      </c>
    </row>
    <row r="102" spans="1:10" x14ac:dyDescent="0.3">
      <c r="A102" s="3">
        <v>6.3</v>
      </c>
      <c r="B102" s="2">
        <v>79.900000000000006</v>
      </c>
      <c r="C102" s="2">
        <v>8.56</v>
      </c>
      <c r="D102" s="1">
        <v>0.52</v>
      </c>
      <c r="E102" s="1">
        <v>5</v>
      </c>
      <c r="F102" s="1">
        <v>384</v>
      </c>
      <c r="G102" s="1">
        <v>20.9</v>
      </c>
      <c r="H102" s="1">
        <v>6.7270000000000003</v>
      </c>
      <c r="I102" s="1">
        <v>9.42</v>
      </c>
      <c r="J102" s="4">
        <v>27.5</v>
      </c>
    </row>
    <row r="103" spans="1:10" x14ac:dyDescent="0.3">
      <c r="A103" s="3">
        <v>7.71</v>
      </c>
      <c r="B103" s="2">
        <v>71.3</v>
      </c>
      <c r="C103" s="2">
        <v>8.56</v>
      </c>
      <c r="D103" s="1">
        <v>0.52</v>
      </c>
      <c r="E103" s="1">
        <v>5</v>
      </c>
      <c r="F103" s="1">
        <v>384</v>
      </c>
      <c r="G103" s="1">
        <v>20.9</v>
      </c>
      <c r="H103" s="1">
        <v>6.7809999999999997</v>
      </c>
      <c r="I103" s="1">
        <v>7.67</v>
      </c>
      <c r="J103" s="4">
        <v>26.5</v>
      </c>
    </row>
    <row r="104" spans="1:10" x14ac:dyDescent="0.3">
      <c r="A104" s="3">
        <v>8.93</v>
      </c>
      <c r="B104" s="2">
        <v>85.4</v>
      </c>
      <c r="C104" s="2">
        <v>8.56</v>
      </c>
      <c r="D104" s="1">
        <v>0.52</v>
      </c>
      <c r="E104" s="1">
        <v>5</v>
      </c>
      <c r="F104" s="1">
        <v>384</v>
      </c>
      <c r="G104" s="1">
        <v>20.9</v>
      </c>
      <c r="H104" s="1">
        <v>6.4050000000000002</v>
      </c>
      <c r="I104" s="1">
        <v>10.63</v>
      </c>
      <c r="J104" s="4">
        <v>18.600000000000001</v>
      </c>
    </row>
    <row r="105" spans="1:10" x14ac:dyDescent="0.3">
      <c r="A105" s="3">
        <v>9.7100000000000009</v>
      </c>
      <c r="B105" s="2">
        <v>87.4</v>
      </c>
      <c r="C105" s="2">
        <v>8.56</v>
      </c>
      <c r="D105" s="1">
        <v>0.52</v>
      </c>
      <c r="E105" s="1">
        <v>5</v>
      </c>
      <c r="F105" s="1">
        <v>384</v>
      </c>
      <c r="G105" s="1">
        <v>20.9</v>
      </c>
      <c r="H105" s="1">
        <v>6.1369999999999996</v>
      </c>
      <c r="I105" s="1">
        <v>13.44</v>
      </c>
      <c r="J105" s="4">
        <v>19.3</v>
      </c>
    </row>
    <row r="106" spans="1:10" x14ac:dyDescent="0.3">
      <c r="A106" s="3">
        <v>8.9</v>
      </c>
      <c r="B106" s="2">
        <v>90</v>
      </c>
      <c r="C106" s="2">
        <v>8.56</v>
      </c>
      <c r="D106" s="1">
        <v>0.52</v>
      </c>
      <c r="E106" s="1">
        <v>5</v>
      </c>
      <c r="F106" s="1">
        <v>384</v>
      </c>
      <c r="G106" s="1">
        <v>20.9</v>
      </c>
      <c r="H106" s="1">
        <v>6.1669999999999998</v>
      </c>
      <c r="I106" s="1">
        <v>12.33</v>
      </c>
      <c r="J106" s="4">
        <v>20.100000000000001</v>
      </c>
    </row>
    <row r="107" spans="1:10" x14ac:dyDescent="0.3">
      <c r="A107" s="3">
        <v>3.77</v>
      </c>
      <c r="B107" s="2">
        <v>96.7</v>
      </c>
      <c r="C107" s="2">
        <v>8.56</v>
      </c>
      <c r="D107" s="1">
        <v>0.52</v>
      </c>
      <c r="E107" s="1">
        <v>5</v>
      </c>
      <c r="F107" s="1">
        <v>384</v>
      </c>
      <c r="G107" s="1">
        <v>20.9</v>
      </c>
      <c r="H107" s="1">
        <v>5.851</v>
      </c>
      <c r="I107" s="1">
        <v>16.47</v>
      </c>
      <c r="J107" s="4">
        <v>19.5</v>
      </c>
    </row>
    <row r="108" spans="1:10" x14ac:dyDescent="0.3">
      <c r="A108" s="3">
        <v>3.63</v>
      </c>
      <c r="B108" s="2">
        <v>91.9</v>
      </c>
      <c r="C108" s="2">
        <v>8.56</v>
      </c>
      <c r="D108" s="1">
        <v>0.52</v>
      </c>
      <c r="E108" s="1">
        <v>5</v>
      </c>
      <c r="F108" s="1">
        <v>384</v>
      </c>
      <c r="G108" s="1">
        <v>20.9</v>
      </c>
      <c r="H108" s="1">
        <v>5.8360000000000003</v>
      </c>
      <c r="I108" s="1">
        <v>18.66</v>
      </c>
      <c r="J108" s="4">
        <v>19.5</v>
      </c>
    </row>
    <row r="109" spans="1:10" x14ac:dyDescent="0.3">
      <c r="A109" s="3">
        <v>0.14000000000000001</v>
      </c>
      <c r="B109" s="2">
        <v>85.2</v>
      </c>
      <c r="C109" s="2">
        <v>8.56</v>
      </c>
      <c r="D109" s="1">
        <v>0.52</v>
      </c>
      <c r="E109" s="1">
        <v>5</v>
      </c>
      <c r="F109" s="1">
        <v>384</v>
      </c>
      <c r="G109" s="1">
        <v>20.9</v>
      </c>
      <c r="H109" s="1">
        <v>6.1269999999999998</v>
      </c>
      <c r="I109" s="1">
        <v>14.09</v>
      </c>
      <c r="J109" s="4">
        <v>20.399999999999999</v>
      </c>
    </row>
    <row r="110" spans="1:10" x14ac:dyDescent="0.3">
      <c r="A110" s="3">
        <v>6.65</v>
      </c>
      <c r="B110" s="2">
        <v>97.1</v>
      </c>
      <c r="C110" s="2">
        <v>8.56</v>
      </c>
      <c r="D110" s="1">
        <v>0.52</v>
      </c>
      <c r="E110" s="1">
        <v>5</v>
      </c>
      <c r="F110" s="1">
        <v>384</v>
      </c>
      <c r="G110" s="1">
        <v>20.9</v>
      </c>
      <c r="H110" s="1">
        <v>6.4740000000000002</v>
      </c>
      <c r="I110" s="1">
        <v>12.27</v>
      </c>
      <c r="J110" s="4">
        <v>19.8</v>
      </c>
    </row>
    <row r="111" spans="1:10" x14ac:dyDescent="0.3">
      <c r="A111" s="3">
        <v>3.29</v>
      </c>
      <c r="B111" s="2">
        <v>91.2</v>
      </c>
      <c r="C111" s="2">
        <v>8.56</v>
      </c>
      <c r="D111" s="1">
        <v>0.52</v>
      </c>
      <c r="E111" s="1">
        <v>5</v>
      </c>
      <c r="F111" s="1">
        <v>384</v>
      </c>
      <c r="G111" s="1">
        <v>20.9</v>
      </c>
      <c r="H111" s="1">
        <v>6.2290000000000001</v>
      </c>
      <c r="I111" s="1">
        <v>15.55</v>
      </c>
      <c r="J111" s="4">
        <v>19.399999999999999</v>
      </c>
    </row>
    <row r="112" spans="1:10" x14ac:dyDescent="0.3">
      <c r="A112" s="3">
        <v>5.25</v>
      </c>
      <c r="B112" s="2">
        <v>54.4</v>
      </c>
      <c r="C112" s="2">
        <v>8.56</v>
      </c>
      <c r="D112" s="1">
        <v>0.52</v>
      </c>
      <c r="E112" s="1">
        <v>5</v>
      </c>
      <c r="F112" s="1">
        <v>384</v>
      </c>
      <c r="G112" s="1">
        <v>20.9</v>
      </c>
      <c r="H112" s="1">
        <v>6.1950000000000003</v>
      </c>
      <c r="I112" s="1">
        <v>13</v>
      </c>
      <c r="J112" s="4">
        <v>21.7</v>
      </c>
    </row>
    <row r="113" spans="1:10" x14ac:dyDescent="0.3">
      <c r="A113" s="3">
        <v>9.17</v>
      </c>
      <c r="B113" s="2">
        <v>81.599999999999994</v>
      </c>
      <c r="C113" s="2">
        <v>10.01</v>
      </c>
      <c r="D113" s="1">
        <v>0.54700000000000004</v>
      </c>
      <c r="E113" s="1">
        <v>6</v>
      </c>
      <c r="F113" s="1">
        <v>432</v>
      </c>
      <c r="G113" s="1">
        <v>17.8</v>
      </c>
      <c r="H113" s="1">
        <v>6.7149999999999999</v>
      </c>
      <c r="I113" s="1">
        <v>10.16</v>
      </c>
      <c r="J113" s="4">
        <v>22.8</v>
      </c>
    </row>
    <row r="114" spans="1:10" x14ac:dyDescent="0.3">
      <c r="A114" s="3">
        <v>8.48</v>
      </c>
      <c r="B114" s="2">
        <v>92.9</v>
      </c>
      <c r="C114" s="2">
        <v>10.01</v>
      </c>
      <c r="D114" s="1">
        <v>0.54700000000000004</v>
      </c>
      <c r="E114" s="1">
        <v>6</v>
      </c>
      <c r="F114" s="1">
        <v>432</v>
      </c>
      <c r="G114" s="1">
        <v>17.8</v>
      </c>
      <c r="H114" s="1">
        <v>5.9130000000000003</v>
      </c>
      <c r="I114" s="1">
        <v>16.21</v>
      </c>
      <c r="J114" s="4">
        <v>18.8</v>
      </c>
    </row>
    <row r="115" spans="1:10" x14ac:dyDescent="0.3">
      <c r="A115" s="3">
        <v>9.08</v>
      </c>
      <c r="B115" s="2">
        <v>95.4</v>
      </c>
      <c r="C115" s="2">
        <v>10.01</v>
      </c>
      <c r="D115" s="1">
        <v>0.54700000000000004</v>
      </c>
      <c r="E115" s="1">
        <v>6</v>
      </c>
      <c r="F115" s="1">
        <v>432</v>
      </c>
      <c r="G115" s="1">
        <v>17.8</v>
      </c>
      <c r="H115" s="1">
        <v>6.0919999999999996</v>
      </c>
      <c r="I115" s="1">
        <v>17.09</v>
      </c>
      <c r="J115" s="4">
        <v>18.7</v>
      </c>
    </row>
    <row r="116" spans="1:10" x14ac:dyDescent="0.3">
      <c r="A116" s="3">
        <v>2.0099999999999998</v>
      </c>
      <c r="B116" s="2">
        <v>84.2</v>
      </c>
      <c r="C116" s="2">
        <v>10.01</v>
      </c>
      <c r="D116" s="1">
        <v>0.54700000000000004</v>
      </c>
      <c r="E116" s="1">
        <v>6</v>
      </c>
      <c r="F116" s="1">
        <v>432</v>
      </c>
      <c r="G116" s="1">
        <v>17.8</v>
      </c>
      <c r="H116" s="1">
        <v>6.2539999999999996</v>
      </c>
      <c r="I116" s="1">
        <v>10.45</v>
      </c>
      <c r="J116" s="4">
        <v>18.5</v>
      </c>
    </row>
    <row r="117" spans="1:10" x14ac:dyDescent="0.3">
      <c r="A117" s="3">
        <v>4.57</v>
      </c>
      <c r="B117" s="2">
        <v>88.2</v>
      </c>
      <c r="C117" s="2">
        <v>10.01</v>
      </c>
      <c r="D117" s="1">
        <v>0.54700000000000004</v>
      </c>
      <c r="E117" s="1">
        <v>6</v>
      </c>
      <c r="F117" s="1">
        <v>432</v>
      </c>
      <c r="G117" s="1">
        <v>17.8</v>
      </c>
      <c r="H117" s="1">
        <v>5.9279999999999999</v>
      </c>
      <c r="I117" s="1">
        <v>15.76</v>
      </c>
      <c r="J117" s="4">
        <v>18.3</v>
      </c>
    </row>
    <row r="118" spans="1:10" x14ac:dyDescent="0.3">
      <c r="A118" s="3">
        <v>3.48</v>
      </c>
      <c r="B118" s="2">
        <v>72.5</v>
      </c>
      <c r="C118" s="2">
        <v>10.01</v>
      </c>
      <c r="D118" s="1">
        <v>0.54700000000000004</v>
      </c>
      <c r="E118" s="1">
        <v>6</v>
      </c>
      <c r="F118" s="1">
        <v>432</v>
      </c>
      <c r="G118" s="1">
        <v>17.8</v>
      </c>
      <c r="H118" s="1">
        <v>6.1760000000000002</v>
      </c>
      <c r="I118" s="1">
        <v>12.04</v>
      </c>
      <c r="J118" s="4">
        <v>21.2</v>
      </c>
    </row>
    <row r="119" spans="1:10" x14ac:dyDescent="0.3">
      <c r="A119" s="3">
        <v>2.21</v>
      </c>
      <c r="B119" s="2">
        <v>82.6</v>
      </c>
      <c r="C119" s="2">
        <v>10.01</v>
      </c>
      <c r="D119" s="1">
        <v>0.54700000000000004</v>
      </c>
      <c r="E119" s="1">
        <v>6</v>
      </c>
      <c r="F119" s="1">
        <v>432</v>
      </c>
      <c r="G119" s="1">
        <v>17.8</v>
      </c>
      <c r="H119" s="1">
        <v>6.0209999999999999</v>
      </c>
      <c r="I119" s="1">
        <v>10.3</v>
      </c>
      <c r="J119" s="4">
        <v>19.2</v>
      </c>
    </row>
    <row r="120" spans="1:10" x14ac:dyDescent="0.3">
      <c r="A120" s="3">
        <v>7.21</v>
      </c>
      <c r="B120" s="2">
        <v>73.099999999999994</v>
      </c>
      <c r="C120" s="2">
        <v>10.01</v>
      </c>
      <c r="D120" s="1">
        <v>0.54700000000000004</v>
      </c>
      <c r="E120" s="1">
        <v>6</v>
      </c>
      <c r="F120" s="1">
        <v>432</v>
      </c>
      <c r="G120" s="1">
        <v>17.8</v>
      </c>
      <c r="H120" s="1">
        <v>5.8719999999999999</v>
      </c>
      <c r="I120" s="1">
        <v>15.37</v>
      </c>
      <c r="J120" s="4">
        <v>20.399999999999999</v>
      </c>
    </row>
    <row r="121" spans="1:10" x14ac:dyDescent="0.3">
      <c r="A121" s="3">
        <v>2.52</v>
      </c>
      <c r="B121" s="2">
        <v>65.2</v>
      </c>
      <c r="C121" s="2">
        <v>10.01</v>
      </c>
      <c r="D121" s="1">
        <v>0.54700000000000004</v>
      </c>
      <c r="E121" s="1">
        <v>6</v>
      </c>
      <c r="F121" s="1">
        <v>432</v>
      </c>
      <c r="G121" s="1">
        <v>17.8</v>
      </c>
      <c r="H121" s="1">
        <v>5.7309999999999999</v>
      </c>
      <c r="I121" s="1">
        <v>13.61</v>
      </c>
      <c r="J121" s="4">
        <v>19.3</v>
      </c>
    </row>
    <row r="122" spans="1:10" x14ac:dyDescent="0.3">
      <c r="A122" s="3">
        <v>1.42</v>
      </c>
      <c r="B122" s="2">
        <v>69.7</v>
      </c>
      <c r="C122" s="2">
        <v>25.65</v>
      </c>
      <c r="D122" s="1">
        <v>0.58099999999999996</v>
      </c>
      <c r="E122" s="1">
        <v>2</v>
      </c>
      <c r="F122" s="1">
        <v>188</v>
      </c>
      <c r="G122" s="1">
        <v>19.100000000000001</v>
      </c>
      <c r="H122" s="1">
        <v>5.87</v>
      </c>
      <c r="I122" s="1">
        <v>14.37</v>
      </c>
      <c r="J122" s="4">
        <v>22</v>
      </c>
    </row>
    <row r="123" spans="1:10" x14ac:dyDescent="0.3">
      <c r="A123" s="3">
        <v>8.1</v>
      </c>
      <c r="B123" s="2">
        <v>84.1</v>
      </c>
      <c r="C123" s="2">
        <v>25.65</v>
      </c>
      <c r="D123" s="1">
        <v>0.58099999999999996</v>
      </c>
      <c r="E123" s="1">
        <v>2</v>
      </c>
      <c r="F123" s="1">
        <v>188</v>
      </c>
      <c r="G123" s="1">
        <v>19.100000000000001</v>
      </c>
      <c r="H123" s="1">
        <v>6.0039999999999996</v>
      </c>
      <c r="I123" s="1">
        <v>14.27</v>
      </c>
      <c r="J123" s="4">
        <v>20.3</v>
      </c>
    </row>
    <row r="124" spans="1:10" x14ac:dyDescent="0.3">
      <c r="A124" s="3">
        <v>8.09</v>
      </c>
      <c r="B124" s="2">
        <v>92.9</v>
      </c>
      <c r="C124" s="2">
        <v>25.65</v>
      </c>
      <c r="D124" s="1">
        <v>0.58099999999999996</v>
      </c>
      <c r="E124" s="1">
        <v>2</v>
      </c>
      <c r="F124" s="1">
        <v>188</v>
      </c>
      <c r="G124" s="1">
        <v>19.100000000000001</v>
      </c>
      <c r="H124" s="1">
        <v>5.9610000000000003</v>
      </c>
      <c r="I124" s="1">
        <v>17.93</v>
      </c>
      <c r="J124" s="4">
        <v>20.5</v>
      </c>
    </row>
    <row r="125" spans="1:10" x14ac:dyDescent="0.3">
      <c r="A125" s="3">
        <v>0.6</v>
      </c>
      <c r="B125" s="2">
        <v>97</v>
      </c>
      <c r="C125" s="2">
        <v>25.65</v>
      </c>
      <c r="D125" s="1">
        <v>0.58099999999999996</v>
      </c>
      <c r="E125" s="1">
        <v>2</v>
      </c>
      <c r="F125" s="1">
        <v>188</v>
      </c>
      <c r="G125" s="1">
        <v>19.100000000000001</v>
      </c>
      <c r="H125" s="1">
        <v>5.8559999999999999</v>
      </c>
      <c r="I125" s="1">
        <v>25.41</v>
      </c>
      <c r="J125" s="4">
        <v>17.3</v>
      </c>
    </row>
    <row r="126" spans="1:10" x14ac:dyDescent="0.3">
      <c r="A126" s="3">
        <v>2.88</v>
      </c>
      <c r="B126" s="2">
        <v>95.8</v>
      </c>
      <c r="C126" s="2">
        <v>25.65</v>
      </c>
      <c r="D126" s="1">
        <v>0.58099999999999996</v>
      </c>
      <c r="E126" s="1">
        <v>2</v>
      </c>
      <c r="F126" s="1">
        <v>188</v>
      </c>
      <c r="G126" s="1">
        <v>19.100000000000001</v>
      </c>
      <c r="H126" s="1">
        <v>5.8789999999999996</v>
      </c>
      <c r="I126" s="1">
        <v>17.579999999999998</v>
      </c>
      <c r="J126" s="4">
        <v>18.8</v>
      </c>
    </row>
    <row r="127" spans="1:10" x14ac:dyDescent="0.3">
      <c r="A127" s="3">
        <v>7.01</v>
      </c>
      <c r="B127" s="2">
        <v>88.4</v>
      </c>
      <c r="C127" s="2">
        <v>25.65</v>
      </c>
      <c r="D127" s="1">
        <v>0.58099999999999996</v>
      </c>
      <c r="E127" s="1">
        <v>2</v>
      </c>
      <c r="F127" s="1">
        <v>188</v>
      </c>
      <c r="G127" s="1">
        <v>19.100000000000001</v>
      </c>
      <c r="H127" s="1">
        <v>5.9859999999999998</v>
      </c>
      <c r="I127" s="1">
        <v>14.81</v>
      </c>
      <c r="J127" s="4">
        <v>21.4</v>
      </c>
    </row>
    <row r="128" spans="1:10" x14ac:dyDescent="0.3">
      <c r="A128" s="3">
        <v>3.79</v>
      </c>
      <c r="B128" s="2">
        <v>95.6</v>
      </c>
      <c r="C128" s="2">
        <v>25.65</v>
      </c>
      <c r="D128" s="1">
        <v>0.58099999999999996</v>
      </c>
      <c r="E128" s="1">
        <v>2</v>
      </c>
      <c r="F128" s="1">
        <v>188</v>
      </c>
      <c r="G128" s="1">
        <v>19.100000000000001</v>
      </c>
      <c r="H128" s="1">
        <v>5.6130000000000004</v>
      </c>
      <c r="I128" s="1">
        <v>27.26</v>
      </c>
      <c r="J128" s="4">
        <v>15.7</v>
      </c>
    </row>
    <row r="129" spans="1:10" x14ac:dyDescent="0.3">
      <c r="A129" s="3">
        <v>7.15</v>
      </c>
      <c r="B129" s="2">
        <v>96</v>
      </c>
      <c r="C129" s="2">
        <v>21.89</v>
      </c>
      <c r="D129" s="1">
        <v>0.624</v>
      </c>
      <c r="E129" s="1">
        <v>4</v>
      </c>
      <c r="F129" s="1">
        <v>437</v>
      </c>
      <c r="G129" s="1">
        <v>21.2</v>
      </c>
      <c r="H129" s="1">
        <v>5.6929999999999996</v>
      </c>
      <c r="I129" s="1">
        <v>17.190000000000001</v>
      </c>
      <c r="J129" s="4">
        <v>16.2</v>
      </c>
    </row>
    <row r="130" spans="1:10" x14ac:dyDescent="0.3">
      <c r="A130" s="3">
        <v>3.79</v>
      </c>
      <c r="B130" s="2">
        <v>98.8</v>
      </c>
      <c r="C130" s="2">
        <v>21.89</v>
      </c>
      <c r="D130" s="1">
        <v>0.624</v>
      </c>
      <c r="E130" s="1">
        <v>4</v>
      </c>
      <c r="F130" s="1">
        <v>437</v>
      </c>
      <c r="G130" s="1">
        <v>21.2</v>
      </c>
      <c r="H130" s="1">
        <v>6.431</v>
      </c>
      <c r="I130" s="1">
        <v>15.39</v>
      </c>
      <c r="J130" s="4">
        <v>18</v>
      </c>
    </row>
    <row r="131" spans="1:10" x14ac:dyDescent="0.3">
      <c r="A131" s="3">
        <v>2.65</v>
      </c>
      <c r="B131" s="2">
        <v>94.7</v>
      </c>
      <c r="C131" s="2">
        <v>21.89</v>
      </c>
      <c r="D131" s="1">
        <v>0.624</v>
      </c>
      <c r="E131" s="1">
        <v>4</v>
      </c>
      <c r="F131" s="1">
        <v>437</v>
      </c>
      <c r="G131" s="1">
        <v>21.2</v>
      </c>
      <c r="H131" s="1">
        <v>5.6369999999999996</v>
      </c>
      <c r="I131" s="1">
        <v>18.34</v>
      </c>
      <c r="J131" s="4">
        <v>14.3</v>
      </c>
    </row>
    <row r="132" spans="1:10" x14ac:dyDescent="0.3">
      <c r="A132" s="3">
        <v>6.03</v>
      </c>
      <c r="B132" s="2">
        <v>98.9</v>
      </c>
      <c r="C132" s="2">
        <v>21.89</v>
      </c>
      <c r="D132" s="1">
        <v>0.624</v>
      </c>
      <c r="E132" s="1">
        <v>4</v>
      </c>
      <c r="F132" s="1">
        <v>437</v>
      </c>
      <c r="G132" s="1">
        <v>21.2</v>
      </c>
      <c r="H132" s="1">
        <v>6.4580000000000002</v>
      </c>
      <c r="I132" s="1">
        <v>12.6</v>
      </c>
      <c r="J132" s="4">
        <v>19.2</v>
      </c>
    </row>
    <row r="133" spans="1:10" x14ac:dyDescent="0.3">
      <c r="A133" s="3">
        <v>4.3899999999999997</v>
      </c>
      <c r="B133" s="2">
        <v>97.7</v>
      </c>
      <c r="C133" s="2">
        <v>21.89</v>
      </c>
      <c r="D133" s="1">
        <v>0.624</v>
      </c>
      <c r="E133" s="1">
        <v>4</v>
      </c>
      <c r="F133" s="1">
        <v>437</v>
      </c>
      <c r="G133" s="1">
        <v>21.2</v>
      </c>
      <c r="H133" s="1">
        <v>6.3259999999999996</v>
      </c>
      <c r="I133" s="1">
        <v>12.26</v>
      </c>
      <c r="J133" s="4">
        <v>19.600000000000001</v>
      </c>
    </row>
    <row r="134" spans="1:10" x14ac:dyDescent="0.3">
      <c r="A134" s="3">
        <v>8.58</v>
      </c>
      <c r="B134" s="2">
        <v>97.9</v>
      </c>
      <c r="C134" s="2">
        <v>21.89</v>
      </c>
      <c r="D134" s="1">
        <v>0.624</v>
      </c>
      <c r="E134" s="1">
        <v>4</v>
      </c>
      <c r="F134" s="1">
        <v>437</v>
      </c>
      <c r="G134" s="1">
        <v>21.2</v>
      </c>
      <c r="H134" s="1">
        <v>6.3719999999999999</v>
      </c>
      <c r="I134" s="1">
        <v>11.12</v>
      </c>
      <c r="J134" s="4">
        <v>23</v>
      </c>
    </row>
    <row r="135" spans="1:10" x14ac:dyDescent="0.3">
      <c r="A135" s="3">
        <v>0.4</v>
      </c>
      <c r="B135" s="2">
        <v>95.4</v>
      </c>
      <c r="C135" s="2">
        <v>21.89</v>
      </c>
      <c r="D135" s="1">
        <v>0.624</v>
      </c>
      <c r="E135" s="1">
        <v>4</v>
      </c>
      <c r="F135" s="1">
        <v>437</v>
      </c>
      <c r="G135" s="1">
        <v>21.2</v>
      </c>
      <c r="H135" s="1">
        <v>5.8220000000000001</v>
      </c>
      <c r="I135" s="1">
        <v>15.03</v>
      </c>
      <c r="J135" s="4">
        <v>18.399999999999999</v>
      </c>
    </row>
    <row r="136" spans="1:10" x14ac:dyDescent="0.3">
      <c r="A136" s="3">
        <v>5.48</v>
      </c>
      <c r="B136" s="2">
        <v>98.4</v>
      </c>
      <c r="C136" s="2">
        <v>21.89</v>
      </c>
      <c r="D136" s="1">
        <v>0.624</v>
      </c>
      <c r="E136" s="1">
        <v>4</v>
      </c>
      <c r="F136" s="1">
        <v>437</v>
      </c>
      <c r="G136" s="1">
        <v>21.2</v>
      </c>
      <c r="H136" s="1">
        <v>5.7569999999999997</v>
      </c>
      <c r="I136" s="1">
        <v>17.309999999999999</v>
      </c>
      <c r="J136" s="4">
        <v>15.6</v>
      </c>
    </row>
    <row r="137" spans="1:10" x14ac:dyDescent="0.3">
      <c r="A137" s="3">
        <v>0.66</v>
      </c>
      <c r="B137" s="2">
        <v>98.2</v>
      </c>
      <c r="C137" s="2">
        <v>21.89</v>
      </c>
      <c r="D137" s="1">
        <v>0.624</v>
      </c>
      <c r="E137" s="1">
        <v>4</v>
      </c>
      <c r="F137" s="1">
        <v>437</v>
      </c>
      <c r="G137" s="1">
        <v>21.2</v>
      </c>
      <c r="H137" s="1">
        <v>6.335</v>
      </c>
      <c r="I137" s="1">
        <v>16.96</v>
      </c>
      <c r="J137" s="4">
        <v>18.100000000000001</v>
      </c>
    </row>
    <row r="138" spans="1:10" x14ac:dyDescent="0.3">
      <c r="A138" s="3">
        <v>9.8699999999999992</v>
      </c>
      <c r="B138" s="2">
        <v>93.5</v>
      </c>
      <c r="C138" s="2">
        <v>21.89</v>
      </c>
      <c r="D138" s="1">
        <v>0.624</v>
      </c>
      <c r="E138" s="1">
        <v>4</v>
      </c>
      <c r="F138" s="1">
        <v>437</v>
      </c>
      <c r="G138" s="1">
        <v>21.2</v>
      </c>
      <c r="H138" s="1">
        <v>5.9420000000000002</v>
      </c>
      <c r="I138" s="1">
        <v>16.899999999999999</v>
      </c>
      <c r="J138" s="4">
        <v>17.399999999999999</v>
      </c>
    </row>
    <row r="139" spans="1:10" x14ac:dyDescent="0.3">
      <c r="A139" s="3">
        <v>5.05</v>
      </c>
      <c r="B139" s="2">
        <v>98.4</v>
      </c>
      <c r="C139" s="2">
        <v>21.89</v>
      </c>
      <c r="D139" s="1">
        <v>0.624</v>
      </c>
      <c r="E139" s="1">
        <v>4</v>
      </c>
      <c r="F139" s="1">
        <v>437</v>
      </c>
      <c r="G139" s="1">
        <v>21.2</v>
      </c>
      <c r="H139" s="1">
        <v>6.4539999999999997</v>
      </c>
      <c r="I139" s="1">
        <v>14.59</v>
      </c>
      <c r="J139" s="4">
        <v>17.100000000000001</v>
      </c>
    </row>
    <row r="140" spans="1:10" x14ac:dyDescent="0.3">
      <c r="A140" s="3">
        <v>0.91</v>
      </c>
      <c r="B140" s="2">
        <v>98.2</v>
      </c>
      <c r="C140" s="2">
        <v>21.89</v>
      </c>
      <c r="D140" s="1">
        <v>0.624</v>
      </c>
      <c r="E140" s="1">
        <v>4</v>
      </c>
      <c r="F140" s="1">
        <v>437</v>
      </c>
      <c r="G140" s="1">
        <v>21.2</v>
      </c>
      <c r="H140" s="1">
        <v>5.8570000000000002</v>
      </c>
      <c r="I140" s="1">
        <v>21.32</v>
      </c>
      <c r="J140" s="4">
        <v>13.3</v>
      </c>
    </row>
    <row r="141" spans="1:10" x14ac:dyDescent="0.3">
      <c r="A141" s="3">
        <v>2.92</v>
      </c>
      <c r="B141" s="2">
        <v>97.9</v>
      </c>
      <c r="C141" s="2">
        <v>21.89</v>
      </c>
      <c r="D141" s="1">
        <v>0.624</v>
      </c>
      <c r="E141" s="1">
        <v>4</v>
      </c>
      <c r="F141" s="1">
        <v>437</v>
      </c>
      <c r="G141" s="1">
        <v>21.2</v>
      </c>
      <c r="H141" s="1">
        <v>6.1509999999999998</v>
      </c>
      <c r="I141" s="1">
        <v>18.46</v>
      </c>
      <c r="J141" s="4">
        <v>17.8</v>
      </c>
    </row>
    <row r="142" spans="1:10" x14ac:dyDescent="0.3">
      <c r="A142" s="3">
        <v>8.82</v>
      </c>
      <c r="B142" s="2">
        <v>93.6</v>
      </c>
      <c r="C142" s="2">
        <v>21.89</v>
      </c>
      <c r="D142" s="1">
        <v>0.624</v>
      </c>
      <c r="E142" s="1">
        <v>4</v>
      </c>
      <c r="F142" s="1">
        <v>437</v>
      </c>
      <c r="G142" s="1">
        <v>21.2</v>
      </c>
      <c r="H142" s="1">
        <v>6.1740000000000004</v>
      </c>
      <c r="I142" s="1">
        <v>24.16</v>
      </c>
      <c r="J142" s="4">
        <v>14</v>
      </c>
    </row>
    <row r="143" spans="1:10" x14ac:dyDescent="0.3">
      <c r="A143" s="3">
        <v>3.92</v>
      </c>
      <c r="B143" s="2">
        <v>100</v>
      </c>
      <c r="C143" s="2">
        <v>21.89</v>
      </c>
      <c r="D143" s="1">
        <v>0.624</v>
      </c>
      <c r="E143" s="1">
        <v>4</v>
      </c>
      <c r="F143" s="1">
        <v>437</v>
      </c>
      <c r="G143" s="1">
        <v>21.2</v>
      </c>
      <c r="H143" s="1">
        <v>5.0190000000000001</v>
      </c>
      <c r="I143" s="1">
        <v>34.409999999999997</v>
      </c>
      <c r="J143" s="4">
        <v>14.4</v>
      </c>
    </row>
    <row r="144" spans="1:10" x14ac:dyDescent="0.3">
      <c r="A144" s="3">
        <v>3.83</v>
      </c>
      <c r="B144" s="2">
        <v>100</v>
      </c>
      <c r="C144" s="2">
        <v>19.579999999999998</v>
      </c>
      <c r="D144" s="1">
        <v>0.871</v>
      </c>
      <c r="E144" s="1">
        <v>5</v>
      </c>
      <c r="F144" s="1">
        <v>403</v>
      </c>
      <c r="G144" s="1">
        <v>14.7</v>
      </c>
      <c r="H144" s="1">
        <v>5.4029999999999996</v>
      </c>
      <c r="I144" s="1">
        <v>26.82</v>
      </c>
      <c r="J144" s="4">
        <v>13.4</v>
      </c>
    </row>
    <row r="145" spans="1:10" x14ac:dyDescent="0.3">
      <c r="A145" s="3">
        <v>0.68</v>
      </c>
      <c r="B145" s="2">
        <v>100</v>
      </c>
      <c r="C145" s="2">
        <v>19.579999999999998</v>
      </c>
      <c r="D145" s="1">
        <v>0.871</v>
      </c>
      <c r="E145" s="1">
        <v>5</v>
      </c>
      <c r="F145" s="1">
        <v>403</v>
      </c>
      <c r="G145" s="1">
        <v>14.7</v>
      </c>
      <c r="H145" s="1">
        <v>5.468</v>
      </c>
      <c r="I145" s="1">
        <v>26.42</v>
      </c>
      <c r="J145" s="4">
        <v>15.6</v>
      </c>
    </row>
    <row r="146" spans="1:10" x14ac:dyDescent="0.3">
      <c r="A146" s="3">
        <v>1.25</v>
      </c>
      <c r="B146" s="2">
        <v>97.8</v>
      </c>
      <c r="C146" s="2">
        <v>19.579999999999998</v>
      </c>
      <c r="D146" s="1">
        <v>0.871</v>
      </c>
      <c r="E146" s="1">
        <v>5</v>
      </c>
      <c r="F146" s="1">
        <v>403</v>
      </c>
      <c r="G146" s="1">
        <v>14.7</v>
      </c>
      <c r="H146" s="1">
        <v>4.9029999999999996</v>
      </c>
      <c r="I146" s="1">
        <v>29.29</v>
      </c>
      <c r="J146" s="4">
        <v>11.8</v>
      </c>
    </row>
    <row r="147" spans="1:10" x14ac:dyDescent="0.3">
      <c r="A147" s="3">
        <v>2.88</v>
      </c>
      <c r="B147" s="2">
        <v>100</v>
      </c>
      <c r="C147" s="2">
        <v>19.579999999999998</v>
      </c>
      <c r="D147" s="1">
        <v>0.871</v>
      </c>
      <c r="E147" s="1">
        <v>5</v>
      </c>
      <c r="F147" s="1">
        <v>403</v>
      </c>
      <c r="G147" s="1">
        <v>14.7</v>
      </c>
      <c r="H147" s="1">
        <v>6.13</v>
      </c>
      <c r="I147" s="1">
        <v>27.8</v>
      </c>
      <c r="J147" s="4">
        <v>13.8</v>
      </c>
    </row>
    <row r="148" spans="1:10" x14ac:dyDescent="0.3">
      <c r="A148" s="3">
        <v>9.89</v>
      </c>
      <c r="B148" s="2">
        <v>100</v>
      </c>
      <c r="C148" s="2">
        <v>19.579999999999998</v>
      </c>
      <c r="D148" s="1">
        <v>0.871</v>
      </c>
      <c r="E148" s="1">
        <v>5</v>
      </c>
      <c r="F148" s="1">
        <v>403</v>
      </c>
      <c r="G148" s="1">
        <v>14.7</v>
      </c>
      <c r="H148" s="1">
        <v>5.6280000000000001</v>
      </c>
      <c r="I148" s="1">
        <v>16.649999999999999</v>
      </c>
      <c r="J148" s="4">
        <v>15.6</v>
      </c>
    </row>
    <row r="149" spans="1:10" x14ac:dyDescent="0.3">
      <c r="A149" s="3">
        <v>8.5399999999999991</v>
      </c>
      <c r="B149" s="2">
        <v>95.7</v>
      </c>
      <c r="C149" s="2">
        <v>19.579999999999998</v>
      </c>
      <c r="D149" s="1">
        <v>0.871</v>
      </c>
      <c r="E149" s="1">
        <v>5</v>
      </c>
      <c r="F149" s="1">
        <v>403</v>
      </c>
      <c r="G149" s="1">
        <v>14.7</v>
      </c>
      <c r="H149" s="1">
        <v>4.9260000000000002</v>
      </c>
      <c r="I149" s="1">
        <v>29.53</v>
      </c>
      <c r="J149" s="4">
        <v>14.6</v>
      </c>
    </row>
    <row r="150" spans="1:10" x14ac:dyDescent="0.3">
      <c r="A150" s="3">
        <v>4.75</v>
      </c>
      <c r="B150" s="2">
        <v>93.8</v>
      </c>
      <c r="C150" s="2">
        <v>19.579999999999998</v>
      </c>
      <c r="D150" s="1">
        <v>0.871</v>
      </c>
      <c r="E150" s="1">
        <v>5</v>
      </c>
      <c r="F150" s="1">
        <v>403</v>
      </c>
      <c r="G150" s="1">
        <v>14.7</v>
      </c>
      <c r="H150" s="1">
        <v>5.1859999999999999</v>
      </c>
      <c r="I150" s="1">
        <v>28.32</v>
      </c>
      <c r="J150" s="4">
        <v>17.8</v>
      </c>
    </row>
    <row r="151" spans="1:10" x14ac:dyDescent="0.3">
      <c r="A151" s="3">
        <v>3.07</v>
      </c>
      <c r="B151" s="2">
        <v>94.9</v>
      </c>
      <c r="C151" s="2">
        <v>19.579999999999998</v>
      </c>
      <c r="D151" s="1">
        <v>0.871</v>
      </c>
      <c r="E151" s="1">
        <v>5</v>
      </c>
      <c r="F151" s="1">
        <v>403</v>
      </c>
      <c r="G151" s="1">
        <v>14.7</v>
      </c>
      <c r="H151" s="1">
        <v>5.5970000000000004</v>
      </c>
      <c r="I151" s="1">
        <v>21.45</v>
      </c>
      <c r="J151" s="4">
        <v>15.4</v>
      </c>
    </row>
    <row r="152" spans="1:10" x14ac:dyDescent="0.3">
      <c r="A152" s="3">
        <v>9.17</v>
      </c>
      <c r="B152" s="2">
        <v>97.3</v>
      </c>
      <c r="C152" s="2">
        <v>19.579999999999998</v>
      </c>
      <c r="D152" s="1">
        <v>0.871</v>
      </c>
      <c r="E152" s="1">
        <v>5</v>
      </c>
      <c r="F152" s="1">
        <v>403</v>
      </c>
      <c r="G152" s="1">
        <v>14.7</v>
      </c>
      <c r="H152" s="1">
        <v>6.1219999999999999</v>
      </c>
      <c r="I152" s="1">
        <v>14.1</v>
      </c>
      <c r="J152" s="4">
        <v>21.5</v>
      </c>
    </row>
    <row r="153" spans="1:10" x14ac:dyDescent="0.3">
      <c r="A153" s="3">
        <v>9.33</v>
      </c>
      <c r="B153" s="2">
        <v>100</v>
      </c>
      <c r="C153" s="2">
        <v>19.579999999999998</v>
      </c>
      <c r="D153" s="1">
        <v>0.871</v>
      </c>
      <c r="E153" s="1">
        <v>5</v>
      </c>
      <c r="F153" s="1">
        <v>403</v>
      </c>
      <c r="G153" s="1">
        <v>14.7</v>
      </c>
      <c r="H153" s="1">
        <v>5.4039999999999999</v>
      </c>
      <c r="I153" s="1">
        <v>13.28</v>
      </c>
      <c r="J153" s="4">
        <v>19.600000000000001</v>
      </c>
    </row>
    <row r="154" spans="1:10" x14ac:dyDescent="0.3">
      <c r="A154" s="3">
        <v>3.51</v>
      </c>
      <c r="B154" s="2">
        <v>88</v>
      </c>
      <c r="C154" s="2">
        <v>19.579999999999998</v>
      </c>
      <c r="D154" s="1">
        <v>0.871</v>
      </c>
      <c r="E154" s="1">
        <v>5</v>
      </c>
      <c r="F154" s="1">
        <v>403</v>
      </c>
      <c r="G154" s="1">
        <v>14.7</v>
      </c>
      <c r="H154" s="1">
        <v>5.0119999999999996</v>
      </c>
      <c r="I154" s="1">
        <v>12.12</v>
      </c>
      <c r="J154" s="4">
        <v>15.3</v>
      </c>
    </row>
    <row r="155" spans="1:10" x14ac:dyDescent="0.3">
      <c r="A155" s="3">
        <v>9.81</v>
      </c>
      <c r="B155" s="2">
        <v>98.5</v>
      </c>
      <c r="C155" s="2">
        <v>19.579999999999998</v>
      </c>
      <c r="D155" s="1">
        <v>0.871</v>
      </c>
      <c r="E155" s="1">
        <v>5</v>
      </c>
      <c r="F155" s="1">
        <v>403</v>
      </c>
      <c r="G155" s="1">
        <v>14.7</v>
      </c>
      <c r="H155" s="1">
        <v>5.7089999999999996</v>
      </c>
      <c r="I155" s="1">
        <v>15.79</v>
      </c>
      <c r="J155" s="4">
        <v>19.399999999999999</v>
      </c>
    </row>
    <row r="156" spans="1:10" x14ac:dyDescent="0.3">
      <c r="A156" s="3">
        <v>1.24</v>
      </c>
      <c r="B156" s="2">
        <v>96</v>
      </c>
      <c r="C156" s="2">
        <v>19.579999999999998</v>
      </c>
      <c r="D156" s="1">
        <v>0.871</v>
      </c>
      <c r="E156" s="1">
        <v>5</v>
      </c>
      <c r="F156" s="1">
        <v>403</v>
      </c>
      <c r="G156" s="1">
        <v>14.7</v>
      </c>
      <c r="H156" s="1">
        <v>6.1289999999999996</v>
      </c>
      <c r="I156" s="1">
        <v>15.12</v>
      </c>
      <c r="J156" s="4">
        <v>17</v>
      </c>
    </row>
    <row r="157" spans="1:10" x14ac:dyDescent="0.3">
      <c r="A157" s="3">
        <v>0.76</v>
      </c>
      <c r="B157" s="2">
        <v>82.6</v>
      </c>
      <c r="C157" s="2">
        <v>19.579999999999998</v>
      </c>
      <c r="D157" s="1">
        <v>0.871</v>
      </c>
      <c r="E157" s="1">
        <v>5</v>
      </c>
      <c r="F157" s="1">
        <v>403</v>
      </c>
      <c r="G157" s="1">
        <v>14.7</v>
      </c>
      <c r="H157" s="1">
        <v>6.1520000000000001</v>
      </c>
      <c r="I157" s="1">
        <v>15.02</v>
      </c>
      <c r="J157" s="4">
        <v>15.6</v>
      </c>
    </row>
    <row r="158" spans="1:10" x14ac:dyDescent="0.3">
      <c r="A158" s="3">
        <v>9.09</v>
      </c>
      <c r="B158" s="2">
        <v>94</v>
      </c>
      <c r="C158" s="2">
        <v>19.579999999999998</v>
      </c>
      <c r="D158" s="1">
        <v>0.871</v>
      </c>
      <c r="E158" s="1">
        <v>5</v>
      </c>
      <c r="F158" s="1">
        <v>403</v>
      </c>
      <c r="G158" s="1">
        <v>14.7</v>
      </c>
      <c r="H158" s="1">
        <v>5.2720000000000002</v>
      </c>
      <c r="I158" s="1">
        <v>16.14</v>
      </c>
      <c r="J158" s="4">
        <v>13.1</v>
      </c>
    </row>
    <row r="159" spans="1:10" x14ac:dyDescent="0.3">
      <c r="A159" s="3">
        <v>7.86</v>
      </c>
      <c r="B159" s="2">
        <v>97.4</v>
      </c>
      <c r="C159" s="2">
        <v>19.579999999999998</v>
      </c>
      <c r="D159" s="1">
        <v>0.60499999999999998</v>
      </c>
      <c r="E159" s="1">
        <v>5</v>
      </c>
      <c r="F159" s="1">
        <v>403</v>
      </c>
      <c r="G159" s="1">
        <v>14.7</v>
      </c>
      <c r="H159" s="1">
        <v>6.9429999999999996</v>
      </c>
      <c r="I159" s="1">
        <v>4.59</v>
      </c>
      <c r="J159" s="4">
        <v>41.3</v>
      </c>
    </row>
    <row r="160" spans="1:10" x14ac:dyDescent="0.3">
      <c r="A160" s="3">
        <v>4.6900000000000004</v>
      </c>
      <c r="B160" s="2">
        <v>100</v>
      </c>
      <c r="C160" s="2">
        <v>19.579999999999998</v>
      </c>
      <c r="D160" s="1">
        <v>0.60499999999999998</v>
      </c>
      <c r="E160" s="1">
        <v>5</v>
      </c>
      <c r="F160" s="1">
        <v>403</v>
      </c>
      <c r="G160" s="1">
        <v>14.7</v>
      </c>
      <c r="H160" s="1">
        <v>6.0659999999999998</v>
      </c>
      <c r="I160" s="1">
        <v>6.43</v>
      </c>
      <c r="J160" s="4">
        <v>24.3</v>
      </c>
    </row>
    <row r="161" spans="1:10" x14ac:dyDescent="0.3">
      <c r="A161" s="3">
        <v>4.8099999999999996</v>
      </c>
      <c r="B161" s="2">
        <v>100</v>
      </c>
      <c r="C161" s="2">
        <v>19.579999999999998</v>
      </c>
      <c r="D161" s="1">
        <v>0.871</v>
      </c>
      <c r="E161" s="1">
        <v>5</v>
      </c>
      <c r="F161" s="1">
        <v>403</v>
      </c>
      <c r="G161" s="1">
        <v>14.7</v>
      </c>
      <c r="H161" s="1">
        <v>6.51</v>
      </c>
      <c r="I161" s="1">
        <v>7.39</v>
      </c>
      <c r="J161" s="4">
        <v>23.3</v>
      </c>
    </row>
    <row r="162" spans="1:10" x14ac:dyDescent="0.3">
      <c r="A162" s="3">
        <v>8.65</v>
      </c>
      <c r="B162" s="2">
        <v>92.6</v>
      </c>
      <c r="C162" s="2">
        <v>19.579999999999998</v>
      </c>
      <c r="D162" s="1">
        <v>0.60499999999999998</v>
      </c>
      <c r="E162" s="1">
        <v>5</v>
      </c>
      <c r="F162" s="1">
        <v>403</v>
      </c>
      <c r="G162" s="1">
        <v>14.7</v>
      </c>
      <c r="H162" s="1">
        <v>6.25</v>
      </c>
      <c r="I162" s="1">
        <v>5.5</v>
      </c>
      <c r="J162" s="4">
        <v>27</v>
      </c>
    </row>
    <row r="163" spans="1:10" x14ac:dyDescent="0.3">
      <c r="A163" s="3">
        <v>2.63</v>
      </c>
      <c r="B163" s="2">
        <v>90.8</v>
      </c>
      <c r="C163" s="2">
        <v>19.579999999999998</v>
      </c>
      <c r="D163" s="1">
        <v>0.60499999999999998</v>
      </c>
      <c r="E163" s="1">
        <v>5</v>
      </c>
      <c r="F163" s="1">
        <v>403</v>
      </c>
      <c r="G163" s="1">
        <v>14.7</v>
      </c>
      <c r="H163" s="1">
        <v>7.4889999999999999</v>
      </c>
      <c r="I163" s="1">
        <v>1.73</v>
      </c>
      <c r="J163" s="4">
        <v>50</v>
      </c>
    </row>
    <row r="164" spans="1:10" x14ac:dyDescent="0.3">
      <c r="A164" s="3">
        <v>8.39</v>
      </c>
      <c r="B164" s="2">
        <v>98.2</v>
      </c>
      <c r="C164" s="2">
        <v>19.579999999999998</v>
      </c>
      <c r="D164" s="1">
        <v>0.60499999999999998</v>
      </c>
      <c r="E164" s="1">
        <v>5</v>
      </c>
      <c r="F164" s="1">
        <v>403</v>
      </c>
      <c r="G164" s="1">
        <v>14.7</v>
      </c>
      <c r="H164" s="1">
        <v>7.8019999999999996</v>
      </c>
      <c r="I164" s="1">
        <v>1.92</v>
      </c>
      <c r="J164" s="4">
        <v>50</v>
      </c>
    </row>
    <row r="165" spans="1:10" x14ac:dyDescent="0.3">
      <c r="A165" s="3">
        <v>1.26</v>
      </c>
      <c r="B165" s="2">
        <v>93.9</v>
      </c>
      <c r="C165" s="2">
        <v>19.579999999999998</v>
      </c>
      <c r="D165" s="1">
        <v>0.60499999999999998</v>
      </c>
      <c r="E165" s="1">
        <v>5</v>
      </c>
      <c r="F165" s="1">
        <v>403</v>
      </c>
      <c r="G165" s="1">
        <v>14.7</v>
      </c>
      <c r="H165" s="1">
        <v>8.375</v>
      </c>
      <c r="I165" s="1">
        <v>3.32</v>
      </c>
      <c r="J165" s="4">
        <v>50</v>
      </c>
    </row>
    <row r="166" spans="1:10" x14ac:dyDescent="0.3">
      <c r="A166" s="3">
        <v>0.75</v>
      </c>
      <c r="B166" s="2">
        <v>91.8</v>
      </c>
      <c r="C166" s="2">
        <v>19.579999999999998</v>
      </c>
      <c r="D166" s="1">
        <v>0.60499999999999998</v>
      </c>
      <c r="E166" s="1">
        <v>5</v>
      </c>
      <c r="F166" s="1">
        <v>403</v>
      </c>
      <c r="G166" s="1">
        <v>14.7</v>
      </c>
      <c r="H166" s="1">
        <v>5.8540000000000001</v>
      </c>
      <c r="I166" s="1">
        <v>11.64</v>
      </c>
      <c r="J166" s="4">
        <v>22.7</v>
      </c>
    </row>
    <row r="167" spans="1:10" x14ac:dyDescent="0.3">
      <c r="A167" s="3">
        <v>6.11</v>
      </c>
      <c r="B167" s="2">
        <v>93</v>
      </c>
      <c r="C167" s="2">
        <v>19.579999999999998</v>
      </c>
      <c r="D167" s="1">
        <v>0.60499999999999998</v>
      </c>
      <c r="E167" s="1">
        <v>5</v>
      </c>
      <c r="F167" s="1">
        <v>403</v>
      </c>
      <c r="G167" s="1">
        <v>14.7</v>
      </c>
      <c r="H167" s="1">
        <v>6.101</v>
      </c>
      <c r="I167" s="1">
        <v>9.81</v>
      </c>
      <c r="J167" s="4">
        <v>25</v>
      </c>
    </row>
    <row r="168" spans="1:10" x14ac:dyDescent="0.3">
      <c r="A168" s="3">
        <v>1.5</v>
      </c>
      <c r="B168" s="2">
        <v>96.2</v>
      </c>
      <c r="C168" s="2">
        <v>19.579999999999998</v>
      </c>
      <c r="D168" s="1">
        <v>0.60499999999999998</v>
      </c>
      <c r="E168" s="1">
        <v>5</v>
      </c>
      <c r="F168" s="1">
        <v>403</v>
      </c>
      <c r="G168" s="1">
        <v>14.7</v>
      </c>
      <c r="H168" s="1">
        <v>7.9290000000000003</v>
      </c>
      <c r="I168" s="1">
        <v>3.7</v>
      </c>
      <c r="J168" s="4">
        <v>50</v>
      </c>
    </row>
    <row r="169" spans="1:10" x14ac:dyDescent="0.3">
      <c r="A169" s="3">
        <v>1.33</v>
      </c>
      <c r="B169" s="2">
        <v>79.2</v>
      </c>
      <c r="C169" s="2">
        <v>19.579999999999998</v>
      </c>
      <c r="D169" s="1">
        <v>0.60499999999999998</v>
      </c>
      <c r="E169" s="1">
        <v>5</v>
      </c>
      <c r="F169" s="1">
        <v>403</v>
      </c>
      <c r="G169" s="1">
        <v>14.7</v>
      </c>
      <c r="H169" s="1">
        <v>5.8769999999999998</v>
      </c>
      <c r="I169" s="1">
        <v>12.14</v>
      </c>
      <c r="J169" s="4">
        <v>23.8</v>
      </c>
    </row>
    <row r="170" spans="1:10" x14ac:dyDescent="0.3">
      <c r="A170" s="3">
        <v>6.02</v>
      </c>
      <c r="B170" s="2">
        <v>96.1</v>
      </c>
      <c r="C170" s="2">
        <v>19.579999999999998</v>
      </c>
      <c r="D170" s="1">
        <v>0.60499999999999998</v>
      </c>
      <c r="E170" s="1">
        <v>5</v>
      </c>
      <c r="F170" s="1">
        <v>403</v>
      </c>
      <c r="G170" s="1">
        <v>14.7</v>
      </c>
      <c r="H170" s="1">
        <v>6.319</v>
      </c>
      <c r="I170" s="1">
        <v>11.1</v>
      </c>
      <c r="J170" s="4">
        <v>23.8</v>
      </c>
    </row>
    <row r="171" spans="1:10" x14ac:dyDescent="0.3">
      <c r="A171" s="3">
        <v>0.42</v>
      </c>
      <c r="B171" s="2">
        <v>95.2</v>
      </c>
      <c r="C171" s="2">
        <v>19.579999999999998</v>
      </c>
      <c r="D171" s="1">
        <v>0.60499999999999998</v>
      </c>
      <c r="E171" s="1">
        <v>5</v>
      </c>
      <c r="F171" s="1">
        <v>403</v>
      </c>
      <c r="G171" s="1">
        <v>14.7</v>
      </c>
      <c r="H171" s="1">
        <v>6.4020000000000001</v>
      </c>
      <c r="I171" s="1">
        <v>11.32</v>
      </c>
      <c r="J171" s="4">
        <v>22.3</v>
      </c>
    </row>
    <row r="172" spans="1:10" x14ac:dyDescent="0.3">
      <c r="A172" s="3">
        <v>4.8</v>
      </c>
      <c r="B172" s="2">
        <v>94.6</v>
      </c>
      <c r="C172" s="2">
        <v>19.579999999999998</v>
      </c>
      <c r="D172" s="1">
        <v>0.60499999999999998</v>
      </c>
      <c r="E172" s="1">
        <v>5</v>
      </c>
      <c r="F172" s="1">
        <v>403</v>
      </c>
      <c r="G172" s="1">
        <v>14.7</v>
      </c>
      <c r="H172" s="1">
        <v>5.875</v>
      </c>
      <c r="I172" s="1">
        <v>14.43</v>
      </c>
      <c r="J172" s="4">
        <v>17.399999999999999</v>
      </c>
    </row>
    <row r="173" spans="1:10" x14ac:dyDescent="0.3">
      <c r="A173" s="3">
        <v>6.98</v>
      </c>
      <c r="B173" s="2">
        <v>97.3</v>
      </c>
      <c r="C173" s="2">
        <v>19.579999999999998</v>
      </c>
      <c r="D173" s="1">
        <v>0.60499999999999998</v>
      </c>
      <c r="E173" s="1">
        <v>5</v>
      </c>
      <c r="F173" s="1">
        <v>403</v>
      </c>
      <c r="G173" s="1">
        <v>14.7</v>
      </c>
      <c r="H173" s="1">
        <v>5.88</v>
      </c>
      <c r="I173" s="1">
        <v>12.03</v>
      </c>
      <c r="J173" s="4">
        <v>19.100000000000001</v>
      </c>
    </row>
    <row r="174" spans="1:10" x14ac:dyDescent="0.3">
      <c r="A174" s="3">
        <v>0.57999999999999996</v>
      </c>
      <c r="B174" s="2">
        <v>88.5</v>
      </c>
      <c r="C174" s="2">
        <v>4.05</v>
      </c>
      <c r="D174" s="1">
        <v>0.51</v>
      </c>
      <c r="E174" s="1">
        <v>5</v>
      </c>
      <c r="F174" s="1">
        <v>296</v>
      </c>
      <c r="G174" s="1">
        <v>16.600000000000001</v>
      </c>
      <c r="H174" s="1">
        <v>5.5720000000000001</v>
      </c>
      <c r="I174" s="1">
        <v>14.69</v>
      </c>
      <c r="J174" s="4">
        <v>23.1</v>
      </c>
    </row>
    <row r="175" spans="1:10" x14ac:dyDescent="0.3">
      <c r="A175" s="3">
        <v>3.64</v>
      </c>
      <c r="B175" s="2">
        <v>84.1</v>
      </c>
      <c r="C175" s="2">
        <v>4.05</v>
      </c>
      <c r="D175" s="1">
        <v>0.51</v>
      </c>
      <c r="E175" s="1">
        <v>5</v>
      </c>
      <c r="F175" s="1">
        <v>296</v>
      </c>
      <c r="G175" s="1">
        <v>16.600000000000001</v>
      </c>
      <c r="H175" s="1">
        <v>6.4160000000000004</v>
      </c>
      <c r="I175" s="1">
        <v>9.0399999999999991</v>
      </c>
      <c r="J175" s="4">
        <v>23.6</v>
      </c>
    </row>
    <row r="176" spans="1:10" x14ac:dyDescent="0.3">
      <c r="A176" s="3">
        <v>0.76</v>
      </c>
      <c r="B176" s="2">
        <v>68.7</v>
      </c>
      <c r="C176" s="2">
        <v>4.05</v>
      </c>
      <c r="D176" s="1">
        <v>0.51</v>
      </c>
      <c r="E176" s="1">
        <v>5</v>
      </c>
      <c r="F176" s="1">
        <v>296</v>
      </c>
      <c r="G176" s="1">
        <v>16.600000000000001</v>
      </c>
      <c r="H176" s="1">
        <v>5.859</v>
      </c>
      <c r="I176" s="1">
        <v>9.64</v>
      </c>
      <c r="J176" s="4">
        <v>22.6</v>
      </c>
    </row>
    <row r="177" spans="1:10" x14ac:dyDescent="0.3">
      <c r="A177" s="3">
        <v>3.45</v>
      </c>
      <c r="B177" s="2">
        <v>33.1</v>
      </c>
      <c r="C177" s="2">
        <v>4.05</v>
      </c>
      <c r="D177" s="1">
        <v>0.51</v>
      </c>
      <c r="E177" s="1">
        <v>5</v>
      </c>
      <c r="F177" s="1">
        <v>296</v>
      </c>
      <c r="G177" s="1">
        <v>16.600000000000001</v>
      </c>
      <c r="H177" s="1">
        <v>6.5460000000000003</v>
      </c>
      <c r="I177" s="1">
        <v>5.33</v>
      </c>
      <c r="J177" s="4">
        <v>29.4</v>
      </c>
    </row>
    <row r="178" spans="1:10" x14ac:dyDescent="0.3">
      <c r="A178" s="3">
        <v>3.56</v>
      </c>
      <c r="B178" s="2">
        <v>47.2</v>
      </c>
      <c r="C178" s="2">
        <v>4.05</v>
      </c>
      <c r="D178" s="1">
        <v>0.51</v>
      </c>
      <c r="E178" s="1">
        <v>5</v>
      </c>
      <c r="F178" s="1">
        <v>296</v>
      </c>
      <c r="G178" s="1">
        <v>16.600000000000001</v>
      </c>
      <c r="H178" s="1">
        <v>6.02</v>
      </c>
      <c r="I178" s="1">
        <v>10.11</v>
      </c>
      <c r="J178" s="4">
        <v>23.2</v>
      </c>
    </row>
    <row r="179" spans="1:10" x14ac:dyDescent="0.3">
      <c r="A179" s="3">
        <v>6.08</v>
      </c>
      <c r="B179" s="2">
        <v>73.400000000000006</v>
      </c>
      <c r="C179" s="2">
        <v>4.05</v>
      </c>
      <c r="D179" s="1">
        <v>0.51</v>
      </c>
      <c r="E179" s="1">
        <v>5</v>
      </c>
      <c r="F179" s="1">
        <v>296</v>
      </c>
      <c r="G179" s="1">
        <v>16.600000000000001</v>
      </c>
      <c r="H179" s="1">
        <v>6.3150000000000004</v>
      </c>
      <c r="I179" s="1">
        <v>6.29</v>
      </c>
      <c r="J179" s="4">
        <v>24.6</v>
      </c>
    </row>
    <row r="180" spans="1:10" x14ac:dyDescent="0.3">
      <c r="A180" s="3">
        <v>3.77</v>
      </c>
      <c r="B180" s="2">
        <v>74.400000000000006</v>
      </c>
      <c r="C180" s="2">
        <v>4.05</v>
      </c>
      <c r="D180" s="1">
        <v>0.51</v>
      </c>
      <c r="E180" s="1">
        <v>5</v>
      </c>
      <c r="F180" s="1">
        <v>296</v>
      </c>
      <c r="G180" s="1">
        <v>16.600000000000001</v>
      </c>
      <c r="H180" s="1">
        <v>6.86</v>
      </c>
      <c r="I180" s="1">
        <v>6.92</v>
      </c>
      <c r="J180" s="4">
        <v>29.9</v>
      </c>
    </row>
    <row r="181" spans="1:10" x14ac:dyDescent="0.3">
      <c r="A181" s="3">
        <v>8.06</v>
      </c>
      <c r="B181" s="2">
        <v>58.4</v>
      </c>
      <c r="C181" s="2">
        <v>2.46</v>
      </c>
      <c r="D181" s="1">
        <v>0.48799999999999999</v>
      </c>
      <c r="E181" s="1">
        <v>3</v>
      </c>
      <c r="F181" s="1">
        <v>193</v>
      </c>
      <c r="G181" s="1">
        <v>17.8</v>
      </c>
      <c r="H181" s="1">
        <v>6.98</v>
      </c>
      <c r="I181" s="1">
        <v>5.04</v>
      </c>
      <c r="J181" s="4">
        <v>37.200000000000003</v>
      </c>
    </row>
    <row r="182" spans="1:10" x14ac:dyDescent="0.3">
      <c r="A182" s="3">
        <v>1.77</v>
      </c>
      <c r="B182" s="2">
        <v>83.3</v>
      </c>
      <c r="C182" s="2">
        <v>2.46</v>
      </c>
      <c r="D182" s="1">
        <v>0.48799999999999999</v>
      </c>
      <c r="E182" s="1">
        <v>3</v>
      </c>
      <c r="F182" s="1">
        <v>193</v>
      </c>
      <c r="G182" s="1">
        <v>17.8</v>
      </c>
      <c r="H182" s="1">
        <v>7.7649999999999997</v>
      </c>
      <c r="I182" s="1">
        <v>7.56</v>
      </c>
      <c r="J182" s="4">
        <v>39.799999999999997</v>
      </c>
    </row>
    <row r="183" spans="1:10" x14ac:dyDescent="0.3">
      <c r="A183" s="3">
        <v>2.2200000000000002</v>
      </c>
      <c r="B183" s="2">
        <v>62.2</v>
      </c>
      <c r="C183" s="2">
        <v>2.46</v>
      </c>
      <c r="D183" s="1">
        <v>0.48799999999999999</v>
      </c>
      <c r="E183" s="1">
        <v>3</v>
      </c>
      <c r="F183" s="1">
        <v>193</v>
      </c>
      <c r="G183" s="1">
        <v>17.8</v>
      </c>
      <c r="H183" s="1">
        <v>6.1440000000000001</v>
      </c>
      <c r="I183" s="1">
        <v>9.4499999999999993</v>
      </c>
      <c r="J183" s="4">
        <v>36.200000000000003</v>
      </c>
    </row>
    <row r="184" spans="1:10" x14ac:dyDescent="0.3">
      <c r="A184" s="3">
        <v>6.17</v>
      </c>
      <c r="B184" s="2">
        <v>92.2</v>
      </c>
      <c r="C184" s="2">
        <v>2.46</v>
      </c>
      <c r="D184" s="1">
        <v>0.48799999999999999</v>
      </c>
      <c r="E184" s="1">
        <v>3</v>
      </c>
      <c r="F184" s="1">
        <v>193</v>
      </c>
      <c r="G184" s="1">
        <v>17.8</v>
      </c>
      <c r="H184" s="1">
        <v>7.1550000000000002</v>
      </c>
      <c r="I184" s="1">
        <v>4.82</v>
      </c>
      <c r="J184" s="4">
        <v>37.9</v>
      </c>
    </row>
    <row r="185" spans="1:10" x14ac:dyDescent="0.3">
      <c r="A185" s="3">
        <v>3.62</v>
      </c>
      <c r="B185" s="2">
        <v>95.6</v>
      </c>
      <c r="C185" s="2">
        <v>2.46</v>
      </c>
      <c r="D185" s="1">
        <v>0.48799999999999999</v>
      </c>
      <c r="E185" s="1">
        <v>3</v>
      </c>
      <c r="F185" s="1">
        <v>193</v>
      </c>
      <c r="G185" s="1">
        <v>17.8</v>
      </c>
      <c r="H185" s="1">
        <v>6.5629999999999997</v>
      </c>
      <c r="I185" s="1">
        <v>5.68</v>
      </c>
      <c r="J185" s="4">
        <v>32.5</v>
      </c>
    </row>
    <row r="186" spans="1:10" x14ac:dyDescent="0.3">
      <c r="A186" s="3">
        <v>5.47</v>
      </c>
      <c r="B186" s="2">
        <v>89.8</v>
      </c>
      <c r="C186" s="2">
        <v>2.46</v>
      </c>
      <c r="D186" s="1">
        <v>0.48799999999999999</v>
      </c>
      <c r="E186" s="1">
        <v>3</v>
      </c>
      <c r="F186" s="1">
        <v>193</v>
      </c>
      <c r="G186" s="1">
        <v>17.8</v>
      </c>
      <c r="H186" s="1">
        <v>5.6040000000000001</v>
      </c>
      <c r="I186" s="1">
        <v>13.98</v>
      </c>
      <c r="J186" s="4">
        <v>26.4</v>
      </c>
    </row>
    <row r="187" spans="1:10" x14ac:dyDescent="0.3">
      <c r="A187" s="3">
        <v>6.89</v>
      </c>
      <c r="B187" s="2">
        <v>68.8</v>
      </c>
      <c r="C187" s="2">
        <v>2.46</v>
      </c>
      <c r="D187" s="1">
        <v>0.48799999999999999</v>
      </c>
      <c r="E187" s="1">
        <v>3</v>
      </c>
      <c r="F187" s="1">
        <v>193</v>
      </c>
      <c r="G187" s="1">
        <v>17.8</v>
      </c>
      <c r="H187" s="1">
        <v>6.1529999999999996</v>
      </c>
      <c r="I187" s="1">
        <v>13.15</v>
      </c>
      <c r="J187" s="4">
        <v>29.6</v>
      </c>
    </row>
    <row r="188" spans="1:10" x14ac:dyDescent="0.3">
      <c r="A188" s="3">
        <v>7.23</v>
      </c>
      <c r="B188" s="2">
        <v>53.6</v>
      </c>
      <c r="C188" s="2">
        <v>2.46</v>
      </c>
      <c r="D188" s="1">
        <v>0.48799999999999999</v>
      </c>
      <c r="E188" s="1">
        <v>3</v>
      </c>
      <c r="F188" s="1">
        <v>193</v>
      </c>
      <c r="G188" s="1">
        <v>17.8</v>
      </c>
      <c r="H188" s="1">
        <v>7.8310000000000004</v>
      </c>
      <c r="I188" s="1">
        <v>4.45</v>
      </c>
      <c r="J188" s="4">
        <v>50</v>
      </c>
    </row>
    <row r="189" spans="1:10" x14ac:dyDescent="0.3">
      <c r="A189" s="3">
        <v>0.76</v>
      </c>
      <c r="B189" s="2">
        <v>41.1</v>
      </c>
      <c r="C189" s="2">
        <v>3.44</v>
      </c>
      <c r="D189" s="1">
        <v>0.437</v>
      </c>
      <c r="E189" s="1">
        <v>5</v>
      </c>
      <c r="F189" s="1">
        <v>398</v>
      </c>
      <c r="G189" s="1">
        <v>15.2</v>
      </c>
      <c r="H189" s="1">
        <v>6.782</v>
      </c>
      <c r="I189" s="1">
        <v>6.68</v>
      </c>
      <c r="J189" s="4">
        <v>32</v>
      </c>
    </row>
    <row r="190" spans="1:10" x14ac:dyDescent="0.3">
      <c r="A190" s="3">
        <v>3.82</v>
      </c>
      <c r="B190" s="2">
        <v>29.1</v>
      </c>
      <c r="C190" s="2">
        <v>3.44</v>
      </c>
      <c r="D190" s="1">
        <v>0.437</v>
      </c>
      <c r="E190" s="1">
        <v>5</v>
      </c>
      <c r="F190" s="1">
        <v>398</v>
      </c>
      <c r="G190" s="1">
        <v>15.2</v>
      </c>
      <c r="H190" s="1">
        <v>6.556</v>
      </c>
      <c r="I190" s="1">
        <v>4.5599999999999996</v>
      </c>
      <c r="J190" s="4">
        <v>29.8</v>
      </c>
    </row>
    <row r="191" spans="1:10" x14ac:dyDescent="0.3">
      <c r="A191" s="3">
        <v>8.73</v>
      </c>
      <c r="B191" s="2">
        <v>38.9</v>
      </c>
      <c r="C191" s="2">
        <v>3.44</v>
      </c>
      <c r="D191" s="1">
        <v>0.437</v>
      </c>
      <c r="E191" s="1">
        <v>5</v>
      </c>
      <c r="F191" s="1">
        <v>398</v>
      </c>
      <c r="G191" s="1">
        <v>15.2</v>
      </c>
      <c r="H191" s="1">
        <v>7.1849999999999996</v>
      </c>
      <c r="I191" s="1">
        <v>5.39</v>
      </c>
      <c r="J191" s="4">
        <v>34.9</v>
      </c>
    </row>
    <row r="192" spans="1:10" x14ac:dyDescent="0.3">
      <c r="A192" s="3">
        <v>0.62</v>
      </c>
      <c r="B192" s="2">
        <v>21.5</v>
      </c>
      <c r="C192" s="2">
        <v>3.44</v>
      </c>
      <c r="D192" s="1">
        <v>0.437</v>
      </c>
      <c r="E192" s="1">
        <v>5</v>
      </c>
      <c r="F192" s="1">
        <v>398</v>
      </c>
      <c r="G192" s="1">
        <v>15.2</v>
      </c>
      <c r="H192" s="1">
        <v>6.9509999999999996</v>
      </c>
      <c r="I192" s="1">
        <v>5.0999999999999996</v>
      </c>
      <c r="J192" s="4">
        <v>37</v>
      </c>
    </row>
    <row r="193" spans="1:10" x14ac:dyDescent="0.3">
      <c r="A193" s="3">
        <v>0.9</v>
      </c>
      <c r="B193" s="2">
        <v>30.8</v>
      </c>
      <c r="C193" s="2">
        <v>3.44</v>
      </c>
      <c r="D193" s="1">
        <v>0.437</v>
      </c>
      <c r="E193" s="1">
        <v>5</v>
      </c>
      <c r="F193" s="1">
        <v>398</v>
      </c>
      <c r="G193" s="1">
        <v>15.2</v>
      </c>
      <c r="H193" s="1">
        <v>6.7389999999999999</v>
      </c>
      <c r="I193" s="1">
        <v>4.6900000000000004</v>
      </c>
      <c r="J193" s="4">
        <v>30.5</v>
      </c>
    </row>
    <row r="194" spans="1:10" x14ac:dyDescent="0.3">
      <c r="A194" s="3">
        <v>2.7</v>
      </c>
      <c r="B194" s="2">
        <v>26.3</v>
      </c>
      <c r="C194" s="2">
        <v>3.44</v>
      </c>
      <c r="D194" s="1">
        <v>0.437</v>
      </c>
      <c r="E194" s="1">
        <v>5</v>
      </c>
      <c r="F194" s="1">
        <v>398</v>
      </c>
      <c r="G194" s="1">
        <v>15.2</v>
      </c>
      <c r="H194" s="1">
        <v>7.1779999999999999</v>
      </c>
      <c r="I194" s="1">
        <v>2.87</v>
      </c>
      <c r="J194" s="4">
        <v>36.4</v>
      </c>
    </row>
    <row r="195" spans="1:10" x14ac:dyDescent="0.3">
      <c r="A195" s="3">
        <v>6.51</v>
      </c>
      <c r="B195" s="2">
        <v>9.9</v>
      </c>
      <c r="C195" s="2">
        <v>2.93</v>
      </c>
      <c r="D195" s="1">
        <v>0.40100000000000002</v>
      </c>
      <c r="E195" s="1">
        <v>1</v>
      </c>
      <c r="F195" s="1">
        <v>265</v>
      </c>
      <c r="G195" s="1">
        <v>15.6</v>
      </c>
      <c r="H195" s="1">
        <v>6.8</v>
      </c>
      <c r="I195" s="1">
        <v>5.03</v>
      </c>
      <c r="J195" s="4">
        <v>31.1</v>
      </c>
    </row>
    <row r="196" spans="1:10" x14ac:dyDescent="0.3">
      <c r="A196" s="3">
        <v>1.65</v>
      </c>
      <c r="B196" s="2">
        <v>18.8</v>
      </c>
      <c r="C196" s="2">
        <v>2.93</v>
      </c>
      <c r="D196" s="1">
        <v>0.40100000000000002</v>
      </c>
      <c r="E196" s="1">
        <v>1</v>
      </c>
      <c r="F196" s="1">
        <v>265</v>
      </c>
      <c r="G196" s="1">
        <v>15.6</v>
      </c>
      <c r="H196" s="1">
        <v>6.6040000000000001</v>
      </c>
      <c r="I196" s="1">
        <v>4.38</v>
      </c>
      <c r="J196" s="4">
        <v>29.1</v>
      </c>
    </row>
    <row r="197" spans="1:10" x14ac:dyDescent="0.3">
      <c r="A197" s="3">
        <v>9.89</v>
      </c>
      <c r="B197" s="2">
        <v>32</v>
      </c>
      <c r="C197" s="2">
        <v>0.46</v>
      </c>
      <c r="D197" s="1">
        <v>0.42199999999999999</v>
      </c>
      <c r="E197" s="1">
        <v>4</v>
      </c>
      <c r="F197" s="1">
        <v>255</v>
      </c>
      <c r="G197" s="1">
        <v>14.4</v>
      </c>
      <c r="H197" s="1">
        <v>7.875</v>
      </c>
      <c r="I197" s="1">
        <v>2.97</v>
      </c>
      <c r="J197" s="4">
        <v>50</v>
      </c>
    </row>
    <row r="198" spans="1:10" x14ac:dyDescent="0.3">
      <c r="A198" s="3">
        <v>6.03</v>
      </c>
      <c r="B198" s="2">
        <v>34.1</v>
      </c>
      <c r="C198" s="2">
        <v>1.52</v>
      </c>
      <c r="D198" s="1">
        <v>0.40400000000000003</v>
      </c>
      <c r="E198" s="1">
        <v>2</v>
      </c>
      <c r="F198" s="1">
        <v>329</v>
      </c>
      <c r="G198" s="1">
        <v>12.6</v>
      </c>
      <c r="H198" s="1">
        <v>7.2869999999999999</v>
      </c>
      <c r="I198" s="1">
        <v>4.08</v>
      </c>
      <c r="J198" s="4">
        <v>33.299999999999997</v>
      </c>
    </row>
    <row r="199" spans="1:10" x14ac:dyDescent="0.3">
      <c r="A199" s="3">
        <v>6.31</v>
      </c>
      <c r="B199" s="2">
        <v>36.6</v>
      </c>
      <c r="C199" s="2">
        <v>1.52</v>
      </c>
      <c r="D199" s="1">
        <v>0.40400000000000003</v>
      </c>
      <c r="E199" s="1">
        <v>2</v>
      </c>
      <c r="F199" s="1">
        <v>329</v>
      </c>
      <c r="G199" s="1">
        <v>12.6</v>
      </c>
      <c r="H199" s="1">
        <v>7.1070000000000002</v>
      </c>
      <c r="I199" s="1">
        <v>8.61</v>
      </c>
      <c r="J199" s="4">
        <v>30.3</v>
      </c>
    </row>
    <row r="200" spans="1:10" x14ac:dyDescent="0.3">
      <c r="A200" s="3">
        <v>9.7799999999999994</v>
      </c>
      <c r="B200" s="2">
        <v>38.299999999999997</v>
      </c>
      <c r="C200" s="2">
        <v>1.52</v>
      </c>
      <c r="D200" s="1">
        <v>0.40400000000000003</v>
      </c>
      <c r="E200" s="1">
        <v>2</v>
      </c>
      <c r="F200" s="1">
        <v>329</v>
      </c>
      <c r="G200" s="1">
        <v>12.6</v>
      </c>
      <c r="H200" s="1">
        <v>7.274</v>
      </c>
      <c r="I200" s="1">
        <v>6.62</v>
      </c>
      <c r="J200" s="4">
        <v>34.6</v>
      </c>
    </row>
    <row r="201" spans="1:10" x14ac:dyDescent="0.3">
      <c r="A201" s="3">
        <v>3.19</v>
      </c>
      <c r="B201" s="2">
        <v>15.3</v>
      </c>
      <c r="C201" s="2">
        <v>1.47</v>
      </c>
      <c r="D201" s="1">
        <v>0.40300000000000002</v>
      </c>
      <c r="E201" s="1">
        <v>3</v>
      </c>
      <c r="F201" s="1">
        <v>402</v>
      </c>
      <c r="G201" s="1">
        <v>17</v>
      </c>
      <c r="H201" s="1">
        <v>6.9749999999999996</v>
      </c>
      <c r="I201" s="1">
        <v>4.5599999999999996</v>
      </c>
      <c r="J201" s="4">
        <v>34.9</v>
      </c>
    </row>
    <row r="202" spans="1:10" x14ac:dyDescent="0.3">
      <c r="A202" s="3">
        <v>0.41</v>
      </c>
      <c r="B202" s="2">
        <v>13.9</v>
      </c>
      <c r="C202" s="2">
        <v>1.47</v>
      </c>
      <c r="D202" s="1">
        <v>0.40300000000000002</v>
      </c>
      <c r="E202" s="1">
        <v>3</v>
      </c>
      <c r="F202" s="1">
        <v>402</v>
      </c>
      <c r="G202" s="1">
        <v>17</v>
      </c>
      <c r="H202" s="1">
        <v>7.1349999999999998</v>
      </c>
      <c r="I202" s="1">
        <v>4.45</v>
      </c>
      <c r="J202" s="4">
        <v>32.9</v>
      </c>
    </row>
    <row r="203" spans="1:10" x14ac:dyDescent="0.3">
      <c r="A203" s="3">
        <v>1.92</v>
      </c>
      <c r="B203" s="2">
        <v>38.4</v>
      </c>
      <c r="C203" s="2">
        <v>2.0299999999999998</v>
      </c>
      <c r="D203" s="1">
        <v>0.41499999999999998</v>
      </c>
      <c r="E203" s="1">
        <v>2</v>
      </c>
      <c r="F203" s="1">
        <v>348</v>
      </c>
      <c r="G203" s="1">
        <v>14.7</v>
      </c>
      <c r="H203" s="1">
        <v>6.1619999999999999</v>
      </c>
      <c r="I203" s="1">
        <v>7.43</v>
      </c>
      <c r="J203" s="4">
        <v>24.1</v>
      </c>
    </row>
    <row r="204" spans="1:10" x14ac:dyDescent="0.3">
      <c r="A204" s="3">
        <v>9.3000000000000007</v>
      </c>
      <c r="B204" s="2">
        <v>15.7</v>
      </c>
      <c r="C204" s="2">
        <v>2.0299999999999998</v>
      </c>
      <c r="D204" s="1">
        <v>0.41499999999999998</v>
      </c>
      <c r="E204" s="1">
        <v>2</v>
      </c>
      <c r="F204" s="1">
        <v>348</v>
      </c>
      <c r="G204" s="1">
        <v>14.7</v>
      </c>
      <c r="H204" s="1">
        <v>7.61</v>
      </c>
      <c r="I204" s="1">
        <v>3.11</v>
      </c>
      <c r="J204" s="4">
        <v>42.3</v>
      </c>
    </row>
    <row r="205" spans="1:10" x14ac:dyDescent="0.3">
      <c r="A205" s="3">
        <v>2.7</v>
      </c>
      <c r="B205" s="2">
        <v>33.200000000000003</v>
      </c>
      <c r="C205" s="2">
        <v>2.68</v>
      </c>
      <c r="D205" s="1">
        <v>0.41610000000000003</v>
      </c>
      <c r="E205" s="1">
        <v>4</v>
      </c>
      <c r="F205" s="1">
        <v>224</v>
      </c>
      <c r="G205" s="1">
        <v>14.7</v>
      </c>
      <c r="H205" s="1">
        <v>7.8529999999999998</v>
      </c>
      <c r="I205" s="1">
        <v>3.81</v>
      </c>
      <c r="J205" s="4">
        <v>48.5</v>
      </c>
    </row>
    <row r="206" spans="1:10" x14ac:dyDescent="0.3">
      <c r="A206" s="3">
        <v>9.07</v>
      </c>
      <c r="B206" s="2">
        <v>31.9</v>
      </c>
      <c r="C206" s="2">
        <v>2.68</v>
      </c>
      <c r="D206" s="1">
        <v>0.41610000000000003</v>
      </c>
      <c r="E206" s="1">
        <v>4</v>
      </c>
      <c r="F206" s="1">
        <v>224</v>
      </c>
      <c r="G206" s="1">
        <v>14.7</v>
      </c>
      <c r="H206" s="1">
        <v>8.0340000000000007</v>
      </c>
      <c r="I206" s="1">
        <v>2.88</v>
      </c>
      <c r="J206" s="4">
        <v>50</v>
      </c>
    </row>
    <row r="207" spans="1:10" x14ac:dyDescent="0.3">
      <c r="A207" s="3">
        <v>8.52</v>
      </c>
      <c r="B207" s="2">
        <v>22.3</v>
      </c>
      <c r="C207" s="2">
        <v>10.59</v>
      </c>
      <c r="D207" s="1">
        <v>0.48899999999999999</v>
      </c>
      <c r="E207" s="1">
        <v>4</v>
      </c>
      <c r="F207" s="1">
        <v>277</v>
      </c>
      <c r="G207" s="1">
        <v>18.600000000000001</v>
      </c>
      <c r="H207" s="1">
        <v>5.891</v>
      </c>
      <c r="I207" s="1">
        <v>10.87</v>
      </c>
      <c r="J207" s="4">
        <v>22.6</v>
      </c>
    </row>
    <row r="208" spans="1:10" x14ac:dyDescent="0.3">
      <c r="A208" s="3">
        <v>0.04</v>
      </c>
      <c r="B208" s="2">
        <v>52.5</v>
      </c>
      <c r="C208" s="2">
        <v>10.59</v>
      </c>
      <c r="D208" s="1">
        <v>0.48899999999999999</v>
      </c>
      <c r="E208" s="1">
        <v>4</v>
      </c>
      <c r="F208" s="1">
        <v>277</v>
      </c>
      <c r="G208" s="1">
        <v>18.600000000000001</v>
      </c>
      <c r="H208" s="1">
        <v>6.3259999999999996</v>
      </c>
      <c r="I208" s="1">
        <v>10.97</v>
      </c>
      <c r="J208" s="4">
        <v>24.4</v>
      </c>
    </row>
    <row r="209" spans="1:10" x14ac:dyDescent="0.3">
      <c r="A209" s="3">
        <v>4.63</v>
      </c>
      <c r="B209" s="2">
        <v>72.7</v>
      </c>
      <c r="C209" s="2">
        <v>10.59</v>
      </c>
      <c r="D209" s="1">
        <v>0.48899999999999999</v>
      </c>
      <c r="E209" s="1">
        <v>4</v>
      </c>
      <c r="F209" s="1">
        <v>277</v>
      </c>
      <c r="G209" s="1">
        <v>18.600000000000001</v>
      </c>
      <c r="H209" s="1">
        <v>5.7830000000000004</v>
      </c>
      <c r="I209" s="1">
        <v>18.059999999999999</v>
      </c>
      <c r="J209" s="4">
        <v>22.5</v>
      </c>
    </row>
    <row r="210" spans="1:10" x14ac:dyDescent="0.3">
      <c r="A210" s="3">
        <v>9.11</v>
      </c>
      <c r="B210" s="2">
        <v>59.1</v>
      </c>
      <c r="C210" s="2">
        <v>10.59</v>
      </c>
      <c r="D210" s="1">
        <v>0.48899999999999999</v>
      </c>
      <c r="E210" s="1">
        <v>4</v>
      </c>
      <c r="F210" s="1">
        <v>277</v>
      </c>
      <c r="G210" s="1">
        <v>18.600000000000001</v>
      </c>
      <c r="H210" s="1">
        <v>6.0640000000000001</v>
      </c>
      <c r="I210" s="1">
        <v>14.66</v>
      </c>
      <c r="J210" s="4">
        <v>24.4</v>
      </c>
    </row>
    <row r="211" spans="1:10" x14ac:dyDescent="0.3">
      <c r="A211" s="3">
        <v>9.02</v>
      </c>
      <c r="B211" s="2">
        <v>100</v>
      </c>
      <c r="C211" s="2">
        <v>10.59</v>
      </c>
      <c r="D211" s="1">
        <v>0.48899999999999999</v>
      </c>
      <c r="E211" s="1">
        <v>4</v>
      </c>
      <c r="F211" s="1">
        <v>277</v>
      </c>
      <c r="G211" s="1">
        <v>18.600000000000001</v>
      </c>
      <c r="H211" s="1">
        <v>5.3440000000000003</v>
      </c>
      <c r="I211" s="1">
        <v>23.09</v>
      </c>
      <c r="J211" s="4">
        <v>20</v>
      </c>
    </row>
    <row r="212" spans="1:10" x14ac:dyDescent="0.3">
      <c r="A212" s="3">
        <v>9.58</v>
      </c>
      <c r="B212" s="2">
        <v>92.1</v>
      </c>
      <c r="C212" s="2">
        <v>10.59</v>
      </c>
      <c r="D212" s="1">
        <v>0.48899999999999999</v>
      </c>
      <c r="E212" s="1">
        <v>4</v>
      </c>
      <c r="F212" s="1">
        <v>277</v>
      </c>
      <c r="G212" s="1">
        <v>18.600000000000001</v>
      </c>
      <c r="H212" s="1">
        <v>5.96</v>
      </c>
      <c r="I212" s="1">
        <v>17.27</v>
      </c>
      <c r="J212" s="4">
        <v>21.7</v>
      </c>
    </row>
    <row r="213" spans="1:10" x14ac:dyDescent="0.3">
      <c r="A213" s="3">
        <v>0.23</v>
      </c>
      <c r="B213" s="2">
        <v>88.6</v>
      </c>
      <c r="C213" s="2">
        <v>10.59</v>
      </c>
      <c r="D213" s="1">
        <v>0.48899999999999999</v>
      </c>
      <c r="E213" s="1">
        <v>4</v>
      </c>
      <c r="F213" s="1">
        <v>277</v>
      </c>
      <c r="G213" s="1">
        <v>18.600000000000001</v>
      </c>
      <c r="H213" s="1">
        <v>5.4039999999999999</v>
      </c>
      <c r="I213" s="1">
        <v>23.98</v>
      </c>
      <c r="J213" s="4">
        <v>19.3</v>
      </c>
    </row>
    <row r="214" spans="1:10" x14ac:dyDescent="0.3">
      <c r="A214" s="3">
        <v>9.31</v>
      </c>
      <c r="B214" s="2">
        <v>53.8</v>
      </c>
      <c r="C214" s="2">
        <v>10.59</v>
      </c>
      <c r="D214" s="1">
        <v>0.48899999999999999</v>
      </c>
      <c r="E214" s="1">
        <v>4</v>
      </c>
      <c r="F214" s="1">
        <v>277</v>
      </c>
      <c r="G214" s="1">
        <v>18.600000000000001</v>
      </c>
      <c r="H214" s="1">
        <v>5.8070000000000004</v>
      </c>
      <c r="I214" s="1">
        <v>16.03</v>
      </c>
      <c r="J214" s="4">
        <v>22.4</v>
      </c>
    </row>
    <row r="215" spans="1:10" x14ac:dyDescent="0.3">
      <c r="A215" s="3">
        <v>4.21</v>
      </c>
      <c r="B215" s="2">
        <v>32.299999999999997</v>
      </c>
      <c r="C215" s="2">
        <v>10.59</v>
      </c>
      <c r="D215" s="1">
        <v>0.48899999999999999</v>
      </c>
      <c r="E215" s="1">
        <v>4</v>
      </c>
      <c r="F215" s="1">
        <v>277</v>
      </c>
      <c r="G215" s="1">
        <v>18.600000000000001</v>
      </c>
      <c r="H215" s="1">
        <v>6.375</v>
      </c>
      <c r="I215" s="1">
        <v>9.3800000000000008</v>
      </c>
      <c r="J215" s="4">
        <v>28.1</v>
      </c>
    </row>
    <row r="216" spans="1:10" x14ac:dyDescent="0.3">
      <c r="A216" s="3">
        <v>3.55</v>
      </c>
      <c r="B216" s="2">
        <v>9.8000000000000007</v>
      </c>
      <c r="C216" s="2">
        <v>10.59</v>
      </c>
      <c r="D216" s="1">
        <v>0.48899999999999999</v>
      </c>
      <c r="E216" s="1">
        <v>4</v>
      </c>
      <c r="F216" s="1">
        <v>277</v>
      </c>
      <c r="G216" s="1">
        <v>18.600000000000001</v>
      </c>
      <c r="H216" s="1">
        <v>5.4119999999999999</v>
      </c>
      <c r="I216" s="1">
        <v>29.55</v>
      </c>
      <c r="J216" s="4">
        <v>23.7</v>
      </c>
    </row>
    <row r="217" spans="1:10" x14ac:dyDescent="0.3">
      <c r="A217" s="3">
        <v>3.54</v>
      </c>
      <c r="B217" s="2">
        <v>42.4</v>
      </c>
      <c r="C217" s="2">
        <v>10.59</v>
      </c>
      <c r="D217" s="1">
        <v>0.48899999999999999</v>
      </c>
      <c r="E217" s="1">
        <v>4</v>
      </c>
      <c r="F217" s="1">
        <v>277</v>
      </c>
      <c r="G217" s="1">
        <v>18.600000000000001</v>
      </c>
      <c r="H217" s="1">
        <v>6.1820000000000004</v>
      </c>
      <c r="I217" s="1">
        <v>9.4700000000000006</v>
      </c>
      <c r="J217" s="4">
        <v>25</v>
      </c>
    </row>
    <row r="218" spans="1:10" x14ac:dyDescent="0.3">
      <c r="A218" s="3">
        <v>9.01</v>
      </c>
      <c r="B218" s="2">
        <v>56</v>
      </c>
      <c r="C218" s="2">
        <v>13.89</v>
      </c>
      <c r="D218" s="1">
        <v>0.55000000000000004</v>
      </c>
      <c r="E218" s="1">
        <v>5</v>
      </c>
      <c r="F218" s="1">
        <v>276</v>
      </c>
      <c r="G218" s="1">
        <v>16.399999999999999</v>
      </c>
      <c r="H218" s="1">
        <v>5.8879999999999999</v>
      </c>
      <c r="I218" s="1">
        <v>13.51</v>
      </c>
      <c r="J218" s="4">
        <v>23.3</v>
      </c>
    </row>
    <row r="219" spans="1:10" x14ac:dyDescent="0.3">
      <c r="A219" s="3">
        <v>7.67</v>
      </c>
      <c r="B219" s="2">
        <v>85.1</v>
      </c>
      <c r="C219" s="2">
        <v>13.89</v>
      </c>
      <c r="D219" s="1">
        <v>0.55000000000000004</v>
      </c>
      <c r="E219" s="1">
        <v>5</v>
      </c>
      <c r="F219" s="1">
        <v>276</v>
      </c>
      <c r="G219" s="1">
        <v>16.399999999999999</v>
      </c>
      <c r="H219" s="1">
        <v>6.6420000000000003</v>
      </c>
      <c r="I219" s="1">
        <v>9.69</v>
      </c>
      <c r="J219" s="4">
        <v>28.7</v>
      </c>
    </row>
    <row r="220" spans="1:10" x14ac:dyDescent="0.3">
      <c r="A220" s="3">
        <v>0.13</v>
      </c>
      <c r="B220" s="2">
        <v>93.8</v>
      </c>
      <c r="C220" s="2">
        <v>13.89</v>
      </c>
      <c r="D220" s="1">
        <v>0.55000000000000004</v>
      </c>
      <c r="E220" s="1">
        <v>5</v>
      </c>
      <c r="F220" s="1">
        <v>276</v>
      </c>
      <c r="G220" s="1">
        <v>16.399999999999999</v>
      </c>
      <c r="H220" s="1">
        <v>5.9509999999999996</v>
      </c>
      <c r="I220" s="1">
        <v>17.920000000000002</v>
      </c>
      <c r="J220" s="4">
        <v>21.5</v>
      </c>
    </row>
    <row r="221" spans="1:10" x14ac:dyDescent="0.3">
      <c r="A221" s="3">
        <v>4.49</v>
      </c>
      <c r="B221" s="2">
        <v>92.4</v>
      </c>
      <c r="C221" s="2">
        <v>13.89</v>
      </c>
      <c r="D221" s="1">
        <v>0.55000000000000004</v>
      </c>
      <c r="E221" s="1">
        <v>5</v>
      </c>
      <c r="F221" s="1">
        <v>276</v>
      </c>
      <c r="G221" s="1">
        <v>16.399999999999999</v>
      </c>
      <c r="H221" s="1">
        <v>6.3730000000000002</v>
      </c>
      <c r="I221" s="1">
        <v>10.5</v>
      </c>
      <c r="J221" s="4">
        <v>23</v>
      </c>
    </row>
    <row r="222" spans="1:10" x14ac:dyDescent="0.3">
      <c r="A222" s="3">
        <v>0.81</v>
      </c>
      <c r="B222" s="2">
        <v>88.5</v>
      </c>
      <c r="C222" s="2">
        <v>6.2</v>
      </c>
      <c r="D222" s="1">
        <v>0.50700000000000001</v>
      </c>
      <c r="E222" s="1">
        <v>8</v>
      </c>
      <c r="F222" s="1">
        <v>307</v>
      </c>
      <c r="G222" s="1">
        <v>17.399999999999999</v>
      </c>
      <c r="H222" s="1">
        <v>6.9509999999999996</v>
      </c>
      <c r="I222" s="1">
        <v>9.7100000000000009</v>
      </c>
      <c r="J222" s="4">
        <v>26.7</v>
      </c>
    </row>
    <row r="223" spans="1:10" x14ac:dyDescent="0.3">
      <c r="A223" s="3">
        <v>4.91</v>
      </c>
      <c r="B223" s="2">
        <v>91.3</v>
      </c>
      <c r="C223" s="2">
        <v>6.2</v>
      </c>
      <c r="D223" s="1">
        <v>0.50700000000000001</v>
      </c>
      <c r="E223" s="1">
        <v>8</v>
      </c>
      <c r="F223" s="1">
        <v>307</v>
      </c>
      <c r="G223" s="1">
        <v>17.399999999999999</v>
      </c>
      <c r="H223" s="1">
        <v>6.1639999999999997</v>
      </c>
      <c r="I223" s="1">
        <v>21.46</v>
      </c>
      <c r="J223" s="4">
        <v>21.7</v>
      </c>
    </row>
    <row r="224" spans="1:10" x14ac:dyDescent="0.3">
      <c r="A224" s="3">
        <v>9.68</v>
      </c>
      <c r="B224" s="2">
        <v>77.7</v>
      </c>
      <c r="C224" s="2">
        <v>6.2</v>
      </c>
      <c r="D224" s="1">
        <v>0.50700000000000001</v>
      </c>
      <c r="E224" s="1">
        <v>8</v>
      </c>
      <c r="F224" s="1">
        <v>307</v>
      </c>
      <c r="G224" s="1">
        <v>17.399999999999999</v>
      </c>
      <c r="H224" s="1">
        <v>6.8789999999999996</v>
      </c>
      <c r="I224" s="1">
        <v>9.93</v>
      </c>
      <c r="J224" s="4">
        <v>27.5</v>
      </c>
    </row>
    <row r="225" spans="1:10" x14ac:dyDescent="0.3">
      <c r="A225" s="3">
        <v>5.76</v>
      </c>
      <c r="B225" s="2">
        <v>80.8</v>
      </c>
      <c r="C225" s="2">
        <v>6.2</v>
      </c>
      <c r="D225" s="1">
        <v>0.50700000000000001</v>
      </c>
      <c r="E225" s="1">
        <v>8</v>
      </c>
      <c r="F225" s="1">
        <v>307</v>
      </c>
      <c r="G225" s="1">
        <v>17.399999999999999</v>
      </c>
      <c r="H225" s="1">
        <v>6.6180000000000003</v>
      </c>
      <c r="I225" s="1">
        <v>7.6</v>
      </c>
      <c r="J225" s="4">
        <v>30.1</v>
      </c>
    </row>
    <row r="226" spans="1:10" x14ac:dyDescent="0.3">
      <c r="A226" s="3">
        <v>4.79</v>
      </c>
      <c r="B226" s="2">
        <v>78.3</v>
      </c>
      <c r="C226" s="2">
        <v>6.2</v>
      </c>
      <c r="D226" s="1">
        <v>0.504</v>
      </c>
      <c r="E226" s="1">
        <v>8</v>
      </c>
      <c r="F226" s="1">
        <v>307</v>
      </c>
      <c r="G226" s="1">
        <v>17.399999999999999</v>
      </c>
      <c r="H226" s="1">
        <v>8.266</v>
      </c>
      <c r="I226" s="1">
        <v>4.1399999999999997</v>
      </c>
      <c r="J226" s="4">
        <v>44.8</v>
      </c>
    </row>
    <row r="227" spans="1:10" x14ac:dyDescent="0.3">
      <c r="A227" s="3">
        <v>0.55000000000000004</v>
      </c>
      <c r="B227" s="2">
        <v>83</v>
      </c>
      <c r="C227" s="2">
        <v>6.2</v>
      </c>
      <c r="D227" s="1">
        <v>0.504</v>
      </c>
      <c r="E227" s="1">
        <v>8</v>
      </c>
      <c r="F227" s="1">
        <v>307</v>
      </c>
      <c r="G227" s="1">
        <v>17.399999999999999</v>
      </c>
      <c r="H227" s="1">
        <v>8.7249999999999996</v>
      </c>
      <c r="I227" s="1">
        <v>4.63</v>
      </c>
      <c r="J227" s="4">
        <v>50</v>
      </c>
    </row>
    <row r="228" spans="1:10" x14ac:dyDescent="0.3">
      <c r="A228" s="3">
        <v>4.0599999999999996</v>
      </c>
      <c r="B228" s="2">
        <v>86.5</v>
      </c>
      <c r="C228" s="2">
        <v>6.2</v>
      </c>
      <c r="D228" s="1">
        <v>0.504</v>
      </c>
      <c r="E228" s="1">
        <v>8</v>
      </c>
      <c r="F228" s="1">
        <v>307</v>
      </c>
      <c r="G228" s="1">
        <v>17.399999999999999</v>
      </c>
      <c r="H228" s="1">
        <v>8.0399999999999991</v>
      </c>
      <c r="I228" s="1">
        <v>3.13</v>
      </c>
      <c r="J228" s="4">
        <v>37.6</v>
      </c>
    </row>
    <row r="229" spans="1:10" x14ac:dyDescent="0.3">
      <c r="A229" s="3">
        <v>4.45</v>
      </c>
      <c r="B229" s="2">
        <v>79.900000000000006</v>
      </c>
      <c r="C229" s="2">
        <v>6.2</v>
      </c>
      <c r="D229" s="1">
        <v>0.504</v>
      </c>
      <c r="E229" s="1">
        <v>8</v>
      </c>
      <c r="F229" s="1">
        <v>307</v>
      </c>
      <c r="G229" s="1">
        <v>17.399999999999999</v>
      </c>
      <c r="H229" s="1">
        <v>7.1630000000000003</v>
      </c>
      <c r="I229" s="1">
        <v>6.36</v>
      </c>
      <c r="J229" s="4">
        <v>31.6</v>
      </c>
    </row>
    <row r="230" spans="1:10" x14ac:dyDescent="0.3">
      <c r="A230" s="3">
        <v>2.25</v>
      </c>
      <c r="B230" s="2">
        <v>17</v>
      </c>
      <c r="C230" s="2">
        <v>6.2</v>
      </c>
      <c r="D230" s="1">
        <v>0.504</v>
      </c>
      <c r="E230" s="1">
        <v>8</v>
      </c>
      <c r="F230" s="1">
        <v>307</v>
      </c>
      <c r="G230" s="1">
        <v>17.399999999999999</v>
      </c>
      <c r="H230" s="1">
        <v>7.6859999999999999</v>
      </c>
      <c r="I230" s="1">
        <v>3.92</v>
      </c>
      <c r="J230" s="4">
        <v>46.7</v>
      </c>
    </row>
    <row r="231" spans="1:10" x14ac:dyDescent="0.3">
      <c r="A231" s="3">
        <v>6.63</v>
      </c>
      <c r="B231" s="2">
        <v>21.4</v>
      </c>
      <c r="C231" s="2">
        <v>6.2</v>
      </c>
      <c r="D231" s="1">
        <v>0.504</v>
      </c>
      <c r="E231" s="1">
        <v>8</v>
      </c>
      <c r="F231" s="1">
        <v>307</v>
      </c>
      <c r="G231" s="1">
        <v>17.399999999999999</v>
      </c>
      <c r="H231" s="1">
        <v>6.5519999999999996</v>
      </c>
      <c r="I231" s="1">
        <v>3.76</v>
      </c>
      <c r="J231" s="4">
        <v>31.5</v>
      </c>
    </row>
    <row r="232" spans="1:10" x14ac:dyDescent="0.3">
      <c r="A232" s="3">
        <v>9.32</v>
      </c>
      <c r="B232" s="2">
        <v>68.099999999999994</v>
      </c>
      <c r="C232" s="2">
        <v>6.2</v>
      </c>
      <c r="D232" s="1">
        <v>0.504</v>
      </c>
      <c r="E232" s="1">
        <v>8</v>
      </c>
      <c r="F232" s="1">
        <v>307</v>
      </c>
      <c r="G232" s="1">
        <v>17.399999999999999</v>
      </c>
      <c r="H232" s="1">
        <v>5.9809999999999999</v>
      </c>
      <c r="I232" s="1">
        <v>11.65</v>
      </c>
      <c r="J232" s="4">
        <v>24.3</v>
      </c>
    </row>
    <row r="233" spans="1:10" x14ac:dyDescent="0.3">
      <c r="A233" s="3">
        <v>5.01</v>
      </c>
      <c r="B233" s="2">
        <v>76.900000000000006</v>
      </c>
      <c r="C233" s="2">
        <v>6.2</v>
      </c>
      <c r="D233" s="1">
        <v>0.504</v>
      </c>
      <c r="E233" s="1">
        <v>8</v>
      </c>
      <c r="F233" s="1">
        <v>307</v>
      </c>
      <c r="G233" s="1">
        <v>17.399999999999999</v>
      </c>
      <c r="H233" s="1">
        <v>7.4119999999999999</v>
      </c>
      <c r="I233" s="1">
        <v>5.25</v>
      </c>
      <c r="J233" s="4">
        <v>31.7</v>
      </c>
    </row>
    <row r="234" spans="1:10" x14ac:dyDescent="0.3">
      <c r="A234" s="3">
        <v>7.47</v>
      </c>
      <c r="B234" s="2">
        <v>73.3</v>
      </c>
      <c r="C234" s="2">
        <v>6.2</v>
      </c>
      <c r="D234" s="1">
        <v>0.50700000000000001</v>
      </c>
      <c r="E234" s="1">
        <v>8</v>
      </c>
      <c r="F234" s="1">
        <v>307</v>
      </c>
      <c r="G234" s="1">
        <v>17.399999999999999</v>
      </c>
      <c r="H234" s="1">
        <v>8.3369999999999997</v>
      </c>
      <c r="I234" s="1">
        <v>2.4700000000000002</v>
      </c>
      <c r="J234" s="4">
        <v>41.7</v>
      </c>
    </row>
    <row r="235" spans="1:10" x14ac:dyDescent="0.3">
      <c r="A235" s="3">
        <v>4.7300000000000004</v>
      </c>
      <c r="B235" s="2">
        <v>70.400000000000006</v>
      </c>
      <c r="C235" s="2">
        <v>6.2</v>
      </c>
      <c r="D235" s="1">
        <v>0.50700000000000001</v>
      </c>
      <c r="E235" s="1">
        <v>8</v>
      </c>
      <c r="F235" s="1">
        <v>307</v>
      </c>
      <c r="G235" s="1">
        <v>17.399999999999999</v>
      </c>
      <c r="H235" s="1">
        <v>8.2469999999999999</v>
      </c>
      <c r="I235" s="1">
        <v>3.95</v>
      </c>
      <c r="J235" s="4">
        <v>48.3</v>
      </c>
    </row>
    <row r="236" spans="1:10" x14ac:dyDescent="0.3">
      <c r="A236" s="3">
        <v>2.0499999999999998</v>
      </c>
      <c r="B236" s="2">
        <v>66.5</v>
      </c>
      <c r="C236" s="2">
        <v>6.2</v>
      </c>
      <c r="D236" s="1">
        <v>0.50700000000000001</v>
      </c>
      <c r="E236" s="1">
        <v>8</v>
      </c>
      <c r="F236" s="1">
        <v>307</v>
      </c>
      <c r="G236" s="1">
        <v>17.399999999999999</v>
      </c>
      <c r="H236" s="1">
        <v>6.726</v>
      </c>
      <c r="I236" s="1">
        <v>8.0500000000000007</v>
      </c>
      <c r="J236" s="4">
        <v>29</v>
      </c>
    </row>
    <row r="237" spans="1:10" x14ac:dyDescent="0.3">
      <c r="A237" s="3">
        <v>7.65</v>
      </c>
      <c r="B237" s="2">
        <v>61.5</v>
      </c>
      <c r="C237" s="2">
        <v>6.2</v>
      </c>
      <c r="D237" s="1">
        <v>0.50700000000000001</v>
      </c>
      <c r="E237" s="1">
        <v>8</v>
      </c>
      <c r="F237" s="1">
        <v>307</v>
      </c>
      <c r="G237" s="1">
        <v>17.399999999999999</v>
      </c>
      <c r="H237" s="1">
        <v>6.0860000000000003</v>
      </c>
      <c r="I237" s="1">
        <v>10.88</v>
      </c>
      <c r="J237" s="4">
        <v>24</v>
      </c>
    </row>
    <row r="238" spans="1:10" x14ac:dyDescent="0.3">
      <c r="A238" s="3">
        <v>6.74</v>
      </c>
      <c r="B238" s="2">
        <v>76.5</v>
      </c>
      <c r="C238" s="2">
        <v>6.2</v>
      </c>
      <c r="D238" s="1">
        <v>0.50700000000000001</v>
      </c>
      <c r="E238" s="1">
        <v>8</v>
      </c>
      <c r="F238" s="1">
        <v>307</v>
      </c>
      <c r="G238" s="1">
        <v>17.399999999999999</v>
      </c>
      <c r="H238" s="1">
        <v>6.6310000000000002</v>
      </c>
      <c r="I238" s="1">
        <v>9.5399999999999991</v>
      </c>
      <c r="J238" s="4">
        <v>25.1</v>
      </c>
    </row>
    <row r="239" spans="1:10" x14ac:dyDescent="0.3">
      <c r="A239" s="3">
        <v>7.28</v>
      </c>
      <c r="B239" s="2">
        <v>71.599999999999994</v>
      </c>
      <c r="C239" s="2">
        <v>6.2</v>
      </c>
      <c r="D239" s="1">
        <v>0.50700000000000001</v>
      </c>
      <c r="E239" s="1">
        <v>8</v>
      </c>
      <c r="F239" s="1">
        <v>307</v>
      </c>
      <c r="G239" s="1">
        <v>17.399999999999999</v>
      </c>
      <c r="H239" s="1">
        <v>7.3579999999999997</v>
      </c>
      <c r="I239" s="1">
        <v>4.7300000000000004</v>
      </c>
      <c r="J239" s="4">
        <v>31.5</v>
      </c>
    </row>
    <row r="240" spans="1:10" x14ac:dyDescent="0.3">
      <c r="A240" s="3">
        <v>6.13</v>
      </c>
      <c r="B240" s="2">
        <v>18.5</v>
      </c>
      <c r="C240" s="2">
        <v>4.93</v>
      </c>
      <c r="D240" s="1">
        <v>0.42799999999999999</v>
      </c>
      <c r="E240" s="1">
        <v>6</v>
      </c>
      <c r="F240" s="1">
        <v>300</v>
      </c>
      <c r="G240" s="1">
        <v>16.600000000000001</v>
      </c>
      <c r="H240" s="1">
        <v>6.4809999999999999</v>
      </c>
      <c r="I240" s="1">
        <v>6.36</v>
      </c>
      <c r="J240" s="4">
        <v>23.7</v>
      </c>
    </row>
    <row r="241" spans="1:10" x14ac:dyDescent="0.3">
      <c r="A241" s="3">
        <v>2.58</v>
      </c>
      <c r="B241" s="2">
        <v>42.2</v>
      </c>
      <c r="C241" s="2">
        <v>4.93</v>
      </c>
      <c r="D241" s="1">
        <v>0.42799999999999999</v>
      </c>
      <c r="E241" s="1">
        <v>6</v>
      </c>
      <c r="F241" s="1">
        <v>300</v>
      </c>
      <c r="G241" s="1">
        <v>16.600000000000001</v>
      </c>
      <c r="H241" s="1">
        <v>6.6059999999999999</v>
      </c>
      <c r="I241" s="1">
        <v>7.37</v>
      </c>
      <c r="J241" s="4">
        <v>23.3</v>
      </c>
    </row>
    <row r="242" spans="1:10" x14ac:dyDescent="0.3">
      <c r="A242" s="3">
        <v>6.93</v>
      </c>
      <c r="B242" s="2">
        <v>54.3</v>
      </c>
      <c r="C242" s="2">
        <v>4.93</v>
      </c>
      <c r="D242" s="1">
        <v>0.42799999999999999</v>
      </c>
      <c r="E242" s="1">
        <v>6</v>
      </c>
      <c r="F242" s="1">
        <v>300</v>
      </c>
      <c r="G242" s="1">
        <v>16.600000000000001</v>
      </c>
      <c r="H242" s="1">
        <v>6.8970000000000002</v>
      </c>
      <c r="I242" s="1">
        <v>11.38</v>
      </c>
      <c r="J242" s="4">
        <v>22</v>
      </c>
    </row>
    <row r="243" spans="1:10" x14ac:dyDescent="0.3">
      <c r="A243" s="3">
        <v>7.25</v>
      </c>
      <c r="B243" s="2">
        <v>65.099999999999994</v>
      </c>
      <c r="C243" s="2">
        <v>4.93</v>
      </c>
      <c r="D243" s="1">
        <v>0.42799999999999999</v>
      </c>
      <c r="E243" s="1">
        <v>6</v>
      </c>
      <c r="F243" s="1">
        <v>300</v>
      </c>
      <c r="G243" s="1">
        <v>16.600000000000001</v>
      </c>
      <c r="H243" s="1">
        <v>6.0949999999999998</v>
      </c>
      <c r="I243" s="1">
        <v>12.4</v>
      </c>
      <c r="J243" s="4">
        <v>20.100000000000001</v>
      </c>
    </row>
    <row r="244" spans="1:10" x14ac:dyDescent="0.3">
      <c r="A244" s="3">
        <v>4.3499999999999996</v>
      </c>
      <c r="B244" s="2">
        <v>52.9</v>
      </c>
      <c r="C244" s="2">
        <v>4.93</v>
      </c>
      <c r="D244" s="1">
        <v>0.42799999999999999</v>
      </c>
      <c r="E244" s="1">
        <v>6</v>
      </c>
      <c r="F244" s="1">
        <v>300</v>
      </c>
      <c r="G244" s="1">
        <v>16.600000000000001</v>
      </c>
      <c r="H244" s="1">
        <v>6.3579999999999997</v>
      </c>
      <c r="I244" s="1">
        <v>11.22</v>
      </c>
      <c r="J244" s="4">
        <v>22.2</v>
      </c>
    </row>
    <row r="245" spans="1:10" x14ac:dyDescent="0.3">
      <c r="A245" s="3">
        <v>5.26</v>
      </c>
      <c r="B245" s="2">
        <v>7.8</v>
      </c>
      <c r="C245" s="2">
        <v>4.93</v>
      </c>
      <c r="D245" s="1">
        <v>0.42799999999999999</v>
      </c>
      <c r="E245" s="1">
        <v>6</v>
      </c>
      <c r="F245" s="1">
        <v>300</v>
      </c>
      <c r="G245" s="1">
        <v>16.600000000000001</v>
      </c>
      <c r="H245" s="1">
        <v>6.3929999999999998</v>
      </c>
      <c r="I245" s="1">
        <v>5.19</v>
      </c>
      <c r="J245" s="4">
        <v>23.7</v>
      </c>
    </row>
    <row r="246" spans="1:10" x14ac:dyDescent="0.3">
      <c r="A246" s="3">
        <v>3.64</v>
      </c>
      <c r="B246" s="2">
        <v>76.5</v>
      </c>
      <c r="C246" s="2">
        <v>5.86</v>
      </c>
      <c r="D246" s="1">
        <v>0.43099999999999999</v>
      </c>
      <c r="E246" s="1">
        <v>7</v>
      </c>
      <c r="F246" s="1">
        <v>330</v>
      </c>
      <c r="G246" s="1">
        <v>19.100000000000001</v>
      </c>
      <c r="H246" s="1">
        <v>5.593</v>
      </c>
      <c r="I246" s="1">
        <v>12.5</v>
      </c>
      <c r="J246" s="4">
        <v>17.600000000000001</v>
      </c>
    </row>
    <row r="247" spans="1:10" x14ac:dyDescent="0.3">
      <c r="A247" s="3">
        <v>5.47</v>
      </c>
      <c r="B247" s="2">
        <v>70.2</v>
      </c>
      <c r="C247" s="2">
        <v>5.86</v>
      </c>
      <c r="D247" s="1">
        <v>0.43099999999999999</v>
      </c>
      <c r="E247" s="1">
        <v>7</v>
      </c>
      <c r="F247" s="1">
        <v>330</v>
      </c>
      <c r="G247" s="1">
        <v>19.100000000000001</v>
      </c>
      <c r="H247" s="1">
        <v>5.6050000000000004</v>
      </c>
      <c r="I247" s="1">
        <v>18.46</v>
      </c>
      <c r="J247" s="4">
        <v>18.5</v>
      </c>
    </row>
    <row r="248" spans="1:10" x14ac:dyDescent="0.3">
      <c r="A248" s="3">
        <v>4.29</v>
      </c>
      <c r="B248" s="2">
        <v>34.9</v>
      </c>
      <c r="C248" s="2">
        <v>5.86</v>
      </c>
      <c r="D248" s="1">
        <v>0.43099999999999999</v>
      </c>
      <c r="E248" s="1">
        <v>7</v>
      </c>
      <c r="F248" s="1">
        <v>330</v>
      </c>
      <c r="G248" s="1">
        <v>19.100000000000001</v>
      </c>
      <c r="H248" s="1">
        <v>6.1079999999999997</v>
      </c>
      <c r="I248" s="1">
        <v>9.16</v>
      </c>
      <c r="J248" s="4">
        <v>24.3</v>
      </c>
    </row>
    <row r="249" spans="1:10" x14ac:dyDescent="0.3">
      <c r="A249" s="3">
        <v>2.48</v>
      </c>
      <c r="B249" s="2">
        <v>79.2</v>
      </c>
      <c r="C249" s="2">
        <v>5.86</v>
      </c>
      <c r="D249" s="1">
        <v>0.43099999999999999</v>
      </c>
      <c r="E249" s="1">
        <v>7</v>
      </c>
      <c r="F249" s="1">
        <v>330</v>
      </c>
      <c r="G249" s="1">
        <v>19.100000000000001</v>
      </c>
      <c r="H249" s="1">
        <v>6.226</v>
      </c>
      <c r="I249" s="1">
        <v>10.15</v>
      </c>
      <c r="J249" s="4">
        <v>20.5</v>
      </c>
    </row>
    <row r="250" spans="1:10" x14ac:dyDescent="0.3">
      <c r="A250" s="3">
        <v>0.69</v>
      </c>
      <c r="B250" s="2">
        <v>49.1</v>
      </c>
      <c r="C250" s="2">
        <v>5.86</v>
      </c>
      <c r="D250" s="1">
        <v>0.43099999999999999</v>
      </c>
      <c r="E250" s="1">
        <v>7</v>
      </c>
      <c r="F250" s="1">
        <v>330</v>
      </c>
      <c r="G250" s="1">
        <v>19.100000000000001</v>
      </c>
      <c r="H250" s="1">
        <v>6.4329999999999998</v>
      </c>
      <c r="I250" s="1">
        <v>9.52</v>
      </c>
      <c r="J250" s="4">
        <v>24.5</v>
      </c>
    </row>
    <row r="251" spans="1:10" x14ac:dyDescent="0.3">
      <c r="A251" s="3">
        <v>2.88</v>
      </c>
      <c r="B251" s="2">
        <v>17.5</v>
      </c>
      <c r="C251" s="2">
        <v>5.86</v>
      </c>
      <c r="D251" s="1">
        <v>0.43099999999999999</v>
      </c>
      <c r="E251" s="1">
        <v>7</v>
      </c>
      <c r="F251" s="1">
        <v>330</v>
      </c>
      <c r="G251" s="1">
        <v>19.100000000000001</v>
      </c>
      <c r="H251" s="1">
        <v>6.718</v>
      </c>
      <c r="I251" s="1">
        <v>6.56</v>
      </c>
      <c r="J251" s="4">
        <v>26.2</v>
      </c>
    </row>
    <row r="252" spans="1:10" x14ac:dyDescent="0.3">
      <c r="A252" s="3">
        <v>9.07</v>
      </c>
      <c r="B252" s="2">
        <v>13</v>
      </c>
      <c r="C252" s="2">
        <v>5.86</v>
      </c>
      <c r="D252" s="1">
        <v>0.43099999999999999</v>
      </c>
      <c r="E252" s="1">
        <v>7</v>
      </c>
      <c r="F252" s="1">
        <v>330</v>
      </c>
      <c r="G252" s="1">
        <v>19.100000000000001</v>
      </c>
      <c r="H252" s="1">
        <v>6.4870000000000001</v>
      </c>
      <c r="I252" s="1">
        <v>5.9</v>
      </c>
      <c r="J252" s="4">
        <v>24.4</v>
      </c>
    </row>
    <row r="253" spans="1:10" x14ac:dyDescent="0.3">
      <c r="A253" s="3">
        <v>7.57</v>
      </c>
      <c r="B253" s="2">
        <v>8.9</v>
      </c>
      <c r="C253" s="2">
        <v>5.86</v>
      </c>
      <c r="D253" s="1">
        <v>0.43099999999999999</v>
      </c>
      <c r="E253" s="1">
        <v>7</v>
      </c>
      <c r="F253" s="1">
        <v>330</v>
      </c>
      <c r="G253" s="1">
        <v>19.100000000000001</v>
      </c>
      <c r="H253" s="1">
        <v>6.4379999999999997</v>
      </c>
      <c r="I253" s="1">
        <v>3.59</v>
      </c>
      <c r="J253" s="4">
        <v>24.8</v>
      </c>
    </row>
    <row r="254" spans="1:10" x14ac:dyDescent="0.3">
      <c r="A254" s="3">
        <v>7.52</v>
      </c>
      <c r="B254" s="2">
        <v>6.8</v>
      </c>
      <c r="C254" s="2">
        <v>5.86</v>
      </c>
      <c r="D254" s="1">
        <v>0.43099999999999999</v>
      </c>
      <c r="E254" s="1">
        <v>7</v>
      </c>
      <c r="F254" s="1">
        <v>330</v>
      </c>
      <c r="G254" s="1">
        <v>19.100000000000001</v>
      </c>
      <c r="H254" s="1">
        <v>6.9569999999999999</v>
      </c>
      <c r="I254" s="1">
        <v>3.53</v>
      </c>
      <c r="J254" s="4">
        <v>29.6</v>
      </c>
    </row>
    <row r="255" spans="1:10" x14ac:dyDescent="0.3">
      <c r="A255" s="3">
        <v>8.49</v>
      </c>
      <c r="B255" s="2">
        <v>8.4</v>
      </c>
      <c r="C255" s="2">
        <v>5.86</v>
      </c>
      <c r="D255" s="1">
        <v>0.43099999999999999</v>
      </c>
      <c r="E255" s="1">
        <v>7</v>
      </c>
      <c r="F255" s="1">
        <v>330</v>
      </c>
      <c r="G255" s="1">
        <v>19.100000000000001</v>
      </c>
      <c r="H255" s="1">
        <v>8.2590000000000003</v>
      </c>
      <c r="I255" s="1">
        <v>3.54</v>
      </c>
      <c r="J255" s="4">
        <v>42.8</v>
      </c>
    </row>
    <row r="256" spans="1:10" x14ac:dyDescent="0.3">
      <c r="A256" s="3">
        <v>6.19</v>
      </c>
      <c r="B256" s="2">
        <v>32</v>
      </c>
      <c r="C256" s="2">
        <v>3.64</v>
      </c>
      <c r="D256" s="1">
        <v>0.39200000000000002</v>
      </c>
      <c r="E256" s="1">
        <v>1</v>
      </c>
      <c r="F256" s="1">
        <v>315</v>
      </c>
      <c r="G256" s="1">
        <v>16.399999999999999</v>
      </c>
      <c r="H256" s="1">
        <v>6.1079999999999997</v>
      </c>
      <c r="I256" s="1">
        <v>6.57</v>
      </c>
      <c r="J256" s="4">
        <v>21.9</v>
      </c>
    </row>
    <row r="257" spans="1:10" x14ac:dyDescent="0.3">
      <c r="A257" s="3">
        <v>2.5</v>
      </c>
      <c r="B257" s="2">
        <v>19.100000000000001</v>
      </c>
      <c r="C257" s="2">
        <v>3.64</v>
      </c>
      <c r="D257" s="1">
        <v>0.39200000000000002</v>
      </c>
      <c r="E257" s="1">
        <v>1</v>
      </c>
      <c r="F257" s="1">
        <v>315</v>
      </c>
      <c r="G257" s="1">
        <v>16.399999999999999</v>
      </c>
      <c r="H257" s="1">
        <v>5.8760000000000003</v>
      </c>
      <c r="I257" s="1">
        <v>9.25</v>
      </c>
      <c r="J257" s="4">
        <v>20.9</v>
      </c>
    </row>
    <row r="258" spans="1:10" x14ac:dyDescent="0.3">
      <c r="A258" s="3">
        <v>4.1399999999999997</v>
      </c>
      <c r="B258" s="2">
        <v>34.200000000000003</v>
      </c>
      <c r="C258" s="2">
        <v>3.75</v>
      </c>
      <c r="D258" s="1">
        <v>0.39400000000000002</v>
      </c>
      <c r="E258" s="1">
        <v>3</v>
      </c>
      <c r="F258" s="1">
        <v>244</v>
      </c>
      <c r="G258" s="1">
        <v>15.9</v>
      </c>
      <c r="H258" s="1">
        <v>7.4539999999999997</v>
      </c>
      <c r="I258" s="1">
        <v>3.11</v>
      </c>
      <c r="J258" s="4">
        <v>44</v>
      </c>
    </row>
    <row r="259" spans="1:10" x14ac:dyDescent="0.3">
      <c r="A259" s="3">
        <v>4.5999999999999996</v>
      </c>
      <c r="B259" s="2">
        <v>86.9</v>
      </c>
      <c r="C259" s="2">
        <v>3.97</v>
      </c>
      <c r="D259" s="1">
        <v>0.64700000000000002</v>
      </c>
      <c r="E259" s="1">
        <v>5</v>
      </c>
      <c r="F259" s="1">
        <v>264</v>
      </c>
      <c r="G259" s="1">
        <v>13</v>
      </c>
      <c r="H259" s="1">
        <v>8.7040000000000006</v>
      </c>
      <c r="I259" s="1">
        <v>5.12</v>
      </c>
      <c r="J259" s="4">
        <v>50</v>
      </c>
    </row>
    <row r="260" spans="1:10" x14ac:dyDescent="0.3">
      <c r="A260" s="3">
        <v>0.12</v>
      </c>
      <c r="B260" s="2">
        <v>100</v>
      </c>
      <c r="C260" s="2">
        <v>3.97</v>
      </c>
      <c r="D260" s="1">
        <v>0.64700000000000002</v>
      </c>
      <c r="E260" s="1">
        <v>5</v>
      </c>
      <c r="F260" s="1">
        <v>264</v>
      </c>
      <c r="G260" s="1">
        <v>13</v>
      </c>
      <c r="H260" s="1">
        <v>7.3330000000000002</v>
      </c>
      <c r="I260" s="1">
        <v>7.79</v>
      </c>
      <c r="J260" s="4">
        <v>36</v>
      </c>
    </row>
    <row r="261" spans="1:10" x14ac:dyDescent="0.3">
      <c r="A261" s="3">
        <v>4.74</v>
      </c>
      <c r="B261" s="2">
        <v>100</v>
      </c>
      <c r="C261" s="2">
        <v>3.97</v>
      </c>
      <c r="D261" s="1">
        <v>0.64700000000000002</v>
      </c>
      <c r="E261" s="1">
        <v>5</v>
      </c>
      <c r="F261" s="1">
        <v>264</v>
      </c>
      <c r="G261" s="1">
        <v>13</v>
      </c>
      <c r="H261" s="1">
        <v>6.8419999999999996</v>
      </c>
      <c r="I261" s="1">
        <v>6.9</v>
      </c>
      <c r="J261" s="4">
        <v>30.1</v>
      </c>
    </row>
    <row r="262" spans="1:10" x14ac:dyDescent="0.3">
      <c r="A262" s="3">
        <v>6.51</v>
      </c>
      <c r="B262" s="2">
        <v>81.8</v>
      </c>
      <c r="C262" s="2">
        <v>3.97</v>
      </c>
      <c r="D262" s="1">
        <v>0.64700000000000002</v>
      </c>
      <c r="E262" s="1">
        <v>5</v>
      </c>
      <c r="F262" s="1">
        <v>264</v>
      </c>
      <c r="G262" s="1">
        <v>13</v>
      </c>
      <c r="H262" s="1">
        <v>7.2030000000000003</v>
      </c>
      <c r="I262" s="1">
        <v>9.59</v>
      </c>
      <c r="J262" s="4">
        <v>33.799999999999997</v>
      </c>
    </row>
    <row r="263" spans="1:10" x14ac:dyDescent="0.3">
      <c r="A263" s="3">
        <v>1.36</v>
      </c>
      <c r="B263" s="2">
        <v>89.4</v>
      </c>
      <c r="C263" s="2">
        <v>3.97</v>
      </c>
      <c r="D263" s="1">
        <v>0.64700000000000002</v>
      </c>
      <c r="E263" s="1">
        <v>5</v>
      </c>
      <c r="F263" s="1">
        <v>264</v>
      </c>
      <c r="G263" s="1">
        <v>13</v>
      </c>
      <c r="H263" s="1">
        <v>7.52</v>
      </c>
      <c r="I263" s="1">
        <v>7.26</v>
      </c>
      <c r="J263" s="4">
        <v>43.1</v>
      </c>
    </row>
    <row r="264" spans="1:10" x14ac:dyDescent="0.3">
      <c r="A264" s="3">
        <v>3.63</v>
      </c>
      <c r="B264" s="2">
        <v>91.5</v>
      </c>
      <c r="C264" s="2">
        <v>3.97</v>
      </c>
      <c r="D264" s="1">
        <v>0.64700000000000002</v>
      </c>
      <c r="E264" s="1">
        <v>5</v>
      </c>
      <c r="F264" s="1">
        <v>264</v>
      </c>
      <c r="G264" s="1">
        <v>13</v>
      </c>
      <c r="H264" s="1">
        <v>8.3979999999999997</v>
      </c>
      <c r="I264" s="1">
        <v>5.91</v>
      </c>
      <c r="J264" s="4">
        <v>48.8</v>
      </c>
    </row>
    <row r="265" spans="1:10" x14ac:dyDescent="0.3">
      <c r="A265" s="3">
        <v>3.22</v>
      </c>
      <c r="B265" s="2">
        <v>94.5</v>
      </c>
      <c r="C265" s="2">
        <v>3.97</v>
      </c>
      <c r="D265" s="1">
        <v>0.64700000000000002</v>
      </c>
      <c r="E265" s="1">
        <v>5</v>
      </c>
      <c r="F265" s="1">
        <v>264</v>
      </c>
      <c r="G265" s="1">
        <v>13</v>
      </c>
      <c r="H265" s="1">
        <v>7.327</v>
      </c>
      <c r="I265" s="1">
        <v>11.25</v>
      </c>
      <c r="J265" s="4">
        <v>31</v>
      </c>
    </row>
    <row r="266" spans="1:10" x14ac:dyDescent="0.3">
      <c r="A266" s="3">
        <v>7.15</v>
      </c>
      <c r="B266" s="2">
        <v>91.6</v>
      </c>
      <c r="C266" s="2">
        <v>3.97</v>
      </c>
      <c r="D266" s="1">
        <v>0.64700000000000002</v>
      </c>
      <c r="E266" s="1">
        <v>5</v>
      </c>
      <c r="F266" s="1">
        <v>264</v>
      </c>
      <c r="G266" s="1">
        <v>13</v>
      </c>
      <c r="H266" s="1">
        <v>7.2060000000000004</v>
      </c>
      <c r="I266" s="1">
        <v>8.1</v>
      </c>
      <c r="J266" s="4">
        <v>36.5</v>
      </c>
    </row>
    <row r="267" spans="1:10" x14ac:dyDescent="0.3">
      <c r="A267" s="3">
        <v>5.75</v>
      </c>
      <c r="B267" s="2">
        <v>62.8</v>
      </c>
      <c r="C267" s="2">
        <v>3.97</v>
      </c>
      <c r="D267" s="1">
        <v>0.64700000000000002</v>
      </c>
      <c r="E267" s="1">
        <v>5</v>
      </c>
      <c r="F267" s="1">
        <v>264</v>
      </c>
      <c r="G267" s="1">
        <v>13</v>
      </c>
      <c r="H267" s="1">
        <v>5.56</v>
      </c>
      <c r="I267" s="1">
        <v>10.45</v>
      </c>
      <c r="J267" s="4">
        <v>22.8</v>
      </c>
    </row>
    <row r="268" spans="1:10" x14ac:dyDescent="0.3">
      <c r="A268" s="3">
        <v>3.44</v>
      </c>
      <c r="B268" s="2">
        <v>84.6</v>
      </c>
      <c r="C268" s="2">
        <v>3.97</v>
      </c>
      <c r="D268" s="1">
        <v>0.64700000000000002</v>
      </c>
      <c r="E268" s="1">
        <v>5</v>
      </c>
      <c r="F268" s="1">
        <v>264</v>
      </c>
      <c r="G268" s="1">
        <v>13</v>
      </c>
      <c r="H268" s="1">
        <v>7.0140000000000002</v>
      </c>
      <c r="I268" s="1">
        <v>14.79</v>
      </c>
      <c r="J268" s="4">
        <v>30.7</v>
      </c>
    </row>
    <row r="269" spans="1:10" x14ac:dyDescent="0.3">
      <c r="A269" s="3">
        <v>6.3</v>
      </c>
      <c r="B269" s="2">
        <v>67</v>
      </c>
      <c r="C269" s="2">
        <v>3.97</v>
      </c>
      <c r="D269" s="1">
        <v>0.57499999999999996</v>
      </c>
      <c r="E269" s="1">
        <v>5</v>
      </c>
      <c r="F269" s="1">
        <v>264</v>
      </c>
      <c r="G269" s="1">
        <v>13</v>
      </c>
      <c r="H269" s="1">
        <v>8.2970000000000006</v>
      </c>
      <c r="I269" s="1">
        <v>7.44</v>
      </c>
      <c r="J269" s="4">
        <v>50</v>
      </c>
    </row>
    <row r="270" spans="1:10" x14ac:dyDescent="0.3">
      <c r="A270" s="3">
        <v>1.47</v>
      </c>
      <c r="B270" s="2">
        <v>52.6</v>
      </c>
      <c r="C270" s="2">
        <v>3.97</v>
      </c>
      <c r="D270" s="1">
        <v>0.57499999999999996</v>
      </c>
      <c r="E270" s="1">
        <v>5</v>
      </c>
      <c r="F270" s="1">
        <v>264</v>
      </c>
      <c r="G270" s="1">
        <v>13</v>
      </c>
      <c r="H270" s="1">
        <v>7.47</v>
      </c>
      <c r="I270" s="1">
        <v>3.16</v>
      </c>
      <c r="J270" s="4">
        <v>43.5</v>
      </c>
    </row>
    <row r="271" spans="1:10" x14ac:dyDescent="0.3">
      <c r="A271" s="3">
        <v>8.23</v>
      </c>
      <c r="B271" s="2">
        <v>61.5</v>
      </c>
      <c r="C271" s="2">
        <v>6.96</v>
      </c>
      <c r="D271" s="1">
        <v>0.46400000000000002</v>
      </c>
      <c r="E271" s="1">
        <v>3</v>
      </c>
      <c r="F271" s="1">
        <v>223</v>
      </c>
      <c r="G271" s="1">
        <v>18.600000000000001</v>
      </c>
      <c r="H271" s="1">
        <v>5.92</v>
      </c>
      <c r="I271" s="1">
        <v>13.65</v>
      </c>
      <c r="J271" s="4">
        <v>20.7</v>
      </c>
    </row>
    <row r="272" spans="1:10" x14ac:dyDescent="0.3">
      <c r="A272" s="3">
        <v>1.83</v>
      </c>
      <c r="B272" s="2">
        <v>42.1</v>
      </c>
      <c r="C272" s="2">
        <v>6.96</v>
      </c>
      <c r="D272" s="1">
        <v>0.46400000000000002</v>
      </c>
      <c r="E272" s="1">
        <v>3</v>
      </c>
      <c r="F272" s="1">
        <v>223</v>
      </c>
      <c r="G272" s="1">
        <v>18.600000000000001</v>
      </c>
      <c r="H272" s="1">
        <v>5.8559999999999999</v>
      </c>
      <c r="I272" s="1">
        <v>13</v>
      </c>
      <c r="J272" s="4">
        <v>21.1</v>
      </c>
    </row>
    <row r="273" spans="1:10" x14ac:dyDescent="0.3">
      <c r="A273" s="3">
        <v>9.64</v>
      </c>
      <c r="B273" s="2">
        <v>16.3</v>
      </c>
      <c r="C273" s="2">
        <v>6.96</v>
      </c>
      <c r="D273" s="1">
        <v>0.46400000000000002</v>
      </c>
      <c r="E273" s="1">
        <v>3</v>
      </c>
      <c r="F273" s="1">
        <v>223</v>
      </c>
      <c r="G273" s="1">
        <v>18.600000000000001</v>
      </c>
      <c r="H273" s="1">
        <v>6.24</v>
      </c>
      <c r="I273" s="1">
        <v>6.59</v>
      </c>
      <c r="J273" s="4">
        <v>25.2</v>
      </c>
    </row>
    <row r="274" spans="1:10" x14ac:dyDescent="0.3">
      <c r="A274" s="3">
        <v>7.4</v>
      </c>
      <c r="B274" s="2">
        <v>58.7</v>
      </c>
      <c r="C274" s="2">
        <v>6.96</v>
      </c>
      <c r="D274" s="1">
        <v>0.46400000000000002</v>
      </c>
      <c r="E274" s="1">
        <v>3</v>
      </c>
      <c r="F274" s="1">
        <v>223</v>
      </c>
      <c r="G274" s="1">
        <v>18.600000000000001</v>
      </c>
      <c r="H274" s="1">
        <v>6.5380000000000003</v>
      </c>
      <c r="I274" s="1">
        <v>7.73</v>
      </c>
      <c r="J274" s="4">
        <v>24.4</v>
      </c>
    </row>
    <row r="275" spans="1:10" x14ac:dyDescent="0.3">
      <c r="A275" s="3">
        <v>7.34</v>
      </c>
      <c r="B275" s="2">
        <v>51.8</v>
      </c>
      <c r="C275" s="2">
        <v>6.96</v>
      </c>
      <c r="D275" s="1">
        <v>0.46400000000000002</v>
      </c>
      <c r="E275" s="1">
        <v>3</v>
      </c>
      <c r="F275" s="1">
        <v>223</v>
      </c>
      <c r="G275" s="1">
        <v>18.600000000000001</v>
      </c>
      <c r="H275" s="1">
        <v>7.6909999999999998</v>
      </c>
      <c r="I275" s="1">
        <v>6.58</v>
      </c>
      <c r="J275" s="4">
        <v>35.200000000000003</v>
      </c>
    </row>
    <row r="276" spans="1:10" x14ac:dyDescent="0.3">
      <c r="A276" s="3">
        <v>0.33</v>
      </c>
      <c r="B276" s="2">
        <v>32.9</v>
      </c>
      <c r="C276" s="2">
        <v>6.41</v>
      </c>
      <c r="D276" s="1">
        <v>0.44700000000000001</v>
      </c>
      <c r="E276" s="1">
        <v>4</v>
      </c>
      <c r="F276" s="1">
        <v>254</v>
      </c>
      <c r="G276" s="1">
        <v>17.600000000000001</v>
      </c>
      <c r="H276" s="1">
        <v>6.758</v>
      </c>
      <c r="I276" s="1">
        <v>3.53</v>
      </c>
      <c r="J276" s="4">
        <v>32.4</v>
      </c>
    </row>
    <row r="277" spans="1:10" x14ac:dyDescent="0.3">
      <c r="A277" s="3">
        <v>8.7899999999999991</v>
      </c>
      <c r="B277" s="2">
        <v>42.8</v>
      </c>
      <c r="C277" s="2">
        <v>6.41</v>
      </c>
      <c r="D277" s="1">
        <v>0.44700000000000001</v>
      </c>
      <c r="E277" s="1">
        <v>4</v>
      </c>
      <c r="F277" s="1">
        <v>254</v>
      </c>
      <c r="G277" s="1">
        <v>17.600000000000001</v>
      </c>
      <c r="H277" s="1">
        <v>6.8540000000000001</v>
      </c>
      <c r="I277" s="1">
        <v>2.98</v>
      </c>
      <c r="J277" s="4">
        <v>32</v>
      </c>
    </row>
    <row r="278" spans="1:10" x14ac:dyDescent="0.3">
      <c r="A278" s="3">
        <v>9.35</v>
      </c>
      <c r="B278" s="2">
        <v>49</v>
      </c>
      <c r="C278" s="2">
        <v>6.41</v>
      </c>
      <c r="D278" s="1">
        <v>0.44700000000000001</v>
      </c>
      <c r="E278" s="1">
        <v>4</v>
      </c>
      <c r="F278" s="1">
        <v>254</v>
      </c>
      <c r="G278" s="1">
        <v>17.600000000000001</v>
      </c>
      <c r="H278" s="1">
        <v>7.2670000000000003</v>
      </c>
      <c r="I278" s="1">
        <v>6.05</v>
      </c>
      <c r="J278" s="4">
        <v>33.200000000000003</v>
      </c>
    </row>
    <row r="279" spans="1:10" x14ac:dyDescent="0.3">
      <c r="A279" s="3">
        <v>8.7100000000000009</v>
      </c>
      <c r="B279" s="2">
        <v>27.6</v>
      </c>
      <c r="C279" s="2">
        <v>6.41</v>
      </c>
      <c r="D279" s="1">
        <v>0.44700000000000001</v>
      </c>
      <c r="E279" s="1">
        <v>4</v>
      </c>
      <c r="F279" s="1">
        <v>254</v>
      </c>
      <c r="G279" s="1">
        <v>17.600000000000001</v>
      </c>
      <c r="H279" s="1">
        <v>6.8259999999999996</v>
      </c>
      <c r="I279" s="1">
        <v>4.16</v>
      </c>
      <c r="J279" s="4">
        <v>33.1</v>
      </c>
    </row>
    <row r="280" spans="1:10" x14ac:dyDescent="0.3">
      <c r="A280" s="3">
        <v>0.11</v>
      </c>
      <c r="B280" s="2">
        <v>32.1</v>
      </c>
      <c r="C280" s="2">
        <v>6.41</v>
      </c>
      <c r="D280" s="1">
        <v>0.44700000000000001</v>
      </c>
      <c r="E280" s="1">
        <v>4</v>
      </c>
      <c r="F280" s="1">
        <v>254</v>
      </c>
      <c r="G280" s="1">
        <v>17.600000000000001</v>
      </c>
      <c r="H280" s="1">
        <v>6.4820000000000002</v>
      </c>
      <c r="I280" s="1">
        <v>7.19</v>
      </c>
      <c r="J280" s="4">
        <v>29.1</v>
      </c>
    </row>
    <row r="281" spans="1:10" x14ac:dyDescent="0.3">
      <c r="A281" s="3">
        <v>4.1100000000000003</v>
      </c>
      <c r="B281" s="2">
        <v>32.200000000000003</v>
      </c>
      <c r="C281" s="2">
        <v>3.33</v>
      </c>
      <c r="D281" s="1">
        <v>0.44290000000000002</v>
      </c>
      <c r="E281" s="1">
        <v>5</v>
      </c>
      <c r="F281" s="1">
        <v>216</v>
      </c>
      <c r="G281" s="1">
        <v>14.9</v>
      </c>
      <c r="H281" s="1">
        <v>6.8120000000000003</v>
      </c>
      <c r="I281" s="1">
        <v>4.8499999999999996</v>
      </c>
      <c r="J281" s="4">
        <v>35.1</v>
      </c>
    </row>
    <row r="282" spans="1:10" x14ac:dyDescent="0.3">
      <c r="A282" s="3">
        <v>5.53</v>
      </c>
      <c r="B282" s="2">
        <v>64.5</v>
      </c>
      <c r="C282" s="2">
        <v>3.33</v>
      </c>
      <c r="D282" s="1">
        <v>0.44290000000000002</v>
      </c>
      <c r="E282" s="1">
        <v>5</v>
      </c>
      <c r="F282" s="1">
        <v>216</v>
      </c>
      <c r="G282" s="1">
        <v>14.9</v>
      </c>
      <c r="H282" s="1">
        <v>7.82</v>
      </c>
      <c r="I282" s="1">
        <v>3.76</v>
      </c>
      <c r="J282" s="4">
        <v>45.4</v>
      </c>
    </row>
    <row r="283" spans="1:10" x14ac:dyDescent="0.3">
      <c r="A283" s="3">
        <v>7.79</v>
      </c>
      <c r="B283" s="2">
        <v>37.200000000000003</v>
      </c>
      <c r="C283" s="2">
        <v>3.33</v>
      </c>
      <c r="D283" s="1">
        <v>0.44290000000000002</v>
      </c>
      <c r="E283" s="1">
        <v>5</v>
      </c>
      <c r="F283" s="1">
        <v>216</v>
      </c>
      <c r="G283" s="1">
        <v>14.9</v>
      </c>
      <c r="H283" s="1">
        <v>6.968</v>
      </c>
      <c r="I283" s="1">
        <v>4.59</v>
      </c>
      <c r="J283" s="4">
        <v>35.4</v>
      </c>
    </row>
    <row r="284" spans="1:10" x14ac:dyDescent="0.3">
      <c r="A284" s="3">
        <v>4.2699999999999996</v>
      </c>
      <c r="B284" s="2">
        <v>49.7</v>
      </c>
      <c r="C284" s="2">
        <v>3.33</v>
      </c>
      <c r="D284" s="1">
        <v>0.44290000000000002</v>
      </c>
      <c r="E284" s="1">
        <v>5</v>
      </c>
      <c r="F284" s="1">
        <v>216</v>
      </c>
      <c r="G284" s="1">
        <v>14.9</v>
      </c>
      <c r="H284" s="1">
        <v>7.6449999999999996</v>
      </c>
      <c r="I284" s="1">
        <v>3.01</v>
      </c>
      <c r="J284" s="4">
        <v>46</v>
      </c>
    </row>
    <row r="285" spans="1:10" x14ac:dyDescent="0.3">
      <c r="A285" s="3">
        <v>4.71</v>
      </c>
      <c r="B285" s="2">
        <v>24.8</v>
      </c>
      <c r="C285" s="2">
        <v>1.21</v>
      </c>
      <c r="D285" s="1">
        <v>0.40100000000000002</v>
      </c>
      <c r="E285" s="1">
        <v>1</v>
      </c>
      <c r="F285" s="1">
        <v>198</v>
      </c>
      <c r="G285" s="1">
        <v>13.6</v>
      </c>
      <c r="H285" s="1">
        <v>7.923</v>
      </c>
      <c r="I285" s="1">
        <v>3.16</v>
      </c>
      <c r="J285" s="4">
        <v>50</v>
      </c>
    </row>
    <row r="286" spans="1:10" x14ac:dyDescent="0.3">
      <c r="A286" s="3">
        <v>6.75</v>
      </c>
      <c r="B286" s="2">
        <v>20.8</v>
      </c>
      <c r="C286" s="2">
        <v>2.97</v>
      </c>
      <c r="D286" s="1">
        <v>0.4</v>
      </c>
      <c r="E286" s="1">
        <v>1</v>
      </c>
      <c r="F286" s="1">
        <v>285</v>
      </c>
      <c r="G286" s="1">
        <v>15.3</v>
      </c>
      <c r="H286" s="1">
        <v>7.0880000000000001</v>
      </c>
      <c r="I286" s="1">
        <v>7.85</v>
      </c>
      <c r="J286" s="4">
        <v>32.200000000000003</v>
      </c>
    </row>
    <row r="287" spans="1:10" x14ac:dyDescent="0.3">
      <c r="A287" s="3">
        <v>5.99</v>
      </c>
      <c r="B287" s="2">
        <v>31.9</v>
      </c>
      <c r="C287" s="2">
        <v>2.25</v>
      </c>
      <c r="D287" s="1">
        <v>0.38900000000000001</v>
      </c>
      <c r="E287" s="1">
        <v>1</v>
      </c>
      <c r="F287" s="1">
        <v>300</v>
      </c>
      <c r="G287" s="1">
        <v>15.3</v>
      </c>
      <c r="H287" s="1">
        <v>6.4530000000000003</v>
      </c>
      <c r="I287" s="1">
        <v>8.23</v>
      </c>
      <c r="J287" s="4">
        <v>22</v>
      </c>
    </row>
    <row r="288" spans="1:10" x14ac:dyDescent="0.3">
      <c r="A288" s="3">
        <v>9.81</v>
      </c>
      <c r="B288" s="2">
        <v>31.5</v>
      </c>
      <c r="C288" s="2">
        <v>1.76</v>
      </c>
      <c r="D288" s="1">
        <v>0.38500000000000001</v>
      </c>
      <c r="E288" s="1">
        <v>1</v>
      </c>
      <c r="F288" s="1">
        <v>241</v>
      </c>
      <c r="G288" s="1">
        <v>18.2</v>
      </c>
      <c r="H288" s="1">
        <v>6.23</v>
      </c>
      <c r="I288" s="1">
        <v>12.93</v>
      </c>
      <c r="J288" s="4">
        <v>20.100000000000001</v>
      </c>
    </row>
    <row r="289" spans="1:10" x14ac:dyDescent="0.3">
      <c r="A289" s="3">
        <v>0.23</v>
      </c>
      <c r="B289" s="2">
        <v>31.3</v>
      </c>
      <c r="C289" s="2">
        <v>5.32</v>
      </c>
      <c r="D289" s="1">
        <v>0.40500000000000003</v>
      </c>
      <c r="E289" s="1">
        <v>6</v>
      </c>
      <c r="F289" s="1">
        <v>293</v>
      </c>
      <c r="G289" s="1">
        <v>16.600000000000001</v>
      </c>
      <c r="H289" s="1">
        <v>6.2089999999999996</v>
      </c>
      <c r="I289" s="1">
        <v>7.14</v>
      </c>
      <c r="J289" s="4">
        <v>23.2</v>
      </c>
    </row>
    <row r="290" spans="1:10" x14ac:dyDescent="0.3">
      <c r="A290" s="3">
        <v>8.49</v>
      </c>
      <c r="B290" s="2">
        <v>45.6</v>
      </c>
      <c r="C290" s="2">
        <v>5.32</v>
      </c>
      <c r="D290" s="1">
        <v>0.40500000000000003</v>
      </c>
      <c r="E290" s="1">
        <v>6</v>
      </c>
      <c r="F290" s="1">
        <v>293</v>
      </c>
      <c r="G290" s="1">
        <v>16.600000000000001</v>
      </c>
      <c r="H290" s="1">
        <v>6.3150000000000004</v>
      </c>
      <c r="I290" s="1">
        <v>7.6</v>
      </c>
      <c r="J290" s="4">
        <v>22.3</v>
      </c>
    </row>
    <row r="291" spans="1:10" x14ac:dyDescent="0.3">
      <c r="A291" s="3">
        <v>5.86</v>
      </c>
      <c r="B291" s="2">
        <v>22.9</v>
      </c>
      <c r="C291" s="2">
        <v>5.32</v>
      </c>
      <c r="D291" s="1">
        <v>0.40500000000000003</v>
      </c>
      <c r="E291" s="1">
        <v>6</v>
      </c>
      <c r="F291" s="1">
        <v>293</v>
      </c>
      <c r="G291" s="1">
        <v>16.600000000000001</v>
      </c>
      <c r="H291" s="1">
        <v>6.5650000000000004</v>
      </c>
      <c r="I291" s="1">
        <v>9.51</v>
      </c>
      <c r="J291" s="4">
        <v>24.8</v>
      </c>
    </row>
    <row r="292" spans="1:10" x14ac:dyDescent="0.3">
      <c r="A292" s="3">
        <v>0.53</v>
      </c>
      <c r="B292" s="2">
        <v>27.9</v>
      </c>
      <c r="C292" s="2">
        <v>4.95</v>
      </c>
      <c r="D292" s="1">
        <v>0.41099999999999998</v>
      </c>
      <c r="E292" s="1">
        <v>4</v>
      </c>
      <c r="F292" s="1">
        <v>245</v>
      </c>
      <c r="G292" s="1">
        <v>19.2</v>
      </c>
      <c r="H292" s="1">
        <v>6.8609999999999998</v>
      </c>
      <c r="I292" s="1">
        <v>3.33</v>
      </c>
      <c r="J292" s="4">
        <v>28.5</v>
      </c>
    </row>
    <row r="293" spans="1:10" x14ac:dyDescent="0.3">
      <c r="A293" s="3">
        <v>5.91</v>
      </c>
      <c r="B293" s="2">
        <v>27.7</v>
      </c>
      <c r="C293" s="2">
        <v>4.95</v>
      </c>
      <c r="D293" s="1">
        <v>0.41099999999999998</v>
      </c>
      <c r="E293" s="1">
        <v>4</v>
      </c>
      <c r="F293" s="1">
        <v>245</v>
      </c>
      <c r="G293" s="1">
        <v>19.2</v>
      </c>
      <c r="H293" s="1">
        <v>7.1479999999999997</v>
      </c>
      <c r="I293" s="1">
        <v>3.56</v>
      </c>
      <c r="J293" s="4">
        <v>37.299999999999997</v>
      </c>
    </row>
    <row r="294" spans="1:10" x14ac:dyDescent="0.3">
      <c r="A294" s="3">
        <v>4.96</v>
      </c>
      <c r="B294" s="2">
        <v>23.4</v>
      </c>
      <c r="C294" s="2">
        <v>4.95</v>
      </c>
      <c r="D294" s="1">
        <v>0.41099999999999998</v>
      </c>
      <c r="E294" s="1">
        <v>4</v>
      </c>
      <c r="F294" s="1">
        <v>245</v>
      </c>
      <c r="G294" s="1">
        <v>19.2</v>
      </c>
      <c r="H294" s="1">
        <v>6.63</v>
      </c>
      <c r="I294" s="1">
        <v>4.7</v>
      </c>
      <c r="J294" s="4">
        <v>27.9</v>
      </c>
    </row>
    <row r="295" spans="1:10" x14ac:dyDescent="0.3">
      <c r="A295" s="3">
        <v>5.63</v>
      </c>
      <c r="B295" s="2">
        <v>18.399999999999999</v>
      </c>
      <c r="C295" s="2">
        <v>13.92</v>
      </c>
      <c r="D295" s="1">
        <v>0.437</v>
      </c>
      <c r="E295" s="1">
        <v>4</v>
      </c>
      <c r="F295" s="1">
        <v>289</v>
      </c>
      <c r="G295" s="1">
        <v>16</v>
      </c>
      <c r="H295" s="1">
        <v>6.1269999999999998</v>
      </c>
      <c r="I295" s="1">
        <v>8.58</v>
      </c>
      <c r="J295" s="4">
        <v>23.9</v>
      </c>
    </row>
    <row r="296" spans="1:10" x14ac:dyDescent="0.3">
      <c r="A296" s="3">
        <v>5.45</v>
      </c>
      <c r="B296" s="2">
        <v>42.3</v>
      </c>
      <c r="C296" s="2">
        <v>13.92</v>
      </c>
      <c r="D296" s="1">
        <v>0.437</v>
      </c>
      <c r="E296" s="1">
        <v>4</v>
      </c>
      <c r="F296" s="1">
        <v>289</v>
      </c>
      <c r="G296" s="1">
        <v>16</v>
      </c>
      <c r="H296" s="1">
        <v>6.0090000000000003</v>
      </c>
      <c r="I296" s="1">
        <v>10.4</v>
      </c>
      <c r="J296" s="4">
        <v>21.7</v>
      </c>
    </row>
    <row r="297" spans="1:10" x14ac:dyDescent="0.3">
      <c r="A297" s="3">
        <v>3.62</v>
      </c>
      <c r="B297" s="2">
        <v>31.1</v>
      </c>
      <c r="C297" s="2">
        <v>13.92</v>
      </c>
      <c r="D297" s="1">
        <v>0.437</v>
      </c>
      <c r="E297" s="1">
        <v>4</v>
      </c>
      <c r="F297" s="1">
        <v>289</v>
      </c>
      <c r="G297" s="1">
        <v>16</v>
      </c>
      <c r="H297" s="1">
        <v>6.6779999999999999</v>
      </c>
      <c r="I297" s="1">
        <v>6.27</v>
      </c>
      <c r="J297" s="4">
        <v>28.6</v>
      </c>
    </row>
    <row r="298" spans="1:10" x14ac:dyDescent="0.3">
      <c r="A298" s="3">
        <v>6.58</v>
      </c>
      <c r="B298" s="2">
        <v>51</v>
      </c>
      <c r="C298" s="2">
        <v>13.92</v>
      </c>
      <c r="D298" s="1">
        <v>0.437</v>
      </c>
      <c r="E298" s="1">
        <v>4</v>
      </c>
      <c r="F298" s="1">
        <v>289</v>
      </c>
      <c r="G298" s="1">
        <v>16</v>
      </c>
      <c r="H298" s="1">
        <v>6.5490000000000004</v>
      </c>
      <c r="I298" s="1">
        <v>7.39</v>
      </c>
      <c r="J298" s="4">
        <v>27.1</v>
      </c>
    </row>
    <row r="299" spans="1:10" x14ac:dyDescent="0.3">
      <c r="A299" s="3">
        <v>0.67</v>
      </c>
      <c r="B299" s="2">
        <v>58</v>
      </c>
      <c r="C299" s="2">
        <v>13.92</v>
      </c>
      <c r="D299" s="1">
        <v>0.437</v>
      </c>
      <c r="E299" s="1">
        <v>4</v>
      </c>
      <c r="F299" s="1">
        <v>289</v>
      </c>
      <c r="G299" s="1">
        <v>16</v>
      </c>
      <c r="H299" s="1">
        <v>5.79</v>
      </c>
      <c r="I299" s="1">
        <v>15.84</v>
      </c>
      <c r="J299" s="4">
        <v>20.3</v>
      </c>
    </row>
    <row r="300" spans="1:10" x14ac:dyDescent="0.3">
      <c r="A300" s="3">
        <v>2.0699999999999998</v>
      </c>
      <c r="B300" s="2">
        <v>20.100000000000001</v>
      </c>
      <c r="C300" s="2">
        <v>2.2400000000000002</v>
      </c>
      <c r="D300" s="1">
        <v>0.4</v>
      </c>
      <c r="E300" s="1">
        <v>5</v>
      </c>
      <c r="F300" s="1">
        <v>358</v>
      </c>
      <c r="G300" s="1">
        <v>14.8</v>
      </c>
      <c r="H300" s="1">
        <v>6.3449999999999998</v>
      </c>
      <c r="I300" s="1">
        <v>4.97</v>
      </c>
      <c r="J300" s="4">
        <v>22.5</v>
      </c>
    </row>
    <row r="301" spans="1:10" x14ac:dyDescent="0.3">
      <c r="A301" s="3">
        <v>0.84</v>
      </c>
      <c r="B301" s="2">
        <v>10</v>
      </c>
      <c r="C301" s="2">
        <v>2.2400000000000002</v>
      </c>
      <c r="D301" s="1">
        <v>0.4</v>
      </c>
      <c r="E301" s="1">
        <v>5</v>
      </c>
      <c r="F301" s="1">
        <v>358</v>
      </c>
      <c r="G301" s="1">
        <v>14.8</v>
      </c>
      <c r="H301" s="1">
        <v>7.0410000000000004</v>
      </c>
      <c r="I301" s="1">
        <v>4.74</v>
      </c>
      <c r="J301" s="4">
        <v>29</v>
      </c>
    </row>
    <row r="302" spans="1:10" x14ac:dyDescent="0.3">
      <c r="A302" s="3">
        <v>4.17</v>
      </c>
      <c r="B302" s="2">
        <v>47.4</v>
      </c>
      <c r="C302" s="2">
        <v>2.2400000000000002</v>
      </c>
      <c r="D302" s="1">
        <v>0.4</v>
      </c>
      <c r="E302" s="1">
        <v>5</v>
      </c>
      <c r="F302" s="1">
        <v>358</v>
      </c>
      <c r="G302" s="1">
        <v>14.8</v>
      </c>
      <c r="H302" s="1">
        <v>6.8710000000000004</v>
      </c>
      <c r="I302" s="1">
        <v>6.07</v>
      </c>
      <c r="J302" s="4">
        <v>24.8</v>
      </c>
    </row>
    <row r="303" spans="1:10" x14ac:dyDescent="0.3">
      <c r="A303" s="3">
        <v>0.12</v>
      </c>
      <c r="B303" s="2">
        <v>40.4</v>
      </c>
      <c r="C303" s="2">
        <v>6.09</v>
      </c>
      <c r="D303" s="1">
        <v>0.433</v>
      </c>
      <c r="E303" s="1">
        <v>7</v>
      </c>
      <c r="F303" s="1">
        <v>329</v>
      </c>
      <c r="G303" s="1">
        <v>16.100000000000001</v>
      </c>
      <c r="H303" s="1">
        <v>6.59</v>
      </c>
      <c r="I303" s="1">
        <v>9.5</v>
      </c>
      <c r="J303" s="4">
        <v>22</v>
      </c>
    </row>
    <row r="304" spans="1:10" x14ac:dyDescent="0.3">
      <c r="A304" s="3">
        <v>2.06</v>
      </c>
      <c r="B304" s="2">
        <v>18.399999999999999</v>
      </c>
      <c r="C304" s="2">
        <v>6.09</v>
      </c>
      <c r="D304" s="1">
        <v>0.433</v>
      </c>
      <c r="E304" s="1">
        <v>7</v>
      </c>
      <c r="F304" s="1">
        <v>329</v>
      </c>
      <c r="G304" s="1">
        <v>16.100000000000001</v>
      </c>
      <c r="H304" s="1">
        <v>6.4950000000000001</v>
      </c>
      <c r="I304" s="1">
        <v>8.67</v>
      </c>
      <c r="J304" s="4">
        <v>26.4</v>
      </c>
    </row>
    <row r="305" spans="1:10" x14ac:dyDescent="0.3">
      <c r="A305" s="3">
        <v>4.4800000000000004</v>
      </c>
      <c r="B305" s="2">
        <v>17.7</v>
      </c>
      <c r="C305" s="2">
        <v>6.09</v>
      </c>
      <c r="D305" s="1">
        <v>0.433</v>
      </c>
      <c r="E305" s="1">
        <v>7</v>
      </c>
      <c r="F305" s="1">
        <v>329</v>
      </c>
      <c r="G305" s="1">
        <v>16.100000000000001</v>
      </c>
      <c r="H305" s="1">
        <v>6.9820000000000002</v>
      </c>
      <c r="I305" s="1">
        <v>4.8600000000000003</v>
      </c>
      <c r="J305" s="4">
        <v>33.1</v>
      </c>
    </row>
    <row r="306" spans="1:10" x14ac:dyDescent="0.3">
      <c r="A306" s="3">
        <v>6.45</v>
      </c>
      <c r="B306" s="2">
        <v>41.1</v>
      </c>
      <c r="C306" s="2">
        <v>2.1800000000000002</v>
      </c>
      <c r="D306" s="1">
        <v>0.47199999999999998</v>
      </c>
      <c r="E306" s="1">
        <v>7</v>
      </c>
      <c r="F306" s="1">
        <v>222</v>
      </c>
      <c r="G306" s="1">
        <v>18.399999999999999</v>
      </c>
      <c r="H306" s="1">
        <v>7.2359999999999998</v>
      </c>
      <c r="I306" s="1">
        <v>6.93</v>
      </c>
      <c r="J306" s="4">
        <v>36.1</v>
      </c>
    </row>
    <row r="307" spans="1:10" x14ac:dyDescent="0.3">
      <c r="A307" s="3">
        <v>5.0599999999999996</v>
      </c>
      <c r="B307" s="2">
        <v>58.1</v>
      </c>
      <c r="C307" s="2">
        <v>2.1800000000000002</v>
      </c>
      <c r="D307" s="1">
        <v>0.47199999999999998</v>
      </c>
      <c r="E307" s="1">
        <v>7</v>
      </c>
      <c r="F307" s="1">
        <v>222</v>
      </c>
      <c r="G307" s="1">
        <v>18.399999999999999</v>
      </c>
      <c r="H307" s="1">
        <v>6.6159999999999997</v>
      </c>
      <c r="I307" s="1">
        <v>8.93</v>
      </c>
      <c r="J307" s="4">
        <v>28.4</v>
      </c>
    </row>
    <row r="308" spans="1:10" x14ac:dyDescent="0.3">
      <c r="A308" s="3">
        <v>3.58</v>
      </c>
      <c r="B308" s="2">
        <v>71.900000000000006</v>
      </c>
      <c r="C308" s="2">
        <v>2.1800000000000002</v>
      </c>
      <c r="D308" s="1">
        <v>0.47199999999999998</v>
      </c>
      <c r="E308" s="1">
        <v>7</v>
      </c>
      <c r="F308" s="1">
        <v>222</v>
      </c>
      <c r="G308" s="1">
        <v>18.399999999999999</v>
      </c>
      <c r="H308" s="1">
        <v>7.42</v>
      </c>
      <c r="I308" s="1">
        <v>6.47</v>
      </c>
      <c r="J308" s="4">
        <v>33.4</v>
      </c>
    </row>
    <row r="309" spans="1:10" x14ac:dyDescent="0.3">
      <c r="A309" s="3">
        <v>7.98</v>
      </c>
      <c r="B309" s="2">
        <v>70.3</v>
      </c>
      <c r="C309" s="2">
        <v>2.1800000000000002</v>
      </c>
      <c r="D309" s="1">
        <v>0.47199999999999998</v>
      </c>
      <c r="E309" s="1">
        <v>7</v>
      </c>
      <c r="F309" s="1">
        <v>222</v>
      </c>
      <c r="G309" s="1">
        <v>18.399999999999999</v>
      </c>
      <c r="H309" s="1">
        <v>6.8490000000000002</v>
      </c>
      <c r="I309" s="1">
        <v>7.53</v>
      </c>
      <c r="J309" s="4">
        <v>28.2</v>
      </c>
    </row>
    <row r="310" spans="1:10" x14ac:dyDescent="0.3">
      <c r="A310" s="3">
        <v>5.79</v>
      </c>
      <c r="B310" s="2">
        <v>82.5</v>
      </c>
      <c r="C310" s="2">
        <v>9.9</v>
      </c>
      <c r="D310" s="1">
        <v>0.54400000000000004</v>
      </c>
      <c r="E310" s="1">
        <v>4</v>
      </c>
      <c r="F310" s="1">
        <v>304</v>
      </c>
      <c r="G310" s="1">
        <v>18.399999999999999</v>
      </c>
      <c r="H310" s="1">
        <v>6.6349999999999998</v>
      </c>
      <c r="I310" s="1">
        <v>4.54</v>
      </c>
      <c r="J310" s="4">
        <v>22.8</v>
      </c>
    </row>
    <row r="311" spans="1:10" x14ac:dyDescent="0.3">
      <c r="A311" s="3">
        <v>4.8600000000000003</v>
      </c>
      <c r="B311" s="2">
        <v>76.7</v>
      </c>
      <c r="C311" s="2">
        <v>9.9</v>
      </c>
      <c r="D311" s="1">
        <v>0.54400000000000004</v>
      </c>
      <c r="E311" s="1">
        <v>4</v>
      </c>
      <c r="F311" s="1">
        <v>304</v>
      </c>
      <c r="G311" s="1">
        <v>18.399999999999999</v>
      </c>
      <c r="H311" s="1">
        <v>5.9720000000000004</v>
      </c>
      <c r="I311" s="1">
        <v>9.9700000000000006</v>
      </c>
      <c r="J311" s="4">
        <v>20.3</v>
      </c>
    </row>
    <row r="312" spans="1:10" x14ac:dyDescent="0.3">
      <c r="A312" s="3">
        <v>4.6100000000000003</v>
      </c>
      <c r="B312" s="2">
        <v>37.799999999999997</v>
      </c>
      <c r="C312" s="2">
        <v>9.9</v>
      </c>
      <c r="D312" s="1">
        <v>0.54400000000000004</v>
      </c>
      <c r="E312" s="1">
        <v>4</v>
      </c>
      <c r="F312" s="1">
        <v>304</v>
      </c>
      <c r="G312" s="1">
        <v>18.399999999999999</v>
      </c>
      <c r="H312" s="1">
        <v>4.9729999999999999</v>
      </c>
      <c r="I312" s="1">
        <v>12.64</v>
      </c>
      <c r="J312" s="4">
        <v>16.100000000000001</v>
      </c>
    </row>
    <row r="313" spans="1:10" x14ac:dyDescent="0.3">
      <c r="A313" s="3">
        <v>1.49</v>
      </c>
      <c r="B313" s="2">
        <v>52.8</v>
      </c>
      <c r="C313" s="2">
        <v>9.9</v>
      </c>
      <c r="D313" s="1">
        <v>0.54400000000000004</v>
      </c>
      <c r="E313" s="1">
        <v>4</v>
      </c>
      <c r="F313" s="1">
        <v>304</v>
      </c>
      <c r="G313" s="1">
        <v>18.399999999999999</v>
      </c>
      <c r="H313" s="1">
        <v>6.1219999999999999</v>
      </c>
      <c r="I313" s="1">
        <v>5.98</v>
      </c>
      <c r="J313" s="4">
        <v>22.1</v>
      </c>
    </row>
    <row r="314" spans="1:10" x14ac:dyDescent="0.3">
      <c r="A314" s="3">
        <v>9.4</v>
      </c>
      <c r="B314" s="2">
        <v>90.4</v>
      </c>
      <c r="C314" s="2">
        <v>9.9</v>
      </c>
      <c r="D314" s="1">
        <v>0.54400000000000004</v>
      </c>
      <c r="E314" s="1">
        <v>4</v>
      </c>
      <c r="F314" s="1">
        <v>304</v>
      </c>
      <c r="G314" s="1">
        <v>18.399999999999999</v>
      </c>
      <c r="H314" s="1">
        <v>6.0229999999999997</v>
      </c>
      <c r="I314" s="1">
        <v>11.72</v>
      </c>
      <c r="J314" s="4">
        <v>19.399999999999999</v>
      </c>
    </row>
    <row r="315" spans="1:10" x14ac:dyDescent="0.3">
      <c r="A315" s="3">
        <v>6.84</v>
      </c>
      <c r="B315" s="2">
        <v>82.8</v>
      </c>
      <c r="C315" s="2">
        <v>9.9</v>
      </c>
      <c r="D315" s="1">
        <v>0.54400000000000004</v>
      </c>
      <c r="E315" s="1">
        <v>4</v>
      </c>
      <c r="F315" s="1">
        <v>304</v>
      </c>
      <c r="G315" s="1">
        <v>18.399999999999999</v>
      </c>
      <c r="H315" s="1">
        <v>6.266</v>
      </c>
      <c r="I315" s="1">
        <v>7.9</v>
      </c>
      <c r="J315" s="4">
        <v>21.6</v>
      </c>
    </row>
    <row r="316" spans="1:10" x14ac:dyDescent="0.3">
      <c r="A316" s="3">
        <v>1.57</v>
      </c>
      <c r="B316" s="2">
        <v>87.3</v>
      </c>
      <c r="C316" s="2">
        <v>9.9</v>
      </c>
      <c r="D316" s="1">
        <v>0.54400000000000004</v>
      </c>
      <c r="E316" s="1">
        <v>4</v>
      </c>
      <c r="F316" s="1">
        <v>304</v>
      </c>
      <c r="G316" s="1">
        <v>18.399999999999999</v>
      </c>
      <c r="H316" s="1">
        <v>6.5670000000000002</v>
      </c>
      <c r="I316" s="1">
        <v>9.2799999999999994</v>
      </c>
      <c r="J316" s="4">
        <v>23.8</v>
      </c>
    </row>
    <row r="317" spans="1:10" x14ac:dyDescent="0.3">
      <c r="A317" s="3">
        <v>0.85</v>
      </c>
      <c r="B317" s="2">
        <v>77.7</v>
      </c>
      <c r="C317" s="2">
        <v>9.9</v>
      </c>
      <c r="D317" s="1">
        <v>0.54400000000000004</v>
      </c>
      <c r="E317" s="1">
        <v>4</v>
      </c>
      <c r="F317" s="1">
        <v>304</v>
      </c>
      <c r="G317" s="1">
        <v>18.399999999999999</v>
      </c>
      <c r="H317" s="1">
        <v>5.7050000000000001</v>
      </c>
      <c r="I317" s="1">
        <v>11.5</v>
      </c>
      <c r="J317" s="4">
        <v>16.2</v>
      </c>
    </row>
    <row r="318" spans="1:10" x14ac:dyDescent="0.3">
      <c r="A318" s="3">
        <v>8.91</v>
      </c>
      <c r="B318" s="2">
        <v>83.2</v>
      </c>
      <c r="C318" s="2">
        <v>9.9</v>
      </c>
      <c r="D318" s="1">
        <v>0.54400000000000004</v>
      </c>
      <c r="E318" s="1">
        <v>4</v>
      </c>
      <c r="F318" s="1">
        <v>304</v>
      </c>
      <c r="G318" s="1">
        <v>18.399999999999999</v>
      </c>
      <c r="H318" s="1">
        <v>5.9139999999999997</v>
      </c>
      <c r="I318" s="1">
        <v>18.329999999999998</v>
      </c>
      <c r="J318" s="4">
        <v>17.8</v>
      </c>
    </row>
    <row r="319" spans="1:10" x14ac:dyDescent="0.3">
      <c r="A319" s="3">
        <v>5.09</v>
      </c>
      <c r="B319" s="2">
        <v>71.7</v>
      </c>
      <c r="C319" s="2">
        <v>9.9</v>
      </c>
      <c r="D319" s="1">
        <v>0.54400000000000004</v>
      </c>
      <c r="E319" s="1">
        <v>4</v>
      </c>
      <c r="F319" s="1">
        <v>304</v>
      </c>
      <c r="G319" s="1">
        <v>18.399999999999999</v>
      </c>
      <c r="H319" s="1">
        <v>5.782</v>
      </c>
      <c r="I319" s="1">
        <v>15.94</v>
      </c>
      <c r="J319" s="4">
        <v>19.8</v>
      </c>
    </row>
    <row r="320" spans="1:10" x14ac:dyDescent="0.3">
      <c r="A320" s="3">
        <v>5.8</v>
      </c>
      <c r="B320" s="2">
        <v>67.2</v>
      </c>
      <c r="C320" s="2">
        <v>9.9</v>
      </c>
      <c r="D320" s="1">
        <v>0.54400000000000004</v>
      </c>
      <c r="E320" s="1">
        <v>4</v>
      </c>
      <c r="F320" s="1">
        <v>304</v>
      </c>
      <c r="G320" s="1">
        <v>18.399999999999999</v>
      </c>
      <c r="H320" s="1">
        <v>6.3819999999999997</v>
      </c>
      <c r="I320" s="1">
        <v>10.36</v>
      </c>
      <c r="J320" s="4">
        <v>23.1</v>
      </c>
    </row>
    <row r="321" spans="1:10" x14ac:dyDescent="0.3">
      <c r="A321" s="3">
        <v>4.82</v>
      </c>
      <c r="B321" s="2">
        <v>58.8</v>
      </c>
      <c r="C321" s="2">
        <v>9.9</v>
      </c>
      <c r="D321" s="1">
        <v>0.54400000000000004</v>
      </c>
      <c r="E321" s="1">
        <v>4</v>
      </c>
      <c r="F321" s="1">
        <v>304</v>
      </c>
      <c r="G321" s="1">
        <v>18.399999999999999</v>
      </c>
      <c r="H321" s="1">
        <v>6.1130000000000004</v>
      </c>
      <c r="I321" s="1">
        <v>12.73</v>
      </c>
      <c r="J321" s="4">
        <v>21</v>
      </c>
    </row>
    <row r="322" spans="1:10" x14ac:dyDescent="0.3">
      <c r="A322" s="3">
        <v>9.57</v>
      </c>
      <c r="B322" s="2">
        <v>52.3</v>
      </c>
      <c r="C322" s="2">
        <v>7.38</v>
      </c>
      <c r="D322" s="1">
        <v>0.49299999999999999</v>
      </c>
      <c r="E322" s="1">
        <v>5</v>
      </c>
      <c r="F322" s="1">
        <v>287</v>
      </c>
      <c r="G322" s="1">
        <v>19.600000000000001</v>
      </c>
      <c r="H322" s="1">
        <v>6.4260000000000002</v>
      </c>
      <c r="I322" s="1">
        <v>7.2</v>
      </c>
      <c r="J322" s="4">
        <v>23.8</v>
      </c>
    </row>
    <row r="323" spans="1:10" x14ac:dyDescent="0.3">
      <c r="A323" s="3">
        <v>8.92</v>
      </c>
      <c r="B323" s="2">
        <v>54.3</v>
      </c>
      <c r="C323" s="2">
        <v>7.38</v>
      </c>
      <c r="D323" s="1">
        <v>0.49299999999999999</v>
      </c>
      <c r="E323" s="1">
        <v>5</v>
      </c>
      <c r="F323" s="1">
        <v>287</v>
      </c>
      <c r="G323" s="1">
        <v>19.600000000000001</v>
      </c>
      <c r="H323" s="1">
        <v>6.3760000000000003</v>
      </c>
      <c r="I323" s="1">
        <v>6.87</v>
      </c>
      <c r="J323" s="4">
        <v>23.1</v>
      </c>
    </row>
    <row r="324" spans="1:10" x14ac:dyDescent="0.3">
      <c r="A324" s="3">
        <v>6.4</v>
      </c>
      <c r="B324" s="2">
        <v>49.9</v>
      </c>
      <c r="C324" s="2">
        <v>7.38</v>
      </c>
      <c r="D324" s="1">
        <v>0.49299999999999999</v>
      </c>
      <c r="E324" s="1">
        <v>5</v>
      </c>
      <c r="F324" s="1">
        <v>287</v>
      </c>
      <c r="G324" s="1">
        <v>19.600000000000001</v>
      </c>
      <c r="H324" s="1">
        <v>6.0410000000000004</v>
      </c>
      <c r="I324" s="1">
        <v>7.7</v>
      </c>
      <c r="J324" s="4">
        <v>20.399999999999999</v>
      </c>
    </row>
    <row r="325" spans="1:10" x14ac:dyDescent="0.3">
      <c r="A325" s="3">
        <v>8.9</v>
      </c>
      <c r="B325" s="2">
        <v>74.3</v>
      </c>
      <c r="C325" s="2">
        <v>7.38</v>
      </c>
      <c r="D325" s="1">
        <v>0.49299999999999999</v>
      </c>
      <c r="E325" s="1">
        <v>5</v>
      </c>
      <c r="F325" s="1">
        <v>287</v>
      </c>
      <c r="G325" s="1">
        <v>19.600000000000001</v>
      </c>
      <c r="H325" s="1">
        <v>5.7080000000000002</v>
      </c>
      <c r="I325" s="1">
        <v>11.74</v>
      </c>
      <c r="J325" s="4">
        <v>18.5</v>
      </c>
    </row>
    <row r="326" spans="1:10" x14ac:dyDescent="0.3">
      <c r="A326" s="3">
        <v>0.81</v>
      </c>
      <c r="B326" s="2">
        <v>40.1</v>
      </c>
      <c r="C326" s="2">
        <v>7.38</v>
      </c>
      <c r="D326" s="1">
        <v>0.49299999999999999</v>
      </c>
      <c r="E326" s="1">
        <v>5</v>
      </c>
      <c r="F326" s="1">
        <v>287</v>
      </c>
      <c r="G326" s="1">
        <v>19.600000000000001</v>
      </c>
      <c r="H326" s="1">
        <v>6.415</v>
      </c>
      <c r="I326" s="1">
        <v>6.12</v>
      </c>
      <c r="J326" s="4">
        <v>25</v>
      </c>
    </row>
    <row r="327" spans="1:10" x14ac:dyDescent="0.3">
      <c r="A327" s="3">
        <v>0.52</v>
      </c>
      <c r="B327" s="2">
        <v>14.7</v>
      </c>
      <c r="C327" s="2">
        <v>7.38</v>
      </c>
      <c r="D327" s="1">
        <v>0.49299999999999999</v>
      </c>
      <c r="E327" s="1">
        <v>5</v>
      </c>
      <c r="F327" s="1">
        <v>287</v>
      </c>
      <c r="G327" s="1">
        <v>19.600000000000001</v>
      </c>
      <c r="H327" s="1">
        <v>6.431</v>
      </c>
      <c r="I327" s="1">
        <v>5.08</v>
      </c>
      <c r="J327" s="4">
        <v>24.6</v>
      </c>
    </row>
    <row r="328" spans="1:10" x14ac:dyDescent="0.3">
      <c r="A328" s="3">
        <v>7.76</v>
      </c>
      <c r="B328" s="2">
        <v>28.9</v>
      </c>
      <c r="C328" s="2">
        <v>7.38</v>
      </c>
      <c r="D328" s="1">
        <v>0.49299999999999999</v>
      </c>
      <c r="E328" s="1">
        <v>5</v>
      </c>
      <c r="F328" s="1">
        <v>287</v>
      </c>
      <c r="G328" s="1">
        <v>19.600000000000001</v>
      </c>
      <c r="H328" s="1">
        <v>6.3120000000000003</v>
      </c>
      <c r="I328" s="1">
        <v>6.15</v>
      </c>
      <c r="J328" s="4">
        <v>23</v>
      </c>
    </row>
    <row r="329" spans="1:10" x14ac:dyDescent="0.3">
      <c r="A329" s="3">
        <v>0.35</v>
      </c>
      <c r="B329" s="2">
        <v>43.7</v>
      </c>
      <c r="C329" s="2">
        <v>7.38</v>
      </c>
      <c r="D329" s="1">
        <v>0.49299999999999999</v>
      </c>
      <c r="E329" s="1">
        <v>5</v>
      </c>
      <c r="F329" s="1">
        <v>287</v>
      </c>
      <c r="G329" s="1">
        <v>19.600000000000001</v>
      </c>
      <c r="H329" s="1">
        <v>6.0830000000000002</v>
      </c>
      <c r="I329" s="1">
        <v>12.79</v>
      </c>
      <c r="J329" s="4">
        <v>22.2</v>
      </c>
    </row>
    <row r="330" spans="1:10" x14ac:dyDescent="0.3">
      <c r="A330" s="3">
        <v>2.16</v>
      </c>
      <c r="B330" s="2">
        <v>25.8</v>
      </c>
      <c r="C330" s="2">
        <v>3.24</v>
      </c>
      <c r="D330" s="1">
        <v>0.46</v>
      </c>
      <c r="E330" s="1">
        <v>4</v>
      </c>
      <c r="F330" s="1">
        <v>430</v>
      </c>
      <c r="G330" s="1">
        <v>16.899999999999999</v>
      </c>
      <c r="H330" s="1">
        <v>5.8680000000000003</v>
      </c>
      <c r="I330" s="1">
        <v>9.9700000000000006</v>
      </c>
      <c r="J330" s="4">
        <v>19.3</v>
      </c>
    </row>
    <row r="331" spans="1:10" x14ac:dyDescent="0.3">
      <c r="A331" s="3">
        <v>0.9</v>
      </c>
      <c r="B331" s="2">
        <v>17.2</v>
      </c>
      <c r="C331" s="2">
        <v>3.24</v>
      </c>
      <c r="D331" s="1">
        <v>0.46</v>
      </c>
      <c r="E331" s="1">
        <v>4</v>
      </c>
      <c r="F331" s="1">
        <v>430</v>
      </c>
      <c r="G331" s="1">
        <v>16.899999999999999</v>
      </c>
      <c r="H331" s="1">
        <v>6.3330000000000002</v>
      </c>
      <c r="I331" s="1">
        <v>7.34</v>
      </c>
      <c r="J331" s="4">
        <v>22.6</v>
      </c>
    </row>
    <row r="332" spans="1:10" x14ac:dyDescent="0.3">
      <c r="A332" s="3">
        <v>8.65</v>
      </c>
      <c r="B332" s="2">
        <v>32.200000000000003</v>
      </c>
      <c r="C332" s="2">
        <v>3.24</v>
      </c>
      <c r="D332" s="1">
        <v>0.46</v>
      </c>
      <c r="E332" s="1">
        <v>4</v>
      </c>
      <c r="F332" s="1">
        <v>430</v>
      </c>
      <c r="G332" s="1">
        <v>16.899999999999999</v>
      </c>
      <c r="H332" s="1">
        <v>6.1440000000000001</v>
      </c>
      <c r="I332" s="1">
        <v>9.09</v>
      </c>
      <c r="J332" s="4">
        <v>19.8</v>
      </c>
    </row>
    <row r="333" spans="1:10" x14ac:dyDescent="0.3">
      <c r="A333" s="3">
        <v>4.5</v>
      </c>
      <c r="B333" s="2">
        <v>28.4</v>
      </c>
      <c r="C333" s="2">
        <v>6.06</v>
      </c>
      <c r="D333" s="1">
        <v>0.43790000000000001</v>
      </c>
      <c r="E333" s="1">
        <v>1</v>
      </c>
      <c r="F333" s="1">
        <v>304</v>
      </c>
      <c r="G333" s="1">
        <v>16.899999999999999</v>
      </c>
      <c r="H333" s="1">
        <v>5.7060000000000004</v>
      </c>
      <c r="I333" s="1">
        <v>12.43</v>
      </c>
      <c r="J333" s="4">
        <v>17.100000000000001</v>
      </c>
    </row>
    <row r="334" spans="1:10" x14ac:dyDescent="0.3">
      <c r="A334" s="3">
        <v>3.54</v>
      </c>
      <c r="B334" s="2">
        <v>23.3</v>
      </c>
      <c r="C334" s="2">
        <v>6.06</v>
      </c>
      <c r="D334" s="1">
        <v>0.43790000000000001</v>
      </c>
      <c r="E334" s="1">
        <v>1</v>
      </c>
      <c r="F334" s="1">
        <v>304</v>
      </c>
      <c r="G334" s="1">
        <v>16.899999999999999</v>
      </c>
      <c r="H334" s="1">
        <v>6.0309999999999997</v>
      </c>
      <c r="I334" s="1">
        <v>7.83</v>
      </c>
      <c r="J334" s="4">
        <v>19.399999999999999</v>
      </c>
    </row>
    <row r="335" spans="1:10" x14ac:dyDescent="0.3">
      <c r="A335" s="3">
        <v>5.53</v>
      </c>
      <c r="B335" s="2">
        <v>38.1</v>
      </c>
      <c r="C335" s="2">
        <v>5.19</v>
      </c>
      <c r="D335" s="1">
        <v>0.51500000000000001</v>
      </c>
      <c r="E335" s="1">
        <v>5</v>
      </c>
      <c r="F335" s="1">
        <v>224</v>
      </c>
      <c r="G335" s="1">
        <v>20.2</v>
      </c>
      <c r="H335" s="1">
        <v>6.3159999999999998</v>
      </c>
      <c r="I335" s="1">
        <v>5.68</v>
      </c>
      <c r="J335" s="4">
        <v>22.2</v>
      </c>
    </row>
    <row r="336" spans="1:10" x14ac:dyDescent="0.3">
      <c r="A336" s="3">
        <v>3.59</v>
      </c>
      <c r="B336" s="2">
        <v>38.5</v>
      </c>
      <c r="C336" s="2">
        <v>5.19</v>
      </c>
      <c r="D336" s="1">
        <v>0.51500000000000001</v>
      </c>
      <c r="E336" s="1">
        <v>5</v>
      </c>
      <c r="F336" s="1">
        <v>224</v>
      </c>
      <c r="G336" s="1">
        <v>20.2</v>
      </c>
      <c r="H336" s="1">
        <v>6.31</v>
      </c>
      <c r="I336" s="1">
        <v>6.75</v>
      </c>
      <c r="J336" s="4">
        <v>20.7</v>
      </c>
    </row>
    <row r="337" spans="1:10" x14ac:dyDescent="0.3">
      <c r="A337" s="3">
        <v>1.19</v>
      </c>
      <c r="B337" s="2">
        <v>34.5</v>
      </c>
      <c r="C337" s="2">
        <v>5.19</v>
      </c>
      <c r="D337" s="1">
        <v>0.51500000000000001</v>
      </c>
      <c r="E337" s="1">
        <v>5</v>
      </c>
      <c r="F337" s="1">
        <v>224</v>
      </c>
      <c r="G337" s="1">
        <v>20.2</v>
      </c>
      <c r="H337" s="1">
        <v>6.0369999999999999</v>
      </c>
      <c r="I337" s="1">
        <v>8.01</v>
      </c>
      <c r="J337" s="4">
        <v>21.1</v>
      </c>
    </row>
    <row r="338" spans="1:10" x14ac:dyDescent="0.3">
      <c r="A338" s="3">
        <v>4.78</v>
      </c>
      <c r="B338" s="2">
        <v>46.3</v>
      </c>
      <c r="C338" s="2">
        <v>5.19</v>
      </c>
      <c r="D338" s="1">
        <v>0.51500000000000001</v>
      </c>
      <c r="E338" s="1">
        <v>5</v>
      </c>
      <c r="F338" s="1">
        <v>224</v>
      </c>
      <c r="G338" s="1">
        <v>20.2</v>
      </c>
      <c r="H338" s="1">
        <v>5.8689999999999998</v>
      </c>
      <c r="I338" s="1">
        <v>9.8000000000000007</v>
      </c>
      <c r="J338" s="4">
        <v>19.5</v>
      </c>
    </row>
    <row r="339" spans="1:10" x14ac:dyDescent="0.3">
      <c r="A339" s="3">
        <v>5.18</v>
      </c>
      <c r="B339" s="2">
        <v>59.6</v>
      </c>
      <c r="C339" s="2">
        <v>5.19</v>
      </c>
      <c r="D339" s="1">
        <v>0.51500000000000001</v>
      </c>
      <c r="E339" s="1">
        <v>5</v>
      </c>
      <c r="F339" s="1">
        <v>224</v>
      </c>
      <c r="G339" s="1">
        <v>20.2</v>
      </c>
      <c r="H339" s="1">
        <v>5.8949999999999996</v>
      </c>
      <c r="I339" s="1">
        <v>10.56</v>
      </c>
      <c r="J339" s="4">
        <v>18.5</v>
      </c>
    </row>
    <row r="340" spans="1:10" x14ac:dyDescent="0.3">
      <c r="A340" s="3">
        <v>0.73</v>
      </c>
      <c r="B340" s="2">
        <v>37.299999999999997</v>
      </c>
      <c r="C340" s="2">
        <v>5.19</v>
      </c>
      <c r="D340" s="1">
        <v>0.51500000000000001</v>
      </c>
      <c r="E340" s="1">
        <v>5</v>
      </c>
      <c r="F340" s="1">
        <v>224</v>
      </c>
      <c r="G340" s="1">
        <v>20.2</v>
      </c>
      <c r="H340" s="1">
        <v>6.0590000000000002</v>
      </c>
      <c r="I340" s="1">
        <v>8.51</v>
      </c>
      <c r="J340" s="4">
        <v>20.6</v>
      </c>
    </row>
    <row r="341" spans="1:10" x14ac:dyDescent="0.3">
      <c r="A341" s="3">
        <v>2.17</v>
      </c>
      <c r="B341" s="2">
        <v>45.4</v>
      </c>
      <c r="C341" s="2">
        <v>5.19</v>
      </c>
      <c r="D341" s="1">
        <v>0.51500000000000001</v>
      </c>
      <c r="E341" s="1">
        <v>5</v>
      </c>
      <c r="F341" s="1">
        <v>224</v>
      </c>
      <c r="G341" s="1">
        <v>20.2</v>
      </c>
      <c r="H341" s="1">
        <v>5.9850000000000003</v>
      </c>
      <c r="I341" s="1">
        <v>9.74</v>
      </c>
      <c r="J341" s="4">
        <v>19</v>
      </c>
    </row>
    <row r="342" spans="1:10" x14ac:dyDescent="0.3">
      <c r="A342" s="3">
        <v>2.2999999999999998</v>
      </c>
      <c r="B342" s="2">
        <v>58.5</v>
      </c>
      <c r="C342" s="2">
        <v>5.19</v>
      </c>
      <c r="D342" s="1">
        <v>0.51500000000000001</v>
      </c>
      <c r="E342" s="1">
        <v>5</v>
      </c>
      <c r="F342" s="1">
        <v>224</v>
      </c>
      <c r="G342" s="1">
        <v>20.2</v>
      </c>
      <c r="H342" s="1">
        <v>5.968</v>
      </c>
      <c r="I342" s="1">
        <v>9.2899999999999991</v>
      </c>
      <c r="J342" s="4">
        <v>18.7</v>
      </c>
    </row>
    <row r="343" spans="1:10" x14ac:dyDescent="0.3">
      <c r="A343" s="3">
        <v>7.62</v>
      </c>
      <c r="B343" s="2">
        <v>49.3</v>
      </c>
      <c r="C343" s="2">
        <v>1.52</v>
      </c>
      <c r="D343" s="1">
        <v>0.442</v>
      </c>
      <c r="E343" s="1">
        <v>1</v>
      </c>
      <c r="F343" s="1">
        <v>284</v>
      </c>
      <c r="G343" s="1">
        <v>15.5</v>
      </c>
      <c r="H343" s="1">
        <v>7.2409999999999997</v>
      </c>
      <c r="I343" s="1">
        <v>5.49</v>
      </c>
      <c r="J343" s="4">
        <v>32.700000000000003</v>
      </c>
    </row>
    <row r="344" spans="1:10" x14ac:dyDescent="0.3">
      <c r="A344" s="3">
        <v>4.04</v>
      </c>
      <c r="B344" s="2">
        <v>59.7</v>
      </c>
      <c r="C344" s="2">
        <v>1.89</v>
      </c>
      <c r="D344" s="1">
        <v>0.51800000000000002</v>
      </c>
      <c r="E344" s="1">
        <v>1</v>
      </c>
      <c r="F344" s="1">
        <v>422</v>
      </c>
      <c r="G344" s="1">
        <v>15.9</v>
      </c>
      <c r="H344" s="1">
        <v>6.54</v>
      </c>
      <c r="I344" s="1">
        <v>8.65</v>
      </c>
      <c r="J344" s="4">
        <v>16.5</v>
      </c>
    </row>
    <row r="345" spans="1:10" x14ac:dyDescent="0.3">
      <c r="A345" s="3">
        <v>8.49</v>
      </c>
      <c r="B345" s="2">
        <v>56.4</v>
      </c>
      <c r="C345" s="2">
        <v>3.78</v>
      </c>
      <c r="D345" s="1">
        <v>0.48399999999999999</v>
      </c>
      <c r="E345" s="1">
        <v>5</v>
      </c>
      <c r="F345" s="1">
        <v>370</v>
      </c>
      <c r="G345" s="1">
        <v>17.600000000000001</v>
      </c>
      <c r="H345" s="1">
        <v>6.6959999999999997</v>
      </c>
      <c r="I345" s="1">
        <v>7.18</v>
      </c>
      <c r="J345" s="4">
        <v>23.9</v>
      </c>
    </row>
    <row r="346" spans="1:10" x14ac:dyDescent="0.3">
      <c r="A346" s="3">
        <v>8.07</v>
      </c>
      <c r="B346" s="2">
        <v>28.1</v>
      </c>
      <c r="C346" s="2">
        <v>3.78</v>
      </c>
      <c r="D346" s="1">
        <v>0.48399999999999999</v>
      </c>
      <c r="E346" s="1">
        <v>5</v>
      </c>
      <c r="F346" s="1">
        <v>370</v>
      </c>
      <c r="G346" s="1">
        <v>17.600000000000001</v>
      </c>
      <c r="H346" s="1">
        <v>6.8739999999999997</v>
      </c>
      <c r="I346" s="1">
        <v>4.6100000000000003</v>
      </c>
      <c r="J346" s="4">
        <v>31.2</v>
      </c>
    </row>
    <row r="347" spans="1:10" x14ac:dyDescent="0.3">
      <c r="A347" s="3">
        <v>2.39</v>
      </c>
      <c r="B347" s="2">
        <v>48.5</v>
      </c>
      <c r="C347" s="2">
        <v>4.3899999999999997</v>
      </c>
      <c r="D347" s="1">
        <v>0.442</v>
      </c>
      <c r="E347" s="1">
        <v>3</v>
      </c>
      <c r="F347" s="1">
        <v>352</v>
      </c>
      <c r="G347" s="1">
        <v>18.8</v>
      </c>
      <c r="H347" s="1">
        <v>6.0140000000000002</v>
      </c>
      <c r="I347" s="1">
        <v>10.53</v>
      </c>
      <c r="J347" s="4">
        <v>17.5</v>
      </c>
    </row>
    <row r="348" spans="1:10" x14ac:dyDescent="0.3">
      <c r="A348" s="3">
        <v>0.72</v>
      </c>
      <c r="B348" s="2">
        <v>52.3</v>
      </c>
      <c r="C348" s="2">
        <v>4.3899999999999997</v>
      </c>
      <c r="D348" s="1">
        <v>0.442</v>
      </c>
      <c r="E348" s="1">
        <v>3</v>
      </c>
      <c r="F348" s="1">
        <v>352</v>
      </c>
      <c r="G348" s="1">
        <v>18.8</v>
      </c>
      <c r="H348" s="1">
        <v>5.8979999999999997</v>
      </c>
      <c r="I348" s="1">
        <v>12.67</v>
      </c>
      <c r="J348" s="4">
        <v>17.2</v>
      </c>
    </row>
    <row r="349" spans="1:10" x14ac:dyDescent="0.3">
      <c r="A349" s="3">
        <v>1.27</v>
      </c>
      <c r="B349" s="2">
        <v>27.7</v>
      </c>
      <c r="C349" s="2">
        <v>4.1500000000000004</v>
      </c>
      <c r="D349" s="1">
        <v>0.42899999999999999</v>
      </c>
      <c r="E349" s="1">
        <v>4</v>
      </c>
      <c r="F349" s="1">
        <v>351</v>
      </c>
      <c r="G349" s="1">
        <v>17.899999999999999</v>
      </c>
      <c r="H349" s="1">
        <v>6.516</v>
      </c>
      <c r="I349" s="1">
        <v>6.36</v>
      </c>
      <c r="J349" s="4">
        <v>23.1</v>
      </c>
    </row>
    <row r="350" spans="1:10" x14ac:dyDescent="0.3">
      <c r="A350" s="3">
        <v>2.69</v>
      </c>
      <c r="B350" s="2">
        <v>29.7</v>
      </c>
      <c r="C350" s="2">
        <v>2.0099999999999998</v>
      </c>
      <c r="D350" s="1">
        <v>0.435</v>
      </c>
      <c r="E350" s="1">
        <v>4</v>
      </c>
      <c r="F350" s="1">
        <v>280</v>
      </c>
      <c r="G350" s="1">
        <v>17</v>
      </c>
      <c r="H350" s="1">
        <v>6.6349999999999998</v>
      </c>
      <c r="I350" s="1">
        <v>5.99</v>
      </c>
      <c r="J350" s="4">
        <v>24.5</v>
      </c>
    </row>
    <row r="351" spans="1:10" x14ac:dyDescent="0.3">
      <c r="A351" s="3">
        <v>7.44</v>
      </c>
      <c r="B351" s="2">
        <v>34.5</v>
      </c>
      <c r="C351" s="2">
        <v>1.25</v>
      </c>
      <c r="D351" s="1">
        <v>0.42899999999999999</v>
      </c>
      <c r="E351" s="1">
        <v>1</v>
      </c>
      <c r="F351" s="1">
        <v>335</v>
      </c>
      <c r="G351" s="1">
        <v>19.7</v>
      </c>
      <c r="H351" s="1">
        <v>6.9390000000000001</v>
      </c>
      <c r="I351" s="1">
        <v>5.89</v>
      </c>
      <c r="J351" s="4">
        <v>26.6</v>
      </c>
    </row>
    <row r="352" spans="1:10" x14ac:dyDescent="0.3">
      <c r="A352" s="3">
        <v>6.84</v>
      </c>
      <c r="B352" s="2">
        <v>44.4</v>
      </c>
      <c r="C352" s="2">
        <v>1.25</v>
      </c>
      <c r="D352" s="1">
        <v>0.42899999999999999</v>
      </c>
      <c r="E352" s="1">
        <v>1</v>
      </c>
      <c r="F352" s="1">
        <v>335</v>
      </c>
      <c r="G352" s="1">
        <v>19.7</v>
      </c>
      <c r="H352" s="1">
        <v>6.49</v>
      </c>
      <c r="I352" s="1">
        <v>5.98</v>
      </c>
      <c r="J352" s="4">
        <v>22.9</v>
      </c>
    </row>
    <row r="353" spans="1:10" x14ac:dyDescent="0.3">
      <c r="A353" s="3">
        <v>6.61</v>
      </c>
      <c r="B353" s="2">
        <v>35.9</v>
      </c>
      <c r="C353" s="2">
        <v>1.69</v>
      </c>
      <c r="D353" s="1">
        <v>0.41099999999999998</v>
      </c>
      <c r="E353" s="1">
        <v>4</v>
      </c>
      <c r="F353" s="1">
        <v>411</v>
      </c>
      <c r="G353" s="1">
        <v>18.3</v>
      </c>
      <c r="H353" s="1">
        <v>6.5789999999999997</v>
      </c>
      <c r="I353" s="1">
        <v>5.49</v>
      </c>
      <c r="J353" s="4">
        <v>24.1</v>
      </c>
    </row>
    <row r="354" spans="1:10" x14ac:dyDescent="0.3">
      <c r="A354" s="3">
        <v>1.27</v>
      </c>
      <c r="B354" s="2">
        <v>18.5</v>
      </c>
      <c r="C354" s="2">
        <v>1.69</v>
      </c>
      <c r="D354" s="1">
        <v>0.41099999999999998</v>
      </c>
      <c r="E354" s="1">
        <v>4</v>
      </c>
      <c r="F354" s="1">
        <v>411</v>
      </c>
      <c r="G354" s="1">
        <v>18.3</v>
      </c>
      <c r="H354" s="1">
        <v>5.8840000000000003</v>
      </c>
      <c r="I354" s="1">
        <v>7.79</v>
      </c>
      <c r="J354" s="4">
        <v>18.600000000000001</v>
      </c>
    </row>
    <row r="355" spans="1:10" x14ac:dyDescent="0.3">
      <c r="A355" s="3">
        <v>9.1</v>
      </c>
      <c r="B355" s="2">
        <v>36.1</v>
      </c>
      <c r="C355" s="2">
        <v>2.02</v>
      </c>
      <c r="D355" s="1">
        <v>0.41</v>
      </c>
      <c r="E355" s="1">
        <v>5</v>
      </c>
      <c r="F355" s="1">
        <v>187</v>
      </c>
      <c r="G355" s="1">
        <v>17</v>
      </c>
      <c r="H355" s="1">
        <v>6.7279999999999998</v>
      </c>
      <c r="I355" s="1">
        <v>4.5</v>
      </c>
      <c r="J355" s="4">
        <v>30.1</v>
      </c>
    </row>
    <row r="356" spans="1:10" x14ac:dyDescent="0.3">
      <c r="A356" s="3">
        <v>1.05</v>
      </c>
      <c r="B356" s="2">
        <v>21.9</v>
      </c>
      <c r="C356" s="2">
        <v>1.91</v>
      </c>
      <c r="D356" s="1">
        <v>0.41299999999999998</v>
      </c>
      <c r="E356" s="1">
        <v>4</v>
      </c>
      <c r="F356" s="1">
        <v>334</v>
      </c>
      <c r="G356" s="1">
        <v>22</v>
      </c>
      <c r="H356" s="1">
        <v>5.6630000000000003</v>
      </c>
      <c r="I356" s="1">
        <v>8.0500000000000007</v>
      </c>
      <c r="J356" s="4">
        <v>18.2</v>
      </c>
    </row>
    <row r="357" spans="1:10" x14ac:dyDescent="0.3">
      <c r="A357" s="3">
        <v>8.43</v>
      </c>
      <c r="B357" s="2">
        <v>19.5</v>
      </c>
      <c r="C357" s="2">
        <v>1.91</v>
      </c>
      <c r="D357" s="1">
        <v>0.41299999999999998</v>
      </c>
      <c r="E357" s="1">
        <v>4</v>
      </c>
      <c r="F357" s="1">
        <v>334</v>
      </c>
      <c r="G357" s="1">
        <v>22</v>
      </c>
      <c r="H357" s="1">
        <v>5.9359999999999999</v>
      </c>
      <c r="I357" s="1">
        <v>5.57</v>
      </c>
      <c r="J357" s="4">
        <v>20.6</v>
      </c>
    </row>
    <row r="358" spans="1:10" x14ac:dyDescent="0.3">
      <c r="A358" s="3">
        <v>0.96</v>
      </c>
      <c r="B358" s="2">
        <v>97.4</v>
      </c>
      <c r="C358" s="2">
        <v>18.100000000000001</v>
      </c>
      <c r="D358" s="1">
        <v>0.77</v>
      </c>
      <c r="E358" s="1">
        <v>24</v>
      </c>
      <c r="F358" s="1">
        <v>666</v>
      </c>
      <c r="G358" s="1">
        <v>20.2</v>
      </c>
      <c r="H358" s="1">
        <v>6.2119999999999997</v>
      </c>
      <c r="I358" s="1">
        <v>17.600000000000001</v>
      </c>
      <c r="J358" s="4">
        <v>17.8</v>
      </c>
    </row>
    <row r="359" spans="1:10" x14ac:dyDescent="0.3">
      <c r="A359" s="3">
        <v>4.29</v>
      </c>
      <c r="B359" s="2">
        <v>91</v>
      </c>
      <c r="C359" s="2">
        <v>18.100000000000001</v>
      </c>
      <c r="D359" s="1">
        <v>0.77</v>
      </c>
      <c r="E359" s="1">
        <v>24</v>
      </c>
      <c r="F359" s="1">
        <v>666</v>
      </c>
      <c r="G359" s="1">
        <v>20.2</v>
      </c>
      <c r="H359" s="1">
        <v>6.3949999999999996</v>
      </c>
      <c r="I359" s="1">
        <v>13.27</v>
      </c>
      <c r="J359" s="4">
        <v>21.7</v>
      </c>
    </row>
    <row r="360" spans="1:10" x14ac:dyDescent="0.3">
      <c r="A360" s="3">
        <v>0.38</v>
      </c>
      <c r="B360" s="2">
        <v>83.4</v>
      </c>
      <c r="C360" s="2">
        <v>18.100000000000001</v>
      </c>
      <c r="D360" s="1">
        <v>0.77</v>
      </c>
      <c r="E360" s="1">
        <v>24</v>
      </c>
      <c r="F360" s="1">
        <v>666</v>
      </c>
      <c r="G360" s="1">
        <v>20.2</v>
      </c>
      <c r="H360" s="1">
        <v>6.1269999999999998</v>
      </c>
      <c r="I360" s="1">
        <v>11.48</v>
      </c>
      <c r="J360" s="4">
        <v>22.7</v>
      </c>
    </row>
    <row r="361" spans="1:10" x14ac:dyDescent="0.3">
      <c r="A361" s="3">
        <v>7.28</v>
      </c>
      <c r="B361" s="2">
        <v>81.3</v>
      </c>
      <c r="C361" s="2">
        <v>18.100000000000001</v>
      </c>
      <c r="D361" s="1">
        <v>0.77</v>
      </c>
      <c r="E361" s="1">
        <v>24</v>
      </c>
      <c r="F361" s="1">
        <v>666</v>
      </c>
      <c r="G361" s="1">
        <v>20.2</v>
      </c>
      <c r="H361" s="1">
        <v>6.1120000000000001</v>
      </c>
      <c r="I361" s="1">
        <v>12.67</v>
      </c>
      <c r="J361" s="4">
        <v>22.6</v>
      </c>
    </row>
    <row r="362" spans="1:10" x14ac:dyDescent="0.3">
      <c r="A362" s="3">
        <v>4.51</v>
      </c>
      <c r="B362" s="2">
        <v>88</v>
      </c>
      <c r="C362" s="2">
        <v>18.100000000000001</v>
      </c>
      <c r="D362" s="1">
        <v>0.77</v>
      </c>
      <c r="E362" s="1">
        <v>24</v>
      </c>
      <c r="F362" s="1">
        <v>666</v>
      </c>
      <c r="G362" s="1">
        <v>20.2</v>
      </c>
      <c r="H362" s="1">
        <v>6.3979999999999997</v>
      </c>
      <c r="I362" s="1">
        <v>7.79</v>
      </c>
      <c r="J362" s="4">
        <v>25</v>
      </c>
    </row>
    <row r="363" spans="1:10" x14ac:dyDescent="0.3">
      <c r="A363" s="3">
        <v>9.43</v>
      </c>
      <c r="B363" s="2">
        <v>91.1</v>
      </c>
      <c r="C363" s="2">
        <v>18.100000000000001</v>
      </c>
      <c r="D363" s="1">
        <v>0.77</v>
      </c>
      <c r="E363" s="1">
        <v>24</v>
      </c>
      <c r="F363" s="1">
        <v>666</v>
      </c>
      <c r="G363" s="1">
        <v>20.2</v>
      </c>
      <c r="H363" s="1">
        <v>6.2510000000000003</v>
      </c>
      <c r="I363" s="1">
        <v>14.19</v>
      </c>
      <c r="J363" s="4">
        <v>19.899999999999999</v>
      </c>
    </row>
    <row r="364" spans="1:10" x14ac:dyDescent="0.3">
      <c r="A364" s="3">
        <v>6.12</v>
      </c>
      <c r="B364" s="2">
        <v>96.2</v>
      </c>
      <c r="C364" s="2">
        <v>18.100000000000001</v>
      </c>
      <c r="D364" s="1">
        <v>0.77</v>
      </c>
      <c r="E364" s="1">
        <v>24</v>
      </c>
      <c r="F364" s="1">
        <v>666</v>
      </c>
      <c r="G364" s="1">
        <v>20.2</v>
      </c>
      <c r="H364" s="1">
        <v>5.3620000000000001</v>
      </c>
      <c r="I364" s="1">
        <v>10.19</v>
      </c>
      <c r="J364" s="4">
        <v>20.8</v>
      </c>
    </row>
    <row r="365" spans="1:10" x14ac:dyDescent="0.3">
      <c r="A365" s="3">
        <v>6.76</v>
      </c>
      <c r="B365" s="2">
        <v>89</v>
      </c>
      <c r="C365" s="2">
        <v>18.100000000000001</v>
      </c>
      <c r="D365" s="1">
        <v>0.77</v>
      </c>
      <c r="E365" s="1">
        <v>24</v>
      </c>
      <c r="F365" s="1">
        <v>666</v>
      </c>
      <c r="G365" s="1">
        <v>20.2</v>
      </c>
      <c r="H365" s="1">
        <v>5.8029999999999999</v>
      </c>
      <c r="I365" s="1">
        <v>14.64</v>
      </c>
      <c r="J365" s="4">
        <v>16.8</v>
      </c>
    </row>
    <row r="366" spans="1:10" x14ac:dyDescent="0.3">
      <c r="A366" s="3">
        <v>9.99</v>
      </c>
      <c r="B366" s="2">
        <v>82.9</v>
      </c>
      <c r="C366" s="2">
        <v>18.100000000000001</v>
      </c>
      <c r="D366" s="1">
        <v>0.71799999999999997</v>
      </c>
      <c r="E366" s="1">
        <v>24</v>
      </c>
      <c r="F366" s="1">
        <v>666</v>
      </c>
      <c r="G366" s="1">
        <v>20.2</v>
      </c>
      <c r="H366" s="1">
        <v>8.7799999999999994</v>
      </c>
      <c r="I366" s="1">
        <v>5.29</v>
      </c>
      <c r="J366" s="4">
        <v>21.9</v>
      </c>
    </row>
    <row r="367" spans="1:10" x14ac:dyDescent="0.3">
      <c r="A367" s="3">
        <v>9.59</v>
      </c>
      <c r="B367" s="2">
        <v>87.9</v>
      </c>
      <c r="C367" s="2">
        <v>18.100000000000001</v>
      </c>
      <c r="D367" s="1">
        <v>0.71799999999999997</v>
      </c>
      <c r="E367" s="1">
        <v>24</v>
      </c>
      <c r="F367" s="1">
        <v>666</v>
      </c>
      <c r="G367" s="1">
        <v>20.2</v>
      </c>
      <c r="H367" s="1">
        <v>3.5609999999999999</v>
      </c>
      <c r="I367" s="1">
        <v>7.12</v>
      </c>
      <c r="J367" s="4">
        <v>27.5</v>
      </c>
    </row>
    <row r="368" spans="1:10" x14ac:dyDescent="0.3">
      <c r="A368" s="3">
        <v>5.5</v>
      </c>
      <c r="B368" s="2">
        <v>91.4</v>
      </c>
      <c r="C368" s="2">
        <v>18.100000000000001</v>
      </c>
      <c r="D368" s="1">
        <v>0.71799999999999997</v>
      </c>
      <c r="E368" s="1">
        <v>24</v>
      </c>
      <c r="F368" s="1">
        <v>666</v>
      </c>
      <c r="G368" s="1">
        <v>20.2</v>
      </c>
      <c r="H368" s="1">
        <v>4.9630000000000001</v>
      </c>
      <c r="I368" s="1">
        <v>14</v>
      </c>
      <c r="J368" s="4">
        <v>21.9</v>
      </c>
    </row>
    <row r="369" spans="1:10" x14ac:dyDescent="0.3">
      <c r="A369" s="3">
        <v>4.24</v>
      </c>
      <c r="B369" s="2">
        <v>100</v>
      </c>
      <c r="C369" s="2">
        <v>18.100000000000001</v>
      </c>
      <c r="D369" s="1">
        <v>0.63100000000000001</v>
      </c>
      <c r="E369" s="1">
        <v>24</v>
      </c>
      <c r="F369" s="1">
        <v>666</v>
      </c>
      <c r="G369" s="1">
        <v>20.2</v>
      </c>
      <c r="H369" s="1">
        <v>3.863</v>
      </c>
      <c r="I369" s="1">
        <v>13.33</v>
      </c>
      <c r="J369" s="4">
        <v>23.1</v>
      </c>
    </row>
    <row r="370" spans="1:10" x14ac:dyDescent="0.3">
      <c r="A370" s="3">
        <v>7.25</v>
      </c>
      <c r="B370" s="2">
        <v>100</v>
      </c>
      <c r="C370" s="2">
        <v>18.100000000000001</v>
      </c>
      <c r="D370" s="1">
        <v>0.63100000000000001</v>
      </c>
      <c r="E370" s="1">
        <v>24</v>
      </c>
      <c r="F370" s="1">
        <v>666</v>
      </c>
      <c r="G370" s="1">
        <v>20.2</v>
      </c>
      <c r="H370" s="1">
        <v>4.97</v>
      </c>
      <c r="I370" s="1">
        <v>3.26</v>
      </c>
      <c r="J370" s="4">
        <v>50</v>
      </c>
    </row>
    <row r="371" spans="1:10" x14ac:dyDescent="0.3">
      <c r="A371" s="3">
        <v>5.32</v>
      </c>
      <c r="B371" s="2">
        <v>96.8</v>
      </c>
      <c r="C371" s="2">
        <v>18.100000000000001</v>
      </c>
      <c r="D371" s="1">
        <v>0.63100000000000001</v>
      </c>
      <c r="E371" s="1">
        <v>24</v>
      </c>
      <c r="F371" s="1">
        <v>666</v>
      </c>
      <c r="G371" s="1">
        <v>20.2</v>
      </c>
      <c r="H371" s="1">
        <v>6.6829999999999998</v>
      </c>
      <c r="I371" s="1">
        <v>3.73</v>
      </c>
      <c r="J371" s="4">
        <v>50</v>
      </c>
    </row>
    <row r="372" spans="1:10" x14ac:dyDescent="0.3">
      <c r="A372" s="3">
        <v>7.39</v>
      </c>
      <c r="B372" s="2">
        <v>97.5</v>
      </c>
      <c r="C372" s="2">
        <v>18.100000000000001</v>
      </c>
      <c r="D372" s="1">
        <v>0.63100000000000001</v>
      </c>
      <c r="E372" s="1">
        <v>24</v>
      </c>
      <c r="F372" s="1">
        <v>666</v>
      </c>
      <c r="G372" s="1">
        <v>20.2</v>
      </c>
      <c r="H372" s="1">
        <v>7.016</v>
      </c>
      <c r="I372" s="1">
        <v>2.96</v>
      </c>
      <c r="J372" s="4">
        <v>50</v>
      </c>
    </row>
    <row r="373" spans="1:10" x14ac:dyDescent="0.3">
      <c r="A373" s="3">
        <v>3.84</v>
      </c>
      <c r="B373" s="2">
        <v>100</v>
      </c>
      <c r="C373" s="2">
        <v>18.100000000000001</v>
      </c>
      <c r="D373" s="1">
        <v>0.63100000000000001</v>
      </c>
      <c r="E373" s="1">
        <v>24</v>
      </c>
      <c r="F373" s="1">
        <v>666</v>
      </c>
      <c r="G373" s="1">
        <v>20.2</v>
      </c>
      <c r="H373" s="1">
        <v>6.2160000000000002</v>
      </c>
      <c r="I373" s="1">
        <v>9.5299999999999994</v>
      </c>
      <c r="J373" s="4">
        <v>50</v>
      </c>
    </row>
    <row r="374" spans="1:10" x14ac:dyDescent="0.3">
      <c r="A374" s="3">
        <v>1.55</v>
      </c>
      <c r="B374" s="2">
        <v>89.6</v>
      </c>
      <c r="C374" s="2">
        <v>18.100000000000001</v>
      </c>
      <c r="D374" s="1">
        <v>0.66800000000000004</v>
      </c>
      <c r="E374" s="1">
        <v>24</v>
      </c>
      <c r="F374" s="1">
        <v>666</v>
      </c>
      <c r="G374" s="1">
        <v>20.2</v>
      </c>
      <c r="H374" s="1">
        <v>5.875</v>
      </c>
      <c r="I374" s="1">
        <v>8.8800000000000008</v>
      </c>
      <c r="J374" s="4">
        <v>50</v>
      </c>
    </row>
    <row r="375" spans="1:10" x14ac:dyDescent="0.3">
      <c r="A375" s="3">
        <v>5.96</v>
      </c>
      <c r="B375" s="2">
        <v>100</v>
      </c>
      <c r="C375" s="2">
        <v>18.100000000000001</v>
      </c>
      <c r="D375" s="1">
        <v>0.66800000000000004</v>
      </c>
      <c r="E375" s="1">
        <v>24</v>
      </c>
      <c r="F375" s="1">
        <v>666</v>
      </c>
      <c r="G375" s="1">
        <v>20.2</v>
      </c>
      <c r="H375" s="1">
        <v>4.9059999999999997</v>
      </c>
      <c r="I375" s="1">
        <v>34.770000000000003</v>
      </c>
      <c r="J375" s="4">
        <v>13.8</v>
      </c>
    </row>
    <row r="376" spans="1:10" x14ac:dyDescent="0.3">
      <c r="A376" s="3">
        <v>0.71</v>
      </c>
      <c r="B376" s="2">
        <v>100</v>
      </c>
      <c r="C376" s="2">
        <v>18.100000000000001</v>
      </c>
      <c r="D376" s="1">
        <v>0.66800000000000004</v>
      </c>
      <c r="E376" s="1">
        <v>24</v>
      </c>
      <c r="F376" s="1">
        <v>666</v>
      </c>
      <c r="G376" s="1">
        <v>20.2</v>
      </c>
      <c r="H376" s="1">
        <v>4.1379999999999999</v>
      </c>
      <c r="I376" s="1">
        <v>37.97</v>
      </c>
      <c r="J376" s="4">
        <v>13.8</v>
      </c>
    </row>
    <row r="377" spans="1:10" x14ac:dyDescent="0.3">
      <c r="A377" s="3">
        <v>3.12</v>
      </c>
      <c r="B377" s="2">
        <v>97.9</v>
      </c>
      <c r="C377" s="2">
        <v>18.100000000000001</v>
      </c>
      <c r="D377" s="1">
        <v>0.67100000000000004</v>
      </c>
      <c r="E377" s="1">
        <v>24</v>
      </c>
      <c r="F377" s="1">
        <v>666</v>
      </c>
      <c r="G377" s="1">
        <v>20.2</v>
      </c>
      <c r="H377" s="1">
        <v>7.3129999999999997</v>
      </c>
      <c r="I377" s="1">
        <v>13.44</v>
      </c>
      <c r="J377" s="4">
        <v>15</v>
      </c>
    </row>
    <row r="378" spans="1:10" x14ac:dyDescent="0.3">
      <c r="A378" s="3">
        <v>5.89</v>
      </c>
      <c r="B378" s="2">
        <v>93.3</v>
      </c>
      <c r="C378" s="2">
        <v>18.100000000000001</v>
      </c>
      <c r="D378" s="1">
        <v>0.67100000000000004</v>
      </c>
      <c r="E378" s="1">
        <v>24</v>
      </c>
      <c r="F378" s="1">
        <v>666</v>
      </c>
      <c r="G378" s="1">
        <v>20.2</v>
      </c>
      <c r="H378" s="1">
        <v>6.649</v>
      </c>
      <c r="I378" s="1">
        <v>23.24</v>
      </c>
      <c r="J378" s="4">
        <v>13.9</v>
      </c>
    </row>
    <row r="379" spans="1:10" x14ac:dyDescent="0.3">
      <c r="A379" s="3">
        <v>3.08</v>
      </c>
      <c r="B379" s="2">
        <v>98.8</v>
      </c>
      <c r="C379" s="2">
        <v>18.100000000000001</v>
      </c>
      <c r="D379" s="1">
        <v>0.67100000000000004</v>
      </c>
      <c r="E379" s="1">
        <v>24</v>
      </c>
      <c r="F379" s="1">
        <v>666</v>
      </c>
      <c r="G379" s="1">
        <v>20.2</v>
      </c>
      <c r="H379" s="1">
        <v>6.7939999999999996</v>
      </c>
      <c r="I379" s="1">
        <v>21.24</v>
      </c>
      <c r="J379" s="4">
        <v>13.3</v>
      </c>
    </row>
    <row r="380" spans="1:10" x14ac:dyDescent="0.3">
      <c r="A380" s="3">
        <v>2.82</v>
      </c>
      <c r="B380" s="2">
        <v>96.2</v>
      </c>
      <c r="C380" s="2">
        <v>18.100000000000001</v>
      </c>
      <c r="D380" s="1">
        <v>0.67100000000000004</v>
      </c>
      <c r="E380" s="1">
        <v>24</v>
      </c>
      <c r="F380" s="1">
        <v>666</v>
      </c>
      <c r="G380" s="1">
        <v>20.2</v>
      </c>
      <c r="H380" s="1">
        <v>6.38</v>
      </c>
      <c r="I380" s="1">
        <v>23.69</v>
      </c>
      <c r="J380" s="4">
        <v>13.1</v>
      </c>
    </row>
    <row r="381" spans="1:10" x14ac:dyDescent="0.3">
      <c r="A381" s="3">
        <v>9.75</v>
      </c>
      <c r="B381" s="2">
        <v>100</v>
      </c>
      <c r="C381" s="2">
        <v>18.100000000000001</v>
      </c>
      <c r="D381" s="1">
        <v>0.67100000000000004</v>
      </c>
      <c r="E381" s="1">
        <v>24</v>
      </c>
      <c r="F381" s="1">
        <v>666</v>
      </c>
      <c r="G381" s="1">
        <v>20.2</v>
      </c>
      <c r="H381" s="1">
        <v>6.2229999999999999</v>
      </c>
      <c r="I381" s="1">
        <v>21.78</v>
      </c>
      <c r="J381" s="4">
        <v>10.199999999999999</v>
      </c>
    </row>
    <row r="382" spans="1:10" x14ac:dyDescent="0.3">
      <c r="A382" s="3">
        <v>0.21</v>
      </c>
      <c r="B382" s="2">
        <v>91.9</v>
      </c>
      <c r="C382" s="2">
        <v>18.100000000000001</v>
      </c>
      <c r="D382" s="1">
        <v>0.67100000000000004</v>
      </c>
      <c r="E382" s="1">
        <v>24</v>
      </c>
      <c r="F382" s="1">
        <v>666</v>
      </c>
      <c r="G382" s="1">
        <v>20.2</v>
      </c>
      <c r="H382" s="1">
        <v>6.968</v>
      </c>
      <c r="I382" s="1">
        <v>17.21</v>
      </c>
      <c r="J382" s="4">
        <v>10.4</v>
      </c>
    </row>
    <row r="383" spans="1:10" x14ac:dyDescent="0.3">
      <c r="A383" s="3">
        <v>5.69</v>
      </c>
      <c r="B383" s="2">
        <v>99.1</v>
      </c>
      <c r="C383" s="2">
        <v>18.100000000000001</v>
      </c>
      <c r="D383" s="1">
        <v>0.67100000000000004</v>
      </c>
      <c r="E383" s="1">
        <v>24</v>
      </c>
      <c r="F383" s="1">
        <v>666</v>
      </c>
      <c r="G383" s="1">
        <v>20.2</v>
      </c>
      <c r="H383" s="1">
        <v>6.5449999999999999</v>
      </c>
      <c r="I383" s="1">
        <v>21.08</v>
      </c>
      <c r="J383" s="4">
        <v>10.9</v>
      </c>
    </row>
    <row r="384" spans="1:10" x14ac:dyDescent="0.3">
      <c r="A384" s="3">
        <v>7.68</v>
      </c>
      <c r="B384" s="2">
        <v>100</v>
      </c>
      <c r="C384" s="2">
        <v>18.100000000000001</v>
      </c>
      <c r="D384" s="1">
        <v>0.7</v>
      </c>
      <c r="E384" s="1">
        <v>24</v>
      </c>
      <c r="F384" s="1">
        <v>666</v>
      </c>
      <c r="G384" s="1">
        <v>20.2</v>
      </c>
      <c r="H384" s="1">
        <v>5.5359999999999996</v>
      </c>
      <c r="I384" s="1">
        <v>23.6</v>
      </c>
      <c r="J384" s="4">
        <v>11.3</v>
      </c>
    </row>
    <row r="385" spans="1:10" x14ac:dyDescent="0.3">
      <c r="A385" s="3">
        <v>8.7899999999999991</v>
      </c>
      <c r="B385" s="2">
        <v>100</v>
      </c>
      <c r="C385" s="2">
        <v>18.100000000000001</v>
      </c>
      <c r="D385" s="1">
        <v>0.7</v>
      </c>
      <c r="E385" s="1">
        <v>24</v>
      </c>
      <c r="F385" s="1">
        <v>666</v>
      </c>
      <c r="G385" s="1">
        <v>20.2</v>
      </c>
      <c r="H385" s="1">
        <v>5.52</v>
      </c>
      <c r="I385" s="1">
        <v>24.56</v>
      </c>
      <c r="J385" s="4">
        <v>12.3</v>
      </c>
    </row>
    <row r="386" spans="1:10" x14ac:dyDescent="0.3">
      <c r="A386" s="3">
        <v>3.49</v>
      </c>
      <c r="B386" s="2">
        <v>91.2</v>
      </c>
      <c r="C386" s="2">
        <v>18.100000000000001</v>
      </c>
      <c r="D386" s="1">
        <v>0.7</v>
      </c>
      <c r="E386" s="1">
        <v>24</v>
      </c>
      <c r="F386" s="1">
        <v>666</v>
      </c>
      <c r="G386" s="1">
        <v>20.2</v>
      </c>
      <c r="H386" s="1">
        <v>4.3680000000000003</v>
      </c>
      <c r="I386" s="1">
        <v>30.63</v>
      </c>
      <c r="J386" s="4">
        <v>8.8000000000000007</v>
      </c>
    </row>
    <row r="387" spans="1:10" x14ac:dyDescent="0.3">
      <c r="A387" s="3">
        <v>2.81</v>
      </c>
      <c r="B387" s="2">
        <v>98.1</v>
      </c>
      <c r="C387" s="2">
        <v>18.100000000000001</v>
      </c>
      <c r="D387" s="1">
        <v>0.7</v>
      </c>
      <c r="E387" s="1">
        <v>24</v>
      </c>
      <c r="F387" s="1">
        <v>666</v>
      </c>
      <c r="G387" s="1">
        <v>20.2</v>
      </c>
      <c r="H387" s="1">
        <v>5.2770000000000001</v>
      </c>
      <c r="I387" s="1">
        <v>30.81</v>
      </c>
      <c r="J387" s="4">
        <v>7.2</v>
      </c>
    </row>
    <row r="388" spans="1:10" x14ac:dyDescent="0.3">
      <c r="A388" s="3">
        <v>7.47</v>
      </c>
      <c r="B388" s="2">
        <v>100</v>
      </c>
      <c r="C388" s="2">
        <v>18.100000000000001</v>
      </c>
      <c r="D388" s="1">
        <v>0.7</v>
      </c>
      <c r="E388" s="1">
        <v>24</v>
      </c>
      <c r="F388" s="1">
        <v>666</v>
      </c>
      <c r="G388" s="1">
        <v>20.2</v>
      </c>
      <c r="H388" s="1">
        <v>4.6520000000000001</v>
      </c>
      <c r="I388" s="1">
        <v>28.28</v>
      </c>
      <c r="J388" s="4">
        <v>10.5</v>
      </c>
    </row>
    <row r="389" spans="1:10" x14ac:dyDescent="0.3">
      <c r="A389" s="3">
        <v>0.38</v>
      </c>
      <c r="B389" s="2">
        <v>89.5</v>
      </c>
      <c r="C389" s="2">
        <v>18.100000000000001</v>
      </c>
      <c r="D389" s="1">
        <v>0.7</v>
      </c>
      <c r="E389" s="1">
        <v>24</v>
      </c>
      <c r="F389" s="1">
        <v>666</v>
      </c>
      <c r="G389" s="1">
        <v>20.2</v>
      </c>
      <c r="H389" s="1">
        <v>5</v>
      </c>
      <c r="I389" s="1">
        <v>31.99</v>
      </c>
      <c r="J389" s="4">
        <v>7.4</v>
      </c>
    </row>
    <row r="390" spans="1:10" x14ac:dyDescent="0.3">
      <c r="A390" s="3">
        <v>5.7</v>
      </c>
      <c r="B390" s="2">
        <v>100</v>
      </c>
      <c r="C390" s="2">
        <v>18.100000000000001</v>
      </c>
      <c r="D390" s="1">
        <v>0.7</v>
      </c>
      <c r="E390" s="1">
        <v>24</v>
      </c>
      <c r="F390" s="1">
        <v>666</v>
      </c>
      <c r="G390" s="1">
        <v>20.2</v>
      </c>
      <c r="H390" s="1">
        <v>4.88</v>
      </c>
      <c r="I390" s="1">
        <v>30.62</v>
      </c>
      <c r="J390" s="4">
        <v>10.199999999999999</v>
      </c>
    </row>
    <row r="391" spans="1:10" x14ac:dyDescent="0.3">
      <c r="A391" s="3">
        <v>5.63</v>
      </c>
      <c r="B391" s="2">
        <v>98.9</v>
      </c>
      <c r="C391" s="2">
        <v>18.100000000000001</v>
      </c>
      <c r="D391" s="1">
        <v>0.7</v>
      </c>
      <c r="E391" s="1">
        <v>24</v>
      </c>
      <c r="F391" s="1">
        <v>666</v>
      </c>
      <c r="G391" s="1">
        <v>20.2</v>
      </c>
      <c r="H391" s="1">
        <v>5.39</v>
      </c>
      <c r="I391" s="1">
        <v>20.85</v>
      </c>
      <c r="J391" s="4">
        <v>11.5</v>
      </c>
    </row>
    <row r="392" spans="1:10" x14ac:dyDescent="0.3">
      <c r="A392" s="3">
        <v>9.56</v>
      </c>
      <c r="B392" s="2">
        <v>97</v>
      </c>
      <c r="C392" s="2">
        <v>18.100000000000001</v>
      </c>
      <c r="D392" s="1">
        <v>0.7</v>
      </c>
      <c r="E392" s="1">
        <v>24</v>
      </c>
      <c r="F392" s="1">
        <v>666</v>
      </c>
      <c r="G392" s="1">
        <v>20.2</v>
      </c>
      <c r="H392" s="1">
        <v>5.7130000000000001</v>
      </c>
      <c r="I392" s="1">
        <v>17.11</v>
      </c>
      <c r="J392" s="4">
        <v>15.1</v>
      </c>
    </row>
    <row r="393" spans="1:10" x14ac:dyDescent="0.3">
      <c r="A393" s="3">
        <v>0.74</v>
      </c>
      <c r="B393" s="2">
        <v>82.5</v>
      </c>
      <c r="C393" s="2">
        <v>18.100000000000001</v>
      </c>
      <c r="D393" s="1">
        <v>0.7</v>
      </c>
      <c r="E393" s="1">
        <v>24</v>
      </c>
      <c r="F393" s="1">
        <v>666</v>
      </c>
      <c r="G393" s="1">
        <v>20.2</v>
      </c>
      <c r="H393" s="1">
        <v>6.0510000000000002</v>
      </c>
      <c r="I393" s="1">
        <v>18.760000000000002</v>
      </c>
      <c r="J393" s="4">
        <v>23.2</v>
      </c>
    </row>
    <row r="394" spans="1:10" x14ac:dyDescent="0.3">
      <c r="A394" s="3">
        <v>0.06</v>
      </c>
      <c r="B394" s="2">
        <v>97</v>
      </c>
      <c r="C394" s="2">
        <v>18.100000000000001</v>
      </c>
      <c r="D394" s="1">
        <v>0.7</v>
      </c>
      <c r="E394" s="1">
        <v>24</v>
      </c>
      <c r="F394" s="1">
        <v>666</v>
      </c>
      <c r="G394" s="1">
        <v>20.2</v>
      </c>
      <c r="H394" s="1">
        <v>5.0359999999999996</v>
      </c>
      <c r="I394" s="1">
        <v>25.68</v>
      </c>
      <c r="J394" s="4">
        <v>9.6999999999999993</v>
      </c>
    </row>
    <row r="395" spans="1:10" x14ac:dyDescent="0.3">
      <c r="A395" s="3">
        <v>0.46</v>
      </c>
      <c r="B395" s="2">
        <v>92.6</v>
      </c>
      <c r="C395" s="2">
        <v>18.100000000000001</v>
      </c>
      <c r="D395" s="1">
        <v>0.69299999999999995</v>
      </c>
      <c r="E395" s="1">
        <v>24</v>
      </c>
      <c r="F395" s="1">
        <v>666</v>
      </c>
      <c r="G395" s="1">
        <v>20.2</v>
      </c>
      <c r="H395" s="1">
        <v>6.1929999999999996</v>
      </c>
      <c r="I395" s="1">
        <v>15.17</v>
      </c>
      <c r="J395" s="4">
        <v>13.8</v>
      </c>
    </row>
    <row r="396" spans="1:10" x14ac:dyDescent="0.3">
      <c r="A396" s="3">
        <v>1.28</v>
      </c>
      <c r="B396" s="2">
        <v>94.7</v>
      </c>
      <c r="C396" s="2">
        <v>18.100000000000001</v>
      </c>
      <c r="D396" s="1">
        <v>0.69299999999999995</v>
      </c>
      <c r="E396" s="1">
        <v>24</v>
      </c>
      <c r="F396" s="1">
        <v>666</v>
      </c>
      <c r="G396" s="1">
        <v>20.2</v>
      </c>
      <c r="H396" s="1">
        <v>5.8869999999999996</v>
      </c>
      <c r="I396" s="1">
        <v>16.350000000000001</v>
      </c>
      <c r="J396" s="4">
        <v>12.7</v>
      </c>
    </row>
    <row r="397" spans="1:10" x14ac:dyDescent="0.3">
      <c r="A397" s="3">
        <v>5.24</v>
      </c>
      <c r="B397" s="2">
        <v>98.8</v>
      </c>
      <c r="C397" s="2">
        <v>18.100000000000001</v>
      </c>
      <c r="D397" s="1">
        <v>0.69299999999999995</v>
      </c>
      <c r="E397" s="1">
        <v>24</v>
      </c>
      <c r="F397" s="1">
        <v>666</v>
      </c>
      <c r="G397" s="1">
        <v>20.2</v>
      </c>
      <c r="H397" s="1">
        <v>6.4710000000000001</v>
      </c>
      <c r="I397" s="1">
        <v>17.12</v>
      </c>
      <c r="J397" s="4">
        <v>13.1</v>
      </c>
    </row>
    <row r="398" spans="1:10" x14ac:dyDescent="0.3">
      <c r="A398" s="3">
        <v>4.78</v>
      </c>
      <c r="B398" s="2">
        <v>96</v>
      </c>
      <c r="C398" s="2">
        <v>18.100000000000001</v>
      </c>
      <c r="D398" s="1">
        <v>0.69299999999999995</v>
      </c>
      <c r="E398" s="1">
        <v>24</v>
      </c>
      <c r="F398" s="1">
        <v>666</v>
      </c>
      <c r="G398" s="1">
        <v>20.2</v>
      </c>
      <c r="H398" s="1">
        <v>6.4050000000000002</v>
      </c>
      <c r="I398" s="1">
        <v>19.37</v>
      </c>
      <c r="J398" s="4">
        <v>12.5</v>
      </c>
    </row>
    <row r="399" spans="1:10" x14ac:dyDescent="0.3">
      <c r="A399" s="3">
        <v>5.8</v>
      </c>
      <c r="B399" s="2">
        <v>98.9</v>
      </c>
      <c r="C399" s="2">
        <v>18.100000000000001</v>
      </c>
      <c r="D399" s="1">
        <v>0.69299999999999995</v>
      </c>
      <c r="E399" s="1">
        <v>24</v>
      </c>
      <c r="F399" s="1">
        <v>666</v>
      </c>
      <c r="G399" s="1">
        <v>20.2</v>
      </c>
      <c r="H399" s="1">
        <v>5.7469999999999999</v>
      </c>
      <c r="I399" s="1">
        <v>19.920000000000002</v>
      </c>
      <c r="J399" s="4">
        <v>8.5</v>
      </c>
    </row>
    <row r="400" spans="1:10" x14ac:dyDescent="0.3">
      <c r="A400" s="3">
        <v>1.22</v>
      </c>
      <c r="B400" s="2">
        <v>100</v>
      </c>
      <c r="C400" s="2">
        <v>18.100000000000001</v>
      </c>
      <c r="D400" s="1">
        <v>0.69299999999999995</v>
      </c>
      <c r="E400" s="1">
        <v>24</v>
      </c>
      <c r="F400" s="1">
        <v>666</v>
      </c>
      <c r="G400" s="1">
        <v>20.2</v>
      </c>
      <c r="H400" s="1">
        <v>5.4530000000000003</v>
      </c>
      <c r="I400" s="1">
        <v>30.59</v>
      </c>
      <c r="J400" s="4">
        <v>5</v>
      </c>
    </row>
    <row r="401" spans="1:10" x14ac:dyDescent="0.3">
      <c r="A401" s="3">
        <v>5.93</v>
      </c>
      <c r="B401" s="2">
        <v>77.8</v>
      </c>
      <c r="C401" s="2">
        <v>18.100000000000001</v>
      </c>
      <c r="D401" s="1">
        <v>0.69299999999999995</v>
      </c>
      <c r="E401" s="1">
        <v>24</v>
      </c>
      <c r="F401" s="1">
        <v>666</v>
      </c>
      <c r="G401" s="1">
        <v>20.2</v>
      </c>
      <c r="H401" s="1">
        <v>5.8520000000000003</v>
      </c>
      <c r="I401" s="1">
        <v>29.97</v>
      </c>
      <c r="J401" s="4">
        <v>6.3</v>
      </c>
    </row>
    <row r="402" spans="1:10" x14ac:dyDescent="0.3">
      <c r="A402" s="3">
        <v>4.1399999999999997</v>
      </c>
      <c r="B402" s="2">
        <v>100</v>
      </c>
      <c r="C402" s="2">
        <v>18.100000000000001</v>
      </c>
      <c r="D402" s="1">
        <v>0.69299999999999995</v>
      </c>
      <c r="E402" s="1">
        <v>24</v>
      </c>
      <c r="F402" s="1">
        <v>666</v>
      </c>
      <c r="G402" s="1">
        <v>20.2</v>
      </c>
      <c r="H402" s="1">
        <v>5.9870000000000001</v>
      </c>
      <c r="I402" s="1">
        <v>26.77</v>
      </c>
      <c r="J402" s="4">
        <v>5.6</v>
      </c>
    </row>
    <row r="403" spans="1:10" x14ac:dyDescent="0.3">
      <c r="A403" s="3">
        <v>1.3</v>
      </c>
      <c r="B403" s="2">
        <v>100</v>
      </c>
      <c r="C403" s="2">
        <v>18.100000000000001</v>
      </c>
      <c r="D403" s="1">
        <v>0.69299999999999995</v>
      </c>
      <c r="E403" s="1">
        <v>24</v>
      </c>
      <c r="F403" s="1">
        <v>666</v>
      </c>
      <c r="G403" s="1">
        <v>20.2</v>
      </c>
      <c r="H403" s="1">
        <v>6.343</v>
      </c>
      <c r="I403" s="1">
        <v>20.32</v>
      </c>
      <c r="J403" s="4">
        <v>7.2</v>
      </c>
    </row>
    <row r="404" spans="1:10" x14ac:dyDescent="0.3">
      <c r="A404" s="3">
        <v>8.65</v>
      </c>
      <c r="B404" s="2">
        <v>100</v>
      </c>
      <c r="C404" s="2">
        <v>18.100000000000001</v>
      </c>
      <c r="D404" s="1">
        <v>0.69299999999999995</v>
      </c>
      <c r="E404" s="1">
        <v>24</v>
      </c>
      <c r="F404" s="1">
        <v>666</v>
      </c>
      <c r="G404" s="1">
        <v>20.2</v>
      </c>
      <c r="H404" s="1">
        <v>6.4039999999999999</v>
      </c>
      <c r="I404" s="1">
        <v>20.309999999999999</v>
      </c>
      <c r="J404" s="4">
        <v>12.1</v>
      </c>
    </row>
    <row r="405" spans="1:10" x14ac:dyDescent="0.3">
      <c r="A405" s="3">
        <v>4</v>
      </c>
      <c r="B405" s="2">
        <v>96</v>
      </c>
      <c r="C405" s="2">
        <v>18.100000000000001</v>
      </c>
      <c r="D405" s="1">
        <v>0.69299999999999995</v>
      </c>
      <c r="E405" s="1">
        <v>24</v>
      </c>
      <c r="F405" s="1">
        <v>666</v>
      </c>
      <c r="G405" s="1">
        <v>20.2</v>
      </c>
      <c r="H405" s="1">
        <v>5.3490000000000002</v>
      </c>
      <c r="I405" s="1">
        <v>19.77</v>
      </c>
      <c r="J405" s="4">
        <v>8.3000000000000007</v>
      </c>
    </row>
    <row r="406" spans="1:10" x14ac:dyDescent="0.3">
      <c r="A406" s="3">
        <v>0.74</v>
      </c>
      <c r="B406" s="2">
        <v>85.4</v>
      </c>
      <c r="C406" s="2">
        <v>18.100000000000001</v>
      </c>
      <c r="D406" s="1">
        <v>0.69299999999999995</v>
      </c>
      <c r="E406" s="1">
        <v>24</v>
      </c>
      <c r="F406" s="1">
        <v>666</v>
      </c>
      <c r="G406" s="1">
        <v>20.2</v>
      </c>
      <c r="H406" s="1">
        <v>5.5309999999999997</v>
      </c>
      <c r="I406" s="1">
        <v>27.38</v>
      </c>
      <c r="J406" s="4">
        <v>8.5</v>
      </c>
    </row>
    <row r="407" spans="1:10" x14ac:dyDescent="0.3">
      <c r="A407" s="3">
        <v>1.1599999999999999</v>
      </c>
      <c r="B407" s="2">
        <v>100</v>
      </c>
      <c r="C407" s="2">
        <v>18.100000000000001</v>
      </c>
      <c r="D407" s="1">
        <v>0.69299999999999995</v>
      </c>
      <c r="E407" s="1">
        <v>24</v>
      </c>
      <c r="F407" s="1">
        <v>666</v>
      </c>
      <c r="G407" s="1">
        <v>20.2</v>
      </c>
      <c r="H407" s="1">
        <v>5.6829999999999998</v>
      </c>
      <c r="I407" s="1">
        <v>22.98</v>
      </c>
      <c r="J407" s="4">
        <v>5</v>
      </c>
    </row>
    <row r="408" spans="1:10" x14ac:dyDescent="0.3">
      <c r="A408" s="3">
        <v>4.8899999999999997</v>
      </c>
      <c r="B408" s="2">
        <v>100</v>
      </c>
      <c r="C408" s="2">
        <v>18.100000000000001</v>
      </c>
      <c r="D408" s="1">
        <v>0.65900000000000003</v>
      </c>
      <c r="E408" s="1">
        <v>24</v>
      </c>
      <c r="F408" s="1">
        <v>666</v>
      </c>
      <c r="G408" s="1">
        <v>20.2</v>
      </c>
      <c r="H408" s="1">
        <v>4.1379999999999999</v>
      </c>
      <c r="I408" s="1">
        <v>23.34</v>
      </c>
      <c r="J408" s="4">
        <v>11.9</v>
      </c>
    </row>
    <row r="409" spans="1:10" x14ac:dyDescent="0.3">
      <c r="A409" s="3">
        <v>1.65</v>
      </c>
      <c r="B409" s="2">
        <v>100</v>
      </c>
      <c r="C409" s="2">
        <v>18.100000000000001</v>
      </c>
      <c r="D409" s="1">
        <v>0.65900000000000003</v>
      </c>
      <c r="E409" s="1">
        <v>24</v>
      </c>
      <c r="F409" s="1">
        <v>666</v>
      </c>
      <c r="G409" s="1">
        <v>20.2</v>
      </c>
      <c r="H409" s="1">
        <v>5.6079999999999997</v>
      </c>
      <c r="I409" s="1">
        <v>12.13</v>
      </c>
      <c r="J409" s="4">
        <v>27.9</v>
      </c>
    </row>
    <row r="410" spans="1:10" x14ac:dyDescent="0.3">
      <c r="A410" s="3">
        <v>5.75</v>
      </c>
      <c r="B410" s="2">
        <v>97.9</v>
      </c>
      <c r="C410" s="2">
        <v>18.100000000000001</v>
      </c>
      <c r="D410" s="1">
        <v>0.59699999999999998</v>
      </c>
      <c r="E410" s="1">
        <v>24</v>
      </c>
      <c r="F410" s="1">
        <v>666</v>
      </c>
      <c r="G410" s="1">
        <v>20.2</v>
      </c>
      <c r="H410" s="1">
        <v>5.617</v>
      </c>
      <c r="I410" s="1">
        <v>26.4</v>
      </c>
      <c r="J410" s="4">
        <v>17.2</v>
      </c>
    </row>
    <row r="411" spans="1:10" x14ac:dyDescent="0.3">
      <c r="A411" s="3">
        <v>8.1300000000000008</v>
      </c>
      <c r="B411" s="2">
        <v>100</v>
      </c>
      <c r="C411" s="2">
        <v>18.100000000000001</v>
      </c>
      <c r="D411" s="1">
        <v>0.59699999999999998</v>
      </c>
      <c r="E411" s="1">
        <v>24</v>
      </c>
      <c r="F411" s="1">
        <v>666</v>
      </c>
      <c r="G411" s="1">
        <v>20.2</v>
      </c>
      <c r="H411" s="1">
        <v>6.8520000000000003</v>
      </c>
      <c r="I411" s="1">
        <v>19.78</v>
      </c>
      <c r="J411" s="4">
        <v>27.5</v>
      </c>
    </row>
    <row r="412" spans="1:10" x14ac:dyDescent="0.3">
      <c r="A412" s="3">
        <v>5</v>
      </c>
      <c r="B412" s="2">
        <v>100</v>
      </c>
      <c r="C412" s="2">
        <v>18.100000000000001</v>
      </c>
      <c r="D412" s="1">
        <v>0.59699999999999998</v>
      </c>
      <c r="E412" s="1">
        <v>24</v>
      </c>
      <c r="F412" s="1">
        <v>666</v>
      </c>
      <c r="G412" s="1">
        <v>20.2</v>
      </c>
      <c r="H412" s="1">
        <v>5.7569999999999997</v>
      </c>
      <c r="I412" s="1">
        <v>10.11</v>
      </c>
      <c r="J412" s="4">
        <v>15</v>
      </c>
    </row>
    <row r="413" spans="1:10" x14ac:dyDescent="0.3">
      <c r="A413" s="3">
        <v>5.84</v>
      </c>
      <c r="B413" s="2">
        <v>100</v>
      </c>
      <c r="C413" s="2">
        <v>18.100000000000001</v>
      </c>
      <c r="D413" s="1">
        <v>0.59699999999999998</v>
      </c>
      <c r="E413" s="1">
        <v>24</v>
      </c>
      <c r="F413" s="1">
        <v>666</v>
      </c>
      <c r="G413" s="1">
        <v>20.2</v>
      </c>
      <c r="H413" s="1">
        <v>6.657</v>
      </c>
      <c r="I413" s="1">
        <v>21.22</v>
      </c>
      <c r="J413" s="4">
        <v>17.2</v>
      </c>
    </row>
    <row r="414" spans="1:10" x14ac:dyDescent="0.3">
      <c r="A414" s="3">
        <v>4.47</v>
      </c>
      <c r="B414" s="2">
        <v>100</v>
      </c>
      <c r="C414" s="2">
        <v>18.100000000000001</v>
      </c>
      <c r="D414" s="1">
        <v>0.59699999999999998</v>
      </c>
      <c r="E414" s="1">
        <v>24</v>
      </c>
      <c r="F414" s="1">
        <v>666</v>
      </c>
      <c r="G414" s="1">
        <v>20.2</v>
      </c>
      <c r="H414" s="1">
        <v>4.6280000000000001</v>
      </c>
      <c r="I414" s="1">
        <v>34.369999999999997</v>
      </c>
      <c r="J414" s="4">
        <v>17.899999999999999</v>
      </c>
    </row>
    <row r="415" spans="1:10" x14ac:dyDescent="0.3">
      <c r="A415" s="3">
        <v>1.83</v>
      </c>
      <c r="B415" s="2">
        <v>100</v>
      </c>
      <c r="C415" s="2">
        <v>18.100000000000001</v>
      </c>
      <c r="D415" s="1">
        <v>0.59699999999999998</v>
      </c>
      <c r="E415" s="1">
        <v>24</v>
      </c>
      <c r="F415" s="1">
        <v>666</v>
      </c>
      <c r="G415" s="1">
        <v>20.2</v>
      </c>
      <c r="H415" s="1">
        <v>5.1550000000000002</v>
      </c>
      <c r="I415" s="1">
        <v>20.079999999999998</v>
      </c>
      <c r="J415" s="4">
        <v>16.3</v>
      </c>
    </row>
    <row r="416" spans="1:10" x14ac:dyDescent="0.3">
      <c r="A416" s="3">
        <v>9.83</v>
      </c>
      <c r="B416" s="2">
        <v>100</v>
      </c>
      <c r="C416" s="2">
        <v>18.100000000000001</v>
      </c>
      <c r="D416" s="1">
        <v>0.69299999999999995</v>
      </c>
      <c r="E416" s="1">
        <v>24</v>
      </c>
      <c r="F416" s="1">
        <v>666</v>
      </c>
      <c r="G416" s="1">
        <v>20.2</v>
      </c>
      <c r="H416" s="1">
        <v>4.5190000000000001</v>
      </c>
      <c r="I416" s="1">
        <v>36.979999999999997</v>
      </c>
      <c r="J416" s="4">
        <v>7</v>
      </c>
    </row>
    <row r="417" spans="1:10" x14ac:dyDescent="0.3">
      <c r="A417" s="3">
        <v>8.66</v>
      </c>
      <c r="B417" s="2">
        <v>100</v>
      </c>
      <c r="C417" s="2">
        <v>18.100000000000001</v>
      </c>
      <c r="D417" s="1">
        <v>0.67900000000000005</v>
      </c>
      <c r="E417" s="1">
        <v>24</v>
      </c>
      <c r="F417" s="1">
        <v>666</v>
      </c>
      <c r="G417" s="1">
        <v>20.2</v>
      </c>
      <c r="H417" s="1">
        <v>6.4340000000000002</v>
      </c>
      <c r="I417" s="1">
        <v>29.05</v>
      </c>
      <c r="J417" s="4">
        <v>7.2</v>
      </c>
    </row>
    <row r="418" spans="1:10" x14ac:dyDescent="0.3">
      <c r="A418" s="3">
        <v>9.66</v>
      </c>
      <c r="B418" s="2">
        <v>90.8</v>
      </c>
      <c r="C418" s="2">
        <v>18.100000000000001</v>
      </c>
      <c r="D418" s="1">
        <v>0.67900000000000005</v>
      </c>
      <c r="E418" s="1">
        <v>24</v>
      </c>
      <c r="F418" s="1">
        <v>666</v>
      </c>
      <c r="G418" s="1">
        <v>20.2</v>
      </c>
      <c r="H418" s="1">
        <v>6.782</v>
      </c>
      <c r="I418" s="1">
        <v>25.79</v>
      </c>
      <c r="J418" s="4">
        <v>7.5</v>
      </c>
    </row>
    <row r="419" spans="1:10" x14ac:dyDescent="0.3">
      <c r="A419" s="3">
        <v>9.82</v>
      </c>
      <c r="B419" s="2">
        <v>89.1</v>
      </c>
      <c r="C419" s="2">
        <v>18.100000000000001</v>
      </c>
      <c r="D419" s="1">
        <v>0.67900000000000005</v>
      </c>
      <c r="E419" s="1">
        <v>24</v>
      </c>
      <c r="F419" s="1">
        <v>666</v>
      </c>
      <c r="G419" s="1">
        <v>20.2</v>
      </c>
      <c r="H419" s="1">
        <v>5.3040000000000003</v>
      </c>
      <c r="I419" s="1">
        <v>26.64</v>
      </c>
      <c r="J419" s="4">
        <v>10.4</v>
      </c>
    </row>
    <row r="420" spans="1:10" x14ac:dyDescent="0.3">
      <c r="A420" s="3">
        <v>6.11</v>
      </c>
      <c r="B420" s="2">
        <v>100</v>
      </c>
      <c r="C420" s="2">
        <v>18.100000000000001</v>
      </c>
      <c r="D420" s="1">
        <v>0.67900000000000005</v>
      </c>
      <c r="E420" s="1">
        <v>24</v>
      </c>
      <c r="F420" s="1">
        <v>666</v>
      </c>
      <c r="G420" s="1">
        <v>20.2</v>
      </c>
      <c r="H420" s="1">
        <v>5.9569999999999999</v>
      </c>
      <c r="I420" s="1">
        <v>20.62</v>
      </c>
      <c r="J420" s="4">
        <v>8.8000000000000007</v>
      </c>
    </row>
    <row r="421" spans="1:10" x14ac:dyDescent="0.3">
      <c r="A421" s="3">
        <v>5.26</v>
      </c>
      <c r="B421" s="2">
        <v>76.5</v>
      </c>
      <c r="C421" s="2">
        <v>18.100000000000001</v>
      </c>
      <c r="D421" s="1">
        <v>0.71799999999999997</v>
      </c>
      <c r="E421" s="1">
        <v>24</v>
      </c>
      <c r="F421" s="1">
        <v>666</v>
      </c>
      <c r="G421" s="1">
        <v>20.2</v>
      </c>
      <c r="H421" s="1">
        <v>6.8239999999999998</v>
      </c>
      <c r="I421" s="1">
        <v>22.74</v>
      </c>
      <c r="J421" s="4">
        <v>8.4</v>
      </c>
    </row>
    <row r="422" spans="1:10" x14ac:dyDescent="0.3">
      <c r="A422" s="3">
        <v>3.8</v>
      </c>
      <c r="B422" s="2">
        <v>100</v>
      </c>
      <c r="C422" s="2">
        <v>18.100000000000001</v>
      </c>
      <c r="D422" s="1">
        <v>0.71799999999999997</v>
      </c>
      <c r="E422" s="1">
        <v>24</v>
      </c>
      <c r="F422" s="1">
        <v>666</v>
      </c>
      <c r="G422" s="1">
        <v>20.2</v>
      </c>
      <c r="H422" s="1">
        <v>6.4109999999999996</v>
      </c>
      <c r="I422" s="1">
        <v>15.02</v>
      </c>
      <c r="J422" s="4">
        <v>16.7</v>
      </c>
    </row>
    <row r="423" spans="1:10" x14ac:dyDescent="0.3">
      <c r="A423" s="3">
        <v>0.1</v>
      </c>
      <c r="B423" s="2">
        <v>95.3</v>
      </c>
      <c r="C423" s="2">
        <v>18.100000000000001</v>
      </c>
      <c r="D423" s="1">
        <v>0.71799999999999997</v>
      </c>
      <c r="E423" s="1">
        <v>24</v>
      </c>
      <c r="F423" s="1">
        <v>666</v>
      </c>
      <c r="G423" s="1">
        <v>20.2</v>
      </c>
      <c r="H423" s="1">
        <v>6.0060000000000002</v>
      </c>
      <c r="I423" s="1">
        <v>15.7</v>
      </c>
      <c r="J423" s="4">
        <v>14.2</v>
      </c>
    </row>
    <row r="424" spans="1:10" x14ac:dyDescent="0.3">
      <c r="A424" s="3">
        <v>7.09</v>
      </c>
      <c r="B424" s="2">
        <v>87.6</v>
      </c>
      <c r="C424" s="2">
        <v>18.100000000000001</v>
      </c>
      <c r="D424" s="1">
        <v>0.61399999999999999</v>
      </c>
      <c r="E424" s="1">
        <v>24</v>
      </c>
      <c r="F424" s="1">
        <v>666</v>
      </c>
      <c r="G424" s="1">
        <v>20.2</v>
      </c>
      <c r="H424" s="1">
        <v>5.6479999999999997</v>
      </c>
      <c r="I424" s="1">
        <v>14.1</v>
      </c>
      <c r="J424" s="4">
        <v>20.8</v>
      </c>
    </row>
    <row r="425" spans="1:10" x14ac:dyDescent="0.3">
      <c r="A425" s="3">
        <v>2.08</v>
      </c>
      <c r="B425" s="2">
        <v>85.1</v>
      </c>
      <c r="C425" s="2">
        <v>18.100000000000001</v>
      </c>
      <c r="D425" s="1">
        <v>0.61399999999999999</v>
      </c>
      <c r="E425" s="1">
        <v>24</v>
      </c>
      <c r="F425" s="1">
        <v>666</v>
      </c>
      <c r="G425" s="1">
        <v>20.2</v>
      </c>
      <c r="H425" s="1">
        <v>6.1029999999999998</v>
      </c>
      <c r="I425" s="1">
        <v>23.29</v>
      </c>
      <c r="J425" s="4">
        <v>13.4</v>
      </c>
    </row>
    <row r="426" spans="1:10" x14ac:dyDescent="0.3">
      <c r="A426" s="3">
        <v>6.32</v>
      </c>
      <c r="B426" s="2">
        <v>70.599999999999994</v>
      </c>
      <c r="C426" s="2">
        <v>18.100000000000001</v>
      </c>
      <c r="D426" s="1">
        <v>0.58399999999999996</v>
      </c>
      <c r="E426" s="1">
        <v>24</v>
      </c>
      <c r="F426" s="1">
        <v>666</v>
      </c>
      <c r="G426" s="1">
        <v>20.2</v>
      </c>
      <c r="H426" s="1">
        <v>5.5650000000000004</v>
      </c>
      <c r="I426" s="1">
        <v>17.16</v>
      </c>
      <c r="J426" s="4">
        <v>11.7</v>
      </c>
    </row>
    <row r="427" spans="1:10" x14ac:dyDescent="0.3">
      <c r="A427" s="3">
        <v>1.71</v>
      </c>
      <c r="B427" s="2">
        <v>95.4</v>
      </c>
      <c r="C427" s="2">
        <v>18.100000000000001</v>
      </c>
      <c r="D427" s="1">
        <v>0.67900000000000005</v>
      </c>
      <c r="E427" s="1">
        <v>24</v>
      </c>
      <c r="F427" s="1">
        <v>666</v>
      </c>
      <c r="G427" s="1">
        <v>20.2</v>
      </c>
      <c r="H427" s="1">
        <v>5.8959999999999999</v>
      </c>
      <c r="I427" s="1">
        <v>24.39</v>
      </c>
      <c r="J427" s="4">
        <v>8.3000000000000007</v>
      </c>
    </row>
    <row r="428" spans="1:10" x14ac:dyDescent="0.3">
      <c r="A428" s="3">
        <v>4.53</v>
      </c>
      <c r="B428" s="2">
        <v>59.7</v>
      </c>
      <c r="C428" s="2">
        <v>18.100000000000001</v>
      </c>
      <c r="D428" s="1">
        <v>0.58399999999999996</v>
      </c>
      <c r="E428" s="1">
        <v>24</v>
      </c>
      <c r="F428" s="1">
        <v>666</v>
      </c>
      <c r="G428" s="1">
        <v>20.2</v>
      </c>
      <c r="H428" s="1">
        <v>5.8369999999999997</v>
      </c>
      <c r="I428" s="1">
        <v>15.69</v>
      </c>
      <c r="J428" s="4">
        <v>10.199999999999999</v>
      </c>
    </row>
    <row r="429" spans="1:10" x14ac:dyDescent="0.3">
      <c r="A429" s="3">
        <v>2.64</v>
      </c>
      <c r="B429" s="2">
        <v>78.7</v>
      </c>
      <c r="C429" s="2">
        <v>18.100000000000001</v>
      </c>
      <c r="D429" s="1">
        <v>0.67900000000000005</v>
      </c>
      <c r="E429" s="1">
        <v>24</v>
      </c>
      <c r="F429" s="1">
        <v>666</v>
      </c>
      <c r="G429" s="1">
        <v>20.2</v>
      </c>
      <c r="H429" s="1">
        <v>6.202</v>
      </c>
      <c r="I429" s="1">
        <v>14.52</v>
      </c>
      <c r="J429" s="4">
        <v>10.9</v>
      </c>
    </row>
    <row r="430" spans="1:10" x14ac:dyDescent="0.3">
      <c r="A430" s="3">
        <v>1.78</v>
      </c>
      <c r="B430" s="2">
        <v>78.099999999999994</v>
      </c>
      <c r="C430" s="2">
        <v>18.100000000000001</v>
      </c>
      <c r="D430" s="1">
        <v>0.67900000000000005</v>
      </c>
      <c r="E430" s="1">
        <v>24</v>
      </c>
      <c r="F430" s="1">
        <v>666</v>
      </c>
      <c r="G430" s="1">
        <v>20.2</v>
      </c>
      <c r="H430" s="1">
        <v>6.1929999999999996</v>
      </c>
      <c r="I430" s="1">
        <v>21.52</v>
      </c>
      <c r="J430" s="4">
        <v>11</v>
      </c>
    </row>
    <row r="431" spans="1:10" x14ac:dyDescent="0.3">
      <c r="A431" s="3">
        <v>6.23</v>
      </c>
      <c r="B431" s="2">
        <v>95.6</v>
      </c>
      <c r="C431" s="2">
        <v>18.100000000000001</v>
      </c>
      <c r="D431" s="1">
        <v>0.67900000000000005</v>
      </c>
      <c r="E431" s="1">
        <v>24</v>
      </c>
      <c r="F431" s="1">
        <v>666</v>
      </c>
      <c r="G431" s="1">
        <v>20.2</v>
      </c>
      <c r="H431" s="1">
        <v>6.38</v>
      </c>
      <c r="I431" s="1">
        <v>24.08</v>
      </c>
      <c r="J431" s="4">
        <v>9.5</v>
      </c>
    </row>
    <row r="432" spans="1:10" x14ac:dyDescent="0.3">
      <c r="A432" s="3">
        <v>5.24</v>
      </c>
      <c r="B432" s="2">
        <v>86.1</v>
      </c>
      <c r="C432" s="2">
        <v>18.100000000000001</v>
      </c>
      <c r="D432" s="1">
        <v>0.58399999999999996</v>
      </c>
      <c r="E432" s="1">
        <v>24</v>
      </c>
      <c r="F432" s="1">
        <v>666</v>
      </c>
      <c r="G432" s="1">
        <v>20.2</v>
      </c>
      <c r="H432" s="1">
        <v>6.3479999999999999</v>
      </c>
      <c r="I432" s="1">
        <v>17.64</v>
      </c>
      <c r="J432" s="4">
        <v>14.5</v>
      </c>
    </row>
    <row r="433" spans="1:10" x14ac:dyDescent="0.3">
      <c r="A433" s="3">
        <v>6.65</v>
      </c>
      <c r="B433" s="2">
        <v>94.3</v>
      </c>
      <c r="C433" s="2">
        <v>18.100000000000001</v>
      </c>
      <c r="D433" s="1">
        <v>0.58399999999999996</v>
      </c>
      <c r="E433" s="1">
        <v>24</v>
      </c>
      <c r="F433" s="1">
        <v>666</v>
      </c>
      <c r="G433" s="1">
        <v>20.2</v>
      </c>
      <c r="H433" s="1">
        <v>6.8330000000000002</v>
      </c>
      <c r="I433" s="1">
        <v>19.690000000000001</v>
      </c>
      <c r="J433" s="4">
        <v>14.1</v>
      </c>
    </row>
    <row r="434" spans="1:10" x14ac:dyDescent="0.3">
      <c r="A434" s="3">
        <v>4.09</v>
      </c>
      <c r="B434" s="2">
        <v>74.8</v>
      </c>
      <c r="C434" s="2">
        <v>18.100000000000001</v>
      </c>
      <c r="D434" s="1">
        <v>0.58399999999999996</v>
      </c>
      <c r="E434" s="1">
        <v>24</v>
      </c>
      <c r="F434" s="1">
        <v>666</v>
      </c>
      <c r="G434" s="1">
        <v>20.2</v>
      </c>
      <c r="H434" s="1">
        <v>6.4249999999999998</v>
      </c>
      <c r="I434" s="1">
        <v>12.03</v>
      </c>
      <c r="J434" s="4">
        <v>16.100000000000001</v>
      </c>
    </row>
    <row r="435" spans="1:10" x14ac:dyDescent="0.3">
      <c r="A435" s="3">
        <v>2.19</v>
      </c>
      <c r="B435" s="2">
        <v>87.9</v>
      </c>
      <c r="C435" s="2">
        <v>18.100000000000001</v>
      </c>
      <c r="D435" s="1">
        <v>0.71299999999999997</v>
      </c>
      <c r="E435" s="1">
        <v>24</v>
      </c>
      <c r="F435" s="1">
        <v>666</v>
      </c>
      <c r="G435" s="1">
        <v>20.2</v>
      </c>
      <c r="H435" s="1">
        <v>6.4359999999999999</v>
      </c>
      <c r="I435" s="1">
        <v>16.22</v>
      </c>
      <c r="J435" s="4">
        <v>14.3</v>
      </c>
    </row>
    <row r="436" spans="1:10" x14ac:dyDescent="0.3">
      <c r="A436" s="3">
        <v>3.14</v>
      </c>
      <c r="B436" s="2">
        <v>95</v>
      </c>
      <c r="C436" s="2">
        <v>18.100000000000001</v>
      </c>
      <c r="D436" s="1">
        <v>0.71299999999999997</v>
      </c>
      <c r="E436" s="1">
        <v>24</v>
      </c>
      <c r="F436" s="1">
        <v>666</v>
      </c>
      <c r="G436" s="1">
        <v>20.2</v>
      </c>
      <c r="H436" s="1">
        <v>6.2080000000000002</v>
      </c>
      <c r="I436" s="1">
        <v>15.17</v>
      </c>
      <c r="J436" s="4">
        <v>11.7</v>
      </c>
    </row>
    <row r="437" spans="1:10" x14ac:dyDescent="0.3">
      <c r="A437" s="3">
        <v>0.75</v>
      </c>
      <c r="B437" s="2">
        <v>94.6</v>
      </c>
      <c r="C437" s="2">
        <v>18.100000000000001</v>
      </c>
      <c r="D437" s="1">
        <v>0.74</v>
      </c>
      <c r="E437" s="1">
        <v>24</v>
      </c>
      <c r="F437" s="1">
        <v>666</v>
      </c>
      <c r="G437" s="1">
        <v>20.2</v>
      </c>
      <c r="H437" s="1">
        <v>6.6289999999999996</v>
      </c>
      <c r="I437" s="1">
        <v>23.27</v>
      </c>
      <c r="J437" s="4">
        <v>13.4</v>
      </c>
    </row>
    <row r="438" spans="1:10" x14ac:dyDescent="0.3">
      <c r="A438" s="3">
        <v>9.76</v>
      </c>
      <c r="B438" s="2">
        <v>93.3</v>
      </c>
      <c r="C438" s="2">
        <v>18.100000000000001</v>
      </c>
      <c r="D438" s="1">
        <v>0.74</v>
      </c>
      <c r="E438" s="1">
        <v>24</v>
      </c>
      <c r="F438" s="1">
        <v>666</v>
      </c>
      <c r="G438" s="1">
        <v>20.2</v>
      </c>
      <c r="H438" s="1">
        <v>6.4610000000000003</v>
      </c>
      <c r="I438" s="1">
        <v>18.05</v>
      </c>
      <c r="J438" s="4">
        <v>9.6</v>
      </c>
    </row>
    <row r="439" spans="1:10" x14ac:dyDescent="0.3">
      <c r="A439" s="3">
        <v>5.53</v>
      </c>
      <c r="B439" s="2">
        <v>100</v>
      </c>
      <c r="C439" s="2">
        <v>18.100000000000001</v>
      </c>
      <c r="D439" s="1">
        <v>0.74</v>
      </c>
      <c r="E439" s="1">
        <v>24</v>
      </c>
      <c r="F439" s="1">
        <v>666</v>
      </c>
      <c r="G439" s="1">
        <v>20.2</v>
      </c>
      <c r="H439" s="1">
        <v>6.1520000000000001</v>
      </c>
      <c r="I439" s="1">
        <v>26.45</v>
      </c>
      <c r="J439" s="4">
        <v>8.6999999999999993</v>
      </c>
    </row>
    <row r="440" spans="1:10" x14ac:dyDescent="0.3">
      <c r="A440" s="3">
        <v>7.63</v>
      </c>
      <c r="B440" s="2">
        <v>87.9</v>
      </c>
      <c r="C440" s="2">
        <v>18.100000000000001</v>
      </c>
      <c r="D440" s="1">
        <v>0.74</v>
      </c>
      <c r="E440" s="1">
        <v>24</v>
      </c>
      <c r="F440" s="1">
        <v>666</v>
      </c>
      <c r="G440" s="1">
        <v>20.2</v>
      </c>
      <c r="H440" s="1">
        <v>5.9349999999999996</v>
      </c>
      <c r="I440" s="1">
        <v>34.020000000000003</v>
      </c>
      <c r="J440" s="4">
        <v>8.4</v>
      </c>
    </row>
    <row r="441" spans="1:10" x14ac:dyDescent="0.3">
      <c r="A441" s="3">
        <v>4.0199999999999996</v>
      </c>
      <c r="B441" s="2">
        <v>93.9</v>
      </c>
      <c r="C441" s="2">
        <v>18.100000000000001</v>
      </c>
      <c r="D441" s="1">
        <v>0.74</v>
      </c>
      <c r="E441" s="1">
        <v>24</v>
      </c>
      <c r="F441" s="1">
        <v>666</v>
      </c>
      <c r="G441" s="1">
        <v>20.2</v>
      </c>
      <c r="H441" s="1">
        <v>5.6269999999999998</v>
      </c>
      <c r="I441" s="1">
        <v>22.88</v>
      </c>
      <c r="J441" s="4">
        <v>12.8</v>
      </c>
    </row>
    <row r="442" spans="1:10" x14ac:dyDescent="0.3">
      <c r="A442" s="3">
        <v>6.58</v>
      </c>
      <c r="B442" s="2">
        <v>92.4</v>
      </c>
      <c r="C442" s="2">
        <v>18.100000000000001</v>
      </c>
      <c r="D442" s="1">
        <v>0.74</v>
      </c>
      <c r="E442" s="1">
        <v>24</v>
      </c>
      <c r="F442" s="1">
        <v>666</v>
      </c>
      <c r="G442" s="1">
        <v>20.2</v>
      </c>
      <c r="H442" s="1">
        <v>5.8179999999999996</v>
      </c>
      <c r="I442" s="1">
        <v>22.11</v>
      </c>
      <c r="J442" s="4">
        <v>10.5</v>
      </c>
    </row>
    <row r="443" spans="1:10" x14ac:dyDescent="0.3">
      <c r="A443" s="3">
        <v>5.66</v>
      </c>
      <c r="B443" s="2">
        <v>97.2</v>
      </c>
      <c r="C443" s="2">
        <v>18.100000000000001</v>
      </c>
      <c r="D443" s="1">
        <v>0.74</v>
      </c>
      <c r="E443" s="1">
        <v>24</v>
      </c>
      <c r="F443" s="1">
        <v>666</v>
      </c>
      <c r="G443" s="1">
        <v>20.2</v>
      </c>
      <c r="H443" s="1">
        <v>6.4059999999999997</v>
      </c>
      <c r="I443" s="1">
        <v>19.52</v>
      </c>
      <c r="J443" s="4">
        <v>17.100000000000001</v>
      </c>
    </row>
    <row r="444" spans="1:10" x14ac:dyDescent="0.3">
      <c r="A444" s="3">
        <v>2.64</v>
      </c>
      <c r="B444" s="2">
        <v>100</v>
      </c>
      <c r="C444" s="2">
        <v>18.100000000000001</v>
      </c>
      <c r="D444" s="1">
        <v>0.74</v>
      </c>
      <c r="E444" s="1">
        <v>24</v>
      </c>
      <c r="F444" s="1">
        <v>666</v>
      </c>
      <c r="G444" s="1">
        <v>20.2</v>
      </c>
      <c r="H444" s="1">
        <v>6.2190000000000003</v>
      </c>
      <c r="I444" s="1">
        <v>16.59</v>
      </c>
      <c r="J444" s="4">
        <v>18.399999999999999</v>
      </c>
    </row>
    <row r="445" spans="1:10" x14ac:dyDescent="0.3">
      <c r="A445" s="3">
        <v>3.26</v>
      </c>
      <c r="B445" s="2">
        <v>100</v>
      </c>
      <c r="C445" s="2">
        <v>18.100000000000001</v>
      </c>
      <c r="D445" s="1">
        <v>0.74</v>
      </c>
      <c r="E445" s="1">
        <v>24</v>
      </c>
      <c r="F445" s="1">
        <v>666</v>
      </c>
      <c r="G445" s="1">
        <v>20.2</v>
      </c>
      <c r="H445" s="1">
        <v>6.4850000000000003</v>
      </c>
      <c r="I445" s="1">
        <v>18.850000000000001</v>
      </c>
      <c r="J445" s="4">
        <v>15.4</v>
      </c>
    </row>
    <row r="446" spans="1:10" x14ac:dyDescent="0.3">
      <c r="A446" s="3">
        <v>8.93</v>
      </c>
      <c r="B446" s="2">
        <v>96.6</v>
      </c>
      <c r="C446" s="2">
        <v>18.100000000000001</v>
      </c>
      <c r="D446" s="1">
        <v>0.74</v>
      </c>
      <c r="E446" s="1">
        <v>24</v>
      </c>
      <c r="F446" s="1">
        <v>666</v>
      </c>
      <c r="G446" s="1">
        <v>20.2</v>
      </c>
      <c r="H446" s="1">
        <v>5.8540000000000001</v>
      </c>
      <c r="I446" s="1">
        <v>23.79</v>
      </c>
      <c r="J446" s="4">
        <v>10.8</v>
      </c>
    </row>
    <row r="447" spans="1:10" x14ac:dyDescent="0.3">
      <c r="A447" s="3">
        <v>7.0000000000000007E-2</v>
      </c>
      <c r="B447" s="2">
        <v>94.8</v>
      </c>
      <c r="C447" s="2">
        <v>18.100000000000001</v>
      </c>
      <c r="D447" s="1">
        <v>0.74</v>
      </c>
      <c r="E447" s="1">
        <v>24</v>
      </c>
      <c r="F447" s="1">
        <v>666</v>
      </c>
      <c r="G447" s="1">
        <v>20.2</v>
      </c>
      <c r="H447" s="1">
        <v>6.4589999999999996</v>
      </c>
      <c r="I447" s="1">
        <v>23.98</v>
      </c>
      <c r="J447" s="4">
        <v>11.8</v>
      </c>
    </row>
    <row r="448" spans="1:10" x14ac:dyDescent="0.3">
      <c r="A448" s="3">
        <v>9.5399999999999991</v>
      </c>
      <c r="B448" s="2">
        <v>96.4</v>
      </c>
      <c r="C448" s="2">
        <v>18.100000000000001</v>
      </c>
      <c r="D448" s="1">
        <v>0.74</v>
      </c>
      <c r="E448" s="1">
        <v>24</v>
      </c>
      <c r="F448" s="1">
        <v>666</v>
      </c>
      <c r="G448" s="1">
        <v>20.2</v>
      </c>
      <c r="H448" s="1">
        <v>6.3410000000000002</v>
      </c>
      <c r="I448" s="1">
        <v>17.79</v>
      </c>
      <c r="J448" s="4">
        <v>14.9</v>
      </c>
    </row>
    <row r="449" spans="1:10" x14ac:dyDescent="0.3">
      <c r="A449" s="3">
        <v>6.36</v>
      </c>
      <c r="B449" s="2">
        <v>96.6</v>
      </c>
      <c r="C449" s="2">
        <v>18.100000000000001</v>
      </c>
      <c r="D449" s="1">
        <v>0.74</v>
      </c>
      <c r="E449" s="1">
        <v>24</v>
      </c>
      <c r="F449" s="1">
        <v>666</v>
      </c>
      <c r="G449" s="1">
        <v>20.2</v>
      </c>
      <c r="H449" s="1">
        <v>6.2510000000000003</v>
      </c>
      <c r="I449" s="1">
        <v>16.440000000000001</v>
      </c>
      <c r="J449" s="4">
        <v>12.6</v>
      </c>
    </row>
    <row r="450" spans="1:10" x14ac:dyDescent="0.3">
      <c r="A450" s="3">
        <v>7.8</v>
      </c>
      <c r="B450" s="2">
        <v>98.7</v>
      </c>
      <c r="C450" s="2">
        <v>18.100000000000001</v>
      </c>
      <c r="D450" s="1">
        <v>0.71299999999999997</v>
      </c>
      <c r="E450" s="1">
        <v>24</v>
      </c>
      <c r="F450" s="1">
        <v>666</v>
      </c>
      <c r="G450" s="1">
        <v>20.2</v>
      </c>
      <c r="H450" s="1">
        <v>6.1849999999999996</v>
      </c>
      <c r="I450" s="1">
        <v>18.13</v>
      </c>
      <c r="J450" s="4">
        <v>14.1</v>
      </c>
    </row>
    <row r="451" spans="1:10" x14ac:dyDescent="0.3">
      <c r="A451" s="3">
        <v>3.67</v>
      </c>
      <c r="B451" s="2">
        <v>98.3</v>
      </c>
      <c r="C451" s="2">
        <v>18.100000000000001</v>
      </c>
      <c r="D451" s="1">
        <v>0.71299999999999997</v>
      </c>
      <c r="E451" s="1">
        <v>24</v>
      </c>
      <c r="F451" s="1">
        <v>666</v>
      </c>
      <c r="G451" s="1">
        <v>20.2</v>
      </c>
      <c r="H451" s="1">
        <v>6.4169999999999998</v>
      </c>
      <c r="I451" s="1">
        <v>19.309999999999999</v>
      </c>
      <c r="J451" s="4">
        <v>13</v>
      </c>
    </row>
    <row r="452" spans="1:10" x14ac:dyDescent="0.3">
      <c r="A452" s="3">
        <v>0.75</v>
      </c>
      <c r="B452" s="2">
        <v>92.6</v>
      </c>
      <c r="C452" s="2">
        <v>18.100000000000001</v>
      </c>
      <c r="D452" s="1">
        <v>0.71299999999999997</v>
      </c>
      <c r="E452" s="1">
        <v>24</v>
      </c>
      <c r="F452" s="1">
        <v>666</v>
      </c>
      <c r="G452" s="1">
        <v>20.2</v>
      </c>
      <c r="H452" s="1">
        <v>6.7489999999999997</v>
      </c>
      <c r="I452" s="1">
        <v>17.440000000000001</v>
      </c>
      <c r="J452" s="4">
        <v>13.4</v>
      </c>
    </row>
    <row r="453" spans="1:10" x14ac:dyDescent="0.3">
      <c r="A453" s="3">
        <v>7.52</v>
      </c>
      <c r="B453" s="2">
        <v>98.2</v>
      </c>
      <c r="C453" s="2">
        <v>18.100000000000001</v>
      </c>
      <c r="D453" s="1">
        <v>0.71299999999999997</v>
      </c>
      <c r="E453" s="1">
        <v>24</v>
      </c>
      <c r="F453" s="1">
        <v>666</v>
      </c>
      <c r="G453" s="1">
        <v>20.2</v>
      </c>
      <c r="H453" s="1">
        <v>6.6550000000000002</v>
      </c>
      <c r="I453" s="1">
        <v>17.73</v>
      </c>
      <c r="J453" s="4">
        <v>15.2</v>
      </c>
    </row>
    <row r="454" spans="1:10" x14ac:dyDescent="0.3">
      <c r="A454" s="3">
        <v>9.14</v>
      </c>
      <c r="B454" s="2">
        <v>91.8</v>
      </c>
      <c r="C454" s="2">
        <v>18.100000000000001</v>
      </c>
      <c r="D454" s="1">
        <v>0.71299999999999997</v>
      </c>
      <c r="E454" s="1">
        <v>24</v>
      </c>
      <c r="F454" s="1">
        <v>666</v>
      </c>
      <c r="G454" s="1">
        <v>20.2</v>
      </c>
      <c r="H454" s="1">
        <v>6.2969999999999997</v>
      </c>
      <c r="I454" s="1">
        <v>17.27</v>
      </c>
      <c r="J454" s="4">
        <v>16.100000000000001</v>
      </c>
    </row>
    <row r="455" spans="1:10" x14ac:dyDescent="0.3">
      <c r="A455" s="3">
        <v>4.82</v>
      </c>
      <c r="B455" s="2">
        <v>99.3</v>
      </c>
      <c r="C455" s="2">
        <v>18.100000000000001</v>
      </c>
      <c r="D455" s="1">
        <v>0.71299999999999997</v>
      </c>
      <c r="E455" s="1">
        <v>24</v>
      </c>
      <c r="F455" s="1">
        <v>666</v>
      </c>
      <c r="G455" s="1">
        <v>20.2</v>
      </c>
      <c r="H455" s="1">
        <v>7.3929999999999998</v>
      </c>
      <c r="I455" s="1">
        <v>16.739999999999998</v>
      </c>
      <c r="J455" s="4">
        <v>17.8</v>
      </c>
    </row>
    <row r="456" spans="1:10" x14ac:dyDescent="0.3">
      <c r="A456" s="3">
        <v>3.43</v>
      </c>
      <c r="B456" s="2">
        <v>94.1</v>
      </c>
      <c r="C456" s="2">
        <v>18.100000000000001</v>
      </c>
      <c r="D456" s="1">
        <v>0.71299999999999997</v>
      </c>
      <c r="E456" s="1">
        <v>24</v>
      </c>
      <c r="F456" s="1">
        <v>666</v>
      </c>
      <c r="G456" s="1">
        <v>20.2</v>
      </c>
      <c r="H456" s="1">
        <v>6.7279999999999998</v>
      </c>
      <c r="I456" s="1">
        <v>18.71</v>
      </c>
      <c r="J456" s="4">
        <v>14.9</v>
      </c>
    </row>
    <row r="457" spans="1:10" x14ac:dyDescent="0.3">
      <c r="A457" s="3">
        <v>8.41</v>
      </c>
      <c r="B457" s="2">
        <v>86.5</v>
      </c>
      <c r="C457" s="2">
        <v>18.100000000000001</v>
      </c>
      <c r="D457" s="1">
        <v>0.71299999999999997</v>
      </c>
      <c r="E457" s="1">
        <v>24</v>
      </c>
      <c r="F457" s="1">
        <v>666</v>
      </c>
      <c r="G457" s="1">
        <v>20.2</v>
      </c>
      <c r="H457" s="1">
        <v>6.5250000000000004</v>
      </c>
      <c r="I457" s="1">
        <v>18.13</v>
      </c>
      <c r="J457" s="4">
        <v>14.1</v>
      </c>
    </row>
    <row r="458" spans="1:10" x14ac:dyDescent="0.3">
      <c r="A458" s="3">
        <v>8.74</v>
      </c>
      <c r="B458" s="2">
        <v>87.9</v>
      </c>
      <c r="C458" s="2">
        <v>18.100000000000001</v>
      </c>
      <c r="D458" s="1">
        <v>0.71299999999999997</v>
      </c>
      <c r="E458" s="1">
        <v>24</v>
      </c>
      <c r="F458" s="1">
        <v>666</v>
      </c>
      <c r="G458" s="1">
        <v>20.2</v>
      </c>
      <c r="H458" s="1">
        <v>5.976</v>
      </c>
      <c r="I458" s="1">
        <v>19.010000000000002</v>
      </c>
      <c r="J458" s="4">
        <v>12.7</v>
      </c>
    </row>
    <row r="459" spans="1:10" x14ac:dyDescent="0.3">
      <c r="A459" s="3">
        <v>0.71</v>
      </c>
      <c r="B459" s="2">
        <v>80.3</v>
      </c>
      <c r="C459" s="2">
        <v>18.100000000000001</v>
      </c>
      <c r="D459" s="1">
        <v>0.71299999999999997</v>
      </c>
      <c r="E459" s="1">
        <v>24</v>
      </c>
      <c r="F459" s="1">
        <v>666</v>
      </c>
      <c r="G459" s="1">
        <v>20.2</v>
      </c>
      <c r="H459" s="1">
        <v>5.9359999999999999</v>
      </c>
      <c r="I459" s="1">
        <v>16.940000000000001</v>
      </c>
      <c r="J459" s="4">
        <v>13.5</v>
      </c>
    </row>
    <row r="460" spans="1:10" x14ac:dyDescent="0.3">
      <c r="A460" s="3">
        <v>2.99</v>
      </c>
      <c r="B460" s="2">
        <v>83.7</v>
      </c>
      <c r="C460" s="2">
        <v>18.100000000000001</v>
      </c>
      <c r="D460" s="1">
        <v>0.71299999999999997</v>
      </c>
      <c r="E460" s="1">
        <v>24</v>
      </c>
      <c r="F460" s="1">
        <v>666</v>
      </c>
      <c r="G460" s="1">
        <v>20.2</v>
      </c>
      <c r="H460" s="1">
        <v>6.3010000000000002</v>
      </c>
      <c r="I460" s="1">
        <v>16.23</v>
      </c>
      <c r="J460" s="4">
        <v>14.9</v>
      </c>
    </row>
    <row r="461" spans="1:10" x14ac:dyDescent="0.3">
      <c r="A461" s="3">
        <v>7.81</v>
      </c>
      <c r="B461" s="2">
        <v>84.4</v>
      </c>
      <c r="C461" s="2">
        <v>18.100000000000001</v>
      </c>
      <c r="D461" s="1">
        <v>0.71299999999999997</v>
      </c>
      <c r="E461" s="1">
        <v>24</v>
      </c>
      <c r="F461" s="1">
        <v>666</v>
      </c>
      <c r="G461" s="1">
        <v>20.2</v>
      </c>
      <c r="H461" s="1">
        <v>6.0810000000000004</v>
      </c>
      <c r="I461" s="1">
        <v>14.7</v>
      </c>
      <c r="J461" s="4">
        <v>20</v>
      </c>
    </row>
    <row r="462" spans="1:10" x14ac:dyDescent="0.3">
      <c r="A462" s="3">
        <v>1.36</v>
      </c>
      <c r="B462" s="2">
        <v>90</v>
      </c>
      <c r="C462" s="2">
        <v>18.100000000000001</v>
      </c>
      <c r="D462" s="1">
        <v>0.71299999999999997</v>
      </c>
      <c r="E462" s="1">
        <v>24</v>
      </c>
      <c r="F462" s="1">
        <v>666</v>
      </c>
      <c r="G462" s="1">
        <v>20.2</v>
      </c>
      <c r="H462" s="1">
        <v>6.7009999999999996</v>
      </c>
      <c r="I462" s="1">
        <v>16.420000000000002</v>
      </c>
      <c r="J462" s="4">
        <v>16.399999999999999</v>
      </c>
    </row>
    <row r="463" spans="1:10" x14ac:dyDescent="0.3">
      <c r="A463" s="3">
        <v>6.46</v>
      </c>
      <c r="B463" s="2">
        <v>88.4</v>
      </c>
      <c r="C463" s="2">
        <v>18.100000000000001</v>
      </c>
      <c r="D463" s="1">
        <v>0.71299999999999997</v>
      </c>
      <c r="E463" s="1">
        <v>24</v>
      </c>
      <c r="F463" s="1">
        <v>666</v>
      </c>
      <c r="G463" s="1">
        <v>20.2</v>
      </c>
      <c r="H463" s="1">
        <v>6.3760000000000003</v>
      </c>
      <c r="I463" s="1">
        <v>14.65</v>
      </c>
      <c r="J463" s="4">
        <v>17.7</v>
      </c>
    </row>
    <row r="464" spans="1:10" x14ac:dyDescent="0.3">
      <c r="A464" s="3">
        <v>3.43</v>
      </c>
      <c r="B464" s="2">
        <v>83</v>
      </c>
      <c r="C464" s="2">
        <v>18.100000000000001</v>
      </c>
      <c r="D464" s="1">
        <v>0.71299999999999997</v>
      </c>
      <c r="E464" s="1">
        <v>24</v>
      </c>
      <c r="F464" s="1">
        <v>666</v>
      </c>
      <c r="G464" s="1">
        <v>20.2</v>
      </c>
      <c r="H464" s="1">
        <v>6.3170000000000002</v>
      </c>
      <c r="I464" s="1">
        <v>13.99</v>
      </c>
      <c r="J464" s="4">
        <v>19.5</v>
      </c>
    </row>
    <row r="465" spans="1:10" x14ac:dyDescent="0.3">
      <c r="A465" s="3">
        <v>3.5</v>
      </c>
      <c r="B465" s="2">
        <v>89.9</v>
      </c>
      <c r="C465" s="2">
        <v>18.100000000000001</v>
      </c>
      <c r="D465" s="1">
        <v>0.71299999999999997</v>
      </c>
      <c r="E465" s="1">
        <v>24</v>
      </c>
      <c r="F465" s="1">
        <v>666</v>
      </c>
      <c r="G465" s="1">
        <v>20.2</v>
      </c>
      <c r="H465" s="1">
        <v>6.5129999999999999</v>
      </c>
      <c r="I465" s="1">
        <v>10.29</v>
      </c>
      <c r="J465" s="4">
        <v>20.2</v>
      </c>
    </row>
    <row r="466" spans="1:10" x14ac:dyDescent="0.3">
      <c r="A466" s="3">
        <v>3.22</v>
      </c>
      <c r="B466" s="2">
        <v>65.400000000000006</v>
      </c>
      <c r="C466" s="2">
        <v>18.100000000000001</v>
      </c>
      <c r="D466" s="1">
        <v>0.65500000000000003</v>
      </c>
      <c r="E466" s="1">
        <v>24</v>
      </c>
      <c r="F466" s="1">
        <v>666</v>
      </c>
      <c r="G466" s="1">
        <v>20.2</v>
      </c>
      <c r="H466" s="1">
        <v>6.2089999999999996</v>
      </c>
      <c r="I466" s="1">
        <v>13.22</v>
      </c>
      <c r="J466" s="4">
        <v>21.4</v>
      </c>
    </row>
    <row r="467" spans="1:10" x14ac:dyDescent="0.3">
      <c r="A467" s="3">
        <v>6.65</v>
      </c>
      <c r="B467" s="2">
        <v>48.2</v>
      </c>
      <c r="C467" s="2">
        <v>18.100000000000001</v>
      </c>
      <c r="D467" s="1">
        <v>0.65500000000000003</v>
      </c>
      <c r="E467" s="1">
        <v>24</v>
      </c>
      <c r="F467" s="1">
        <v>666</v>
      </c>
      <c r="G467" s="1">
        <v>20.2</v>
      </c>
      <c r="H467" s="1">
        <v>5.7590000000000003</v>
      </c>
      <c r="I467" s="1">
        <v>14.13</v>
      </c>
      <c r="J467" s="4">
        <v>19.899999999999999</v>
      </c>
    </row>
    <row r="468" spans="1:10" x14ac:dyDescent="0.3">
      <c r="A468" s="3">
        <v>9.25</v>
      </c>
      <c r="B468" s="2">
        <v>84.7</v>
      </c>
      <c r="C468" s="2">
        <v>18.100000000000001</v>
      </c>
      <c r="D468" s="1">
        <v>0.65500000000000003</v>
      </c>
      <c r="E468" s="1">
        <v>24</v>
      </c>
      <c r="F468" s="1">
        <v>666</v>
      </c>
      <c r="G468" s="1">
        <v>20.2</v>
      </c>
      <c r="H468" s="1">
        <v>5.952</v>
      </c>
      <c r="I468" s="1">
        <v>17.149999999999999</v>
      </c>
      <c r="J468" s="4">
        <v>19</v>
      </c>
    </row>
    <row r="469" spans="1:10" x14ac:dyDescent="0.3">
      <c r="A469" s="3">
        <v>8.9600000000000009</v>
      </c>
      <c r="B469" s="2">
        <v>94.5</v>
      </c>
      <c r="C469" s="2">
        <v>18.100000000000001</v>
      </c>
      <c r="D469" s="1">
        <v>0.58399999999999996</v>
      </c>
      <c r="E469" s="1">
        <v>24</v>
      </c>
      <c r="F469" s="1">
        <v>666</v>
      </c>
      <c r="G469" s="1">
        <v>20.2</v>
      </c>
      <c r="H469" s="1">
        <v>6.0030000000000001</v>
      </c>
      <c r="I469" s="1">
        <v>21.32</v>
      </c>
      <c r="J469" s="4">
        <v>19.100000000000001</v>
      </c>
    </row>
    <row r="470" spans="1:10" x14ac:dyDescent="0.3">
      <c r="A470" s="3">
        <v>7.56</v>
      </c>
      <c r="B470" s="2">
        <v>71</v>
      </c>
      <c r="C470" s="2">
        <v>18.100000000000001</v>
      </c>
      <c r="D470" s="1">
        <v>0.57999999999999996</v>
      </c>
      <c r="E470" s="1">
        <v>24</v>
      </c>
      <c r="F470" s="1">
        <v>666</v>
      </c>
      <c r="G470" s="1">
        <v>20.2</v>
      </c>
      <c r="H470" s="1">
        <v>5.9260000000000002</v>
      </c>
      <c r="I470" s="1">
        <v>18.13</v>
      </c>
      <c r="J470" s="4">
        <v>19.100000000000001</v>
      </c>
    </row>
    <row r="471" spans="1:10" x14ac:dyDescent="0.3">
      <c r="A471" s="3">
        <v>4.9800000000000004</v>
      </c>
      <c r="B471" s="2">
        <v>56.7</v>
      </c>
      <c r="C471" s="2">
        <v>18.100000000000001</v>
      </c>
      <c r="D471" s="1">
        <v>0.57999999999999996</v>
      </c>
      <c r="E471" s="1">
        <v>24</v>
      </c>
      <c r="F471" s="1">
        <v>666</v>
      </c>
      <c r="G471" s="1">
        <v>20.2</v>
      </c>
      <c r="H471" s="1">
        <v>5.7130000000000001</v>
      </c>
      <c r="I471" s="1">
        <v>14.76</v>
      </c>
      <c r="J471" s="4">
        <v>20.100000000000001</v>
      </c>
    </row>
    <row r="472" spans="1:10" x14ac:dyDescent="0.3">
      <c r="A472" s="3">
        <v>8.5299999999999994</v>
      </c>
      <c r="B472" s="2">
        <v>84</v>
      </c>
      <c r="C472" s="2">
        <v>18.100000000000001</v>
      </c>
      <c r="D472" s="1">
        <v>0.57999999999999996</v>
      </c>
      <c r="E472" s="1">
        <v>24</v>
      </c>
      <c r="F472" s="1">
        <v>666</v>
      </c>
      <c r="G472" s="1">
        <v>20.2</v>
      </c>
      <c r="H472" s="1">
        <v>6.1669999999999998</v>
      </c>
      <c r="I472" s="1">
        <v>16.29</v>
      </c>
      <c r="J472" s="4">
        <v>19.899999999999999</v>
      </c>
    </row>
    <row r="473" spans="1:10" x14ac:dyDescent="0.3">
      <c r="A473" s="3">
        <v>5.61</v>
      </c>
      <c r="B473" s="2">
        <v>90.7</v>
      </c>
      <c r="C473" s="2">
        <v>18.100000000000001</v>
      </c>
      <c r="D473" s="1">
        <v>0.53200000000000003</v>
      </c>
      <c r="E473" s="1">
        <v>24</v>
      </c>
      <c r="F473" s="1">
        <v>666</v>
      </c>
      <c r="G473" s="1">
        <v>20.2</v>
      </c>
      <c r="H473" s="1">
        <v>6.2290000000000001</v>
      </c>
      <c r="I473" s="1">
        <v>12.87</v>
      </c>
      <c r="J473" s="4">
        <v>19.600000000000001</v>
      </c>
    </row>
    <row r="474" spans="1:10" x14ac:dyDescent="0.3">
      <c r="A474" s="3">
        <v>1.05</v>
      </c>
      <c r="B474" s="2">
        <v>75</v>
      </c>
      <c r="C474" s="2">
        <v>18.100000000000001</v>
      </c>
      <c r="D474" s="1">
        <v>0.57999999999999996</v>
      </c>
      <c r="E474" s="1">
        <v>24</v>
      </c>
      <c r="F474" s="1">
        <v>666</v>
      </c>
      <c r="G474" s="1">
        <v>20.2</v>
      </c>
      <c r="H474" s="1">
        <v>6.4370000000000003</v>
      </c>
      <c r="I474" s="1">
        <v>14.36</v>
      </c>
      <c r="J474" s="4">
        <v>23.2</v>
      </c>
    </row>
    <row r="475" spans="1:10" x14ac:dyDescent="0.3">
      <c r="A475" s="3">
        <v>2</v>
      </c>
      <c r="B475" s="2">
        <v>67.599999999999994</v>
      </c>
      <c r="C475" s="2">
        <v>18.100000000000001</v>
      </c>
      <c r="D475" s="1">
        <v>0.61399999999999999</v>
      </c>
      <c r="E475" s="1">
        <v>24</v>
      </c>
      <c r="F475" s="1">
        <v>666</v>
      </c>
      <c r="G475" s="1">
        <v>20.2</v>
      </c>
      <c r="H475" s="1">
        <v>6.98</v>
      </c>
      <c r="I475" s="1">
        <v>11.66</v>
      </c>
      <c r="J475" s="4">
        <v>29.8</v>
      </c>
    </row>
    <row r="476" spans="1:10" x14ac:dyDescent="0.3">
      <c r="A476" s="3">
        <v>6.14</v>
      </c>
      <c r="B476" s="2">
        <v>95.4</v>
      </c>
      <c r="C476" s="2">
        <v>18.100000000000001</v>
      </c>
      <c r="D476" s="1">
        <v>0.58399999999999996</v>
      </c>
      <c r="E476" s="1">
        <v>24</v>
      </c>
      <c r="F476" s="1">
        <v>666</v>
      </c>
      <c r="G476" s="1">
        <v>20.2</v>
      </c>
      <c r="H476" s="1">
        <v>5.4269999999999996</v>
      </c>
      <c r="I476" s="1">
        <v>18.14</v>
      </c>
      <c r="J476" s="4">
        <v>13.8</v>
      </c>
    </row>
    <row r="477" spans="1:10" x14ac:dyDescent="0.3">
      <c r="A477" s="3">
        <v>1.05</v>
      </c>
      <c r="B477" s="2">
        <v>97.4</v>
      </c>
      <c r="C477" s="2">
        <v>18.100000000000001</v>
      </c>
      <c r="D477" s="1">
        <v>0.58399999999999996</v>
      </c>
      <c r="E477" s="1">
        <v>24</v>
      </c>
      <c r="F477" s="1">
        <v>666</v>
      </c>
      <c r="G477" s="1">
        <v>20.2</v>
      </c>
      <c r="H477" s="1">
        <v>6.1619999999999999</v>
      </c>
      <c r="I477" s="1">
        <v>24.1</v>
      </c>
      <c r="J477" s="4">
        <v>13.3</v>
      </c>
    </row>
    <row r="478" spans="1:10" x14ac:dyDescent="0.3">
      <c r="A478" s="3">
        <v>2.87</v>
      </c>
      <c r="B478" s="2">
        <v>93.6</v>
      </c>
      <c r="C478" s="2">
        <v>18.100000000000001</v>
      </c>
      <c r="D478" s="1">
        <v>0.61399999999999999</v>
      </c>
      <c r="E478" s="1">
        <v>24</v>
      </c>
      <c r="F478" s="1">
        <v>666</v>
      </c>
      <c r="G478" s="1">
        <v>20.2</v>
      </c>
      <c r="H478" s="1">
        <v>6.484</v>
      </c>
      <c r="I478" s="1">
        <v>18.68</v>
      </c>
      <c r="J478" s="4">
        <v>16.7</v>
      </c>
    </row>
    <row r="479" spans="1:10" x14ac:dyDescent="0.3">
      <c r="A479" s="3">
        <v>1.42</v>
      </c>
      <c r="B479" s="2">
        <v>97.3</v>
      </c>
      <c r="C479" s="2">
        <v>18.100000000000001</v>
      </c>
      <c r="D479" s="1">
        <v>0.61399999999999999</v>
      </c>
      <c r="E479" s="1">
        <v>24</v>
      </c>
      <c r="F479" s="1">
        <v>666</v>
      </c>
      <c r="G479" s="1">
        <v>20.2</v>
      </c>
      <c r="H479" s="1">
        <v>5.3040000000000003</v>
      </c>
      <c r="I479" s="1">
        <v>24.91</v>
      </c>
      <c r="J479" s="4">
        <v>12</v>
      </c>
    </row>
    <row r="480" spans="1:10" x14ac:dyDescent="0.3">
      <c r="A480" s="3">
        <v>3.43</v>
      </c>
      <c r="B480" s="2">
        <v>96.7</v>
      </c>
      <c r="C480" s="2">
        <v>18.100000000000001</v>
      </c>
      <c r="D480" s="1">
        <v>0.61399999999999999</v>
      </c>
      <c r="E480" s="1">
        <v>24</v>
      </c>
      <c r="F480" s="1">
        <v>666</v>
      </c>
      <c r="G480" s="1">
        <v>20.2</v>
      </c>
      <c r="H480" s="1">
        <v>6.1849999999999996</v>
      </c>
      <c r="I480" s="1">
        <v>18.03</v>
      </c>
      <c r="J480" s="4">
        <v>14.6</v>
      </c>
    </row>
    <row r="481" spans="1:10" x14ac:dyDescent="0.3">
      <c r="A481" s="3">
        <v>6.57</v>
      </c>
      <c r="B481" s="2">
        <v>88</v>
      </c>
      <c r="C481" s="2">
        <v>18.100000000000001</v>
      </c>
      <c r="D481" s="1">
        <v>0.61399999999999999</v>
      </c>
      <c r="E481" s="1">
        <v>24</v>
      </c>
      <c r="F481" s="1">
        <v>666</v>
      </c>
      <c r="G481" s="1">
        <v>20.2</v>
      </c>
      <c r="H481" s="1">
        <v>6.2290000000000001</v>
      </c>
      <c r="I481" s="1">
        <v>13.11</v>
      </c>
      <c r="J481" s="4">
        <v>21.4</v>
      </c>
    </row>
    <row r="482" spans="1:10" x14ac:dyDescent="0.3">
      <c r="A482" s="3">
        <v>1.18</v>
      </c>
      <c r="B482" s="2">
        <v>64.7</v>
      </c>
      <c r="C482" s="2">
        <v>18.100000000000001</v>
      </c>
      <c r="D482" s="1">
        <v>0.53200000000000003</v>
      </c>
      <c r="E482" s="1">
        <v>24</v>
      </c>
      <c r="F482" s="1">
        <v>666</v>
      </c>
      <c r="G482" s="1">
        <v>20.2</v>
      </c>
      <c r="H482" s="1">
        <v>6.242</v>
      </c>
      <c r="I482" s="1">
        <v>10.74</v>
      </c>
      <c r="J482" s="4">
        <v>23</v>
      </c>
    </row>
    <row r="483" spans="1:10" x14ac:dyDescent="0.3">
      <c r="A483" s="3">
        <v>4.82</v>
      </c>
      <c r="B483" s="2">
        <v>74.900000000000006</v>
      </c>
      <c r="C483" s="2">
        <v>18.100000000000001</v>
      </c>
      <c r="D483" s="1">
        <v>0.53200000000000003</v>
      </c>
      <c r="E483" s="1">
        <v>24</v>
      </c>
      <c r="F483" s="1">
        <v>666</v>
      </c>
      <c r="G483" s="1">
        <v>20.2</v>
      </c>
      <c r="H483" s="1">
        <v>6.75</v>
      </c>
      <c r="I483" s="1">
        <v>7.74</v>
      </c>
      <c r="J483" s="4">
        <v>23.7</v>
      </c>
    </row>
    <row r="484" spans="1:10" x14ac:dyDescent="0.3">
      <c r="A484" s="3">
        <v>2.66</v>
      </c>
      <c r="B484" s="2">
        <v>77</v>
      </c>
      <c r="C484" s="2">
        <v>18.100000000000001</v>
      </c>
      <c r="D484" s="1">
        <v>0.53200000000000003</v>
      </c>
      <c r="E484" s="1">
        <v>24</v>
      </c>
      <c r="F484" s="1">
        <v>666</v>
      </c>
      <c r="G484" s="1">
        <v>20.2</v>
      </c>
      <c r="H484" s="1">
        <v>7.0609999999999999</v>
      </c>
      <c r="I484" s="1">
        <v>7.01</v>
      </c>
      <c r="J484" s="4">
        <v>25</v>
      </c>
    </row>
    <row r="485" spans="1:10" x14ac:dyDescent="0.3">
      <c r="A485" s="3">
        <v>3.65</v>
      </c>
      <c r="B485" s="2">
        <v>40.299999999999997</v>
      </c>
      <c r="C485" s="2">
        <v>18.100000000000001</v>
      </c>
      <c r="D485" s="1">
        <v>0.53200000000000003</v>
      </c>
      <c r="E485" s="1">
        <v>24</v>
      </c>
      <c r="F485" s="1">
        <v>666</v>
      </c>
      <c r="G485" s="1">
        <v>20.2</v>
      </c>
      <c r="H485" s="1">
        <v>5.7619999999999996</v>
      </c>
      <c r="I485" s="1">
        <v>10.42</v>
      </c>
      <c r="J485" s="4">
        <v>21.8</v>
      </c>
    </row>
    <row r="486" spans="1:10" x14ac:dyDescent="0.3">
      <c r="A486" s="3">
        <v>9.11</v>
      </c>
      <c r="B486" s="2">
        <v>41.9</v>
      </c>
      <c r="C486" s="2">
        <v>18.100000000000001</v>
      </c>
      <c r="D486" s="1">
        <v>0.58299999999999996</v>
      </c>
      <c r="E486" s="1">
        <v>24</v>
      </c>
      <c r="F486" s="1">
        <v>666</v>
      </c>
      <c r="G486" s="1">
        <v>20.2</v>
      </c>
      <c r="H486" s="1">
        <v>5.8710000000000004</v>
      </c>
      <c r="I486" s="1">
        <v>13.34</v>
      </c>
      <c r="J486" s="4">
        <v>20.6</v>
      </c>
    </row>
    <row r="487" spans="1:10" x14ac:dyDescent="0.3">
      <c r="A487" s="3">
        <v>7.26</v>
      </c>
      <c r="B487" s="2">
        <v>51.9</v>
      </c>
      <c r="C487" s="2">
        <v>18.100000000000001</v>
      </c>
      <c r="D487" s="1">
        <v>0.58299999999999996</v>
      </c>
      <c r="E487" s="1">
        <v>24</v>
      </c>
      <c r="F487" s="1">
        <v>666</v>
      </c>
      <c r="G487" s="1">
        <v>20.2</v>
      </c>
      <c r="H487" s="1">
        <v>6.3120000000000003</v>
      </c>
      <c r="I487" s="1">
        <v>10.58</v>
      </c>
      <c r="J487" s="4">
        <v>21.2</v>
      </c>
    </row>
    <row r="488" spans="1:10" x14ac:dyDescent="0.3">
      <c r="A488" s="3">
        <v>5.14</v>
      </c>
      <c r="B488" s="2">
        <v>79.8</v>
      </c>
      <c r="C488" s="2">
        <v>18.100000000000001</v>
      </c>
      <c r="D488" s="1">
        <v>0.58299999999999996</v>
      </c>
      <c r="E488" s="1">
        <v>24</v>
      </c>
      <c r="F488" s="1">
        <v>666</v>
      </c>
      <c r="G488" s="1">
        <v>20.2</v>
      </c>
      <c r="H488" s="1">
        <v>6.1139999999999999</v>
      </c>
      <c r="I488" s="1">
        <v>14.98</v>
      </c>
      <c r="J488" s="4">
        <v>19.100000000000001</v>
      </c>
    </row>
    <row r="489" spans="1:10" x14ac:dyDescent="0.3">
      <c r="A489" s="3">
        <v>4.1399999999999997</v>
      </c>
      <c r="B489" s="2">
        <v>53.2</v>
      </c>
      <c r="C489" s="2">
        <v>18.100000000000001</v>
      </c>
      <c r="D489" s="1">
        <v>0.58299999999999996</v>
      </c>
      <c r="E489" s="1">
        <v>24</v>
      </c>
      <c r="F489" s="1">
        <v>666</v>
      </c>
      <c r="G489" s="1">
        <v>20.2</v>
      </c>
      <c r="H489" s="1">
        <v>5.9050000000000002</v>
      </c>
      <c r="I489" s="1">
        <v>11.45</v>
      </c>
      <c r="J489" s="4">
        <v>20.6</v>
      </c>
    </row>
    <row r="490" spans="1:10" x14ac:dyDescent="0.3">
      <c r="A490" s="3">
        <v>0.2</v>
      </c>
      <c r="B490" s="2">
        <v>92.7</v>
      </c>
      <c r="C490" s="2">
        <v>27.74</v>
      </c>
      <c r="D490" s="1">
        <v>0.60899999999999999</v>
      </c>
      <c r="E490" s="1">
        <v>4</v>
      </c>
      <c r="F490" s="1">
        <v>711</v>
      </c>
      <c r="G490" s="1">
        <v>20.100000000000001</v>
      </c>
      <c r="H490" s="1">
        <v>5.4539999999999997</v>
      </c>
      <c r="I490" s="1">
        <v>18.059999999999999</v>
      </c>
      <c r="J490" s="4">
        <v>15.2</v>
      </c>
    </row>
    <row r="491" spans="1:10" x14ac:dyDescent="0.3">
      <c r="A491" s="3">
        <v>9.02</v>
      </c>
      <c r="B491" s="2">
        <v>98.3</v>
      </c>
      <c r="C491" s="2">
        <v>27.74</v>
      </c>
      <c r="D491" s="1">
        <v>0.60899999999999999</v>
      </c>
      <c r="E491" s="1">
        <v>4</v>
      </c>
      <c r="F491" s="1">
        <v>711</v>
      </c>
      <c r="G491" s="1">
        <v>20.100000000000001</v>
      </c>
      <c r="H491" s="1">
        <v>5.4139999999999997</v>
      </c>
      <c r="I491" s="1">
        <v>23.97</v>
      </c>
      <c r="J491" s="4">
        <v>7</v>
      </c>
    </row>
    <row r="492" spans="1:10" x14ac:dyDescent="0.3">
      <c r="A492" s="3">
        <v>5.98</v>
      </c>
      <c r="B492" s="2">
        <v>98</v>
      </c>
      <c r="C492" s="2">
        <v>27.74</v>
      </c>
      <c r="D492" s="1">
        <v>0.60899999999999999</v>
      </c>
      <c r="E492" s="1">
        <v>4</v>
      </c>
      <c r="F492" s="1">
        <v>711</v>
      </c>
      <c r="G492" s="1">
        <v>20.100000000000001</v>
      </c>
      <c r="H492" s="1">
        <v>5.093</v>
      </c>
      <c r="I492" s="1">
        <v>29.68</v>
      </c>
      <c r="J492" s="4">
        <v>8.1</v>
      </c>
    </row>
    <row r="493" spans="1:10" x14ac:dyDescent="0.3">
      <c r="A493" s="3">
        <v>1.43</v>
      </c>
      <c r="B493" s="2">
        <v>98.8</v>
      </c>
      <c r="C493" s="2">
        <v>27.74</v>
      </c>
      <c r="D493" s="1">
        <v>0.60899999999999999</v>
      </c>
      <c r="E493" s="1">
        <v>4</v>
      </c>
      <c r="F493" s="1">
        <v>711</v>
      </c>
      <c r="G493" s="1">
        <v>20.100000000000001</v>
      </c>
      <c r="H493" s="1">
        <v>5.9829999999999997</v>
      </c>
      <c r="I493" s="1">
        <v>18.07</v>
      </c>
      <c r="J493" s="4">
        <v>13.6</v>
      </c>
    </row>
    <row r="494" spans="1:10" x14ac:dyDescent="0.3">
      <c r="A494" s="3">
        <v>4.49</v>
      </c>
      <c r="B494" s="2">
        <v>83.5</v>
      </c>
      <c r="C494" s="2">
        <v>27.74</v>
      </c>
      <c r="D494" s="1">
        <v>0.60899999999999999</v>
      </c>
      <c r="E494" s="1">
        <v>4</v>
      </c>
      <c r="F494" s="1">
        <v>711</v>
      </c>
      <c r="G494" s="1">
        <v>20.100000000000001</v>
      </c>
      <c r="H494" s="1">
        <v>5.9829999999999997</v>
      </c>
      <c r="I494" s="1">
        <v>13.35</v>
      </c>
      <c r="J494" s="4">
        <v>20.100000000000001</v>
      </c>
    </row>
    <row r="495" spans="1:10" x14ac:dyDescent="0.3">
      <c r="A495" s="3">
        <v>8.6199999999999992</v>
      </c>
      <c r="B495" s="2">
        <v>54</v>
      </c>
      <c r="C495" s="2">
        <v>9.69</v>
      </c>
      <c r="D495" s="1">
        <v>0.58499999999999996</v>
      </c>
      <c r="E495" s="1">
        <v>6</v>
      </c>
      <c r="F495" s="1">
        <v>391</v>
      </c>
      <c r="G495" s="1">
        <v>19.2</v>
      </c>
      <c r="H495" s="1">
        <v>5.7069999999999999</v>
      </c>
      <c r="I495" s="1">
        <v>12.01</v>
      </c>
      <c r="J495" s="4">
        <v>21.8</v>
      </c>
    </row>
    <row r="496" spans="1:10" x14ac:dyDescent="0.3">
      <c r="A496" s="3">
        <v>3.43</v>
      </c>
      <c r="B496" s="2">
        <v>42.6</v>
      </c>
      <c r="C496" s="2">
        <v>9.69</v>
      </c>
      <c r="D496" s="1">
        <v>0.58499999999999996</v>
      </c>
      <c r="E496" s="1">
        <v>6</v>
      </c>
      <c r="F496" s="1">
        <v>391</v>
      </c>
      <c r="G496" s="1">
        <v>19.2</v>
      </c>
      <c r="H496" s="1">
        <v>5.9260000000000002</v>
      </c>
      <c r="I496" s="1">
        <v>13.59</v>
      </c>
      <c r="J496" s="4">
        <v>24.5</v>
      </c>
    </row>
    <row r="497" spans="1:10" x14ac:dyDescent="0.3">
      <c r="A497" s="3">
        <v>7.02</v>
      </c>
      <c r="B497" s="2">
        <v>28.8</v>
      </c>
      <c r="C497" s="2">
        <v>9.69</v>
      </c>
      <c r="D497" s="1">
        <v>0.58499999999999996</v>
      </c>
      <c r="E497" s="1">
        <v>6</v>
      </c>
      <c r="F497" s="1">
        <v>391</v>
      </c>
      <c r="G497" s="1">
        <v>19.2</v>
      </c>
      <c r="H497" s="1">
        <v>5.67</v>
      </c>
      <c r="I497" s="1">
        <v>17.600000000000001</v>
      </c>
      <c r="J497" s="4">
        <v>23.1</v>
      </c>
    </row>
    <row r="498" spans="1:10" x14ac:dyDescent="0.3">
      <c r="A498" s="3">
        <v>6.43</v>
      </c>
      <c r="B498" s="2">
        <v>72.900000000000006</v>
      </c>
      <c r="C498" s="2">
        <v>9.69</v>
      </c>
      <c r="D498" s="1">
        <v>0.58499999999999996</v>
      </c>
      <c r="E498" s="1">
        <v>6</v>
      </c>
      <c r="F498" s="1">
        <v>391</v>
      </c>
      <c r="G498" s="1">
        <v>19.2</v>
      </c>
      <c r="H498" s="1">
        <v>5.39</v>
      </c>
      <c r="I498" s="1">
        <v>21.14</v>
      </c>
      <c r="J498" s="4">
        <v>19.7</v>
      </c>
    </row>
    <row r="499" spans="1:10" x14ac:dyDescent="0.3">
      <c r="A499" s="3">
        <v>9.0399999999999991</v>
      </c>
      <c r="B499" s="2">
        <v>70.599999999999994</v>
      </c>
      <c r="C499" s="2">
        <v>9.69</v>
      </c>
      <c r="D499" s="1">
        <v>0.58499999999999996</v>
      </c>
      <c r="E499" s="1">
        <v>6</v>
      </c>
      <c r="F499" s="1">
        <v>391</v>
      </c>
      <c r="G499" s="1">
        <v>19.2</v>
      </c>
      <c r="H499" s="1">
        <v>5.7939999999999996</v>
      </c>
      <c r="I499" s="1">
        <v>14.1</v>
      </c>
      <c r="J499" s="4">
        <v>18.3</v>
      </c>
    </row>
    <row r="500" spans="1:10" x14ac:dyDescent="0.3">
      <c r="A500" s="3">
        <v>3.49</v>
      </c>
      <c r="B500" s="2">
        <v>65.3</v>
      </c>
      <c r="C500" s="2">
        <v>9.69</v>
      </c>
      <c r="D500" s="1">
        <v>0.58499999999999996</v>
      </c>
      <c r="E500" s="1">
        <v>6</v>
      </c>
      <c r="F500" s="1">
        <v>391</v>
      </c>
      <c r="G500" s="1">
        <v>19.2</v>
      </c>
      <c r="H500" s="1">
        <v>6.0190000000000001</v>
      </c>
      <c r="I500" s="1">
        <v>12.92</v>
      </c>
      <c r="J500" s="4">
        <v>21.2</v>
      </c>
    </row>
    <row r="501" spans="1:10" x14ac:dyDescent="0.3">
      <c r="A501" s="3">
        <v>2.37</v>
      </c>
      <c r="B501" s="2">
        <v>73.5</v>
      </c>
      <c r="C501" s="2">
        <v>9.69</v>
      </c>
      <c r="D501" s="1">
        <v>0.58499999999999996</v>
      </c>
      <c r="E501" s="1">
        <v>6</v>
      </c>
      <c r="F501" s="1">
        <v>391</v>
      </c>
      <c r="G501" s="1">
        <v>19.2</v>
      </c>
      <c r="H501" s="1">
        <v>5.569</v>
      </c>
      <c r="I501" s="1">
        <v>15.1</v>
      </c>
      <c r="J501" s="4">
        <v>17.5</v>
      </c>
    </row>
    <row r="502" spans="1:10" x14ac:dyDescent="0.3">
      <c r="A502" s="3">
        <v>3</v>
      </c>
      <c r="B502" s="2">
        <v>79.7</v>
      </c>
      <c r="C502" s="2">
        <v>9.69</v>
      </c>
      <c r="D502" s="1">
        <v>0.58499999999999996</v>
      </c>
      <c r="E502" s="1">
        <v>6</v>
      </c>
      <c r="F502" s="1">
        <v>391</v>
      </c>
      <c r="G502" s="1">
        <v>19.2</v>
      </c>
      <c r="H502" s="1">
        <v>6.0270000000000001</v>
      </c>
      <c r="I502" s="1">
        <v>14.33</v>
      </c>
      <c r="J502" s="4">
        <v>16.8</v>
      </c>
    </row>
    <row r="503" spans="1:10" x14ac:dyDescent="0.3">
      <c r="A503" s="3">
        <v>4.4800000000000004</v>
      </c>
      <c r="B503" s="2">
        <v>69.099999999999994</v>
      </c>
      <c r="C503" s="2">
        <v>11.93</v>
      </c>
      <c r="D503" s="1">
        <v>0.57299999999999995</v>
      </c>
      <c r="E503" s="1">
        <v>1</v>
      </c>
      <c r="F503" s="1">
        <v>273</v>
      </c>
      <c r="G503" s="1">
        <v>21</v>
      </c>
      <c r="H503" s="1">
        <v>6.593</v>
      </c>
      <c r="I503" s="1">
        <v>9.67</v>
      </c>
      <c r="J503" s="4">
        <v>22.4</v>
      </c>
    </row>
    <row r="504" spans="1:10" x14ac:dyDescent="0.3">
      <c r="A504" s="3">
        <v>0.46</v>
      </c>
      <c r="B504" s="2">
        <v>76.7</v>
      </c>
      <c r="C504" s="2">
        <v>11.93</v>
      </c>
      <c r="D504" s="1">
        <v>0.57299999999999995</v>
      </c>
      <c r="E504" s="1">
        <v>1</v>
      </c>
      <c r="F504" s="1">
        <v>273</v>
      </c>
      <c r="G504" s="1">
        <v>21</v>
      </c>
      <c r="H504" s="1">
        <v>6.12</v>
      </c>
      <c r="I504" s="1">
        <v>9.08</v>
      </c>
      <c r="J504" s="4">
        <v>20.6</v>
      </c>
    </row>
    <row r="505" spans="1:10" x14ac:dyDescent="0.3">
      <c r="A505" s="3">
        <v>9.42</v>
      </c>
      <c r="B505" s="2">
        <v>91</v>
      </c>
      <c r="C505" s="2">
        <v>11.93</v>
      </c>
      <c r="D505" s="1">
        <v>0.57299999999999995</v>
      </c>
      <c r="E505" s="1">
        <v>1</v>
      </c>
      <c r="F505" s="1">
        <v>273</v>
      </c>
      <c r="G505" s="1">
        <v>21</v>
      </c>
      <c r="H505" s="1">
        <v>6.976</v>
      </c>
      <c r="I505" s="1">
        <v>5.64</v>
      </c>
      <c r="J505" s="4">
        <v>23.9</v>
      </c>
    </row>
    <row r="506" spans="1:10" x14ac:dyDescent="0.3">
      <c r="A506" s="3">
        <v>6.94</v>
      </c>
      <c r="B506" s="2">
        <v>89.3</v>
      </c>
      <c r="C506" s="2">
        <v>11.93</v>
      </c>
      <c r="D506" s="1">
        <v>0.57299999999999995</v>
      </c>
      <c r="E506" s="1">
        <v>1</v>
      </c>
      <c r="F506" s="1">
        <v>273</v>
      </c>
      <c r="G506" s="1">
        <v>21</v>
      </c>
      <c r="H506" s="1">
        <v>6.7939999999999996</v>
      </c>
      <c r="I506" s="1">
        <v>6.48</v>
      </c>
      <c r="J506" s="4">
        <v>22</v>
      </c>
    </row>
    <row r="507" spans="1:10" x14ac:dyDescent="0.3">
      <c r="A507" s="8">
        <v>9.5399999999999991</v>
      </c>
      <c r="B507" s="9">
        <v>80.8</v>
      </c>
      <c r="C507" s="9">
        <v>11.93</v>
      </c>
      <c r="D507" s="10">
        <v>0.57299999999999995</v>
      </c>
      <c r="E507" s="10">
        <v>1</v>
      </c>
      <c r="F507" s="10">
        <v>273</v>
      </c>
      <c r="G507" s="10">
        <v>21</v>
      </c>
      <c r="H507" s="10">
        <v>6.03</v>
      </c>
      <c r="I507" s="10">
        <v>7.88</v>
      </c>
      <c r="J507" s="11">
        <v>11.9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 </vt:lpstr>
      <vt:lpstr>Q5</vt:lpstr>
      <vt:lpstr>Q6</vt:lpstr>
      <vt:lpstr>Q7</vt:lpstr>
      <vt:lpstr>Q8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Muhammad Naim Shaik</cp:lastModifiedBy>
  <dcterms:created xsi:type="dcterms:W3CDTF">2020-06-02T13:46:53Z</dcterms:created>
  <dcterms:modified xsi:type="dcterms:W3CDTF">2023-10-01T05:18:59Z</dcterms:modified>
</cp:coreProperties>
</file>