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9630" windowHeight="5205"/>
  </bookViews>
  <sheets>
    <sheet name="Q18-E-mail" sheetId="1" r:id="rId1"/>
    <sheet name="SMDA" sheetId="2" state="veryHidden" r:id="rId2"/>
  </sheets>
  <definedNames>
    <definedName name="_Regression_Int" localSheetId="0" hidden="1">1</definedName>
    <definedName name="DATA">'Q18-E-mail'!$G$2:$I$26</definedName>
    <definedName name="solver_adj" localSheetId="0" hidden="1">'Q18-E-mail'!$A$4:$A$24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2147483647</definedName>
    <definedName name="solver_lhs1" localSheetId="0" hidden="1">'Q18-E-mail'!$G$4:$G$15</definedName>
    <definedName name="solver_lhs2" localSheetId="0" hidden="1">'Q18-E-mail'!$A$4:$A$25</definedName>
    <definedName name="solver_lhs3" localSheetId="0" hidden="1">'Q18-E-mail'!$G$4:$G$15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'Q18-E-mail'!$A$27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o" localSheetId="0" hidden="1">2</definedName>
    <definedName name="solver_rep" localSheetId="0" hidden="1">2</definedName>
    <definedName name="solver_rhs1" localSheetId="0" hidden="1">'Q18-E-mail'!$H$4:$H$15</definedName>
    <definedName name="solver_rhs2" localSheetId="0" hidden="1">0</definedName>
    <definedName name="solver_rhs3" localSheetId="0" hidden="1">'Q18-E-mail'!$H$4:$H$15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A27" i="1"/>
</calcChain>
</file>

<file path=xl/sharedStrings.xml><?xml version="1.0" encoding="utf-8"?>
<sst xmlns="http://schemas.openxmlformats.org/spreadsheetml/2006/main" count="8" uniqueCount="8">
  <si>
    <t>Arcs</t>
  </si>
  <si>
    <t>Node</t>
  </si>
  <si>
    <t>Net Flow</t>
  </si>
  <si>
    <t>Supply or Demand</t>
  </si>
  <si>
    <t>Ship</t>
  </si>
  <si>
    <t>From</t>
  </si>
  <si>
    <t>To</t>
  </si>
  <si>
    <t>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</si>
</sst>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_)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164" fontId="0" fillId="0" borderId="0"/>
  </cellStyleXfs>
  <cellXfs count="29">
    <xf numFmtId="164" fontId="0" fillId="0" borderId="0" xfId="0"/>
    <xf numFmtId="164" fontId="3" fillId="0" borderId="0" xfId="0" applyFont="1"/>
    <xf numFmtId="164" fontId="2" fillId="0" borderId="0" xfId="0" applyFont="1" applyAlignment="1">
      <alignment horizontal="centerContinuous"/>
    </xf>
    <xf numFmtId="164" fontId="4" fillId="0" borderId="0" xfId="0" applyFont="1" applyBorder="1" applyAlignment="1" applyProtection="1">
      <alignment horizontal="center"/>
    </xf>
    <xf numFmtId="164" fontId="3" fillId="0" borderId="0" xfId="0" applyNumberFormat="1" applyFont="1" applyProtection="1"/>
    <xf numFmtId="164" fontId="2" fillId="0" borderId="1" xfId="0" applyFont="1" applyBorder="1" applyAlignment="1" applyProtection="1">
      <alignment horizontal="center"/>
    </xf>
    <xf numFmtId="164" fontId="2" fillId="0" borderId="1" xfId="0" applyFont="1" applyBorder="1" applyAlignment="1" applyProtection="1">
      <alignment horizontal="centerContinuous"/>
    </xf>
    <xf numFmtId="164" fontId="4" fillId="0" borderId="1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5" fontId="3" fillId="0" borderId="0" xfId="0" applyNumberFormat="1" applyFont="1" applyProtection="1"/>
    <xf numFmtId="164" fontId="3" fillId="0" borderId="0" xfId="0" applyFont="1" applyAlignment="1">
      <alignment horizontal="center"/>
    </xf>
    <xf numFmtId="164" fontId="1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1" fillId="0" borderId="1" xfId="0" applyFont="1" applyBorder="1" applyAlignment="1">
      <alignment horizontal="center"/>
    </xf>
    <xf numFmtId="164" fontId="1" fillId="0" borderId="1" xfId="0" applyFont="1" applyBorder="1"/>
    <xf numFmtId="164" fontId="1" fillId="0" borderId="0" xfId="0" applyNumberFormat="1" applyFont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164" fontId="1" fillId="0" borderId="0" xfId="0" applyFont="1" applyAlignment="1" applyProtection="1">
      <alignment horizontal="center"/>
    </xf>
    <xf numFmtId="164" fontId="1" fillId="0" borderId="1" xfId="0" applyFont="1" applyBorder="1" applyAlignment="1" applyProtection="1">
      <alignment horizontal="center"/>
    </xf>
    <xf numFmtId="164" fontId="5" fillId="2" borderId="2" xfId="0" applyNumberFormat="1" applyFont="1" applyFill="1" applyBorder="1" applyAlignment="1" applyProtection="1">
      <alignment horizontal="center"/>
    </xf>
    <xf numFmtId="1" fontId="7" fillId="2" borderId="3" xfId="0" applyNumberFormat="1" applyFont="1" applyFill="1" applyBorder="1" applyAlignment="1" applyProtection="1">
      <alignment horizontal="center"/>
    </xf>
    <xf numFmtId="164" fontId="7" fillId="2" borderId="4" xfId="0" applyFont="1" applyFill="1" applyBorder="1" applyAlignment="1">
      <alignment horizontal="center"/>
    </xf>
    <xf numFmtId="164" fontId="1" fillId="0" borderId="0" xfId="0" applyFont="1" applyBorder="1" applyAlignment="1" applyProtection="1">
      <alignment horizontal="center"/>
    </xf>
    <xf numFmtId="164" fontId="7" fillId="2" borderId="3" xfId="0" applyFont="1" applyFill="1" applyBorder="1" applyAlignment="1">
      <alignment horizontal="center"/>
    </xf>
    <xf numFmtId="0" fontId="1" fillId="0" borderId="0" xfId="0" applyNumberFormat="1" applyFont="1" applyAlignment="1" applyProtection="1">
      <alignment horizontal="center"/>
    </xf>
    <xf numFmtId="0" fontId="1" fillId="0" borderId="0" xfId="0" applyNumberFormat="1" applyFont="1" applyBorder="1" applyAlignment="1" applyProtection="1">
      <alignment horizontal="center"/>
    </xf>
    <xf numFmtId="0" fontId="1" fillId="0" borderId="1" xfId="0" applyNumberFormat="1" applyFont="1" applyBorder="1" applyAlignment="1" applyProtection="1">
      <alignment horizontal="center"/>
    </xf>
    <xf numFmtId="164" fontId="6" fillId="2" borderId="5" xfId="0" applyFont="1" applyFill="1" applyBorder="1" applyAlignment="1">
      <alignment horizontal="center"/>
    </xf>
    <xf numFmtId="164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" transitionEvaluation="1" codeName="Sheet1"/>
  <dimension ref="A2:I28"/>
  <sheetViews>
    <sheetView tabSelected="1" topLeftCell="A3" zoomScale="90" workbookViewId="0">
      <selection activeCell="J26" sqref="J26"/>
    </sheetView>
  </sheetViews>
  <sheetFormatPr defaultColWidth="5.7109375" defaultRowHeight="12.75" x14ac:dyDescent="0.2"/>
  <cols>
    <col min="1" max="1" width="7.7109375" style="1" customWidth="1"/>
    <col min="2" max="2" width="6.5703125" style="1" customWidth="1"/>
    <col min="3" max="3" width="5.7109375" style="1" customWidth="1"/>
    <col min="4" max="4" width="10.7109375" style="1" bestFit="1" customWidth="1"/>
    <col min="5" max="6" width="5.7109375" style="1"/>
    <col min="7" max="7" width="8.42578125" style="1" customWidth="1"/>
    <col min="8" max="8" width="16.85546875" style="10" customWidth="1"/>
    <col min="9" max="9" width="8.7109375" style="1" customWidth="1"/>
    <col min="10" max="16384" width="5.7109375" style="1"/>
  </cols>
  <sheetData>
    <row r="2" spans="1:9" x14ac:dyDescent="0.2">
      <c r="B2" s="2" t="s">
        <v>0</v>
      </c>
      <c r="C2" s="2"/>
      <c r="D2" s="3"/>
      <c r="G2" s="4"/>
      <c r="H2" s="12"/>
      <c r="I2" s="4"/>
    </row>
    <row r="3" spans="1:9" ht="13.5" thickBot="1" x14ac:dyDescent="0.25">
      <c r="A3" s="5" t="s">
        <v>4</v>
      </c>
      <c r="B3" s="6" t="s">
        <v>5</v>
      </c>
      <c r="C3" s="5" t="s">
        <v>6</v>
      </c>
      <c r="D3" s="7" t="s">
        <v>7</v>
      </c>
      <c r="F3" s="14" t="s">
        <v>1</v>
      </c>
      <c r="G3" s="14" t="s">
        <v>2</v>
      </c>
      <c r="H3" s="13" t="s">
        <v>3</v>
      </c>
    </row>
    <row r="4" spans="1:9" x14ac:dyDescent="0.2">
      <c r="A4" s="20">
        <v>1</v>
      </c>
      <c r="B4" s="17">
        <v>1</v>
      </c>
      <c r="C4" s="17">
        <v>2</v>
      </c>
      <c r="D4" s="24">
        <v>12</v>
      </c>
      <c r="F4" s="11">
        <v>1</v>
      </c>
      <c r="G4" s="19">
        <f>SUMIF($C$4:$C$24,F4,$A$4:$A$24)-SUMIF($B$4:$B$24,F4,$A$4:$A$24)</f>
        <v>-1</v>
      </c>
      <c r="H4" s="15">
        <v>-1</v>
      </c>
      <c r="I4" s="4"/>
    </row>
    <row r="5" spans="1:9" x14ac:dyDescent="0.2">
      <c r="A5" s="20">
        <v>0</v>
      </c>
      <c r="B5" s="17">
        <v>1</v>
      </c>
      <c r="C5" s="17">
        <v>3</v>
      </c>
      <c r="D5" s="24">
        <v>15</v>
      </c>
      <c r="F5" s="11">
        <v>2</v>
      </c>
      <c r="G5" s="19">
        <f t="shared" ref="G5:G15" si="0">SUMIF($C$4:$C$24,F5,$A$4:$A$24)-SUMIF($B$4:$B$24,F5,$A$4:$A$24)</f>
        <v>0</v>
      </c>
      <c r="H5" s="15">
        <v>0</v>
      </c>
      <c r="I5" s="4"/>
    </row>
    <row r="6" spans="1:9" x14ac:dyDescent="0.2">
      <c r="A6" s="20">
        <v>0</v>
      </c>
      <c r="B6" s="17">
        <v>1</v>
      </c>
      <c r="C6" s="17">
        <v>4</v>
      </c>
      <c r="D6" s="24">
        <v>11</v>
      </c>
      <c r="F6" s="11">
        <v>3</v>
      </c>
      <c r="G6" s="19">
        <f t="shared" si="0"/>
        <v>0</v>
      </c>
      <c r="H6" s="15">
        <v>0</v>
      </c>
      <c r="I6" s="4"/>
    </row>
    <row r="7" spans="1:9" x14ac:dyDescent="0.2">
      <c r="A7" s="20">
        <v>1</v>
      </c>
      <c r="B7" s="17">
        <v>2</v>
      </c>
      <c r="C7" s="17">
        <v>5</v>
      </c>
      <c r="D7" s="24">
        <v>14</v>
      </c>
      <c r="F7" s="11">
        <v>4</v>
      </c>
      <c r="G7" s="19">
        <f t="shared" si="0"/>
        <v>0</v>
      </c>
      <c r="H7" s="15">
        <v>0</v>
      </c>
      <c r="I7" s="4"/>
    </row>
    <row r="8" spans="1:9" x14ac:dyDescent="0.2">
      <c r="A8" s="20">
        <v>0</v>
      </c>
      <c r="B8" s="17">
        <v>2</v>
      </c>
      <c r="C8" s="17">
        <v>6</v>
      </c>
      <c r="D8" s="24">
        <v>13</v>
      </c>
      <c r="F8" s="11">
        <v>5</v>
      </c>
      <c r="G8" s="19">
        <f t="shared" si="0"/>
        <v>0</v>
      </c>
      <c r="H8" s="15">
        <v>0</v>
      </c>
      <c r="I8" s="4"/>
    </row>
    <row r="9" spans="1:9" x14ac:dyDescent="0.2">
      <c r="A9" s="20">
        <v>0</v>
      </c>
      <c r="B9" s="17">
        <v>3</v>
      </c>
      <c r="C9" s="17">
        <v>6</v>
      </c>
      <c r="D9" s="24">
        <v>12</v>
      </c>
      <c r="F9" s="11">
        <v>6</v>
      </c>
      <c r="G9" s="19">
        <f t="shared" si="0"/>
        <v>0</v>
      </c>
      <c r="H9" s="15">
        <v>0</v>
      </c>
      <c r="I9" s="4"/>
    </row>
    <row r="10" spans="1:9" x14ac:dyDescent="0.2">
      <c r="A10" s="20">
        <v>0</v>
      </c>
      <c r="B10" s="17">
        <v>4</v>
      </c>
      <c r="C10" s="17">
        <v>6</v>
      </c>
      <c r="D10" s="24">
        <v>14</v>
      </c>
      <c r="F10" s="11">
        <v>7</v>
      </c>
      <c r="G10" s="19">
        <f t="shared" si="0"/>
        <v>0</v>
      </c>
      <c r="H10" s="15">
        <v>0</v>
      </c>
      <c r="I10" s="4"/>
    </row>
    <row r="11" spans="1:9" x14ac:dyDescent="0.2">
      <c r="A11" s="20">
        <v>0</v>
      </c>
      <c r="B11" s="17">
        <v>4</v>
      </c>
      <c r="C11" s="17">
        <v>7</v>
      </c>
      <c r="D11" s="24">
        <v>13</v>
      </c>
      <c r="F11" s="11">
        <v>8</v>
      </c>
      <c r="G11" s="19">
        <f t="shared" si="0"/>
        <v>0</v>
      </c>
      <c r="H11" s="15">
        <v>0</v>
      </c>
      <c r="I11" s="4"/>
    </row>
    <row r="12" spans="1:9" x14ac:dyDescent="0.2">
      <c r="A12" s="20">
        <v>0</v>
      </c>
      <c r="B12" s="17">
        <v>4</v>
      </c>
      <c r="C12" s="17">
        <v>9</v>
      </c>
      <c r="D12" s="24">
        <v>11</v>
      </c>
      <c r="F12" s="11">
        <v>9</v>
      </c>
      <c r="G12" s="19">
        <f t="shared" si="0"/>
        <v>0</v>
      </c>
      <c r="H12" s="15">
        <v>0</v>
      </c>
      <c r="I12" s="4"/>
    </row>
    <row r="13" spans="1:9" x14ac:dyDescent="0.2">
      <c r="A13" s="20">
        <v>1</v>
      </c>
      <c r="B13" s="17">
        <v>5</v>
      </c>
      <c r="C13" s="17">
        <v>6</v>
      </c>
      <c r="D13" s="24">
        <v>16</v>
      </c>
      <c r="F13" s="11">
        <v>10</v>
      </c>
      <c r="G13" s="19">
        <f t="shared" si="0"/>
        <v>0</v>
      </c>
      <c r="H13" s="15">
        <v>0</v>
      </c>
      <c r="I13" s="4"/>
    </row>
    <row r="14" spans="1:9" x14ac:dyDescent="0.2">
      <c r="A14" s="20">
        <v>0</v>
      </c>
      <c r="B14" s="17">
        <v>5</v>
      </c>
      <c r="C14" s="17">
        <v>8</v>
      </c>
      <c r="D14" s="24">
        <v>10</v>
      </c>
      <c r="F14" s="11">
        <v>11</v>
      </c>
      <c r="G14" s="19">
        <f t="shared" si="0"/>
        <v>0</v>
      </c>
      <c r="H14" s="15">
        <v>0</v>
      </c>
      <c r="I14" s="4"/>
    </row>
    <row r="15" spans="1:9" ht="13.5" thickBot="1" x14ac:dyDescent="0.25">
      <c r="A15" s="20">
        <v>0</v>
      </c>
      <c r="B15" s="17">
        <v>5</v>
      </c>
      <c r="C15" s="17">
        <v>9</v>
      </c>
      <c r="D15" s="24">
        <v>11</v>
      </c>
      <c r="F15" s="13">
        <v>12</v>
      </c>
      <c r="G15" s="19">
        <f t="shared" si="0"/>
        <v>1</v>
      </c>
      <c r="H15" s="16">
        <v>1</v>
      </c>
      <c r="I15" s="4"/>
    </row>
    <row r="16" spans="1:9" x14ac:dyDescent="0.2">
      <c r="A16" s="20">
        <v>1</v>
      </c>
      <c r="B16" s="17">
        <v>6</v>
      </c>
      <c r="C16" s="17">
        <v>9</v>
      </c>
      <c r="D16" s="24">
        <v>15</v>
      </c>
      <c r="G16" s="4"/>
      <c r="H16" s="12"/>
      <c r="I16" s="4"/>
    </row>
    <row r="17" spans="1:9" x14ac:dyDescent="0.2">
      <c r="A17" s="20">
        <v>0</v>
      </c>
      <c r="B17" s="17">
        <v>7</v>
      </c>
      <c r="C17" s="17">
        <v>9</v>
      </c>
      <c r="D17" s="24">
        <v>13</v>
      </c>
      <c r="G17" s="4"/>
      <c r="H17" s="12"/>
      <c r="I17" s="4"/>
    </row>
    <row r="18" spans="1:9" x14ac:dyDescent="0.2">
      <c r="A18" s="20">
        <v>0</v>
      </c>
      <c r="B18" s="17">
        <v>7</v>
      </c>
      <c r="C18" s="17">
        <v>10</v>
      </c>
      <c r="D18" s="24">
        <v>11</v>
      </c>
      <c r="G18" s="4"/>
      <c r="H18" s="12"/>
      <c r="I18" s="4"/>
    </row>
    <row r="19" spans="1:9" x14ac:dyDescent="0.2">
      <c r="A19" s="20">
        <v>0</v>
      </c>
      <c r="B19" s="17">
        <v>8</v>
      </c>
      <c r="C19" s="17">
        <v>11</v>
      </c>
      <c r="D19" s="24">
        <v>10</v>
      </c>
      <c r="G19" s="4"/>
      <c r="H19" s="12"/>
      <c r="I19" s="4"/>
    </row>
    <row r="20" spans="1:9" x14ac:dyDescent="0.2">
      <c r="A20" s="20">
        <v>1</v>
      </c>
      <c r="B20" s="17">
        <v>9</v>
      </c>
      <c r="C20" s="17">
        <v>11</v>
      </c>
      <c r="D20" s="24">
        <v>12</v>
      </c>
      <c r="G20" s="4"/>
      <c r="H20" s="12"/>
      <c r="I20" s="4"/>
    </row>
    <row r="21" spans="1:9" x14ac:dyDescent="0.2">
      <c r="A21" s="20">
        <v>0</v>
      </c>
      <c r="B21" s="17">
        <v>9</v>
      </c>
      <c r="C21" s="17">
        <v>12</v>
      </c>
      <c r="D21" s="24">
        <v>11</v>
      </c>
      <c r="G21" s="4"/>
      <c r="H21" s="12"/>
      <c r="I21" s="4"/>
    </row>
    <row r="22" spans="1:9" x14ac:dyDescent="0.2">
      <c r="A22" s="20">
        <v>0</v>
      </c>
      <c r="B22" s="17">
        <v>10</v>
      </c>
      <c r="C22" s="17">
        <v>11</v>
      </c>
      <c r="D22" s="24">
        <v>15</v>
      </c>
      <c r="G22" s="4"/>
      <c r="H22" s="12"/>
      <c r="I22" s="4"/>
    </row>
    <row r="23" spans="1:9" x14ac:dyDescent="0.2">
      <c r="A23" s="20">
        <v>0</v>
      </c>
      <c r="B23" s="17">
        <v>10</v>
      </c>
      <c r="C23" s="17">
        <v>12</v>
      </c>
      <c r="D23" s="24">
        <v>13</v>
      </c>
      <c r="G23" s="4"/>
      <c r="H23" s="12"/>
      <c r="I23" s="4"/>
    </row>
    <row r="24" spans="1:9" x14ac:dyDescent="0.2">
      <c r="A24" s="23">
        <v>1</v>
      </c>
      <c r="B24" s="22">
        <v>11</v>
      </c>
      <c r="C24" s="22">
        <v>12</v>
      </c>
      <c r="D24" s="25">
        <v>11</v>
      </c>
      <c r="G24" s="4"/>
      <c r="H24" s="12"/>
      <c r="I24" s="4"/>
    </row>
    <row r="25" spans="1:9" ht="13.5" thickBot="1" x14ac:dyDescent="0.25">
      <c r="A25" s="21"/>
      <c r="B25" s="18"/>
      <c r="C25" s="18"/>
      <c r="D25" s="26"/>
      <c r="G25" s="4"/>
      <c r="H25" s="12"/>
      <c r="I25" s="4"/>
    </row>
    <row r="26" spans="1:9" ht="13.5" thickBot="1" x14ac:dyDescent="0.25">
      <c r="C26" s="8"/>
      <c r="D26" s="9"/>
      <c r="I26" s="4"/>
    </row>
    <row r="27" spans="1:9" ht="14.25" thickTop="1" thickBot="1" x14ac:dyDescent="0.25">
      <c r="A27" s="27">
        <f>SUMPRODUCT(D4:D24,A4:A24)</f>
        <v>80</v>
      </c>
      <c r="B27" s="28"/>
    </row>
    <row r="28" spans="1:9" ht="13.5" thickTop="1" x14ac:dyDescent="0.2"/>
  </sheetData>
  <phoneticPr fontId="8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Q18-E-mail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Turken</dc:creator>
  <cp:lastModifiedBy>admin</cp:lastModifiedBy>
  <dcterms:created xsi:type="dcterms:W3CDTF">2000-05-20T16:15:35Z</dcterms:created>
  <dcterms:modified xsi:type="dcterms:W3CDTF">2020-12-15T14:55:26Z</dcterms:modified>
</cp:coreProperties>
</file>