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520" windowHeight="9900" activeTab="1"/>
  </bookViews>
  <sheets>
    <sheet name="Lemonade" sheetId="3" r:id="rId1"/>
    <sheet name="Sheet1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4"/>
  <c r="O2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Q54"/>
  <c r="R54"/>
  <c r="Q55"/>
  <c r="R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R66"/>
  <c r="Q67"/>
  <c r="R67"/>
  <c r="Q68"/>
  <c r="R68"/>
  <c r="Q69"/>
  <c r="R69"/>
  <c r="Q70"/>
  <c r="R70"/>
  <c r="Q71"/>
  <c r="R71"/>
  <c r="Q72"/>
  <c r="R72"/>
  <c r="Q73"/>
  <c r="R73"/>
  <c r="Q74"/>
  <c r="R74"/>
  <c r="Q75"/>
  <c r="R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Q88"/>
  <c r="R88"/>
  <c r="Q89"/>
  <c r="R89"/>
  <c r="Q90"/>
  <c r="R90"/>
  <c r="Q91"/>
  <c r="R91"/>
  <c r="Q92"/>
  <c r="R92"/>
  <c r="Q93"/>
  <c r="R93"/>
  <c r="Q94"/>
  <c r="R94"/>
  <c r="Q95"/>
  <c r="R95"/>
  <c r="Q96"/>
  <c r="R96"/>
  <c r="Q97"/>
  <c r="R97"/>
  <c r="Q98"/>
  <c r="R98"/>
  <c r="Q99"/>
  <c r="R99"/>
  <c r="Q100"/>
  <c r="R100"/>
  <c r="Q101"/>
  <c r="R101"/>
  <c r="Q102"/>
  <c r="R102"/>
  <c r="Q103"/>
  <c r="R103"/>
  <c r="Q104"/>
  <c r="R104"/>
  <c r="Q105"/>
  <c r="R105"/>
  <c r="Q106"/>
  <c r="R106"/>
  <c r="Q107"/>
  <c r="R107"/>
  <c r="Q108"/>
  <c r="R108"/>
  <c r="Q109"/>
  <c r="R109"/>
  <c r="Q110"/>
  <c r="R110"/>
  <c r="Q111"/>
  <c r="R111"/>
  <c r="Q112"/>
  <c r="R112"/>
  <c r="Q113"/>
  <c r="R113"/>
  <c r="Q114"/>
  <c r="R114"/>
  <c r="Q115"/>
  <c r="R115"/>
  <c r="Q116"/>
  <c r="R116"/>
  <c r="Q117"/>
  <c r="R117"/>
  <c r="Q118"/>
  <c r="R118"/>
  <c r="Q119"/>
  <c r="R119"/>
  <c r="Q120"/>
  <c r="R120"/>
  <c r="Q121"/>
  <c r="R121"/>
  <c r="Q122"/>
  <c r="R122"/>
  <c r="Q123"/>
  <c r="R123"/>
  <c r="Q124"/>
  <c r="R124"/>
  <c r="Q125"/>
  <c r="R125"/>
  <c r="Q126"/>
  <c r="R126"/>
  <c r="Q127"/>
  <c r="R127"/>
  <c r="Q128"/>
  <c r="R128"/>
  <c r="Q129"/>
  <c r="R129"/>
  <c r="Q130"/>
  <c r="R130"/>
  <c r="Q131"/>
  <c r="R131"/>
  <c r="Q132"/>
  <c r="R132"/>
  <c r="Q133"/>
  <c r="R133"/>
  <c r="Q134"/>
  <c r="R134"/>
  <c r="Q135"/>
  <c r="R135"/>
  <c r="Q136"/>
  <c r="R136"/>
  <c r="Q137"/>
  <c r="R137"/>
  <c r="Q138"/>
  <c r="R138"/>
  <c r="Q139"/>
  <c r="R139"/>
  <c r="Q140"/>
  <c r="R140"/>
  <c r="Q141"/>
  <c r="R141"/>
  <c r="Q142"/>
  <c r="R142"/>
  <c r="Q143"/>
  <c r="R143"/>
  <c r="Q144"/>
  <c r="R144"/>
  <c r="Q145"/>
  <c r="R145"/>
  <c r="Q146"/>
  <c r="R146"/>
  <c r="Q147"/>
  <c r="R147"/>
  <c r="Q148"/>
  <c r="R148"/>
  <c r="Q149"/>
  <c r="R149"/>
  <c r="Q150"/>
  <c r="R150"/>
  <c r="Q151"/>
  <c r="R151"/>
  <c r="Q152"/>
  <c r="R152"/>
  <c r="Q153"/>
  <c r="R153"/>
  <c r="Q154"/>
  <c r="R154"/>
  <c r="Q155"/>
  <c r="R155"/>
  <c r="Q156"/>
  <c r="R156"/>
  <c r="Q157"/>
  <c r="R157"/>
  <c r="Q158"/>
  <c r="R158"/>
  <c r="Q159"/>
  <c r="R159"/>
  <c r="Q160"/>
  <c r="R160"/>
  <c r="Q161"/>
  <c r="R161"/>
  <c r="Q162"/>
  <c r="R162"/>
  <c r="Q163"/>
  <c r="R163"/>
  <c r="Q164"/>
  <c r="R164"/>
  <c r="Q165"/>
  <c r="R165"/>
  <c r="Q166"/>
  <c r="R166"/>
  <c r="Q167"/>
  <c r="R167"/>
  <c r="Q168"/>
  <c r="R168"/>
  <c r="Q169"/>
  <c r="R169"/>
  <c r="Q170"/>
  <c r="R170"/>
  <c r="Q171"/>
  <c r="R171"/>
  <c r="Q172"/>
  <c r="R172"/>
  <c r="Q173"/>
  <c r="R173"/>
  <c r="Q174"/>
  <c r="R174"/>
  <c r="Q175"/>
  <c r="R175"/>
  <c r="Q176"/>
  <c r="R176"/>
  <c r="Q177"/>
  <c r="R177"/>
  <c r="Q178"/>
  <c r="R178"/>
  <c r="Q179"/>
  <c r="R179"/>
  <c r="Q180"/>
  <c r="R180"/>
  <c r="Q181"/>
  <c r="R181"/>
  <c r="Q182"/>
  <c r="R182"/>
  <c r="Q183"/>
  <c r="R183"/>
  <c r="Q184"/>
  <c r="R184"/>
  <c r="Q185"/>
  <c r="R185"/>
  <c r="Q186"/>
  <c r="R186"/>
  <c r="Q187"/>
  <c r="R187"/>
  <c r="Q188"/>
  <c r="R188"/>
  <c r="Q189"/>
  <c r="R189"/>
  <c r="Q190"/>
  <c r="R190"/>
  <c r="Q191"/>
  <c r="R191"/>
  <c r="Q192"/>
  <c r="R192"/>
  <c r="Q193"/>
  <c r="R193"/>
  <c r="Q194"/>
  <c r="R194"/>
  <c r="Q195"/>
  <c r="R195"/>
  <c r="Q196"/>
  <c r="R196"/>
  <c r="Q197"/>
  <c r="R197"/>
  <c r="Q198"/>
  <c r="R198"/>
  <c r="Q199"/>
  <c r="R199"/>
  <c r="Q200"/>
  <c r="R200"/>
  <c r="Q201"/>
  <c r="R201"/>
  <c r="Q202"/>
  <c r="R202"/>
  <c r="Q203"/>
  <c r="R203"/>
  <c r="Q204"/>
  <c r="R204"/>
  <c r="Q205"/>
  <c r="R205"/>
  <c r="Q206"/>
  <c r="R206"/>
  <c r="Q207"/>
  <c r="R207"/>
  <c r="Q208"/>
  <c r="R208"/>
  <c r="Q209"/>
  <c r="R209"/>
  <c r="Q210"/>
  <c r="R210"/>
  <c r="Q211"/>
  <c r="R211"/>
  <c r="Q212"/>
  <c r="R212"/>
  <c r="Q213"/>
  <c r="R213"/>
  <c r="Q214"/>
  <c r="R214"/>
  <c r="Q215"/>
  <c r="R215"/>
  <c r="Q216"/>
  <c r="R216"/>
  <c r="Q217"/>
  <c r="R217"/>
  <c r="Q218"/>
  <c r="R218"/>
  <c r="Q219"/>
  <c r="R219"/>
  <c r="Q220"/>
  <c r="R220"/>
  <c r="Q221"/>
  <c r="R221"/>
  <c r="Q222"/>
  <c r="R222"/>
  <c r="Q223"/>
  <c r="R223"/>
  <c r="Q224"/>
  <c r="R224"/>
  <c r="Q225"/>
  <c r="R225"/>
  <c r="Q226"/>
  <c r="R226"/>
  <c r="Q227"/>
  <c r="R227"/>
  <c r="Q228"/>
  <c r="R228"/>
  <c r="Q229"/>
  <c r="R229"/>
  <c r="Q230"/>
  <c r="R230"/>
  <c r="Q231"/>
  <c r="R231"/>
  <c r="Q232"/>
  <c r="R232"/>
  <c r="Q233"/>
  <c r="R233"/>
  <c r="Q234"/>
  <c r="R234"/>
  <c r="Q235"/>
  <c r="R235"/>
  <c r="Q236"/>
  <c r="R236"/>
  <c r="Q237"/>
  <c r="R237"/>
  <c r="Q238"/>
  <c r="R238"/>
  <c r="Q239"/>
  <c r="R239"/>
  <c r="Q240"/>
  <c r="R240"/>
  <c r="Q241"/>
  <c r="R241"/>
  <c r="Q242"/>
  <c r="R242"/>
  <c r="Q243"/>
  <c r="R243"/>
  <c r="Q244"/>
  <c r="R244"/>
  <c r="Q245"/>
  <c r="R245"/>
  <c r="Q246"/>
  <c r="R246"/>
  <c r="Q247"/>
  <c r="R247"/>
  <c r="Q248"/>
  <c r="R248"/>
  <c r="Q249"/>
  <c r="R249"/>
  <c r="Q250"/>
  <c r="R250"/>
  <c r="Q251"/>
  <c r="R251"/>
  <c r="Q252"/>
  <c r="R252"/>
  <c r="Q253"/>
  <c r="R253"/>
  <c r="Q254"/>
  <c r="R254"/>
  <c r="Q255"/>
  <c r="R255"/>
  <c r="Q256"/>
  <c r="R256"/>
  <c r="Q257"/>
  <c r="R257"/>
  <c r="Q258"/>
  <c r="R258"/>
  <c r="Q259"/>
  <c r="R259"/>
  <c r="Q260"/>
  <c r="R260"/>
  <c r="Q261"/>
  <c r="R261"/>
  <c r="Q262"/>
  <c r="R262"/>
  <c r="Q263"/>
  <c r="R263"/>
  <c r="Q264"/>
  <c r="R264"/>
  <c r="Q265"/>
  <c r="R265"/>
  <c r="Q266"/>
  <c r="R266"/>
  <c r="Q267"/>
  <c r="R267"/>
  <c r="Q268"/>
  <c r="R268"/>
  <c r="Q269"/>
  <c r="R269"/>
  <c r="Q270"/>
  <c r="R270"/>
  <c r="Q271"/>
  <c r="R271"/>
  <c r="Q272"/>
  <c r="R272"/>
  <c r="Q273"/>
  <c r="R273"/>
  <c r="Q274"/>
  <c r="R274"/>
  <c r="Q275"/>
  <c r="R275"/>
  <c r="Q276"/>
  <c r="R276"/>
  <c r="Q277"/>
  <c r="R277"/>
  <c r="Q278"/>
  <c r="R278"/>
  <c r="Q279"/>
  <c r="R279"/>
  <c r="Q280"/>
  <c r="R280"/>
  <c r="Q281"/>
  <c r="R281"/>
  <c r="Q282"/>
  <c r="R282"/>
  <c r="Q283"/>
  <c r="R283"/>
  <c r="Q284"/>
  <c r="R284"/>
  <c r="Q285"/>
  <c r="R285"/>
  <c r="Q286"/>
  <c r="R286"/>
  <c r="Q287"/>
  <c r="R287"/>
  <c r="Q288"/>
  <c r="R288"/>
  <c r="Q289"/>
  <c r="R289"/>
  <c r="Q290"/>
  <c r="R290"/>
  <c r="Q291"/>
  <c r="R291"/>
  <c r="Q292"/>
  <c r="R292"/>
  <c r="R4"/>
  <c r="Q4"/>
  <c r="R3"/>
  <c r="Q3"/>
  <c r="R2"/>
  <c r="Q2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3"/>
  <c r="N3"/>
  <c r="N4"/>
  <c r="M4"/>
  <c r="N2"/>
  <c r="M2"/>
  <c r="A164"/>
  <c r="A247"/>
  <c r="A185"/>
  <c r="A33"/>
  <c r="A73"/>
  <c r="A129"/>
  <c r="A139"/>
  <c r="A146"/>
  <c r="A83"/>
  <c r="A88"/>
  <c r="A59"/>
  <c r="A18"/>
  <c r="A92"/>
  <c r="A21"/>
  <c r="A302"/>
  <c r="A5"/>
  <c r="A41"/>
  <c r="A189"/>
  <c r="A320"/>
  <c r="A231"/>
  <c r="A65"/>
  <c r="A199"/>
  <c r="A136"/>
  <c r="A181"/>
  <c r="A234"/>
  <c r="A354"/>
  <c r="A356"/>
  <c r="A64"/>
  <c r="A203"/>
  <c r="A200"/>
  <c r="A214"/>
  <c r="A309"/>
  <c r="A365"/>
  <c r="A140"/>
  <c r="A343"/>
  <c r="A218"/>
  <c r="A103"/>
  <c r="A118"/>
  <c r="A188"/>
  <c r="A167"/>
  <c r="A364"/>
  <c r="A283"/>
  <c r="A31"/>
  <c r="A147"/>
  <c r="A254"/>
  <c r="A57"/>
  <c r="A29"/>
  <c r="A108"/>
  <c r="A257"/>
  <c r="A265"/>
  <c r="A38"/>
  <c r="A122"/>
  <c r="A12"/>
  <c r="A350"/>
  <c r="A137"/>
  <c r="A35"/>
  <c r="A238"/>
  <c r="A308"/>
  <c r="A281"/>
  <c r="A56"/>
  <c r="A219"/>
  <c r="A269"/>
  <c r="A273"/>
  <c r="A184"/>
  <c r="A68"/>
  <c r="A341"/>
  <c r="A274"/>
  <c r="A96"/>
  <c r="A150"/>
  <c r="A7"/>
  <c r="A14"/>
  <c r="A36"/>
  <c r="A94"/>
  <c r="A2"/>
  <c r="A227"/>
  <c r="A326"/>
  <c r="A74"/>
  <c r="A256"/>
  <c r="A352"/>
  <c r="A348"/>
  <c r="A353"/>
  <c r="A142"/>
  <c r="A180"/>
  <c r="A77"/>
  <c r="A208"/>
  <c r="A290"/>
  <c r="A295"/>
  <c r="A300"/>
  <c r="A197"/>
  <c r="A6"/>
  <c r="A85"/>
  <c r="A25"/>
  <c r="A349"/>
  <c r="A251"/>
  <c r="A138"/>
  <c r="A102"/>
  <c r="A157"/>
  <c r="A51"/>
  <c r="A268"/>
  <c r="A110"/>
  <c r="A215"/>
  <c r="A276"/>
  <c r="A323"/>
  <c r="A22"/>
  <c r="A337"/>
  <c r="A305"/>
  <c r="A48"/>
  <c r="A297"/>
  <c r="A253"/>
  <c r="A11"/>
  <c r="A42"/>
  <c r="A351"/>
  <c r="A345"/>
  <c r="A221"/>
  <c r="A321"/>
  <c r="A258"/>
  <c r="A310"/>
  <c r="A156"/>
  <c r="A111"/>
  <c r="A338"/>
  <c r="A141"/>
  <c r="A93"/>
  <c r="A262"/>
  <c r="A127"/>
  <c r="A91"/>
  <c r="A161"/>
  <c r="A294"/>
  <c r="A296"/>
  <c r="A62"/>
  <c r="A237"/>
  <c r="A270"/>
  <c r="A318"/>
  <c r="A178"/>
  <c r="A81"/>
  <c r="A27"/>
  <c r="A359"/>
  <c r="A289"/>
  <c r="A132"/>
  <c r="A202"/>
  <c r="A259"/>
  <c r="A107"/>
  <c r="A134"/>
  <c r="A99"/>
  <c r="A249"/>
  <c r="A288"/>
  <c r="A24"/>
  <c r="A206"/>
  <c r="A159"/>
  <c r="A244"/>
  <c r="A61"/>
  <c r="A236"/>
  <c r="A98"/>
  <c r="A78"/>
  <c r="A196"/>
  <c r="A46"/>
  <c r="A235"/>
  <c r="A277"/>
  <c r="A280"/>
  <c r="A101"/>
  <c r="A19"/>
  <c r="A336"/>
  <c r="A47"/>
  <c r="A285"/>
  <c r="A66"/>
  <c r="A278"/>
  <c r="A52"/>
  <c r="A360"/>
  <c r="A205"/>
  <c r="A275"/>
  <c r="A39"/>
  <c r="A115"/>
  <c r="A63"/>
  <c r="A53"/>
  <c r="A79"/>
  <c r="A355"/>
  <c r="A183"/>
  <c r="A152"/>
  <c r="A307"/>
  <c r="A263"/>
  <c r="A169"/>
  <c r="A316"/>
  <c r="A130"/>
  <c r="A329"/>
  <c r="A76"/>
  <c r="A292"/>
  <c r="A179"/>
  <c r="A55"/>
  <c r="A123"/>
  <c r="A226"/>
  <c r="A125"/>
  <c r="A80"/>
  <c r="A284"/>
  <c r="A217"/>
  <c r="A135"/>
  <c r="A282"/>
  <c r="A117"/>
  <c r="A28"/>
  <c r="A319"/>
  <c r="A119"/>
  <c r="A252"/>
  <c r="A44"/>
  <c r="A250"/>
  <c r="A195"/>
  <c r="A346"/>
  <c r="A271"/>
  <c r="A151"/>
  <c r="A20"/>
  <c r="A9"/>
  <c r="A248"/>
  <c r="A211"/>
  <c r="A8"/>
  <c r="A334"/>
  <c r="A105"/>
  <c r="A90"/>
  <c r="A361"/>
  <c r="A204"/>
  <c r="A174"/>
  <c r="A317"/>
  <c r="A342"/>
  <c r="A15"/>
  <c r="A241"/>
  <c r="A190"/>
  <c r="A255"/>
  <c r="A97"/>
  <c r="A287"/>
  <c r="A131"/>
  <c r="A239"/>
  <c r="A303"/>
  <c r="A72"/>
  <c r="A13"/>
  <c r="A272"/>
  <c r="A170"/>
  <c r="A291"/>
  <c r="A201"/>
  <c r="A106"/>
  <c r="A242"/>
  <c r="A173"/>
  <c r="A177"/>
  <c r="A163"/>
  <c r="A126"/>
  <c r="A363"/>
  <c r="A298"/>
  <c r="A49"/>
  <c r="A32"/>
  <c r="A344"/>
  <c r="A340"/>
  <c r="A187"/>
  <c r="A166"/>
  <c r="A71"/>
  <c r="A121"/>
  <c r="A229"/>
  <c r="A120"/>
  <c r="A69"/>
  <c r="A60"/>
  <c r="A357"/>
  <c r="A100"/>
  <c r="A233"/>
  <c r="A240"/>
  <c r="A325"/>
  <c r="A172"/>
  <c r="A154"/>
  <c r="A34"/>
  <c r="A245"/>
  <c r="A23"/>
  <c r="A148"/>
  <c r="A104"/>
  <c r="A322"/>
  <c r="A144"/>
  <c r="A40"/>
  <c r="A158"/>
  <c r="A128"/>
  <c r="A58"/>
  <c r="A4"/>
  <c r="A331"/>
  <c r="A230"/>
  <c r="A312"/>
  <c r="A207"/>
  <c r="A311"/>
  <c r="A220"/>
  <c r="A210"/>
  <c r="A328"/>
  <c r="A209"/>
  <c r="A116"/>
  <c r="A30"/>
  <c r="A264"/>
  <c r="A133"/>
  <c r="A176"/>
  <c r="A10"/>
  <c r="A327"/>
  <c r="A198"/>
  <c r="A315"/>
  <c r="A213"/>
  <c r="A267"/>
  <c r="A149"/>
  <c r="A114"/>
  <c r="A143"/>
  <c r="A304"/>
  <c r="A223"/>
  <c r="A358"/>
  <c r="A191"/>
  <c r="A339"/>
  <c r="A82"/>
  <c r="A222"/>
  <c r="A16"/>
  <c r="A165"/>
  <c r="A313"/>
  <c r="A330"/>
  <c r="A193"/>
  <c r="A246"/>
  <c r="A182"/>
  <c r="A301"/>
  <c r="A228"/>
  <c r="A293"/>
  <c r="A216"/>
  <c r="A261"/>
  <c r="A113"/>
  <c r="A17"/>
  <c r="A54"/>
  <c r="A186"/>
  <c r="A162"/>
  <c r="A212"/>
  <c r="A243"/>
  <c r="A3"/>
  <c r="A279"/>
  <c r="A50"/>
  <c r="A266"/>
  <c r="A175"/>
  <c r="A333"/>
  <c r="A84"/>
  <c r="A347"/>
  <c r="A109"/>
  <c r="A194"/>
  <c r="A45"/>
  <c r="A145"/>
  <c r="A26"/>
  <c r="A335"/>
  <c r="A366"/>
  <c r="A324"/>
  <c r="A89"/>
  <c r="A260"/>
  <c r="A153"/>
  <c r="A168"/>
  <c r="A332"/>
  <c r="A192"/>
  <c r="A37"/>
  <c r="A225"/>
  <c r="A160"/>
  <c r="A43"/>
  <c r="A224"/>
  <c r="A75"/>
  <c r="A299"/>
  <c r="A286"/>
  <c r="A95"/>
  <c r="A124"/>
  <c r="A70"/>
  <c r="A171"/>
  <c r="A306"/>
  <c r="A155"/>
  <c r="A112"/>
  <c r="A314"/>
  <c r="A232"/>
  <c r="A86"/>
  <c r="A362"/>
  <c r="A87"/>
  <c r="A67"/>
  <c r="G367"/>
  <c r="J67"/>
  <c r="C67"/>
  <c r="J87"/>
  <c r="C87"/>
  <c r="J362"/>
  <c r="C362"/>
  <c r="J86"/>
  <c r="C86"/>
  <c r="J232"/>
  <c r="C232"/>
  <c r="J314"/>
  <c r="C314"/>
  <c r="J112"/>
  <c r="C112"/>
  <c r="J155"/>
  <c r="C155"/>
  <c r="J306"/>
  <c r="C306"/>
  <c r="J171"/>
  <c r="C171"/>
  <c r="J70"/>
  <c r="C70"/>
  <c r="J124"/>
  <c r="C124"/>
  <c r="J95"/>
  <c r="C95"/>
  <c r="J286"/>
  <c r="C286"/>
  <c r="J299"/>
  <c r="C299"/>
  <c r="J75"/>
  <c r="C75"/>
  <c r="J224"/>
  <c r="C224"/>
  <c r="J43"/>
  <c r="C43"/>
  <c r="J160"/>
  <c r="C160"/>
  <c r="J225"/>
  <c r="C225"/>
  <c r="J37"/>
  <c r="C37"/>
  <c r="J192"/>
  <c r="C192"/>
  <c r="J332"/>
  <c r="C332"/>
  <c r="J168"/>
  <c r="C168"/>
  <c r="J153"/>
  <c r="C153"/>
  <c r="J260"/>
  <c r="C260"/>
  <c r="J89"/>
  <c r="C89"/>
  <c r="J324"/>
  <c r="C324"/>
  <c r="J366"/>
  <c r="C366"/>
  <c r="J335"/>
  <c r="C335"/>
  <c r="J26"/>
  <c r="C26"/>
  <c r="J145"/>
  <c r="C145"/>
  <c r="J45"/>
  <c r="C45"/>
  <c r="J194"/>
  <c r="C194"/>
  <c r="J109"/>
  <c r="C109"/>
  <c r="J347"/>
  <c r="C347"/>
  <c r="J84"/>
  <c r="C84"/>
  <c r="J333"/>
  <c r="C333"/>
  <c r="J175"/>
  <c r="C175"/>
  <c r="J266"/>
  <c r="C266"/>
  <c r="J50"/>
  <c r="C50"/>
  <c r="J279"/>
  <c r="C279"/>
  <c r="J3"/>
  <c r="C3"/>
  <c r="J243"/>
  <c r="C243"/>
  <c r="J212"/>
  <c r="C212"/>
  <c r="J162"/>
  <c r="C162"/>
  <c r="J186"/>
  <c r="C186"/>
  <c r="J54"/>
  <c r="C54"/>
  <c r="J17"/>
  <c r="C17"/>
  <c r="J113"/>
  <c r="C113"/>
  <c r="J261"/>
  <c r="C261"/>
  <c r="J216"/>
  <c r="C216"/>
  <c r="J293"/>
  <c r="C293"/>
  <c r="J228"/>
  <c r="C228"/>
  <c r="J301"/>
  <c r="C301"/>
  <c r="J182"/>
  <c r="C182"/>
  <c r="J246"/>
  <c r="C246"/>
  <c r="J193"/>
  <c r="C193"/>
  <c r="J330"/>
  <c r="C330"/>
  <c r="J313"/>
  <c r="C313"/>
  <c r="J165"/>
  <c r="C165"/>
  <c r="J16"/>
  <c r="C16"/>
  <c r="J222"/>
  <c r="C222"/>
  <c r="J82"/>
  <c r="C82"/>
  <c r="J339"/>
  <c r="C339"/>
  <c r="J191"/>
  <c r="C191"/>
  <c r="J358"/>
  <c r="C358"/>
  <c r="J223"/>
  <c r="C223"/>
  <c r="J304"/>
  <c r="C304"/>
  <c r="J143"/>
  <c r="C143"/>
  <c r="J114"/>
  <c r="C114"/>
  <c r="J149"/>
  <c r="C149"/>
  <c r="J267"/>
  <c r="C267"/>
  <c r="J213"/>
  <c r="C213"/>
  <c r="J315"/>
  <c r="C315"/>
  <c r="J198"/>
  <c r="C198"/>
  <c r="J327"/>
  <c r="C327"/>
  <c r="J10"/>
  <c r="C10"/>
  <c r="J176"/>
  <c r="C176"/>
  <c r="J133"/>
  <c r="C133"/>
  <c r="J264"/>
  <c r="C264"/>
  <c r="J30"/>
  <c r="C30"/>
  <c r="J116"/>
  <c r="C116"/>
  <c r="J209"/>
  <c r="C209"/>
  <c r="J328"/>
  <c r="C328"/>
  <c r="J210"/>
  <c r="C210"/>
  <c r="J220"/>
  <c r="C220"/>
  <c r="J311"/>
  <c r="C311"/>
  <c r="J207"/>
  <c r="C207"/>
  <c r="J312"/>
  <c r="C312"/>
  <c r="J230"/>
  <c r="C230"/>
  <c r="J331"/>
  <c r="C331"/>
  <c r="J4"/>
  <c r="C4"/>
  <c r="J58"/>
  <c r="C58"/>
  <c r="J128"/>
  <c r="C128"/>
  <c r="J158"/>
  <c r="C158"/>
  <c r="J40"/>
  <c r="C40"/>
  <c r="J144"/>
  <c r="C144"/>
  <c r="J322"/>
  <c r="C322"/>
  <c r="J104"/>
  <c r="C104"/>
  <c r="J148"/>
  <c r="C148"/>
  <c r="J23"/>
  <c r="C23"/>
  <c r="J245"/>
  <c r="C245"/>
  <c r="J34"/>
  <c r="C34"/>
  <c r="J154"/>
  <c r="C154"/>
  <c r="J172"/>
  <c r="C172"/>
  <c r="J325"/>
  <c r="C325"/>
  <c r="J240"/>
  <c r="C240"/>
  <c r="J233"/>
  <c r="C233"/>
  <c r="J100"/>
  <c r="C100"/>
  <c r="J357"/>
  <c r="C357"/>
  <c r="J60"/>
  <c r="C60"/>
  <c r="J69"/>
  <c r="C69"/>
  <c r="J120"/>
  <c r="C120"/>
  <c r="J229"/>
  <c r="C229"/>
  <c r="J121"/>
  <c r="C121"/>
  <c r="J71"/>
  <c r="C71"/>
  <c r="J166"/>
  <c r="C166"/>
  <c r="J187"/>
  <c r="C187"/>
  <c r="J340"/>
  <c r="C340"/>
  <c r="J344"/>
  <c r="C344"/>
  <c r="J32"/>
  <c r="C32"/>
  <c r="J49"/>
  <c r="C49"/>
  <c r="J298"/>
  <c r="C298"/>
  <c r="J363"/>
  <c r="C363"/>
  <c r="J126"/>
  <c r="C126"/>
  <c r="J163"/>
  <c r="C163"/>
  <c r="J177"/>
  <c r="C177"/>
  <c r="J173"/>
  <c r="C173"/>
  <c r="J242"/>
  <c r="C242"/>
  <c r="J106"/>
  <c r="C106"/>
  <c r="J201"/>
  <c r="C201"/>
  <c r="J291"/>
  <c r="C291"/>
  <c r="J170"/>
  <c r="C170"/>
  <c r="J272"/>
  <c r="C272"/>
  <c r="J13"/>
  <c r="C13"/>
  <c r="J72"/>
  <c r="C72"/>
  <c r="J303"/>
  <c r="C303"/>
  <c r="J239"/>
  <c r="C239"/>
  <c r="J131"/>
  <c r="C131"/>
  <c r="J287"/>
  <c r="C287"/>
  <c r="J97"/>
  <c r="C97"/>
  <c r="J255"/>
  <c r="C255"/>
  <c r="J190"/>
  <c r="C190"/>
  <c r="J241"/>
  <c r="C241"/>
  <c r="J15"/>
  <c r="C15"/>
  <c r="J342"/>
  <c r="C342"/>
  <c r="J317"/>
  <c r="C317"/>
  <c r="J174"/>
  <c r="C174"/>
  <c r="J204"/>
  <c r="C204"/>
  <c r="J361"/>
  <c r="C361"/>
  <c r="J90"/>
  <c r="C90"/>
  <c r="J105"/>
  <c r="C105"/>
  <c r="J334"/>
  <c r="C334"/>
  <c r="J8"/>
  <c r="C8"/>
  <c r="J211"/>
  <c r="C211"/>
  <c r="J248"/>
  <c r="C248"/>
  <c r="J9"/>
  <c r="C9"/>
  <c r="J20"/>
  <c r="C20"/>
  <c r="J151"/>
  <c r="C151"/>
  <c r="J271"/>
  <c r="C271"/>
  <c r="J346"/>
  <c r="C346"/>
  <c r="J195"/>
  <c r="C195"/>
  <c r="J250"/>
  <c r="C250"/>
  <c r="J44"/>
  <c r="C44"/>
  <c r="J252"/>
  <c r="C252"/>
  <c r="J119"/>
  <c r="C119"/>
  <c r="J319"/>
  <c r="C319"/>
  <c r="J28"/>
  <c r="C28"/>
  <c r="J117"/>
  <c r="C117"/>
  <c r="J282"/>
  <c r="C282"/>
  <c r="J135"/>
  <c r="C135"/>
  <c r="J217"/>
  <c r="C217"/>
  <c r="J284"/>
  <c r="C284"/>
  <c r="J80"/>
  <c r="C80"/>
  <c r="J125"/>
  <c r="C125"/>
  <c r="J226"/>
  <c r="C226"/>
  <c r="J123"/>
  <c r="C123"/>
  <c r="J55"/>
  <c r="C55"/>
  <c r="J179"/>
  <c r="C179"/>
  <c r="J292"/>
  <c r="C292"/>
  <c r="J76"/>
  <c r="C76"/>
  <c r="J329"/>
  <c r="C329"/>
  <c r="J130"/>
  <c r="C130"/>
  <c r="J316"/>
  <c r="C316"/>
  <c r="J169"/>
  <c r="C169"/>
  <c r="J263"/>
  <c r="C263"/>
  <c r="J307"/>
  <c r="C307"/>
  <c r="J152"/>
  <c r="C152"/>
  <c r="J183"/>
  <c r="C183"/>
  <c r="J355"/>
  <c r="C355"/>
  <c r="J79"/>
  <c r="C79"/>
  <c r="J53"/>
  <c r="C53"/>
  <c r="J63"/>
  <c r="C63"/>
  <c r="J115"/>
  <c r="C115"/>
  <c r="J39"/>
  <c r="C39"/>
  <c r="J275"/>
  <c r="C275"/>
  <c r="J205"/>
  <c r="C205"/>
  <c r="J360"/>
  <c r="C360"/>
  <c r="J52"/>
  <c r="C52"/>
  <c r="J278"/>
  <c r="C278"/>
  <c r="J66"/>
  <c r="C66"/>
  <c r="J285"/>
  <c r="C285"/>
  <c r="J47"/>
  <c r="C47"/>
  <c r="J336"/>
  <c r="C336"/>
  <c r="J19"/>
  <c r="C19"/>
  <c r="J101"/>
  <c r="C101"/>
  <c r="J280"/>
  <c r="C280"/>
  <c r="J277"/>
  <c r="C277"/>
  <c r="J235"/>
  <c r="C235"/>
  <c r="J46"/>
  <c r="C46"/>
  <c r="J196"/>
  <c r="C196"/>
  <c r="J78"/>
  <c r="C78"/>
  <c r="J98"/>
  <c r="C98"/>
  <c r="J236"/>
  <c r="C236"/>
  <c r="J61"/>
  <c r="C61"/>
  <c r="J244"/>
  <c r="C244"/>
  <c r="J159"/>
  <c r="C159"/>
  <c r="J206"/>
  <c r="C206"/>
  <c r="J24"/>
  <c r="C24"/>
  <c r="J288"/>
  <c r="C288"/>
  <c r="J249"/>
  <c r="C249"/>
  <c r="J99"/>
  <c r="C99"/>
  <c r="J134"/>
  <c r="C134"/>
  <c r="J107"/>
  <c r="C107"/>
  <c r="J259"/>
  <c r="C259"/>
  <c r="J202"/>
  <c r="C202"/>
  <c r="J132"/>
  <c r="C132"/>
  <c r="J289"/>
  <c r="C289"/>
  <c r="J359"/>
  <c r="C359"/>
  <c r="J27"/>
  <c r="C27"/>
  <c r="J81"/>
  <c r="C81"/>
  <c r="J178"/>
  <c r="C178"/>
  <c r="J318"/>
  <c r="C318"/>
  <c r="J270"/>
  <c r="C270"/>
  <c r="J237"/>
  <c r="C237"/>
  <c r="J62"/>
  <c r="C62"/>
  <c r="J296"/>
  <c r="C296"/>
  <c r="J294"/>
  <c r="C294"/>
  <c r="J161"/>
  <c r="C161"/>
  <c r="J91"/>
  <c r="C91"/>
  <c r="J127"/>
  <c r="C127"/>
  <c r="J262"/>
  <c r="C262"/>
  <c r="J93"/>
  <c r="C93"/>
  <c r="J141"/>
  <c r="C141"/>
  <c r="J338"/>
  <c r="C338"/>
  <c r="J111"/>
  <c r="C111"/>
  <c r="J156"/>
  <c r="C156"/>
  <c r="J310"/>
  <c r="C310"/>
  <c r="J258"/>
  <c r="C258"/>
  <c r="J321"/>
  <c r="C321"/>
  <c r="J221"/>
  <c r="C221"/>
  <c r="J345"/>
  <c r="C345"/>
  <c r="J351"/>
  <c r="C351"/>
  <c r="J42"/>
  <c r="C42"/>
  <c r="J11"/>
  <c r="C11"/>
  <c r="J253"/>
  <c r="C253"/>
  <c r="J297"/>
  <c r="C297"/>
  <c r="J48"/>
  <c r="C48"/>
  <c r="J305"/>
  <c r="C305"/>
  <c r="J337"/>
  <c r="C337"/>
  <c r="J22"/>
  <c r="C22"/>
  <c r="J323"/>
  <c r="C323"/>
  <c r="J276"/>
  <c r="C276"/>
  <c r="J215"/>
  <c r="C215"/>
  <c r="J110"/>
  <c r="C110"/>
  <c r="J268"/>
  <c r="C268"/>
  <c r="J51"/>
  <c r="C51"/>
  <c r="J157"/>
  <c r="C157"/>
  <c r="J102"/>
  <c r="C102"/>
  <c r="J138"/>
  <c r="C138"/>
  <c r="J251"/>
  <c r="C251"/>
  <c r="J349"/>
  <c r="C349"/>
  <c r="J25"/>
  <c r="C25"/>
  <c r="J85"/>
  <c r="C85"/>
  <c r="J6"/>
  <c r="C6"/>
  <c r="J197"/>
  <c r="C197"/>
  <c r="J300"/>
  <c r="C300"/>
  <c r="J295"/>
  <c r="C295"/>
  <c r="J290"/>
  <c r="C290"/>
  <c r="J208"/>
  <c r="C208"/>
  <c r="J77"/>
  <c r="C77"/>
  <c r="J180"/>
  <c r="C180"/>
  <c r="J142"/>
  <c r="C142"/>
  <c r="J353"/>
  <c r="C353"/>
  <c r="J348"/>
  <c r="C348"/>
  <c r="J352"/>
  <c r="C352"/>
  <c r="J256"/>
  <c r="C256"/>
  <c r="J74"/>
  <c r="C74"/>
  <c r="J326"/>
  <c r="C326"/>
  <c r="J227"/>
  <c r="C227"/>
  <c r="J2"/>
  <c r="C2"/>
  <c r="J94"/>
  <c r="C94"/>
  <c r="J36"/>
  <c r="C36"/>
  <c r="J14"/>
  <c r="C14"/>
  <c r="J7"/>
  <c r="C7"/>
  <c r="J150"/>
  <c r="C150"/>
  <c r="J96"/>
  <c r="C96"/>
  <c r="J274"/>
  <c r="C274"/>
  <c r="J341"/>
  <c r="C341"/>
  <c r="J68"/>
  <c r="C68"/>
  <c r="J184"/>
  <c r="C184"/>
  <c r="J273"/>
  <c r="C273"/>
  <c r="J269"/>
  <c r="C269"/>
  <c r="J219"/>
  <c r="C219"/>
  <c r="J56"/>
  <c r="C56"/>
  <c r="J281"/>
  <c r="C281"/>
  <c r="J308"/>
  <c r="C308"/>
  <c r="J238"/>
  <c r="C238"/>
  <c r="J35"/>
  <c r="C35"/>
  <c r="J137"/>
  <c r="C137"/>
  <c r="J350"/>
  <c r="C350"/>
  <c r="J12"/>
  <c r="C12"/>
  <c r="J122"/>
  <c r="C122"/>
  <c r="J38"/>
  <c r="C38"/>
  <c r="J265"/>
  <c r="C265"/>
  <c r="J257"/>
  <c r="C257"/>
  <c r="J108"/>
  <c r="C108"/>
  <c r="J29"/>
  <c r="C29"/>
  <c r="J57"/>
  <c r="C57"/>
  <c r="J254"/>
  <c r="C254"/>
  <c r="J147"/>
  <c r="C147"/>
  <c r="J31"/>
  <c r="C31"/>
  <c r="J283"/>
  <c r="C283"/>
  <c r="J364"/>
  <c r="C364"/>
  <c r="J167"/>
  <c r="C167"/>
  <c r="J188"/>
  <c r="C188"/>
  <c r="J118"/>
  <c r="C118"/>
  <c r="J103"/>
  <c r="C103"/>
  <c r="J218"/>
  <c r="C218"/>
  <c r="J343"/>
  <c r="C343"/>
  <c r="J140"/>
  <c r="C140"/>
  <c r="J365"/>
  <c r="C365"/>
  <c r="J309"/>
  <c r="C309"/>
  <c r="J214"/>
  <c r="C214"/>
  <c r="J200"/>
  <c r="C200"/>
  <c r="J203"/>
  <c r="C203"/>
  <c r="J64"/>
  <c r="C64"/>
  <c r="J356"/>
  <c r="C356"/>
  <c r="J354"/>
  <c r="C354"/>
  <c r="J234"/>
  <c r="C234"/>
  <c r="J181"/>
  <c r="C181"/>
  <c r="J136"/>
  <c r="C136"/>
  <c r="J199"/>
  <c r="C199"/>
  <c r="J65"/>
  <c r="C65"/>
  <c r="J231"/>
  <c r="C231"/>
  <c r="J320"/>
  <c r="C320"/>
  <c r="J189"/>
  <c r="C189"/>
  <c r="J41"/>
  <c r="C41"/>
  <c r="J5"/>
  <c r="C5"/>
  <c r="J302"/>
  <c r="C302"/>
  <c r="J21"/>
  <c r="C21"/>
  <c r="J92"/>
  <c r="C92"/>
  <c r="J18"/>
  <c r="C18"/>
  <c r="J59"/>
  <c r="C59"/>
  <c r="J88"/>
  <c r="C88"/>
  <c r="J83"/>
  <c r="C83"/>
  <c r="J146"/>
  <c r="C146"/>
  <c r="J139"/>
  <c r="C139"/>
  <c r="J129"/>
  <c r="C129"/>
  <c r="J73"/>
  <c r="C73"/>
  <c r="J33"/>
  <c r="C33"/>
  <c r="J185"/>
  <c r="C185"/>
  <c r="J247"/>
  <c r="C247"/>
  <c r="J164"/>
  <c r="C164"/>
  <c r="F367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"/>
  <c r="B2"/>
  <c r="J367" i="4" l="1"/>
  <c r="I367" i="3"/>
</calcChain>
</file>

<file path=xl/sharedStrings.xml><?xml version="1.0" encoding="utf-8"?>
<sst xmlns="http://schemas.openxmlformats.org/spreadsheetml/2006/main" count="1338" uniqueCount="314">
  <si>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</si>
  <si>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</si>
  <si>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</si>
  <si>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</si>
  <si>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</si>
  <si>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</si>
  <si>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</si>
  <si>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</si>
  <si>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</si>
  <si>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</si>
  <si>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</si>
  <si>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</si>
  <si>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</si>
  <si>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</si>
  <si>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</si>
  <si>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</si>
  <si>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</si>
  <si>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RANDOM ID</t>
  </si>
  <si>
    <t>Mean Rain</t>
  </si>
  <si>
    <t>Rain StDev</t>
  </si>
  <si>
    <t>Population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</si>
  <si>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</si>
  <si>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</si>
  <si>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</si>
  <si>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</si>
  <si>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</si>
  <si>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</si>
  <si>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</si>
  <si>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</si>
  <si>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</si>
  <si>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</si>
  <si>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</si>
  <si>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</si>
  <si>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</si>
  <si>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</si>
  <si>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</si>
  <si>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</si>
  <si>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</si>
  <si>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</si>
  <si>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</si>
  <si>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</si>
  <si>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</si>
  <si>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</si>
  <si>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</si>
  <si>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</si>
  <si>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</si>
  <si>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</si>
  <si>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</si>
  <si>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</si>
  <si>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</si>
  <si>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</si>
  <si>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</si>
  <si>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</si>
  <si>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</si>
  <si>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</si>
  <si>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</si>
  <si>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</si>
  <si>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</si>
  <si>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</si>
  <si>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</si>
  <si>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</si>
  <si>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</si>
  <si>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</si>
  <si>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</si>
  <si>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</si>
  <si>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</si>
  <si>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</si>
  <si>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</si>
  <si>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</si>
  <si>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</si>
  <si>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</si>
  <si>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</si>
  <si>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</si>
  <si>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</si>
  <si>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</si>
  <si>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</si>
  <si>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</si>
  <si>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</si>
  <si>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</si>
  <si>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</si>
  <si>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</si>
  <si>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</si>
  <si>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</si>
  <si>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</si>
  <si>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</si>
  <si>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</si>
  <si>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</si>
  <si>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</si>
  <si>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</si>
  <si>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</si>
  <si>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</si>
  <si>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</si>
  <si>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</si>
  <si>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</si>
  <si>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</si>
  <si>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</si>
  <si>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</si>
  <si>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</si>
  <si>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</si>
  <si>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</si>
  <si>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</si>
  <si>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</si>
  <si>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</si>
  <si>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</si>
  <si>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</si>
  <si>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</si>
  <si>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</si>
  <si>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</si>
  <si>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</si>
  <si>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</si>
  <si>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</si>
  <si>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</si>
  <si>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</si>
  <si>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</si>
  <si>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</si>
  <si>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</si>
  <si>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</si>
  <si>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</si>
  <si>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</si>
  <si>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</si>
  <si>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</si>
  <si>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</si>
  <si>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</si>
  <si>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</si>
  <si>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</si>
  <si>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</si>
  <si>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</si>
  <si>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</si>
  <si>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</si>
  <si>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</si>
  <si>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</si>
  <si>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</si>
  <si>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</si>
  <si>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</si>
  <si>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</si>
  <si>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</si>
  <si>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</si>
  <si>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</si>
  <si>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</si>
  <si>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</si>
  <si>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</si>
  <si>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</si>
  <si>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</si>
  <si>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</si>
  <si>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</si>
  <si>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</si>
  <si>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</si>
  <si>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</si>
  <si>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</si>
  <si>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</si>
  <si>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</si>
  <si>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</si>
  <si>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</si>
  <si>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</si>
  <si>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</si>
  <si>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</si>
  <si>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</si>
  <si>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</si>
  <si>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</si>
  <si>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</si>
  <si>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</si>
  <si>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</si>
  <si>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</si>
  <si>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</si>
  <si>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</si>
  <si>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</si>
  <si>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</si>
  <si>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</si>
  <si>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</si>
  <si>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</si>
  <si>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</si>
  <si>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</si>
  <si>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</si>
  <si>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</si>
  <si>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</si>
  <si>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</si>
  <si>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</si>
  <si>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</si>
  <si>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</si>
  <si>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</si>
  <si>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</si>
  <si>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</si>
  <si>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</si>
  <si>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</si>
  <si>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</si>
  <si>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</si>
  <si>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</si>
  <si>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</si>
  <si>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</si>
  <si>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</si>
  <si>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</si>
  <si>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</si>
  <si>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</si>
  <si>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</si>
  <si>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</si>
  <si>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</si>
  <si>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</si>
  <si>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</si>
  <si>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</si>
  <si>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</si>
  <si>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</si>
  <si>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</si>
  <si>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</si>
  <si>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</si>
  <si>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</si>
  <si>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</si>
  <si>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</si>
  <si>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</si>
  <si>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</si>
  <si>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</si>
  <si>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</si>
  <si>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</si>
  <si>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</si>
  <si>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</si>
  <si>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</si>
  <si>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</si>
  <si>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</si>
  <si>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</si>
  <si>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</si>
  <si>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</si>
  <si>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</si>
  <si>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</si>
  <si>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</si>
  <si>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</si>
  <si>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</si>
  <si>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</si>
  <si>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</si>
  <si>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</si>
  <si>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</si>
  <si>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</si>
  <si>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</si>
  <si>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</si>
  <si>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</si>
  <si>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</si>
  <si>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</si>
  <si>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</si>
  <si>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</si>
  <si>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</si>
  <si>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</si>
  <si>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</si>
  <si>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</si>
  <si>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</si>
  <si>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</si>
  <si>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</si>
  <si>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</si>
  <si>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</si>
  <si>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</si>
  <si>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</si>
  <si>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</si>
  <si>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</si>
  <si>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</si>
  <si>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</si>
  <si>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</si>
  <si>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</si>
  <si>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</si>
  <si>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</si>
  <si>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</si>
  <si>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</si>
  <si>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</si>
  <si>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</si>
  <si>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</si>
  <si>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</si>
  <si>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</si>
  <si>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</si>
  <si>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</si>
  <si>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</si>
  <si>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</si>
  <si>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</si>
  <si>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</si>
  <si>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</si>
  <si>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</si>
  <si>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</si>
  <si>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</si>
  <si>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</si>
  <si>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</si>
  <si>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</si>
  <si>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</si>
  <si>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</si>
  <si>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</si>
  <si>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</si>
  <si>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</si>
  <si>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</si>
  <si>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</si>
  <si>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</si>
  <si>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</si>
  <si>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</si>
  <si>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</si>
  <si>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</si>
  <si>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</si>
  <si>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</si>
  <si>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</si>
  <si>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</si>
  <si>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</si>
  <si>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</si>
  <si>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</si>
  <si>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</si>
  <si>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</si>
  <si>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</si>
  <si>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</si>
  <si>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</si>
  <si>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</si>
  <si>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</si>
  <si>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</si>
  <si>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</si>
  <si>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</si>
  <si>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</si>
  <si>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</si>
  <si>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</si>
  <si>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</si>
  <si>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</si>
  <si>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</si>
  <si>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 Mean</t>
  </si>
  <si>
    <t>Mean Temperature</t>
  </si>
  <si>
    <t>Temp StDev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</si>
</sst>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numFmt numFmtId="2" formatCode="0.00"/>
    </dxf>
    <dxf>
      <numFmt numFmtId="19" formatCode="m/d/yyyy"/>
    </dxf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/>
  </autoFilter>
  <tableColumns count="9">
    <tableColumn id="1" name="Date" dataDxfId="31" totalsRowDxfId="30"/>
    <tableColumn id="2" name="Month" dataDxfId="29" totalsRowDxfId="28">
      <calculatedColumnFormula>TEXT(A2, "mmmm")</calculatedColumnFormula>
    </tableColumn>
    <tableColumn id="3" name="Day" totalsRowDxfId="27"/>
    <tableColumn id="4" name="Temperature" totalsRowDxfId="26"/>
    <tableColumn id="5" name="Rainfall" dataDxfId="25" totalsRowDxfId="24"/>
    <tableColumn id="6" name="Flyers" totalsRowFunction="sum" totalsRowDxfId="23"/>
    <tableColumn id="7" name="Price" totalsRowDxfId="22"/>
    <tableColumn id="8" name="Sales" totalsRowDxfId="21"/>
    <tableColumn id="9" name="Revenue" totalsRowFunction="sum" dataDxfId="20" totalsRowDxfId="19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367" totalsRowCount="1">
  <autoFilter ref="A1:J367">
    <filterColumn colId="0"/>
  </autoFilter>
  <sortState ref="A2:J366">
    <sortCondition ref="A1"/>
  </sortState>
  <tableColumns count="10">
    <tableColumn id="10" name="RANDOM ID" dataDxfId="3">
      <calculatedColumnFormula>RAND()</calculatedColumnFormula>
    </tableColumn>
    <tableColumn id="1" name="Date" dataDxfId="16" totalsRowDxfId="12"/>
    <tableColumn id="2" name="Month" dataDxfId="15" totalsRowDxfId="11">
      <calculatedColumnFormula>TEXT(B2, "mmmm")</calculatedColumnFormula>
    </tableColumn>
    <tableColumn id="3" name="Day" totalsRowDxfId="10"/>
    <tableColumn id="4" name="Temperature" totalsRowDxfId="9"/>
    <tableColumn id="5" name="Rainfall" dataDxfId="14" totalsRowDxfId="8"/>
    <tableColumn id="6" name="Flyers" totalsRowFunction="sum" totalsRowDxfId="7"/>
    <tableColumn id="7" name="Price" totalsRowDxfId="6"/>
    <tableColumn id="8" name="Sales" totalsRowDxfId="5"/>
    <tableColumn id="9" name="Revenue" totalsRowFunction="sum" dataDxfId="13" totalsRowDxfId="4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7"/>
  <sheetViews>
    <sheetView workbookViewId="0">
      <selection sqref="A1:I367"/>
    </sheetView>
  </sheetViews>
  <sheetFormatPr defaultRowHeight="1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  <col min="9" max="9" width="11.85546875" style="3" customWidth="1"/>
  </cols>
  <sheetData>
    <row r="1" spans="1:11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0">G3*H3</f>
        <v>3.9</v>
      </c>
      <c r="K3" s="2"/>
    </row>
    <row r="4" spans="1:11">
      <c r="A4" s="1">
        <v>42738</v>
      </c>
      <c r="B4" s="1" t="str">
        <f t="shared" ref="B4:B67" si="1"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</row>
    <row r="5" spans="1:11">
      <c r="A5" s="1">
        <v>42739</v>
      </c>
      <c r="B5" s="1" t="str">
        <f t="shared" si="1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</row>
    <row r="6" spans="1:11">
      <c r="A6" s="1">
        <v>42740</v>
      </c>
      <c r="B6" s="1" t="str">
        <f t="shared" si="1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  <c r="K6" t="s">
        <v>14</v>
      </c>
    </row>
    <row r="7" spans="1:11">
      <c r="A7" s="1">
        <v>42741</v>
      </c>
      <c r="B7" s="1" t="str">
        <f t="shared" si="1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1">
      <c r="A8" s="1">
        <v>42742</v>
      </c>
      <c r="B8" s="1" t="str">
        <f t="shared" si="1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1">
      <c r="A9" s="1">
        <v>42743</v>
      </c>
      <c r="B9" s="1" t="str">
        <f t="shared" si="1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1">
      <c r="A10" s="1">
        <v>42744</v>
      </c>
      <c r="B10" s="1" t="str">
        <f t="shared" si="1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1">
      <c r="A11" s="1">
        <v>42745</v>
      </c>
      <c r="B11" s="1" t="str">
        <f t="shared" si="1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1">
      <c r="A12" s="1">
        <v>42746</v>
      </c>
      <c r="B12" s="1" t="str">
        <f t="shared" si="1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1">
      <c r="A13" s="1">
        <v>42747</v>
      </c>
      <c r="B13" s="1" t="str">
        <f t="shared" si="1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1">
      <c r="A14" s="1">
        <v>42748</v>
      </c>
      <c r="B14" s="1" t="str">
        <f t="shared" si="1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1">
      <c r="A15" s="1">
        <v>42749</v>
      </c>
      <c r="B15" s="1" t="str">
        <f t="shared" si="1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1">
      <c r="A16" s="1">
        <v>42750</v>
      </c>
      <c r="B16" s="1" t="str">
        <f t="shared" si="1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9">
      <c r="A17" s="1">
        <v>42751</v>
      </c>
      <c r="B17" s="1" t="str">
        <f t="shared" si="1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</row>
    <row r="18" spans="1:9">
      <c r="A18" s="1">
        <v>42752</v>
      </c>
      <c r="B18" s="1" t="str">
        <f t="shared" si="1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</row>
    <row r="19" spans="1:9">
      <c r="A19" s="1">
        <v>42753</v>
      </c>
      <c r="B19" s="1" t="str">
        <f t="shared" si="1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</row>
    <row r="20" spans="1:9">
      <c r="A20" s="1">
        <v>42754</v>
      </c>
      <c r="B20" s="1" t="str">
        <f t="shared" si="1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</row>
    <row r="21" spans="1:9">
      <c r="A21" s="1">
        <v>42755</v>
      </c>
      <c r="B21" s="1" t="str">
        <f t="shared" si="1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</row>
    <row r="22" spans="1:9">
      <c r="A22" s="1">
        <v>42756</v>
      </c>
      <c r="B22" s="1" t="str">
        <f t="shared" si="1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</row>
    <row r="23" spans="1:9">
      <c r="A23" s="1">
        <v>42757</v>
      </c>
      <c r="B23" s="1" t="str">
        <f t="shared" si="1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9">
      <c r="A24" s="1">
        <v>42758</v>
      </c>
      <c r="B24" s="1" t="str">
        <f t="shared" si="1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9">
      <c r="A25" s="1">
        <v>42759</v>
      </c>
      <c r="B25" s="1" t="str">
        <f t="shared" si="1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9">
      <c r="A26" s="1">
        <v>42760</v>
      </c>
      <c r="B26" s="1" t="str">
        <f t="shared" si="1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</row>
    <row r="27" spans="1:9">
      <c r="A27" s="1">
        <v>42761</v>
      </c>
      <c r="B27" s="1" t="str">
        <f t="shared" si="1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</row>
    <row r="28" spans="1:9">
      <c r="A28" s="1">
        <v>42762</v>
      </c>
      <c r="B28" s="1" t="str">
        <f t="shared" si="1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</row>
    <row r="29" spans="1:9">
      <c r="A29" s="1">
        <v>42763</v>
      </c>
      <c r="B29" s="1" t="str">
        <f t="shared" si="1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</row>
    <row r="30" spans="1:9">
      <c r="A30" s="1">
        <v>42764</v>
      </c>
      <c r="B30" s="1" t="str">
        <f t="shared" si="1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</row>
    <row r="31" spans="1:9">
      <c r="A31" s="1">
        <v>42765</v>
      </c>
      <c r="B31" s="1" t="str">
        <f t="shared" si="1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</row>
    <row r="32" spans="1:9">
      <c r="A32" s="1">
        <v>42766</v>
      </c>
      <c r="B32" s="1" t="str">
        <f t="shared" si="1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>
      <c r="A33" s="1">
        <v>42767</v>
      </c>
      <c r="B33" s="1" t="str">
        <f t="shared" si="1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>
      <c r="A34" s="1">
        <v>42768</v>
      </c>
      <c r="B34" s="1" t="str">
        <f t="shared" si="1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>
      <c r="A35" s="1">
        <v>42769</v>
      </c>
      <c r="B35" s="1" t="str">
        <f t="shared" si="1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>
      <c r="A36" s="1">
        <v>42770</v>
      </c>
      <c r="B36" s="1" t="str">
        <f t="shared" si="1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>
      <c r="A37" s="1">
        <v>42771</v>
      </c>
      <c r="B37" s="1" t="str">
        <f t="shared" si="1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>
      <c r="A38" s="1">
        <v>42772</v>
      </c>
      <c r="B38" s="1" t="str">
        <f t="shared" si="1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>
      <c r="A39" s="1">
        <v>42773</v>
      </c>
      <c r="B39" s="1" t="str">
        <f t="shared" si="1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>
      <c r="A40" s="1">
        <v>42774</v>
      </c>
      <c r="B40" s="1" t="str">
        <f t="shared" si="1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>
      <c r="A41" s="1">
        <v>42775</v>
      </c>
      <c r="B41" s="1" t="str">
        <f t="shared" si="1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>
      <c r="A42" s="1">
        <v>42776</v>
      </c>
      <c r="B42" s="1" t="str">
        <f t="shared" si="1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>
      <c r="A43" s="1">
        <v>42777</v>
      </c>
      <c r="B43" s="1" t="str">
        <f t="shared" si="1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>
      <c r="A44" s="1">
        <v>42778</v>
      </c>
      <c r="B44" s="1" t="str">
        <f t="shared" si="1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>
      <c r="A45" s="1">
        <v>42779</v>
      </c>
      <c r="B45" s="1" t="str">
        <f t="shared" si="1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>
      <c r="A46" s="1">
        <v>42780</v>
      </c>
      <c r="B46" s="1" t="str">
        <f t="shared" si="1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>
      <c r="A47" s="1">
        <v>42781</v>
      </c>
      <c r="B47" s="1" t="str">
        <f t="shared" si="1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>
      <c r="A48" s="1">
        <v>42782</v>
      </c>
      <c r="B48" s="1" t="str">
        <f t="shared" si="1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>
      <c r="A49" s="1">
        <v>42783</v>
      </c>
      <c r="B49" s="1" t="str">
        <f t="shared" si="1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>
      <c r="A50" s="1">
        <v>42784</v>
      </c>
      <c r="B50" s="1" t="str">
        <f t="shared" si="1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>
      <c r="A51" s="1">
        <v>42785</v>
      </c>
      <c r="B51" s="1" t="str">
        <f t="shared" si="1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>
      <c r="A52" s="1">
        <v>42786</v>
      </c>
      <c r="B52" s="1" t="str">
        <f t="shared" si="1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>
      <c r="A53" s="1">
        <v>42787</v>
      </c>
      <c r="B53" s="1" t="str">
        <f t="shared" si="1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>
      <c r="A54" s="1">
        <v>42788</v>
      </c>
      <c r="B54" s="1" t="str">
        <f t="shared" si="1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>
      <c r="A55" s="1">
        <v>42789</v>
      </c>
      <c r="B55" s="1" t="str">
        <f t="shared" si="1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>
      <c r="A56" s="1">
        <v>42790</v>
      </c>
      <c r="B56" s="1" t="str">
        <f t="shared" si="1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>
      <c r="A57" s="1">
        <v>42791</v>
      </c>
      <c r="B57" s="1" t="str">
        <f t="shared" si="1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>
      <c r="A58" s="1">
        <v>42792</v>
      </c>
      <c r="B58" s="1" t="str">
        <f t="shared" si="1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>
      <c r="A59" s="1">
        <v>42793</v>
      </c>
      <c r="B59" s="1" t="str">
        <f t="shared" si="1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>
      <c r="A60" s="1">
        <v>42794</v>
      </c>
      <c r="B60" s="1" t="str">
        <f t="shared" si="1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>
      <c r="A61" s="1">
        <v>42795</v>
      </c>
      <c r="B61" s="1" t="str">
        <f t="shared" si="1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>
      <c r="A62" s="1">
        <v>42796</v>
      </c>
      <c r="B62" s="1" t="str">
        <f t="shared" si="1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>
      <c r="A63" s="1">
        <v>42797</v>
      </c>
      <c r="B63" s="1" t="str">
        <f t="shared" si="1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>
      <c r="A64" s="1">
        <v>42798</v>
      </c>
      <c r="B64" s="1" t="str">
        <f t="shared" si="1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>
      <c r="A65" s="1">
        <v>42799</v>
      </c>
      <c r="B65" s="1" t="str">
        <f t="shared" si="1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>
      <c r="A66" s="1">
        <v>42800</v>
      </c>
      <c r="B66" s="1" t="str">
        <f t="shared" si="1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0"/>
        <v>7.1999999999999993</v>
      </c>
    </row>
    <row r="67" spans="1:9">
      <c r="A67" s="1">
        <v>42801</v>
      </c>
      <c r="B67" s="1" t="str">
        <f t="shared" si="1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2">G67*H67</f>
        <v>7.1999999999999993</v>
      </c>
    </row>
    <row r="68" spans="1:9">
      <c r="A68" s="1">
        <v>42802</v>
      </c>
      <c r="B68" s="1" t="str">
        <f t="shared" ref="B68:B131" si="3"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2"/>
        <v>7.5</v>
      </c>
    </row>
    <row r="69" spans="1:9">
      <c r="A69" s="1">
        <v>42803</v>
      </c>
      <c r="B69" s="1" t="str">
        <f t="shared" si="3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2"/>
        <v>6.8999999999999995</v>
      </c>
    </row>
    <row r="70" spans="1:9">
      <c r="A70" s="1">
        <v>42804</v>
      </c>
      <c r="B70" s="1" t="str">
        <f t="shared" si="3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2"/>
        <v>7.1999999999999993</v>
      </c>
    </row>
    <row r="71" spans="1:9">
      <c r="A71" s="1">
        <v>42805</v>
      </c>
      <c r="B71" s="1" t="str">
        <f t="shared" si="3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2"/>
        <v>7.1999999999999993</v>
      </c>
    </row>
    <row r="72" spans="1:9">
      <c r="A72" s="1">
        <v>42806</v>
      </c>
      <c r="B72" s="1" t="str">
        <f t="shared" si="3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2"/>
        <v>7.5</v>
      </c>
    </row>
    <row r="73" spans="1:9">
      <c r="A73" s="1">
        <v>42807</v>
      </c>
      <c r="B73" s="1" t="str">
        <f t="shared" si="3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2"/>
        <v>6.8999999999999995</v>
      </c>
    </row>
    <row r="74" spans="1:9">
      <c r="A74" s="1">
        <v>42808</v>
      </c>
      <c r="B74" s="1" t="str">
        <f t="shared" si="3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2"/>
        <v>6.8999999999999995</v>
      </c>
    </row>
    <row r="75" spans="1:9">
      <c r="A75" s="1">
        <v>42809</v>
      </c>
      <c r="B75" s="1" t="str">
        <f t="shared" si="3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2"/>
        <v>7.1999999999999993</v>
      </c>
    </row>
    <row r="76" spans="1:9">
      <c r="A76" s="1">
        <v>42810</v>
      </c>
      <c r="B76" s="1" t="str">
        <f t="shared" si="3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2"/>
        <v>7.1999999999999993</v>
      </c>
    </row>
    <row r="77" spans="1:9">
      <c r="A77" s="1">
        <v>42811</v>
      </c>
      <c r="B77" s="1" t="str">
        <f t="shared" si="3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2"/>
        <v>7.5</v>
      </c>
    </row>
    <row r="78" spans="1:9">
      <c r="A78" s="1">
        <v>42812</v>
      </c>
      <c r="B78" s="1" t="str">
        <f t="shared" si="3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2"/>
        <v>6.8999999999999995</v>
      </c>
    </row>
    <row r="79" spans="1:9">
      <c r="A79" s="1">
        <v>42813</v>
      </c>
      <c r="B79" s="1" t="str">
        <f t="shared" si="3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2"/>
        <v>6.8999999999999995</v>
      </c>
    </row>
    <row r="80" spans="1:9">
      <c r="A80" s="1">
        <v>42814</v>
      </c>
      <c r="B80" s="1" t="str">
        <f t="shared" si="3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2"/>
        <v>7.1999999999999993</v>
      </c>
    </row>
    <row r="81" spans="1:9">
      <c r="A81" s="1">
        <v>42815</v>
      </c>
      <c r="B81" s="1" t="str">
        <f t="shared" si="3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2"/>
        <v>7.1999999999999993</v>
      </c>
    </row>
    <row r="82" spans="1:9">
      <c r="A82" s="1">
        <v>42816</v>
      </c>
      <c r="B82" s="1" t="str">
        <f t="shared" si="3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2"/>
        <v>7.5</v>
      </c>
    </row>
    <row r="83" spans="1:9">
      <c r="A83" s="1">
        <v>42817</v>
      </c>
      <c r="B83" s="1" t="str">
        <f t="shared" si="3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2"/>
        <v>6.8999999999999995</v>
      </c>
    </row>
    <row r="84" spans="1:9">
      <c r="A84" s="1">
        <v>42818</v>
      </c>
      <c r="B84" s="1" t="str">
        <f t="shared" si="3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2"/>
        <v>6.8999999999999995</v>
      </c>
    </row>
    <row r="85" spans="1:9">
      <c r="A85" s="1">
        <v>42819</v>
      </c>
      <c r="B85" s="1" t="str">
        <f t="shared" si="3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2"/>
        <v>7.1999999999999993</v>
      </c>
    </row>
    <row r="86" spans="1:9">
      <c r="A86" s="1">
        <v>42820</v>
      </c>
      <c r="B86" s="1" t="str">
        <f t="shared" si="3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2"/>
        <v>7.5</v>
      </c>
    </row>
    <row r="87" spans="1:9">
      <c r="A87" s="1">
        <v>42821</v>
      </c>
      <c r="B87" s="1" t="str">
        <f t="shared" si="3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2"/>
        <v>7.5</v>
      </c>
    </row>
    <row r="88" spans="1:9">
      <c r="A88" s="1">
        <v>42822</v>
      </c>
      <c r="B88" s="1" t="str">
        <f t="shared" si="3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2"/>
        <v>6.8999999999999995</v>
      </c>
    </row>
    <row r="89" spans="1:9">
      <c r="A89" s="1">
        <v>42823</v>
      </c>
      <c r="B89" s="1" t="str">
        <f t="shared" si="3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2"/>
        <v>7.1999999999999993</v>
      </c>
    </row>
    <row r="90" spans="1:9">
      <c r="A90" s="1">
        <v>42824</v>
      </c>
      <c r="B90" s="1" t="str">
        <f t="shared" si="3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2"/>
        <v>7.1999999999999993</v>
      </c>
    </row>
    <row r="91" spans="1:9">
      <c r="A91" s="1">
        <v>42825</v>
      </c>
      <c r="B91" s="1" t="str">
        <f t="shared" si="3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2"/>
        <v>7.5</v>
      </c>
    </row>
    <row r="92" spans="1:9">
      <c r="A92" s="1">
        <v>42826</v>
      </c>
      <c r="B92" s="1" t="str">
        <f t="shared" si="3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2"/>
        <v>7.5</v>
      </c>
    </row>
    <row r="93" spans="1:9">
      <c r="A93" s="1">
        <v>42827</v>
      </c>
      <c r="B93" s="1" t="str">
        <f t="shared" si="3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2"/>
        <v>7.8</v>
      </c>
    </row>
    <row r="94" spans="1:9">
      <c r="A94" s="1">
        <v>42828</v>
      </c>
      <c r="B94" s="1" t="str">
        <f t="shared" si="3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2"/>
        <v>7.8</v>
      </c>
    </row>
    <row r="95" spans="1:9">
      <c r="A95" s="1">
        <v>42829</v>
      </c>
      <c r="B95" s="1" t="str">
        <f t="shared" si="3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2"/>
        <v>8.1</v>
      </c>
    </row>
    <row r="96" spans="1:9">
      <c r="A96" s="1">
        <v>42830</v>
      </c>
      <c r="B96" s="1" t="str">
        <f t="shared" si="3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2"/>
        <v>8.4</v>
      </c>
    </row>
    <row r="97" spans="1:9">
      <c r="A97" s="1">
        <v>42831</v>
      </c>
      <c r="B97" s="1" t="str">
        <f t="shared" si="3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2"/>
        <v>7.5</v>
      </c>
    </row>
    <row r="98" spans="1:9">
      <c r="A98" s="1">
        <v>42832</v>
      </c>
      <c r="B98" s="1" t="str">
        <f t="shared" si="3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2"/>
        <v>7.8</v>
      </c>
    </row>
    <row r="99" spans="1:9">
      <c r="A99" s="1">
        <v>42833</v>
      </c>
      <c r="B99" s="1" t="str">
        <f t="shared" si="3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2"/>
        <v>7.8</v>
      </c>
    </row>
    <row r="100" spans="1:9">
      <c r="A100" s="1">
        <v>42834</v>
      </c>
      <c r="B100" s="1" t="str">
        <f t="shared" si="3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2"/>
        <v>8.1</v>
      </c>
    </row>
    <row r="101" spans="1:9">
      <c r="A101" s="1">
        <v>42835</v>
      </c>
      <c r="B101" s="1" t="str">
        <f t="shared" si="3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2"/>
        <v>7.5</v>
      </c>
    </row>
    <row r="102" spans="1:9">
      <c r="A102" s="1">
        <v>42836</v>
      </c>
      <c r="B102" s="1" t="str">
        <f t="shared" si="3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2"/>
        <v>7.8</v>
      </c>
    </row>
    <row r="103" spans="1:9">
      <c r="A103" s="1">
        <v>42837</v>
      </c>
      <c r="B103" s="1" t="str">
        <f t="shared" si="3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2"/>
        <v>8.1</v>
      </c>
    </row>
    <row r="104" spans="1:9">
      <c r="A104" s="1">
        <v>42838</v>
      </c>
      <c r="B104" s="1" t="str">
        <f t="shared" si="3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2"/>
        <v>8.1</v>
      </c>
    </row>
    <row r="105" spans="1:9">
      <c r="A105" s="1">
        <v>42839</v>
      </c>
      <c r="B105" s="1" t="str">
        <f t="shared" si="3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2"/>
        <v>7.5</v>
      </c>
    </row>
    <row r="106" spans="1:9">
      <c r="A106" s="1">
        <v>42840</v>
      </c>
      <c r="B106" s="1" t="str">
        <f t="shared" si="3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2"/>
        <v>7.8</v>
      </c>
    </row>
    <row r="107" spans="1:9">
      <c r="A107" s="1">
        <v>42841</v>
      </c>
      <c r="B107" s="1" t="str">
        <f t="shared" si="3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2"/>
        <v>8.1</v>
      </c>
    </row>
    <row r="108" spans="1:9">
      <c r="A108" s="1">
        <v>42842</v>
      </c>
      <c r="B108" s="1" t="str">
        <f t="shared" si="3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2"/>
        <v>8.1</v>
      </c>
    </row>
    <row r="109" spans="1:9">
      <c r="A109" s="1">
        <v>42843</v>
      </c>
      <c r="B109" s="1" t="str">
        <f t="shared" si="3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2"/>
        <v>7.5</v>
      </c>
    </row>
    <row r="110" spans="1:9">
      <c r="A110" s="1">
        <v>42844</v>
      </c>
      <c r="B110" s="1" t="str">
        <f t="shared" si="3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2"/>
        <v>7.8</v>
      </c>
    </row>
    <row r="111" spans="1:9">
      <c r="A111" s="1">
        <v>42845</v>
      </c>
      <c r="B111" s="1" t="str">
        <f t="shared" si="3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2"/>
        <v>8.1</v>
      </c>
    </row>
    <row r="112" spans="1:9">
      <c r="A112" s="1">
        <v>42846</v>
      </c>
      <c r="B112" s="1" t="str">
        <f t="shared" si="3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2"/>
        <v>8.1</v>
      </c>
    </row>
    <row r="113" spans="1:9">
      <c r="A113" s="1">
        <v>42847</v>
      </c>
      <c r="B113" s="1" t="str">
        <f t="shared" si="3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2"/>
        <v>7.5</v>
      </c>
    </row>
    <row r="114" spans="1:9">
      <c r="A114" s="1">
        <v>42848</v>
      </c>
      <c r="B114" s="1" t="str">
        <f t="shared" si="3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2"/>
        <v>7.8</v>
      </c>
    </row>
    <row r="115" spans="1:9">
      <c r="A115" s="1">
        <v>42849</v>
      </c>
      <c r="B115" s="1" t="str">
        <f t="shared" si="3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2"/>
        <v>8.1</v>
      </c>
    </row>
    <row r="116" spans="1:9">
      <c r="A116" s="1">
        <v>42850</v>
      </c>
      <c r="B116" s="1" t="str">
        <f t="shared" si="3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2"/>
        <v>8.1</v>
      </c>
    </row>
    <row r="117" spans="1:9">
      <c r="A117" s="1">
        <v>42851</v>
      </c>
      <c r="B117" s="1" t="str">
        <f t="shared" si="3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2"/>
        <v>7.5</v>
      </c>
    </row>
    <row r="118" spans="1:9">
      <c r="A118" s="1">
        <v>42852</v>
      </c>
      <c r="B118" s="1" t="str">
        <f t="shared" si="3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2"/>
        <v>7.5</v>
      </c>
    </row>
    <row r="119" spans="1:9">
      <c r="A119" s="1">
        <v>42853</v>
      </c>
      <c r="B119" s="1" t="str">
        <f t="shared" si="3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2"/>
        <v>7.8</v>
      </c>
    </row>
    <row r="120" spans="1:9">
      <c r="A120" s="1">
        <v>42854</v>
      </c>
      <c r="B120" s="1" t="str">
        <f t="shared" si="3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2"/>
        <v>8.1</v>
      </c>
    </row>
    <row r="121" spans="1:9">
      <c r="A121" s="1">
        <v>42855</v>
      </c>
      <c r="B121" s="1" t="str">
        <f t="shared" si="3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2"/>
        <v>8.1</v>
      </c>
    </row>
    <row r="122" spans="1:9">
      <c r="A122" s="1">
        <v>42856</v>
      </c>
      <c r="B122" s="1" t="str">
        <f t="shared" si="3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2"/>
        <v>8.6999999999999993</v>
      </c>
    </row>
    <row r="123" spans="1:9">
      <c r="A123" s="1">
        <v>42857</v>
      </c>
      <c r="B123" s="1" t="str">
        <f t="shared" si="3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2"/>
        <v>8.6999999999999993</v>
      </c>
    </row>
    <row r="124" spans="1:9">
      <c r="A124" s="1">
        <v>42858</v>
      </c>
      <c r="B124" s="1" t="str">
        <f t="shared" si="3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2"/>
        <v>9</v>
      </c>
    </row>
    <row r="125" spans="1:9">
      <c r="A125" s="1">
        <v>42859</v>
      </c>
      <c r="B125" s="1" t="str">
        <f t="shared" si="3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2"/>
        <v>9.2999999999999989</v>
      </c>
    </row>
    <row r="126" spans="1:9">
      <c r="A126" s="1">
        <v>42860</v>
      </c>
      <c r="B126" s="1" t="str">
        <f t="shared" si="3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2"/>
        <v>8.4</v>
      </c>
    </row>
    <row r="127" spans="1:9">
      <c r="A127" s="1">
        <v>42861</v>
      </c>
      <c r="B127" s="1" t="str">
        <f t="shared" si="3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2"/>
        <v>8.6999999999999993</v>
      </c>
    </row>
    <row r="128" spans="1:9">
      <c r="A128" s="1">
        <v>42862</v>
      </c>
      <c r="B128" s="1" t="str">
        <f t="shared" si="3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2"/>
        <v>8.6999999999999993</v>
      </c>
    </row>
    <row r="129" spans="1:9">
      <c r="A129" s="1">
        <v>42863</v>
      </c>
      <c r="B129" s="1" t="str">
        <f t="shared" si="3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2"/>
        <v>9</v>
      </c>
    </row>
    <row r="130" spans="1:9">
      <c r="A130" s="1">
        <v>42864</v>
      </c>
      <c r="B130" s="1" t="str">
        <f t="shared" si="3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2"/>
        <v>9.2999999999999989</v>
      </c>
    </row>
    <row r="131" spans="1:9">
      <c r="A131" s="1">
        <v>42865</v>
      </c>
      <c r="B131" s="1" t="str">
        <f t="shared" si="3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4">G131*H131</f>
        <v>8.4</v>
      </c>
    </row>
    <row r="132" spans="1:9">
      <c r="A132" s="1">
        <v>42866</v>
      </c>
      <c r="B132" s="1" t="str">
        <f t="shared" ref="B132:B195" si="5"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4"/>
        <v>8.6999999999999993</v>
      </c>
    </row>
    <row r="133" spans="1:9">
      <c r="A133" s="1">
        <v>42867</v>
      </c>
      <c r="B133" s="1" t="str">
        <f t="shared" si="5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4"/>
        <v>8.6999999999999993</v>
      </c>
    </row>
    <row r="134" spans="1:9">
      <c r="A134" s="1">
        <v>42868</v>
      </c>
      <c r="B134" s="1" t="str">
        <f t="shared" si="5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4"/>
        <v>9</v>
      </c>
    </row>
    <row r="135" spans="1:9">
      <c r="A135" s="1">
        <v>42869</v>
      </c>
      <c r="B135" s="1" t="str">
        <f t="shared" si="5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4"/>
        <v>9.2999999999999989</v>
      </c>
    </row>
    <row r="136" spans="1:9">
      <c r="A136" s="1">
        <v>42870</v>
      </c>
      <c r="B136" s="1" t="str">
        <f t="shared" si="5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4"/>
        <v>8.4</v>
      </c>
    </row>
    <row r="137" spans="1:9">
      <c r="A137" s="1">
        <v>42871</v>
      </c>
      <c r="B137" s="1" t="str">
        <f t="shared" si="5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4"/>
        <v>8.6999999999999993</v>
      </c>
    </row>
    <row r="138" spans="1:9">
      <c r="A138" s="1">
        <v>42872</v>
      </c>
      <c r="B138" s="1" t="str">
        <f t="shared" si="5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4"/>
        <v>8.6999999999999993</v>
      </c>
    </row>
    <row r="139" spans="1:9">
      <c r="A139" s="1">
        <v>42873</v>
      </c>
      <c r="B139" s="1" t="str">
        <f t="shared" si="5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4"/>
        <v>9</v>
      </c>
    </row>
    <row r="140" spans="1:9">
      <c r="A140" s="1">
        <v>42874</v>
      </c>
      <c r="B140" s="1" t="str">
        <f t="shared" si="5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4"/>
        <v>9.2999999999999989</v>
      </c>
    </row>
    <row r="141" spans="1:9">
      <c r="A141" s="1">
        <v>42875</v>
      </c>
      <c r="B141" s="1" t="str">
        <f t="shared" si="5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4"/>
        <v>8.4</v>
      </c>
    </row>
    <row r="142" spans="1:9">
      <c r="A142" s="1">
        <v>42876</v>
      </c>
      <c r="B142" s="1" t="str">
        <f t="shared" si="5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4"/>
        <v>8.6999999999999993</v>
      </c>
    </row>
    <row r="143" spans="1:9">
      <c r="A143" s="1">
        <v>42877</v>
      </c>
      <c r="B143" s="1" t="str">
        <f t="shared" si="5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4"/>
        <v>9</v>
      </c>
    </row>
    <row r="144" spans="1:9">
      <c r="A144" s="1">
        <v>42878</v>
      </c>
      <c r="B144" s="1" t="str">
        <f t="shared" si="5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4"/>
        <v>9.2999999999999989</v>
      </c>
    </row>
    <row r="145" spans="1:9">
      <c r="A145" s="1">
        <v>42879</v>
      </c>
      <c r="B145" s="1" t="str">
        <f t="shared" si="5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4"/>
        <v>8.4</v>
      </c>
    </row>
    <row r="146" spans="1:9">
      <c r="A146" s="1">
        <v>42880</v>
      </c>
      <c r="B146" s="1" t="str">
        <f t="shared" si="5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4"/>
        <v>8.6999999999999993</v>
      </c>
    </row>
    <row r="147" spans="1:9">
      <c r="A147" s="1">
        <v>42881</v>
      </c>
      <c r="B147" s="1" t="str">
        <f t="shared" si="5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4"/>
        <v>9</v>
      </c>
    </row>
    <row r="148" spans="1:9">
      <c r="A148" s="1">
        <v>42882</v>
      </c>
      <c r="B148" s="1" t="str">
        <f t="shared" si="5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4"/>
        <v>9.2999999999999989</v>
      </c>
    </row>
    <row r="149" spans="1:9">
      <c r="A149" s="1">
        <v>42883</v>
      </c>
      <c r="B149" s="1" t="str">
        <f t="shared" si="5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4"/>
        <v>8.6999999999999993</v>
      </c>
    </row>
    <row r="150" spans="1:9">
      <c r="A150" s="1">
        <v>42884</v>
      </c>
      <c r="B150" s="1" t="str">
        <f t="shared" si="5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4"/>
        <v>8.6999999999999993</v>
      </c>
    </row>
    <row r="151" spans="1:9">
      <c r="A151" s="1">
        <v>42885</v>
      </c>
      <c r="B151" s="1" t="str">
        <f t="shared" si="5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4"/>
        <v>9</v>
      </c>
    </row>
    <row r="152" spans="1:9">
      <c r="A152" s="1">
        <v>42886</v>
      </c>
      <c r="B152" s="1" t="str">
        <f t="shared" si="5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4"/>
        <v>9.2999999999999989</v>
      </c>
    </row>
    <row r="153" spans="1:9">
      <c r="A153" s="1">
        <v>42887</v>
      </c>
      <c r="B153" s="1" t="str">
        <f t="shared" si="5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4"/>
        <v>9.2999999999999989</v>
      </c>
    </row>
    <row r="154" spans="1:9">
      <c r="A154" s="1">
        <v>42888</v>
      </c>
      <c r="B154" s="1" t="str">
        <f t="shared" si="5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4"/>
        <v>9.9</v>
      </c>
    </row>
    <row r="155" spans="1:9">
      <c r="A155" s="1">
        <v>42889</v>
      </c>
      <c r="B155" s="1" t="str">
        <f t="shared" si="5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4"/>
        <v>10.5</v>
      </c>
    </row>
    <row r="156" spans="1:9">
      <c r="A156" s="1">
        <v>42890</v>
      </c>
      <c r="B156" s="1" t="str">
        <f t="shared" si="5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4"/>
        <v>11.4</v>
      </c>
    </row>
    <row r="157" spans="1:9">
      <c r="A157" s="1">
        <v>42891</v>
      </c>
      <c r="B157" s="1" t="str">
        <f t="shared" si="5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4"/>
        <v>9.6</v>
      </c>
    </row>
    <row r="158" spans="1:9">
      <c r="A158" s="1">
        <v>42892</v>
      </c>
      <c r="B158" s="1" t="str">
        <f t="shared" si="5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4"/>
        <v>10.199999999999999</v>
      </c>
    </row>
    <row r="159" spans="1:9">
      <c r="A159" s="1">
        <v>42893</v>
      </c>
      <c r="B159" s="1" t="str">
        <f t="shared" si="5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4"/>
        <v>10.799999999999999</v>
      </c>
    </row>
    <row r="160" spans="1:9">
      <c r="A160" s="1">
        <v>42894</v>
      </c>
      <c r="B160" s="1" t="str">
        <f t="shared" si="5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4"/>
        <v>11.7</v>
      </c>
    </row>
    <row r="161" spans="1:9">
      <c r="A161" s="1">
        <v>42895</v>
      </c>
      <c r="B161" s="1" t="str">
        <f t="shared" si="5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4"/>
        <v>9.6</v>
      </c>
    </row>
    <row r="162" spans="1:9">
      <c r="A162" s="1">
        <v>42896</v>
      </c>
      <c r="B162" s="1" t="str">
        <f t="shared" si="5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4"/>
        <v>10.5</v>
      </c>
    </row>
    <row r="163" spans="1:9">
      <c r="A163" s="1">
        <v>42897</v>
      </c>
      <c r="B163" s="1" t="str">
        <f t="shared" si="5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4"/>
        <v>10.799999999999999</v>
      </c>
    </row>
    <row r="164" spans="1:9">
      <c r="A164" s="1">
        <v>42898</v>
      </c>
      <c r="B164" s="1" t="str">
        <f t="shared" si="5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4"/>
        <v>12</v>
      </c>
    </row>
    <row r="165" spans="1:9">
      <c r="A165" s="1">
        <v>42899</v>
      </c>
      <c r="B165" s="1" t="str">
        <f t="shared" si="5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4"/>
        <v>9.6</v>
      </c>
    </row>
    <row r="166" spans="1:9">
      <c r="A166" s="1">
        <v>42900</v>
      </c>
      <c r="B166" s="1" t="str">
        <f t="shared" si="5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4"/>
        <v>10.5</v>
      </c>
    </row>
    <row r="167" spans="1:9">
      <c r="A167" s="1">
        <v>42901</v>
      </c>
      <c r="B167" s="1" t="str">
        <f t="shared" si="5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4"/>
        <v>10.799999999999999</v>
      </c>
    </row>
    <row r="168" spans="1:9">
      <c r="A168" s="1">
        <v>42902</v>
      </c>
      <c r="B168" s="1" t="str">
        <f t="shared" si="5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4"/>
        <v>12.299999999999999</v>
      </c>
    </row>
    <row r="169" spans="1:9">
      <c r="A169" s="1">
        <v>42903</v>
      </c>
      <c r="B169" s="1" t="str">
        <f t="shared" si="5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4"/>
        <v>9.2999999999999989</v>
      </c>
    </row>
    <row r="170" spans="1:9">
      <c r="A170" s="1">
        <v>42904</v>
      </c>
      <c r="B170" s="1" t="str">
        <f t="shared" si="5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4"/>
        <v>9.6</v>
      </c>
    </row>
    <row r="171" spans="1:9">
      <c r="A171" s="1">
        <v>42905</v>
      </c>
      <c r="B171" s="1" t="str">
        <f t="shared" si="5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4"/>
        <v>10.5</v>
      </c>
    </row>
    <row r="172" spans="1:9">
      <c r="A172" s="1">
        <v>42906</v>
      </c>
      <c r="B172" s="1" t="str">
        <f t="shared" si="5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4"/>
        <v>11.1</v>
      </c>
    </row>
    <row r="173" spans="1:9">
      <c r="A173" s="1">
        <v>42907</v>
      </c>
      <c r="B173" s="1" t="str">
        <f t="shared" si="5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4"/>
        <v>12.299999999999999</v>
      </c>
    </row>
    <row r="174" spans="1:9">
      <c r="A174" s="1">
        <v>42908</v>
      </c>
      <c r="B174" s="1" t="str">
        <f t="shared" si="5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4"/>
        <v>9.2999999999999989</v>
      </c>
    </row>
    <row r="175" spans="1:9">
      <c r="A175" s="1">
        <v>42909</v>
      </c>
      <c r="B175" s="1" t="str">
        <f t="shared" si="5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4"/>
        <v>9.9</v>
      </c>
    </row>
    <row r="176" spans="1:9">
      <c r="A176" s="1">
        <v>42910</v>
      </c>
      <c r="B176" s="1" t="str">
        <f t="shared" si="5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4"/>
        <v>10.5</v>
      </c>
    </row>
    <row r="177" spans="1:9">
      <c r="A177" s="1">
        <v>42911</v>
      </c>
      <c r="B177" s="1" t="str">
        <f t="shared" si="5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4"/>
        <v>11.1</v>
      </c>
    </row>
    <row r="178" spans="1:9">
      <c r="A178" s="1">
        <v>42912</v>
      </c>
      <c r="B178" s="1" t="str">
        <f t="shared" si="5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4"/>
        <v>12.6</v>
      </c>
    </row>
    <row r="179" spans="1:9">
      <c r="A179" s="1">
        <v>42913</v>
      </c>
      <c r="B179" s="1" t="str">
        <f t="shared" si="5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4"/>
        <v>9.2999999999999989</v>
      </c>
    </row>
    <row r="180" spans="1:9">
      <c r="A180" s="1">
        <v>42914</v>
      </c>
      <c r="B180" s="1" t="str">
        <f t="shared" si="5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4"/>
        <v>9.9</v>
      </c>
    </row>
    <row r="181" spans="1:9">
      <c r="A181" s="1">
        <v>42915</v>
      </c>
      <c r="B181" s="1" t="str">
        <f t="shared" si="5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4"/>
        <v>10.5</v>
      </c>
    </row>
    <row r="182" spans="1:9">
      <c r="A182" s="1">
        <v>42916</v>
      </c>
      <c r="B182" s="1" t="str">
        <f t="shared" si="5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4"/>
        <v>11.4</v>
      </c>
    </row>
    <row r="183" spans="1:9">
      <c r="A183" s="1">
        <v>42917</v>
      </c>
      <c r="B183" s="1" t="str">
        <f t="shared" si="5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4"/>
        <v>21.5</v>
      </c>
    </row>
    <row r="184" spans="1:9">
      <c r="A184" s="1">
        <v>42918</v>
      </c>
      <c r="B184" s="1" t="str">
        <f t="shared" si="5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4"/>
        <v>19</v>
      </c>
    </row>
    <row r="185" spans="1:9">
      <c r="A185" s="1">
        <v>42919</v>
      </c>
      <c r="B185" s="1" t="str">
        <f t="shared" si="5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4"/>
        <v>17.5</v>
      </c>
    </row>
    <row r="186" spans="1:9">
      <c r="A186" s="1">
        <v>42920</v>
      </c>
      <c r="B186" s="1" t="str">
        <f t="shared" si="5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4"/>
        <v>17</v>
      </c>
    </row>
    <row r="187" spans="1:9">
      <c r="A187" s="1">
        <v>42921</v>
      </c>
      <c r="B187" s="1" t="str">
        <f t="shared" si="5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4"/>
        <v>16</v>
      </c>
    </row>
    <row r="188" spans="1:9">
      <c r="A188" s="1">
        <v>42922</v>
      </c>
      <c r="B188" s="1" t="str">
        <f t="shared" si="5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4"/>
        <v>19.5</v>
      </c>
    </row>
    <row r="189" spans="1:9">
      <c r="A189" s="1">
        <v>42923</v>
      </c>
      <c r="B189" s="1" t="str">
        <f t="shared" si="5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4"/>
        <v>17.5</v>
      </c>
    </row>
    <row r="190" spans="1:9">
      <c r="A190" s="1">
        <v>42924</v>
      </c>
      <c r="B190" s="1" t="str">
        <f t="shared" si="5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4"/>
        <v>17</v>
      </c>
    </row>
    <row r="191" spans="1:9">
      <c r="A191" s="1">
        <v>42925</v>
      </c>
      <c r="B191" s="1" t="str">
        <f t="shared" si="5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4"/>
        <v>16.5</v>
      </c>
    </row>
    <row r="192" spans="1:9">
      <c r="A192" s="1">
        <v>42926</v>
      </c>
      <c r="B192" s="1" t="str">
        <f t="shared" si="5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4"/>
        <v>20</v>
      </c>
    </row>
    <row r="193" spans="1:9">
      <c r="A193" s="1">
        <v>42927</v>
      </c>
      <c r="B193" s="1" t="str">
        <f t="shared" si="5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4"/>
        <v>17.5</v>
      </c>
    </row>
    <row r="194" spans="1:9">
      <c r="A194" s="1">
        <v>42928</v>
      </c>
      <c r="B194" s="1" t="str">
        <f t="shared" si="5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4"/>
        <v>17</v>
      </c>
    </row>
    <row r="195" spans="1:9">
      <c r="A195" s="1">
        <v>42929</v>
      </c>
      <c r="B195" s="1" t="str">
        <f t="shared" si="5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6">G195*H195</f>
        <v>16.5</v>
      </c>
    </row>
    <row r="196" spans="1:9">
      <c r="A196" s="1">
        <v>42930</v>
      </c>
      <c r="B196" s="1" t="str">
        <f t="shared" ref="B196:B259" si="7"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6"/>
        <v>20</v>
      </c>
    </row>
    <row r="197" spans="1:9">
      <c r="A197" s="1">
        <v>42931</v>
      </c>
      <c r="B197" s="1" t="str">
        <f t="shared" si="7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6"/>
        <v>17.5</v>
      </c>
    </row>
    <row r="198" spans="1:9">
      <c r="A198" s="1">
        <v>42932</v>
      </c>
      <c r="B198" s="1" t="str">
        <f t="shared" si="7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6"/>
        <v>17</v>
      </c>
    </row>
    <row r="199" spans="1:9">
      <c r="A199" s="1">
        <v>42933</v>
      </c>
      <c r="B199" s="1" t="str">
        <f t="shared" si="7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6"/>
        <v>16.5</v>
      </c>
    </row>
    <row r="200" spans="1:9">
      <c r="A200" s="1">
        <v>42934</v>
      </c>
      <c r="B200" s="1" t="str">
        <f t="shared" si="7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6"/>
        <v>20.5</v>
      </c>
    </row>
    <row r="201" spans="1:9">
      <c r="A201" s="1">
        <v>42935</v>
      </c>
      <c r="B201" s="1" t="str">
        <f t="shared" si="7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6"/>
        <v>18</v>
      </c>
    </row>
    <row r="202" spans="1:9">
      <c r="A202" s="1">
        <v>42936</v>
      </c>
      <c r="B202" s="1" t="str">
        <f t="shared" si="7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6"/>
        <v>17.5</v>
      </c>
    </row>
    <row r="203" spans="1:9">
      <c r="A203" s="1">
        <v>42937</v>
      </c>
      <c r="B203" s="1" t="str">
        <f t="shared" si="7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6"/>
        <v>16.5</v>
      </c>
    </row>
    <row r="204" spans="1:9">
      <c r="A204" s="1">
        <v>42938</v>
      </c>
      <c r="B204" s="1" t="str">
        <f t="shared" si="7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6"/>
        <v>21</v>
      </c>
    </row>
    <row r="205" spans="1:9">
      <c r="A205" s="1">
        <v>42939</v>
      </c>
      <c r="B205" s="1" t="str">
        <f t="shared" si="7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6"/>
        <v>18.5</v>
      </c>
    </row>
    <row r="206" spans="1:9">
      <c r="A206" s="1">
        <v>42940</v>
      </c>
      <c r="B206" s="1" t="str">
        <f t="shared" si="7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6"/>
        <v>17.5</v>
      </c>
    </row>
    <row r="207" spans="1:9">
      <c r="A207" s="1">
        <v>42941</v>
      </c>
      <c r="B207" s="1" t="str">
        <f t="shared" si="7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6"/>
        <v>16.5</v>
      </c>
    </row>
    <row r="208" spans="1:9">
      <c r="A208" s="1">
        <v>42942</v>
      </c>
      <c r="B208" s="1" t="str">
        <f t="shared" si="7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6"/>
        <v>16</v>
      </c>
    </row>
    <row r="209" spans="1:9">
      <c r="A209" s="1">
        <v>42943</v>
      </c>
      <c r="B209" s="1" t="str">
        <f t="shared" si="7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6"/>
        <v>21.5</v>
      </c>
    </row>
    <row r="210" spans="1:9">
      <c r="A210" s="1">
        <v>42944</v>
      </c>
      <c r="B210" s="1" t="str">
        <f t="shared" si="7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6"/>
        <v>19</v>
      </c>
    </row>
    <row r="211" spans="1:9">
      <c r="A211" s="1">
        <v>42945</v>
      </c>
      <c r="B211" s="1" t="str">
        <f t="shared" si="7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6"/>
        <v>17.5</v>
      </c>
    </row>
    <row r="212" spans="1:9">
      <c r="A212" s="1">
        <v>42946</v>
      </c>
      <c r="B212" s="1" t="str">
        <f t="shared" si="7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6"/>
        <v>17</v>
      </c>
    </row>
    <row r="213" spans="1:9">
      <c r="A213" s="1">
        <v>42947</v>
      </c>
      <c r="B213" s="1" t="str">
        <f t="shared" si="7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6"/>
        <v>16</v>
      </c>
    </row>
    <row r="214" spans="1:9">
      <c r="A214" s="1">
        <v>42948</v>
      </c>
      <c r="B214" s="1" t="str">
        <f t="shared" si="7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6"/>
        <v>16</v>
      </c>
    </row>
    <row r="215" spans="1:9">
      <c r="A215" s="1">
        <v>42949</v>
      </c>
      <c r="B215" s="1" t="str">
        <f t="shared" si="7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6"/>
        <v>15.5</v>
      </c>
    </row>
    <row r="216" spans="1:9">
      <c r="A216" s="1">
        <v>42950</v>
      </c>
      <c r="B216" s="1" t="str">
        <f t="shared" si="7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6"/>
        <v>15</v>
      </c>
    </row>
    <row r="217" spans="1:9">
      <c r="A217" s="1">
        <v>42951</v>
      </c>
      <c r="B217" s="1" t="str">
        <f t="shared" si="7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6"/>
        <v>14.5</v>
      </c>
    </row>
    <row r="218" spans="1:9">
      <c r="A218" s="1">
        <v>42952</v>
      </c>
      <c r="B218" s="1" t="str">
        <f t="shared" si="7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6"/>
        <v>16</v>
      </c>
    </row>
    <row r="219" spans="1:9">
      <c r="A219" s="1">
        <v>42953</v>
      </c>
      <c r="B219" s="1" t="str">
        <f t="shared" si="7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6"/>
        <v>15.5</v>
      </c>
    </row>
    <row r="220" spans="1:9">
      <c r="A220" s="1">
        <v>42954</v>
      </c>
      <c r="B220" s="1" t="str">
        <f t="shared" si="7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6"/>
        <v>15</v>
      </c>
    </row>
    <row r="221" spans="1:9">
      <c r="A221" s="1">
        <v>42955</v>
      </c>
      <c r="B221" s="1" t="str">
        <f t="shared" si="7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6"/>
        <v>14.5</v>
      </c>
    </row>
    <row r="222" spans="1:9">
      <c r="A222" s="1">
        <v>42956</v>
      </c>
      <c r="B222" s="1" t="str">
        <f t="shared" si="7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6"/>
        <v>16</v>
      </c>
    </row>
    <row r="223" spans="1:9">
      <c r="A223" s="1">
        <v>42957</v>
      </c>
      <c r="B223" s="1" t="str">
        <f t="shared" si="7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6"/>
        <v>15.5</v>
      </c>
    </row>
    <row r="224" spans="1:9">
      <c r="A224" s="1">
        <v>42958</v>
      </c>
      <c r="B224" s="1" t="str">
        <f t="shared" si="7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6"/>
        <v>15</v>
      </c>
    </row>
    <row r="225" spans="1:9">
      <c r="A225" s="1">
        <v>42959</v>
      </c>
      <c r="B225" s="1" t="str">
        <f t="shared" si="7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6"/>
        <v>14.5</v>
      </c>
    </row>
    <row r="226" spans="1:9">
      <c r="A226" s="1">
        <v>42960</v>
      </c>
      <c r="B226" s="1" t="str">
        <f t="shared" si="7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6"/>
        <v>14.5</v>
      </c>
    </row>
    <row r="227" spans="1:9">
      <c r="A227" s="1">
        <v>42961</v>
      </c>
      <c r="B227" s="1" t="str">
        <f t="shared" si="7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6"/>
        <v>16</v>
      </c>
    </row>
    <row r="228" spans="1:9">
      <c r="A228" s="1">
        <v>42962</v>
      </c>
      <c r="B228" s="1" t="str">
        <f t="shared" si="7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6"/>
        <v>15.5</v>
      </c>
    </row>
    <row r="229" spans="1:9">
      <c r="A229" s="1">
        <v>42963</v>
      </c>
      <c r="B229" s="1" t="str">
        <f t="shared" si="7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6"/>
        <v>15</v>
      </c>
    </row>
    <row r="230" spans="1:9">
      <c r="A230" s="1">
        <v>42964</v>
      </c>
      <c r="B230" s="1" t="str">
        <f t="shared" si="7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6"/>
        <v>15</v>
      </c>
    </row>
    <row r="231" spans="1:9">
      <c r="A231" s="1">
        <v>42965</v>
      </c>
      <c r="B231" s="1" t="str">
        <f t="shared" si="7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42966</v>
      </c>
      <c r="B232" s="1" t="str">
        <f t="shared" si="7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6"/>
        <v>16</v>
      </c>
    </row>
    <row r="233" spans="1:9">
      <c r="A233" s="1">
        <v>42967</v>
      </c>
      <c r="B233" s="1" t="str">
        <f t="shared" si="7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42968</v>
      </c>
      <c r="B234" s="1" t="str">
        <f t="shared" si="7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6"/>
        <v>15</v>
      </c>
    </row>
    <row r="235" spans="1:9">
      <c r="A235" s="1">
        <v>42969</v>
      </c>
      <c r="B235" s="1" t="str">
        <f t="shared" si="7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6"/>
        <v>15</v>
      </c>
    </row>
    <row r="236" spans="1:9">
      <c r="A236" s="1">
        <v>42970</v>
      </c>
      <c r="B236" s="1" t="str">
        <f t="shared" si="7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42971</v>
      </c>
      <c r="B237" s="1" t="str">
        <f t="shared" si="7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6"/>
        <v>16</v>
      </c>
    </row>
    <row r="238" spans="1:9">
      <c r="A238" s="1">
        <v>42972</v>
      </c>
      <c r="B238" s="1" t="str">
        <f t="shared" si="7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6"/>
        <v>15</v>
      </c>
    </row>
    <row r="239" spans="1:9">
      <c r="A239" s="1">
        <v>42973</v>
      </c>
      <c r="B239" s="1" t="str">
        <f t="shared" si="7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6"/>
        <v>15</v>
      </c>
    </row>
    <row r="240" spans="1:9">
      <c r="A240" s="1">
        <v>42974</v>
      </c>
      <c r="B240" s="1" t="str">
        <f t="shared" si="7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6"/>
        <v>14.5</v>
      </c>
    </row>
    <row r="241" spans="1:9">
      <c r="A241" s="1">
        <v>42975</v>
      </c>
      <c r="B241" s="1" t="str">
        <f t="shared" si="7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6"/>
        <v>16</v>
      </c>
    </row>
    <row r="242" spans="1:9">
      <c r="A242" s="1">
        <v>42976</v>
      </c>
      <c r="B242" s="1" t="str">
        <f t="shared" si="7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6"/>
        <v>15</v>
      </c>
    </row>
    <row r="243" spans="1:9">
      <c r="A243" s="1">
        <v>42977</v>
      </c>
      <c r="B243" s="1" t="str">
        <f t="shared" si="7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6"/>
        <v>15</v>
      </c>
    </row>
    <row r="244" spans="1:9">
      <c r="A244" s="1">
        <v>42978</v>
      </c>
      <c r="B244" s="1" t="str">
        <f t="shared" si="7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6"/>
        <v>14.5</v>
      </c>
    </row>
    <row r="245" spans="1:9">
      <c r="A245" s="1">
        <v>42979</v>
      </c>
      <c r="B245" s="1" t="str">
        <f t="shared" si="7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6"/>
        <v>8.6999999999999993</v>
      </c>
    </row>
    <row r="246" spans="1:9">
      <c r="A246" s="1">
        <v>42980</v>
      </c>
      <c r="B246" s="1" t="str">
        <f t="shared" si="7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6"/>
        <v>8.4</v>
      </c>
    </row>
    <row r="247" spans="1:9">
      <c r="A247" s="1">
        <v>42981</v>
      </c>
      <c r="B247" s="1" t="str">
        <f t="shared" si="7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6"/>
        <v>8.1</v>
      </c>
    </row>
    <row r="248" spans="1:9">
      <c r="A248" s="1">
        <v>42982</v>
      </c>
      <c r="B248" s="1" t="str">
        <f t="shared" si="7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6"/>
        <v>7.8</v>
      </c>
    </row>
    <row r="249" spans="1:9">
      <c r="A249" s="1">
        <v>42983</v>
      </c>
      <c r="B249" s="1" t="str">
        <f t="shared" si="7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6"/>
        <v>7.8</v>
      </c>
    </row>
    <row r="250" spans="1:9">
      <c r="A250" s="1">
        <v>42984</v>
      </c>
      <c r="B250" s="1" t="str">
        <f t="shared" si="7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6"/>
        <v>8.6999999999999993</v>
      </c>
    </row>
    <row r="251" spans="1:9">
      <c r="A251" s="1">
        <v>42985</v>
      </c>
      <c r="B251" s="1" t="str">
        <f t="shared" si="7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6"/>
        <v>8.4</v>
      </c>
    </row>
    <row r="252" spans="1:9">
      <c r="A252" s="1">
        <v>42986</v>
      </c>
      <c r="B252" s="1" t="str">
        <f t="shared" si="7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6"/>
        <v>8.1</v>
      </c>
    </row>
    <row r="253" spans="1:9">
      <c r="A253" s="1">
        <v>42987</v>
      </c>
      <c r="B253" s="1" t="str">
        <f t="shared" si="7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6"/>
        <v>7.8</v>
      </c>
    </row>
    <row r="254" spans="1:9">
      <c r="A254" s="1">
        <v>42988</v>
      </c>
      <c r="B254" s="1" t="str">
        <f t="shared" si="7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6"/>
        <v>7.8</v>
      </c>
    </row>
    <row r="255" spans="1:9">
      <c r="A255" s="1">
        <v>42989</v>
      </c>
      <c r="B255" s="1" t="str">
        <f t="shared" si="7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6"/>
        <v>8.4</v>
      </c>
    </row>
    <row r="256" spans="1:9">
      <c r="A256" s="1">
        <v>42990</v>
      </c>
      <c r="B256" s="1" t="str">
        <f t="shared" si="7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6"/>
        <v>8.1</v>
      </c>
    </row>
    <row r="257" spans="1:9">
      <c r="A257" s="1">
        <v>42991</v>
      </c>
      <c r="B257" s="1" t="str">
        <f t="shared" si="7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6"/>
        <v>7.8</v>
      </c>
    </row>
    <row r="258" spans="1:9">
      <c r="A258" s="1">
        <v>42992</v>
      </c>
      <c r="B258" s="1" t="str">
        <f t="shared" si="7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6"/>
        <v>7.8</v>
      </c>
    </row>
    <row r="259" spans="1:9">
      <c r="A259" s="1">
        <v>42993</v>
      </c>
      <c r="B259" s="1" t="str">
        <f t="shared" si="7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8">G259*H259</f>
        <v>8.4</v>
      </c>
    </row>
    <row r="260" spans="1:9">
      <c r="A260" s="1">
        <v>42994</v>
      </c>
      <c r="B260" s="1" t="str">
        <f t="shared" ref="B260:B323" si="9"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8"/>
        <v>8.1</v>
      </c>
    </row>
    <row r="261" spans="1:9">
      <c r="A261" s="1">
        <v>42995</v>
      </c>
      <c r="B261" s="1" t="str">
        <f t="shared" si="9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8"/>
        <v>7.8</v>
      </c>
    </row>
    <row r="262" spans="1:9">
      <c r="A262" s="1">
        <v>42996</v>
      </c>
      <c r="B262" s="1" t="str">
        <f t="shared" si="9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8"/>
        <v>7.8</v>
      </c>
    </row>
    <row r="263" spans="1:9">
      <c r="A263" s="1">
        <v>42997</v>
      </c>
      <c r="B263" s="1" t="str">
        <f t="shared" si="9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8"/>
        <v>8.4</v>
      </c>
    </row>
    <row r="264" spans="1:9">
      <c r="A264" s="1">
        <v>42998</v>
      </c>
      <c r="B264" s="1" t="str">
        <f t="shared" si="9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8"/>
        <v>8.1</v>
      </c>
    </row>
    <row r="265" spans="1:9">
      <c r="A265" s="1">
        <v>42999</v>
      </c>
      <c r="B265" s="1" t="str">
        <f t="shared" si="9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8"/>
        <v>7.8</v>
      </c>
    </row>
    <row r="266" spans="1:9">
      <c r="A266" s="1">
        <v>43000</v>
      </c>
      <c r="B266" s="1" t="str">
        <f t="shared" si="9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8"/>
        <v>7.8</v>
      </c>
    </row>
    <row r="267" spans="1:9">
      <c r="A267" s="1">
        <v>43001</v>
      </c>
      <c r="B267" s="1" t="str">
        <f t="shared" si="9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8"/>
        <v>8.4</v>
      </c>
    </row>
    <row r="268" spans="1:9">
      <c r="A268" s="1">
        <v>43002</v>
      </c>
      <c r="B268" s="1" t="str">
        <f t="shared" si="9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8"/>
        <v>8.4</v>
      </c>
    </row>
    <row r="269" spans="1:9">
      <c r="A269" s="1">
        <v>43003</v>
      </c>
      <c r="B269" s="1" t="str">
        <f t="shared" si="9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8"/>
        <v>8.1</v>
      </c>
    </row>
    <row r="270" spans="1:9">
      <c r="A270" s="1">
        <v>43004</v>
      </c>
      <c r="B270" s="1" t="str">
        <f t="shared" si="9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8"/>
        <v>7.8</v>
      </c>
    </row>
    <row r="271" spans="1:9">
      <c r="A271" s="1">
        <v>43005</v>
      </c>
      <c r="B271" s="1" t="str">
        <f t="shared" si="9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8"/>
        <v>8.6999999999999993</v>
      </c>
    </row>
    <row r="272" spans="1:9">
      <c r="A272" s="1">
        <v>43006</v>
      </c>
      <c r="B272" s="1" t="str">
        <f t="shared" si="9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8"/>
        <v>8.4</v>
      </c>
    </row>
    <row r="273" spans="1:9">
      <c r="A273" s="1">
        <v>43007</v>
      </c>
      <c r="B273" s="1" t="str">
        <f t="shared" si="9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8"/>
        <v>8.1</v>
      </c>
    </row>
    <row r="274" spans="1:9">
      <c r="A274" s="1">
        <v>43008</v>
      </c>
      <c r="B274" s="1" t="str">
        <f t="shared" si="9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8"/>
        <v>7.8</v>
      </c>
    </row>
    <row r="275" spans="1:9">
      <c r="A275" s="1">
        <v>43009</v>
      </c>
      <c r="B275" s="1" t="str">
        <f t="shared" si="9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8"/>
        <v>7.5</v>
      </c>
    </row>
    <row r="276" spans="1:9">
      <c r="A276" s="1">
        <v>43010</v>
      </c>
      <c r="B276" s="1" t="str">
        <f t="shared" si="9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8"/>
        <v>7.5</v>
      </c>
    </row>
    <row r="277" spans="1:9">
      <c r="A277" s="1">
        <v>43011</v>
      </c>
      <c r="B277" s="1" t="str">
        <f t="shared" si="9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8"/>
        <v>7.1999999999999993</v>
      </c>
    </row>
    <row r="278" spans="1:9">
      <c r="A278" s="1">
        <v>43012</v>
      </c>
      <c r="B278" s="1" t="str">
        <f t="shared" si="9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8"/>
        <v>7.1999999999999993</v>
      </c>
    </row>
    <row r="279" spans="1:9">
      <c r="A279" s="1">
        <v>43013</v>
      </c>
      <c r="B279" s="1" t="str">
        <f t="shared" si="9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8"/>
        <v>7.5</v>
      </c>
    </row>
    <row r="280" spans="1:9">
      <c r="A280" s="1">
        <v>43014</v>
      </c>
      <c r="B280" s="1" t="str">
        <f t="shared" si="9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8"/>
        <v>7.5</v>
      </c>
    </row>
    <row r="281" spans="1:9">
      <c r="A281" s="1">
        <v>43015</v>
      </c>
      <c r="B281" s="1" t="str">
        <f t="shared" si="9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8"/>
        <v>7.5</v>
      </c>
    </row>
    <row r="282" spans="1:9">
      <c r="A282" s="1">
        <v>43016</v>
      </c>
      <c r="B282" s="1" t="str">
        <f t="shared" si="9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8"/>
        <v>7.1999999999999993</v>
      </c>
    </row>
    <row r="283" spans="1:9">
      <c r="A283" s="1">
        <v>43017</v>
      </c>
      <c r="B283" s="1" t="str">
        <f t="shared" si="9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8"/>
        <v>7.5</v>
      </c>
    </row>
    <row r="284" spans="1:9">
      <c r="A284" s="1">
        <v>43018</v>
      </c>
      <c r="B284" s="1" t="str">
        <f t="shared" si="9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8"/>
        <v>7.5</v>
      </c>
    </row>
    <row r="285" spans="1:9">
      <c r="A285" s="1">
        <v>43019</v>
      </c>
      <c r="B285" s="1" t="str">
        <f t="shared" si="9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8"/>
        <v>7.5</v>
      </c>
    </row>
    <row r="286" spans="1:9">
      <c r="A286" s="1">
        <v>43020</v>
      </c>
      <c r="B286" s="1" t="str">
        <f t="shared" si="9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8"/>
        <v>7.1999999999999993</v>
      </c>
    </row>
    <row r="287" spans="1:9">
      <c r="A287" s="1">
        <v>43021</v>
      </c>
      <c r="B287" s="1" t="str">
        <f t="shared" si="9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8"/>
        <v>7.5</v>
      </c>
    </row>
    <row r="288" spans="1:9">
      <c r="A288" s="1">
        <v>43022</v>
      </c>
      <c r="B288" s="1" t="str">
        <f t="shared" si="9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8"/>
        <v>7.5</v>
      </c>
    </row>
    <row r="289" spans="1:9">
      <c r="A289" s="1">
        <v>43023</v>
      </c>
      <c r="B289" s="1" t="str">
        <f t="shared" si="9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8"/>
        <v>7.5</v>
      </c>
    </row>
    <row r="290" spans="1:9">
      <c r="A290" s="1">
        <v>43024</v>
      </c>
      <c r="B290" s="1" t="str">
        <f t="shared" si="9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8"/>
        <v>7.1999999999999993</v>
      </c>
    </row>
    <row r="291" spans="1:9">
      <c r="A291" s="1">
        <v>43025</v>
      </c>
      <c r="B291" s="1" t="str">
        <f t="shared" si="9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8"/>
        <v>7.5</v>
      </c>
    </row>
    <row r="292" spans="1:9">
      <c r="A292" s="1">
        <v>43026</v>
      </c>
      <c r="B292" s="1" t="str">
        <f t="shared" si="9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8"/>
        <v>7.5</v>
      </c>
    </row>
    <row r="293" spans="1:9">
      <c r="A293" s="1">
        <v>43027</v>
      </c>
      <c r="B293" s="1" t="str">
        <f t="shared" si="9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8"/>
        <v>7.5</v>
      </c>
    </row>
    <row r="294" spans="1:9">
      <c r="A294" s="1">
        <v>43028</v>
      </c>
      <c r="B294" s="1" t="str">
        <f t="shared" si="9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8"/>
        <v>7.1999999999999993</v>
      </c>
    </row>
    <row r="295" spans="1:9">
      <c r="A295" s="1">
        <v>43029</v>
      </c>
      <c r="B295" s="1" t="str">
        <f t="shared" si="9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8"/>
        <v>7.1999999999999993</v>
      </c>
    </row>
    <row r="296" spans="1:9">
      <c r="A296" s="1">
        <v>43030</v>
      </c>
      <c r="B296" s="1" t="str">
        <f t="shared" si="9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8"/>
        <v>7.5</v>
      </c>
    </row>
    <row r="297" spans="1:9">
      <c r="A297" s="1">
        <v>43031</v>
      </c>
      <c r="B297" s="1" t="str">
        <f t="shared" si="9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8"/>
        <v>7.5</v>
      </c>
    </row>
    <row r="298" spans="1:9">
      <c r="A298" s="1">
        <v>43032</v>
      </c>
      <c r="B298" s="1" t="str">
        <f t="shared" si="9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43033</v>
      </c>
      <c r="B299" s="1" t="str">
        <f t="shared" si="9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8"/>
        <v>7.1999999999999993</v>
      </c>
    </row>
    <row r="300" spans="1:9">
      <c r="A300" s="1">
        <v>43034</v>
      </c>
      <c r="B300" s="1" t="str">
        <f t="shared" si="9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43035</v>
      </c>
      <c r="B301" s="1" t="str">
        <f t="shared" si="9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8"/>
        <v>7.8</v>
      </c>
    </row>
    <row r="302" spans="1:9">
      <c r="A302" s="1">
        <v>43036</v>
      </c>
      <c r="B302" s="1" t="str">
        <f t="shared" si="9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8"/>
        <v>7.5</v>
      </c>
    </row>
    <row r="303" spans="1:9">
      <c r="A303" s="1">
        <v>43037</v>
      </c>
      <c r="B303" s="1" t="str">
        <f t="shared" si="9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8"/>
        <v>7.5</v>
      </c>
    </row>
    <row r="304" spans="1:9">
      <c r="A304" s="1">
        <v>43038</v>
      </c>
      <c r="B304" s="1" t="str">
        <f t="shared" si="9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43039</v>
      </c>
      <c r="B305" s="1" t="str">
        <f t="shared" si="9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43040</v>
      </c>
      <c r="B306" s="1" t="str">
        <f t="shared" si="9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8"/>
        <v>6.8999999999999995</v>
      </c>
    </row>
    <row r="307" spans="1:9">
      <c r="A307" s="1">
        <v>43041</v>
      </c>
      <c r="B307" s="1" t="str">
        <f t="shared" si="9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8"/>
        <v>6.6</v>
      </c>
    </row>
    <row r="308" spans="1:9">
      <c r="A308" s="1">
        <v>43042</v>
      </c>
      <c r="B308" s="1" t="str">
        <f t="shared" si="9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8"/>
        <v>6.3</v>
      </c>
    </row>
    <row r="309" spans="1:9">
      <c r="A309" s="1">
        <v>43043</v>
      </c>
      <c r="B309" s="1" t="str">
        <f t="shared" si="9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8"/>
        <v>5.7</v>
      </c>
    </row>
    <row r="310" spans="1:9">
      <c r="A310" s="1">
        <v>43044</v>
      </c>
      <c r="B310" s="1" t="str">
        <f t="shared" si="9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8"/>
        <v>6.8999999999999995</v>
      </c>
    </row>
    <row r="311" spans="1:9">
      <c r="A311" s="1">
        <v>43045</v>
      </c>
      <c r="B311" s="1" t="str">
        <f t="shared" si="9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8"/>
        <v>6.6</v>
      </c>
    </row>
    <row r="312" spans="1:9">
      <c r="A312" s="1">
        <v>43046</v>
      </c>
      <c r="B312" s="1" t="str">
        <f t="shared" si="9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8"/>
        <v>6.3</v>
      </c>
    </row>
    <row r="313" spans="1:9">
      <c r="A313" s="1">
        <v>43047</v>
      </c>
      <c r="B313" s="1" t="str">
        <f t="shared" si="9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8"/>
        <v>5.7</v>
      </c>
    </row>
    <row r="314" spans="1:9">
      <c r="A314" s="1">
        <v>43048</v>
      </c>
      <c r="B314" s="1" t="str">
        <f t="shared" si="9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8"/>
        <v>6.8999999999999995</v>
      </c>
    </row>
    <row r="315" spans="1:9">
      <c r="A315" s="1">
        <v>43049</v>
      </c>
      <c r="B315" s="1" t="str">
        <f t="shared" si="9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8"/>
        <v>6.6</v>
      </c>
    </row>
    <row r="316" spans="1:9">
      <c r="A316" s="1">
        <v>43050</v>
      </c>
      <c r="B316" s="1" t="str">
        <f t="shared" si="9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8"/>
        <v>6.3</v>
      </c>
    </row>
    <row r="317" spans="1:9">
      <c r="A317" s="1">
        <v>43051</v>
      </c>
      <c r="B317" s="1" t="str">
        <f t="shared" si="9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8"/>
        <v>5.7</v>
      </c>
    </row>
    <row r="318" spans="1:9">
      <c r="A318" s="1">
        <v>43052</v>
      </c>
      <c r="B318" s="1" t="str">
        <f t="shared" si="9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8"/>
        <v>5.7</v>
      </c>
    </row>
    <row r="319" spans="1:9">
      <c r="A319" s="1">
        <v>43053</v>
      </c>
      <c r="B319" s="1" t="str">
        <f t="shared" si="9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8"/>
        <v>6.8999999999999995</v>
      </c>
    </row>
    <row r="320" spans="1:9">
      <c r="A320" s="1">
        <v>43054</v>
      </c>
      <c r="B320" s="1" t="str">
        <f t="shared" si="9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43055</v>
      </c>
      <c r="B321" s="1" t="str">
        <f t="shared" si="9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8"/>
        <v>6.3</v>
      </c>
    </row>
    <row r="322" spans="1:9">
      <c r="A322" s="1">
        <v>43056</v>
      </c>
      <c r="B322" s="1" t="str">
        <f t="shared" si="9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8"/>
        <v>6</v>
      </c>
    </row>
    <row r="323" spans="1:9">
      <c r="A323" s="1">
        <v>43057</v>
      </c>
      <c r="B323" s="1" t="str">
        <f t="shared" si="9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0">G323*H323</f>
        <v>5.7</v>
      </c>
    </row>
    <row r="324" spans="1:9">
      <c r="A324" s="1">
        <v>43058</v>
      </c>
      <c r="B324" s="1" t="str">
        <f t="shared" ref="B324:B366" si="11"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0"/>
        <v>6.8999999999999995</v>
      </c>
    </row>
    <row r="325" spans="1:9">
      <c r="A325" s="1">
        <v>43059</v>
      </c>
      <c r="B325" s="1" t="str">
        <f t="shared" si="11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0"/>
        <v>6.6</v>
      </c>
    </row>
    <row r="326" spans="1:9">
      <c r="A326" s="1">
        <v>43060</v>
      </c>
      <c r="B326" s="1" t="str">
        <f t="shared" si="11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0"/>
        <v>6</v>
      </c>
    </row>
    <row r="327" spans="1:9">
      <c r="A327" s="1">
        <v>43061</v>
      </c>
      <c r="B327" s="1" t="str">
        <f t="shared" si="11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0"/>
        <v>5.7</v>
      </c>
    </row>
    <row r="328" spans="1:9">
      <c r="A328" s="1">
        <v>43062</v>
      </c>
      <c r="B328" s="1" t="str">
        <f t="shared" si="11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0"/>
        <v>6.8999999999999995</v>
      </c>
    </row>
    <row r="329" spans="1:9">
      <c r="A329" s="1">
        <v>43063</v>
      </c>
      <c r="B329" s="1" t="str">
        <f t="shared" si="11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0"/>
        <v>6.6</v>
      </c>
    </row>
    <row r="330" spans="1:9">
      <c r="A330" s="1">
        <v>43064</v>
      </c>
      <c r="B330" s="1" t="str">
        <f t="shared" si="11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0"/>
        <v>6</v>
      </c>
    </row>
    <row r="331" spans="1:9">
      <c r="A331" s="1">
        <v>43065</v>
      </c>
      <c r="B331" s="1" t="str">
        <f t="shared" si="11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0"/>
        <v>5.7</v>
      </c>
    </row>
    <row r="332" spans="1:9">
      <c r="A332" s="1">
        <v>43066</v>
      </c>
      <c r="B332" s="1" t="str">
        <f t="shared" si="11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0"/>
        <v>6.8999999999999995</v>
      </c>
    </row>
    <row r="333" spans="1:9">
      <c r="A333" s="1">
        <v>43067</v>
      </c>
      <c r="B333" s="1" t="str">
        <f t="shared" si="11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0"/>
        <v>6.6</v>
      </c>
    </row>
    <row r="334" spans="1:9">
      <c r="A334" s="1">
        <v>43068</v>
      </c>
      <c r="B334" s="1" t="str">
        <f t="shared" si="11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0"/>
        <v>6</v>
      </c>
    </row>
    <row r="335" spans="1:9">
      <c r="A335" s="1">
        <v>43069</v>
      </c>
      <c r="B335" s="1" t="str">
        <f t="shared" si="11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0"/>
        <v>5.7</v>
      </c>
    </row>
    <row r="336" spans="1:9">
      <c r="A336" s="1">
        <v>43070</v>
      </c>
      <c r="B336" s="1" t="str">
        <f t="shared" si="11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0"/>
        <v>5.7</v>
      </c>
    </row>
    <row r="337" spans="1:9">
      <c r="A337" s="1">
        <v>43071</v>
      </c>
      <c r="B337" s="1" t="str">
        <f t="shared" si="11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0"/>
        <v>5.0999999999999996</v>
      </c>
    </row>
    <row r="338" spans="1:9">
      <c r="A338" s="1">
        <v>43072</v>
      </c>
      <c r="B338" s="1" t="str">
        <f t="shared" si="11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0"/>
        <v>4.5</v>
      </c>
    </row>
    <row r="339" spans="1:9">
      <c r="A339" s="1">
        <v>43073</v>
      </c>
      <c r="B339" s="1" t="str">
        <f t="shared" si="11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0"/>
        <v>3.9</v>
      </c>
    </row>
    <row r="340" spans="1:9">
      <c r="A340" s="1">
        <v>43074</v>
      </c>
      <c r="B340" s="1" t="str">
        <f t="shared" si="11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0"/>
        <v>3</v>
      </c>
    </row>
    <row r="341" spans="1:9">
      <c r="A341" s="1">
        <v>43075</v>
      </c>
      <c r="B341" s="1" t="str">
        <f t="shared" si="11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43076</v>
      </c>
      <c r="B342" s="1" t="str">
        <f t="shared" si="11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0"/>
        <v>5.0999999999999996</v>
      </c>
    </row>
    <row r="343" spans="1:9">
      <c r="A343" s="1">
        <v>43077</v>
      </c>
      <c r="B343" s="1" t="str">
        <f t="shared" si="11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0"/>
        <v>4.5</v>
      </c>
    </row>
    <row r="344" spans="1:9">
      <c r="A344" s="1">
        <v>43078</v>
      </c>
      <c r="B344" s="1" t="str">
        <f t="shared" si="11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0"/>
        <v>4.2</v>
      </c>
    </row>
    <row r="345" spans="1:9">
      <c r="A345" s="1">
        <v>43079</v>
      </c>
      <c r="B345" s="1" t="str">
        <f t="shared" si="11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0"/>
        <v>3.3</v>
      </c>
    </row>
    <row r="346" spans="1:9">
      <c r="A346" s="1">
        <v>43080</v>
      </c>
      <c r="B346" s="1" t="str">
        <f t="shared" si="11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0"/>
        <v>5.0999999999999996</v>
      </c>
    </row>
    <row r="347" spans="1:9">
      <c r="A347" s="1">
        <v>43081</v>
      </c>
      <c r="B347" s="1" t="str">
        <f t="shared" si="11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0"/>
        <v>4.5</v>
      </c>
    </row>
    <row r="348" spans="1:9">
      <c r="A348" s="1">
        <v>43082</v>
      </c>
      <c r="B348" s="1" t="str">
        <f t="shared" si="11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0"/>
        <v>4.2</v>
      </c>
    </row>
    <row r="349" spans="1:9">
      <c r="A349" s="1">
        <v>43083</v>
      </c>
      <c r="B349" s="1" t="str">
        <f t="shared" si="11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43084</v>
      </c>
      <c r="B350" s="1" t="str">
        <f t="shared" si="11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0"/>
        <v>5.0999999999999996</v>
      </c>
    </row>
    <row r="351" spans="1:9">
      <c r="A351" s="1">
        <v>43085</v>
      </c>
      <c r="B351" s="1" t="str">
        <f t="shared" si="11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0"/>
        <v>4.5</v>
      </c>
    </row>
    <row r="352" spans="1:9">
      <c r="A352" s="1">
        <v>43086</v>
      </c>
      <c r="B352" s="1" t="str">
        <f t="shared" si="11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0"/>
        <v>4.2</v>
      </c>
    </row>
    <row r="353" spans="1:9">
      <c r="A353" s="1">
        <v>43087</v>
      </c>
      <c r="B353" s="1" t="str">
        <f t="shared" si="11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0"/>
        <v>3.9</v>
      </c>
    </row>
    <row r="354" spans="1:9">
      <c r="A354" s="1">
        <v>43088</v>
      </c>
      <c r="B354" s="1" t="str">
        <f t="shared" si="11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0"/>
        <v>5.3999999999999995</v>
      </c>
    </row>
    <row r="355" spans="1:9">
      <c r="A355" s="1">
        <v>43089</v>
      </c>
      <c r="B355" s="1" t="str">
        <f t="shared" si="11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0"/>
        <v>4.8</v>
      </c>
    </row>
    <row r="356" spans="1:9">
      <c r="A356" s="1">
        <v>43090</v>
      </c>
      <c r="B356" s="1" t="str">
        <f t="shared" si="11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0"/>
        <v>4.5</v>
      </c>
    </row>
    <row r="357" spans="1:9">
      <c r="A357" s="1">
        <v>43091</v>
      </c>
      <c r="B357" s="1" t="str">
        <f t="shared" si="11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0"/>
        <v>3.9</v>
      </c>
    </row>
    <row r="358" spans="1:9">
      <c r="A358" s="1">
        <v>43092</v>
      </c>
      <c r="B358" s="1" t="str">
        <f t="shared" si="11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0"/>
        <v>5.3999999999999995</v>
      </c>
    </row>
    <row r="359" spans="1:9">
      <c r="A359" s="1">
        <v>43093</v>
      </c>
      <c r="B359" s="1" t="str">
        <f t="shared" si="11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0"/>
        <v>4.8</v>
      </c>
    </row>
    <row r="360" spans="1:9">
      <c r="A360" s="1">
        <v>43094</v>
      </c>
      <c r="B360" s="1" t="str">
        <f t="shared" si="11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0"/>
        <v>4.5</v>
      </c>
    </row>
    <row r="361" spans="1:9">
      <c r="A361" s="1">
        <v>43095</v>
      </c>
      <c r="B361" s="1" t="str">
        <f t="shared" si="11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0"/>
        <v>3.9</v>
      </c>
    </row>
    <row r="362" spans="1:9">
      <c r="A362" s="1">
        <v>43096</v>
      </c>
      <c r="B362" s="1" t="str">
        <f t="shared" si="11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0"/>
        <v>5.7</v>
      </c>
    </row>
    <row r="363" spans="1:9">
      <c r="A363" s="1">
        <v>43097</v>
      </c>
      <c r="B363" s="1" t="str">
        <f t="shared" si="11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0"/>
        <v>4.8</v>
      </c>
    </row>
    <row r="364" spans="1:9">
      <c r="A364" s="1">
        <v>43098</v>
      </c>
      <c r="B364" s="1" t="str">
        <f t="shared" si="11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0"/>
        <v>4.5</v>
      </c>
    </row>
    <row r="365" spans="1:9">
      <c r="A365" s="1">
        <v>43099</v>
      </c>
      <c r="B365" s="1" t="str">
        <f t="shared" si="11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0"/>
        <v>3.9</v>
      </c>
    </row>
    <row r="366" spans="1:9">
      <c r="A366" s="1">
        <v>43100</v>
      </c>
      <c r="B366" s="1" t="str">
        <f t="shared" si="11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0"/>
        <v>2.1</v>
      </c>
    </row>
    <row r="367" spans="1:9">
      <c r="A367" s="4"/>
      <c r="B367" s="4"/>
      <c r="C367" s="5"/>
      <c r="D367" s="5"/>
      <c r="E367" s="6"/>
      <c r="F367" s="8">
        <f>SUBTOTAL(109,[Flyers])</f>
        <v>14704</v>
      </c>
      <c r="G367" s="5"/>
      <c r="H367" s="5"/>
      <c r="I367" s="7">
        <f>SUBTOTAL(109,[Revenue])</f>
        <v>3183.6999999999985</v>
      </c>
    </row>
  </sheetData>
  <conditionalFormatting sqref="D1:D366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E1:E366">
    <cfRule type="dataBar" priority="2">
      <dataBar>
        <cfvo type="min" val="0"/>
        <cfvo type="max" val="0"/>
        <color rgb="FF008AEF"/>
      </dataBar>
    </cfRule>
  </conditionalFormatting>
  <conditionalFormatting sqref="H1:H366">
    <cfRule type="top10" dxfId="1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367"/>
  <sheetViews>
    <sheetView tabSelected="1" topLeftCell="C1" workbookViewId="0">
      <selection activeCell="Q2" sqref="Q2"/>
    </sheetView>
  </sheetViews>
  <sheetFormatPr defaultRowHeight="15"/>
  <cols>
    <col min="2" max="2" width="10.7109375" bestFit="1" customWidth="1"/>
    <col min="12" max="12" width="10.7109375" bestFit="1" customWidth="1"/>
    <col min="13" max="14" width="10.42578125" bestFit="1" customWidth="1"/>
    <col min="15" max="15" width="14.85546875" bestFit="1" customWidth="1"/>
    <col min="16" max="16" width="10.7109375" bestFit="1" customWidth="1"/>
    <col min="17" max="17" width="18.42578125" bestFit="1" customWidth="1"/>
    <col min="18" max="18" width="11.5703125" bestFit="1" customWidth="1"/>
    <col min="19" max="19" width="14.85546875" bestFit="1" customWidth="1"/>
  </cols>
  <sheetData>
    <row r="1" spans="1:19">
      <c r="A1" s="2" t="s">
        <v>17</v>
      </c>
      <c r="B1" s="1" t="s">
        <v>0</v>
      </c>
      <c r="C1" s="1" t="s">
        <v>15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16</v>
      </c>
      <c r="M1" s="9" t="s">
        <v>18</v>
      </c>
      <c r="N1" s="9" t="s">
        <v>19</v>
      </c>
      <c r="O1" s="9" t="s">
        <v>311</v>
      </c>
      <c r="Q1" s="9" t="s">
        <v>312</v>
      </c>
      <c r="R1" s="9" t="s">
        <v>313</v>
      </c>
      <c r="S1" s="9" t="s">
        <v>311</v>
      </c>
    </row>
    <row r="2" spans="1:19">
      <c r="A2" s="2">
        <f ca="1">RAND()</f>
        <v>0.12666946824720804</v>
      </c>
      <c r="B2" s="1">
        <v>42809</v>
      </c>
      <c r="C2" s="1" t="str">
        <f>TEXT(B2, "mmmm")</f>
        <v>March</v>
      </c>
      <c r="D2" t="s">
        <v>10</v>
      </c>
      <c r="E2">
        <v>56.199999999999996</v>
      </c>
      <c r="F2" s="2">
        <v>0.83</v>
      </c>
      <c r="G2">
        <v>30</v>
      </c>
      <c r="H2">
        <v>0.3</v>
      </c>
      <c r="I2">
        <v>24</v>
      </c>
      <c r="J2" s="3">
        <f>H2*I2</f>
        <v>7.1999999999999993</v>
      </c>
      <c r="L2" t="s">
        <v>20</v>
      </c>
      <c r="M2" s="2">
        <f>AVERAGE(F2:F366)</f>
        <v>0.82660273972602838</v>
      </c>
      <c r="N2">
        <f>STDEVP(F2:F366)</f>
        <v>0.27279671490640028</v>
      </c>
      <c r="O2" s="2">
        <f>AVERAGE(M3:M292)</f>
        <v>0.82735775862069028</v>
      </c>
      <c r="P2" t="s">
        <v>20</v>
      </c>
      <c r="Q2">
        <f>AVERAGE(E2:E366)</f>
        <v>60.731232876712326</v>
      </c>
      <c r="R2">
        <f>STDEVP(E2:E366)</f>
        <v>16.174063792872413</v>
      </c>
      <c r="S2">
        <f>AVERAGE(Q3:Q292)</f>
        <v>60.832327586206937</v>
      </c>
    </row>
    <row r="3" spans="1:19">
      <c r="A3" s="2">
        <f ca="1">RAND()</f>
        <v>4.8205243654750873E-2</v>
      </c>
      <c r="B3" s="1">
        <v>43058</v>
      </c>
      <c r="C3" s="1" t="str">
        <f>TEXT(B3, "mmmm")</f>
        <v>November</v>
      </c>
      <c r="D3" t="s">
        <v>7</v>
      </c>
      <c r="E3">
        <v>55.9</v>
      </c>
      <c r="F3" s="2">
        <v>0.87</v>
      </c>
      <c r="G3">
        <v>34</v>
      </c>
      <c r="H3">
        <v>0.3</v>
      </c>
      <c r="I3">
        <v>23</v>
      </c>
      <c r="J3" s="3">
        <f>H3*I3</f>
        <v>6.8999999999999995</v>
      </c>
      <c r="L3" t="s">
        <v>166</v>
      </c>
      <c r="M3" s="2">
        <f>AVERAGE(F2:F41)</f>
        <v>0.83425000000000016</v>
      </c>
      <c r="N3">
        <f>STDEV(F2:F41)</f>
        <v>0.24180822556050008</v>
      </c>
      <c r="P3" t="s">
        <v>166</v>
      </c>
      <c r="Q3">
        <f>AVERAGE(E2:E41)</f>
        <v>59.527499999999996</v>
      </c>
      <c r="R3">
        <f>STDEV(E2:E41)</f>
        <v>14.348876262620673</v>
      </c>
    </row>
    <row r="4" spans="1:19">
      <c r="A4" s="2">
        <f ca="1">RAND()</f>
        <v>0.29129515108122561</v>
      </c>
      <c r="B4" s="1">
        <v>43008</v>
      </c>
      <c r="C4" s="1" t="str">
        <f>TEXT(B4, "mmmm")</f>
        <v>September</v>
      </c>
      <c r="D4" t="s">
        <v>13</v>
      </c>
      <c r="E4">
        <v>64.8</v>
      </c>
      <c r="F4" s="2">
        <v>0.74</v>
      </c>
      <c r="G4">
        <v>29</v>
      </c>
      <c r="H4">
        <v>0.3</v>
      </c>
      <c r="I4">
        <v>26</v>
      </c>
      <c r="J4" s="3">
        <f>H4*I4</f>
        <v>7.8</v>
      </c>
      <c r="L4" t="s">
        <v>21</v>
      </c>
      <c r="M4" s="2">
        <f>AVERAGE(F35:F74)</f>
        <v>0.88324999999999998</v>
      </c>
      <c r="N4">
        <f>STDEV(F35:F74)</f>
        <v>0.38723468998555022</v>
      </c>
      <c r="P4" t="s">
        <v>21</v>
      </c>
      <c r="Q4">
        <f>AVERAGE(E35:E74)</f>
        <v>60.277499999999996</v>
      </c>
      <c r="R4">
        <f>STDEV(E35:E74)</f>
        <v>19.075887417607333</v>
      </c>
    </row>
    <row r="5" spans="1:19">
      <c r="A5" s="2">
        <f ca="1">RAND()</f>
        <v>0.6050767114562472</v>
      </c>
      <c r="B5" s="1">
        <v>42751</v>
      </c>
      <c r="C5" s="1" t="str">
        <f>TEXT(B5, "mmmm")</f>
        <v>January</v>
      </c>
      <c r="D5" t="s">
        <v>8</v>
      </c>
      <c r="E5">
        <v>30.599999999999998</v>
      </c>
      <c r="F5" s="2">
        <v>1.67</v>
      </c>
      <c r="G5">
        <v>24</v>
      </c>
      <c r="H5">
        <v>0.3</v>
      </c>
      <c r="I5">
        <v>12</v>
      </c>
      <c r="J5" s="3">
        <f>H5*I5</f>
        <v>3.5999999999999996</v>
      </c>
      <c r="L5" t="s">
        <v>22</v>
      </c>
      <c r="M5" s="2">
        <f t="shared" ref="M5" si="0">AVERAGE(F4:F43)</f>
        <v>0.84875000000000012</v>
      </c>
      <c r="N5">
        <f t="shared" ref="N5" si="1">STDEV(F4:F43)</f>
        <v>0.2668735175302604</v>
      </c>
      <c r="P5" t="s">
        <v>22</v>
      </c>
      <c r="Q5">
        <f t="shared" ref="Q5" si="2">AVERAGE(E4:E43)</f>
        <v>59.20000000000001</v>
      </c>
      <c r="R5">
        <f t="shared" ref="R5" si="3">STDEV(E4:E43)</f>
        <v>15.0399638570214</v>
      </c>
    </row>
    <row r="6" spans="1:19">
      <c r="A6" s="2">
        <f ca="1">RAND()</f>
        <v>0.10102229634270476</v>
      </c>
      <c r="B6" s="1">
        <v>42825</v>
      </c>
      <c r="C6" s="1" t="str">
        <f>TEXT(B6, "mmmm")</f>
        <v>March</v>
      </c>
      <c r="D6" t="s">
        <v>12</v>
      </c>
      <c r="E6">
        <v>58.499999999999993</v>
      </c>
      <c r="F6" s="2">
        <v>0.77</v>
      </c>
      <c r="G6">
        <v>48</v>
      </c>
      <c r="H6">
        <v>0.3</v>
      </c>
      <c r="I6">
        <v>25</v>
      </c>
      <c r="J6" s="3">
        <f>H6*I6</f>
        <v>7.5</v>
      </c>
      <c r="L6" t="s">
        <v>23</v>
      </c>
      <c r="M6" s="2">
        <f t="shared" ref="M6" si="4">AVERAGE(F37:F76)</f>
        <v>0.8812500000000002</v>
      </c>
      <c r="N6">
        <f t="shared" ref="N6" si="5">STDEV(F37:F76)</f>
        <v>0.39504746550256403</v>
      </c>
      <c r="P6" t="s">
        <v>23</v>
      </c>
      <c r="Q6">
        <f t="shared" ref="Q6" si="6">AVERAGE(E37:E76)</f>
        <v>60.74499999999999</v>
      </c>
      <c r="R6">
        <f t="shared" ref="R6" si="7">STDEV(E37:E76)</f>
        <v>19.551705939078683</v>
      </c>
    </row>
    <row r="7" spans="1:19">
      <c r="A7" s="2">
        <f ca="1">RAND()</f>
        <v>0.79471063578659429</v>
      </c>
      <c r="B7" s="1">
        <v>42805</v>
      </c>
      <c r="C7" s="1" t="str">
        <f>TEXT(B7, "mmmm")</f>
        <v>March</v>
      </c>
      <c r="D7" t="s">
        <v>13</v>
      </c>
      <c r="E7">
        <v>58.199999999999996</v>
      </c>
      <c r="F7" s="2">
        <v>0.83</v>
      </c>
      <c r="G7">
        <v>30</v>
      </c>
      <c r="H7">
        <v>0.3</v>
      </c>
      <c r="I7">
        <v>24</v>
      </c>
      <c r="J7" s="3">
        <f>H7*I7</f>
        <v>7.1999999999999993</v>
      </c>
      <c r="L7" t="s">
        <v>24</v>
      </c>
      <c r="M7" s="2">
        <f t="shared" ref="M7" si="8">AVERAGE(F6:F45)</f>
        <v>0.82650000000000001</v>
      </c>
      <c r="N7">
        <f t="shared" ref="N7" si="9">STDEV(F6:F45)</f>
        <v>0.235312667066716</v>
      </c>
      <c r="P7" t="s">
        <v>24</v>
      </c>
      <c r="Q7">
        <f t="shared" ref="Q7" si="10">AVERAGE(E6:E45)</f>
        <v>60.227500000000006</v>
      </c>
      <c r="R7">
        <f t="shared" ref="R7" si="11">STDEV(E6:E45)</f>
        <v>14.987344875269024</v>
      </c>
    </row>
    <row r="8" spans="1:19">
      <c r="A8" s="2">
        <f ca="1">RAND()</f>
        <v>0.30747173227247848</v>
      </c>
      <c r="B8" s="1">
        <v>42946</v>
      </c>
      <c r="C8" s="1" t="str">
        <f>TEXT(B8, "mmmm")</f>
        <v>July</v>
      </c>
      <c r="D8" t="s">
        <v>7</v>
      </c>
      <c r="E8">
        <v>78.199999999999989</v>
      </c>
      <c r="F8" s="2">
        <v>0.59</v>
      </c>
      <c r="G8">
        <v>52</v>
      </c>
      <c r="H8">
        <v>0.5</v>
      </c>
      <c r="I8">
        <v>34</v>
      </c>
      <c r="J8" s="3">
        <f>H8*I8</f>
        <v>17</v>
      </c>
      <c r="L8" t="s">
        <v>25</v>
      </c>
      <c r="M8" s="2">
        <f t="shared" ref="M8" si="12">AVERAGE(F39:F78)</f>
        <v>0.86450000000000016</v>
      </c>
      <c r="N8">
        <f t="shared" ref="N8" si="13">STDEV(F39:F78)</f>
        <v>0.39579812259048591</v>
      </c>
      <c r="P8" t="s">
        <v>25</v>
      </c>
      <c r="Q8">
        <f t="shared" ref="Q8" si="14">AVERAGE(E39:E78)</f>
        <v>61.8125</v>
      </c>
      <c r="R8">
        <f t="shared" ref="R8" si="15">STDEV(E39:E78)</f>
        <v>19.534613428344855</v>
      </c>
    </row>
    <row r="9" spans="1:19">
      <c r="A9" s="2">
        <f ca="1">RAND()</f>
        <v>0.10212826044399481</v>
      </c>
      <c r="B9" s="1">
        <v>42943</v>
      </c>
      <c r="C9" s="1" t="str">
        <f>TEXT(B9, "mmmm")</f>
        <v>July</v>
      </c>
      <c r="D9" t="s">
        <v>11</v>
      </c>
      <c r="E9">
        <v>97.899999999999991</v>
      </c>
      <c r="F9" s="2">
        <v>0.47</v>
      </c>
      <c r="G9">
        <v>74</v>
      </c>
      <c r="H9">
        <v>0.5</v>
      </c>
      <c r="I9">
        <v>43</v>
      </c>
      <c r="J9" s="3">
        <f>H9*I9</f>
        <v>21.5</v>
      </c>
      <c r="L9" t="s">
        <v>26</v>
      </c>
      <c r="M9" s="2">
        <f t="shared" ref="M9" si="16">AVERAGE(F8:F47)</f>
        <v>0.8125</v>
      </c>
      <c r="N9">
        <f t="shared" ref="N9" si="17">STDEV(F8:F47)</f>
        <v>0.2447683363132136</v>
      </c>
      <c r="P9" t="s">
        <v>26</v>
      </c>
      <c r="Q9">
        <f t="shared" ref="Q9" si="18">AVERAGE(E8:E47)</f>
        <v>61.690000000000012</v>
      </c>
      <c r="R9">
        <f t="shared" ref="R9" si="19">STDEV(E8:E47)</f>
        <v>16.157665482555075</v>
      </c>
    </row>
    <row r="10" spans="1:19">
      <c r="A10" s="2">
        <f ca="1">RAND()</f>
        <v>0.35427363802911582</v>
      </c>
      <c r="B10" s="1">
        <v>43023</v>
      </c>
      <c r="C10" s="1" t="str">
        <f>TEXT(B10, "mmmm")</f>
        <v>October</v>
      </c>
      <c r="D10" t="s">
        <v>7</v>
      </c>
      <c r="E10">
        <v>61.499999999999993</v>
      </c>
      <c r="F10" s="2">
        <v>0.74</v>
      </c>
      <c r="G10">
        <v>36</v>
      </c>
      <c r="H10">
        <v>0.3</v>
      </c>
      <c r="I10">
        <v>25</v>
      </c>
      <c r="J10" s="3">
        <f>H10*I10</f>
        <v>7.5</v>
      </c>
      <c r="L10" t="s">
        <v>27</v>
      </c>
      <c r="M10" s="2">
        <f t="shared" ref="M10" si="20">AVERAGE(F41:F80)</f>
        <v>0.85875000000000024</v>
      </c>
      <c r="N10">
        <f t="shared" ref="N10" si="21">STDEV(F41:F80)</f>
        <v>0.39908991018347711</v>
      </c>
      <c r="P10" t="s">
        <v>27</v>
      </c>
      <c r="Q10">
        <f t="shared" ref="Q10" si="22">AVERAGE(E41:E80)</f>
        <v>62.552499999999995</v>
      </c>
      <c r="R10">
        <f t="shared" ref="R10" si="23">STDEV(E41:E80)</f>
        <v>20.18361848450883</v>
      </c>
    </row>
    <row r="11" spans="1:19">
      <c r="A11" s="2">
        <f ca="1">RAND()</f>
        <v>0.99146007067790709</v>
      </c>
      <c r="B11" s="1">
        <v>42845</v>
      </c>
      <c r="C11" s="1" t="str">
        <f>TEXT(B11, "mmmm")</f>
        <v>April</v>
      </c>
      <c r="D11" t="s">
        <v>11</v>
      </c>
      <c r="E11">
        <v>68.099999999999994</v>
      </c>
      <c r="F11" s="2">
        <v>0.69</v>
      </c>
      <c r="G11">
        <v>42</v>
      </c>
      <c r="H11">
        <v>0.3</v>
      </c>
      <c r="I11">
        <v>27</v>
      </c>
      <c r="J11" s="3">
        <f>H11*I11</f>
        <v>8.1</v>
      </c>
      <c r="L11" t="s">
        <v>28</v>
      </c>
      <c r="M11" s="2">
        <f t="shared" ref="M11" si="24">AVERAGE(F10:F49)</f>
        <v>0.82099999999999995</v>
      </c>
      <c r="N11">
        <f t="shared" ref="N11" si="25">STDEV(F10:F49)</f>
        <v>0.23709567472722692</v>
      </c>
      <c r="P11" t="s">
        <v>28</v>
      </c>
      <c r="Q11">
        <f t="shared" ref="Q11" si="26">AVERAGE(E10:E49)</f>
        <v>60.582500000000003</v>
      </c>
      <c r="R11">
        <f t="shared" ref="R11" si="27">STDEV(E10:E49)</f>
        <v>14.841778998696652</v>
      </c>
    </row>
    <row r="12" spans="1:19">
      <c r="A12" s="2">
        <f ca="1">RAND()</f>
        <v>0.23705502813825863</v>
      </c>
      <c r="B12" s="1">
        <v>42788</v>
      </c>
      <c r="C12" s="1" t="str">
        <f>TEXT(B12, "mmmm")</f>
        <v>February</v>
      </c>
      <c r="D12" t="s">
        <v>10</v>
      </c>
      <c r="E12">
        <v>47.699999999999996</v>
      </c>
      <c r="F12" s="2">
        <v>0.95</v>
      </c>
      <c r="G12">
        <v>36</v>
      </c>
      <c r="H12">
        <v>0.3</v>
      </c>
      <c r="I12">
        <v>19</v>
      </c>
      <c r="J12" s="3">
        <f>H12*I12</f>
        <v>5.7</v>
      </c>
      <c r="L12" t="s">
        <v>29</v>
      </c>
      <c r="M12" s="2">
        <f t="shared" ref="M12" si="28">AVERAGE(F43:F82)</f>
        <v>0.84024999999999994</v>
      </c>
      <c r="N12">
        <f t="shared" ref="N12" si="29">STDEV(F43:F82)</f>
        <v>0.38938799778692817</v>
      </c>
      <c r="P12" t="s">
        <v>29</v>
      </c>
      <c r="Q12">
        <f t="shared" ref="Q12" si="30">AVERAGE(E43:E82)</f>
        <v>63.540000000000006</v>
      </c>
      <c r="R12">
        <f t="shared" ref="R12" si="31">STDEV(E43:E82)</f>
        <v>19.693416835751638</v>
      </c>
    </row>
    <row r="13" spans="1:19">
      <c r="A13" s="2">
        <f ca="1">RAND()</f>
        <v>0.24166213239539847</v>
      </c>
      <c r="B13" s="1">
        <v>42965</v>
      </c>
      <c r="C13" s="1" t="str">
        <f>TEXT(B13, "mmmm")</f>
        <v>August</v>
      </c>
      <c r="D13" t="s">
        <v>12</v>
      </c>
      <c r="E13">
        <v>65.699999999999989</v>
      </c>
      <c r="F13" s="2">
        <v>0.69</v>
      </c>
      <c r="G13">
        <v>45</v>
      </c>
      <c r="H13">
        <v>0.5</v>
      </c>
      <c r="I13">
        <v>29</v>
      </c>
      <c r="J13" s="3">
        <f>H13*I13</f>
        <v>14.5</v>
      </c>
      <c r="L13" t="s">
        <v>30</v>
      </c>
      <c r="M13" s="2">
        <f t="shared" ref="M13" si="32">AVERAGE(F12:F51)</f>
        <v>0.82750000000000001</v>
      </c>
      <c r="N13">
        <f t="shared" ref="N13" si="33">STDEV(F12:F51)</f>
        <v>0.23697614290829402</v>
      </c>
      <c r="P13" t="s">
        <v>30</v>
      </c>
      <c r="Q13">
        <f t="shared" ref="Q13" si="34">AVERAGE(E12:E51)</f>
        <v>60.112499999999997</v>
      </c>
      <c r="R13">
        <f t="shared" ref="R13" si="35">STDEV(E12:E51)</f>
        <v>14.952492074258677</v>
      </c>
    </row>
    <row r="14" spans="1:19">
      <c r="A14" s="2">
        <f ca="1">RAND()</f>
        <v>0.9074377870900534</v>
      </c>
      <c r="B14" s="1">
        <v>42806</v>
      </c>
      <c r="C14" s="1" t="str">
        <f>TEXT(B14, "mmmm")</f>
        <v>March</v>
      </c>
      <c r="D14" t="s">
        <v>7</v>
      </c>
      <c r="E14">
        <v>61.499999999999993</v>
      </c>
      <c r="F14" s="2">
        <v>0.74</v>
      </c>
      <c r="G14">
        <v>47</v>
      </c>
      <c r="H14">
        <v>0.3</v>
      </c>
      <c r="I14">
        <v>25</v>
      </c>
      <c r="J14" s="3">
        <f>H14*I14</f>
        <v>7.5</v>
      </c>
      <c r="L14" t="s">
        <v>31</v>
      </c>
      <c r="M14" s="2">
        <f t="shared" ref="M14" si="36">AVERAGE(F45:F84)</f>
        <v>0.83974999999999989</v>
      </c>
      <c r="N14">
        <f t="shared" ref="N14" si="37">STDEV(F45:F84)</f>
        <v>0.3745389473431609</v>
      </c>
      <c r="P14" t="s">
        <v>31</v>
      </c>
      <c r="Q14">
        <f t="shared" ref="Q14" si="38">AVERAGE(E45:E84)</f>
        <v>62.757500000000007</v>
      </c>
      <c r="R14">
        <f t="shared" ref="R14" si="39">STDEV(E45:E84)</f>
        <v>19.236222342237568</v>
      </c>
    </row>
    <row r="15" spans="1:19">
      <c r="A15" s="2">
        <f ca="1">RAND()</f>
        <v>0.45622510615818435</v>
      </c>
      <c r="B15" s="1">
        <v>42955</v>
      </c>
      <c r="C15" s="1" t="str">
        <f>TEXT(B15, "mmmm")</f>
        <v>August</v>
      </c>
      <c r="D15" t="s">
        <v>9</v>
      </c>
      <c r="E15">
        <v>68.699999999999989</v>
      </c>
      <c r="F15" s="2">
        <v>0.65</v>
      </c>
      <c r="G15">
        <v>50</v>
      </c>
      <c r="H15">
        <v>0.5</v>
      </c>
      <c r="I15">
        <v>29</v>
      </c>
      <c r="J15" s="3">
        <f>H15*I15</f>
        <v>14.5</v>
      </c>
      <c r="L15" t="s">
        <v>32</v>
      </c>
      <c r="M15" s="2">
        <f t="shared" ref="M15" si="40">AVERAGE(F14:F53)</f>
        <v>0.81674999999999986</v>
      </c>
      <c r="N15">
        <f t="shared" ref="N15" si="41">STDEV(F14:F53)</f>
        <v>0.24044176756492155</v>
      </c>
      <c r="P15" t="s">
        <v>32</v>
      </c>
      <c r="Q15">
        <f t="shared" ref="Q15" si="42">AVERAGE(E14:E53)</f>
        <v>61.205000000000005</v>
      </c>
      <c r="R15">
        <f t="shared" ref="R15" si="43">STDEV(E14:E53)</f>
        <v>15.396035953352477</v>
      </c>
    </row>
    <row r="16" spans="1:19">
      <c r="A16" s="2">
        <f ca="1">RAND()</f>
        <v>0.10625197368681905</v>
      </c>
      <c r="B16" s="1">
        <v>43039</v>
      </c>
      <c r="C16" s="1" t="str">
        <f>TEXT(B16, "mmmm")</f>
        <v>October</v>
      </c>
      <c r="D16" t="s">
        <v>9</v>
      </c>
      <c r="E16">
        <v>54.199999999999996</v>
      </c>
      <c r="F16" s="2">
        <v>0.77</v>
      </c>
      <c r="G16">
        <v>38</v>
      </c>
      <c r="H16">
        <v>0.3</v>
      </c>
      <c r="I16">
        <v>24</v>
      </c>
      <c r="J16" s="3">
        <f>H16*I16</f>
        <v>7.1999999999999993</v>
      </c>
      <c r="L16" t="s">
        <v>33</v>
      </c>
      <c r="M16" s="2">
        <f t="shared" ref="M16" si="44">AVERAGE(F47:F86)</f>
        <v>0.85449999999999959</v>
      </c>
      <c r="N16">
        <f t="shared" ref="N16" si="45">STDEV(F47:F86)</f>
        <v>0.37591563428855224</v>
      </c>
      <c r="P16" t="s">
        <v>33</v>
      </c>
      <c r="Q16">
        <f t="shared" ref="Q16" si="46">AVERAGE(E47:E86)</f>
        <v>61.63000000000001</v>
      </c>
      <c r="R16">
        <f t="shared" ref="R16" si="47">STDEV(E47:E86)</f>
        <v>19.016904760414253</v>
      </c>
    </row>
    <row r="17" spans="1:18">
      <c r="A17" s="2">
        <f ca="1">RAND()</f>
        <v>0.12987230461161836</v>
      </c>
      <c r="B17" s="1">
        <v>43052</v>
      </c>
      <c r="C17" s="1" t="str">
        <f>TEXT(B17, "mmmm")</f>
        <v>November</v>
      </c>
      <c r="D17" t="s">
        <v>8</v>
      </c>
      <c r="E17">
        <v>44.699999999999996</v>
      </c>
      <c r="F17" s="2">
        <v>1.05</v>
      </c>
      <c r="G17">
        <v>26</v>
      </c>
      <c r="H17">
        <v>0.3</v>
      </c>
      <c r="I17">
        <v>19</v>
      </c>
      <c r="J17" s="3">
        <f>H17*I17</f>
        <v>5.7</v>
      </c>
      <c r="L17" t="s">
        <v>34</v>
      </c>
      <c r="M17" s="2">
        <f t="shared" ref="M17" si="48">AVERAGE(F16:F55)</f>
        <v>0.81474999999999975</v>
      </c>
      <c r="N17">
        <f t="shared" ref="N17" si="49">STDEV(F16:F55)</f>
        <v>0.2436473649796751</v>
      </c>
      <c r="P17" t="s">
        <v>34</v>
      </c>
      <c r="Q17">
        <f t="shared" ref="Q17" si="50">AVERAGE(E16:E55)</f>
        <v>61.640000000000008</v>
      </c>
      <c r="R17">
        <f t="shared" ref="R17" si="51">STDEV(E16:E55)</f>
        <v>16.12351046588762</v>
      </c>
    </row>
    <row r="18" spans="1:18">
      <c r="A18" s="2">
        <f ca="1">RAND()</f>
        <v>0.65983938025876565</v>
      </c>
      <c r="B18" s="1">
        <v>42747</v>
      </c>
      <c r="C18" s="1" t="str">
        <f>TEXT(B18, "mmmm")</f>
        <v>January</v>
      </c>
      <c r="D18" t="s">
        <v>11</v>
      </c>
      <c r="E18">
        <v>38.199999999999996</v>
      </c>
      <c r="F18" s="2">
        <v>1.33</v>
      </c>
      <c r="G18">
        <v>16</v>
      </c>
      <c r="H18">
        <v>0.3</v>
      </c>
      <c r="I18">
        <v>14</v>
      </c>
      <c r="J18" s="3">
        <f>H18*I18</f>
        <v>4.2</v>
      </c>
      <c r="L18" t="s">
        <v>35</v>
      </c>
      <c r="M18" s="2">
        <f t="shared" ref="M18" si="52">AVERAGE(F49:F88)</f>
        <v>0.88549999999999984</v>
      </c>
      <c r="N18">
        <f t="shared" ref="N18" si="53">STDEV(F49:F88)</f>
        <v>0.38283657891304756</v>
      </c>
      <c r="P18" t="s">
        <v>35</v>
      </c>
      <c r="Q18">
        <f t="shared" ref="Q18" si="54">AVERAGE(E49:E88)</f>
        <v>59.765000000000022</v>
      </c>
      <c r="R18">
        <f t="shared" ref="R18" si="55">STDEV(E49:E88)</f>
        <v>19.413616025343771</v>
      </c>
    </row>
    <row r="19" spans="1:18">
      <c r="A19" s="2">
        <f ca="1">RAND()</f>
        <v>0.96778263710465673</v>
      </c>
      <c r="B19" s="1">
        <v>42895</v>
      </c>
      <c r="C19" s="1" t="str">
        <f>TEXT(B19, "mmmm")</f>
        <v>June</v>
      </c>
      <c r="D19" t="s">
        <v>12</v>
      </c>
      <c r="E19">
        <v>77.599999999999994</v>
      </c>
      <c r="F19" s="2">
        <v>0.61</v>
      </c>
      <c r="G19">
        <v>44</v>
      </c>
      <c r="H19">
        <v>0.3</v>
      </c>
      <c r="I19">
        <v>32</v>
      </c>
      <c r="J19" s="3">
        <f>H19*I19</f>
        <v>9.6</v>
      </c>
      <c r="L19" t="s">
        <v>36</v>
      </c>
      <c r="M19" s="2">
        <f t="shared" ref="M19" si="56">AVERAGE(F18:F57)</f>
        <v>0.81374999999999997</v>
      </c>
      <c r="N19">
        <f t="shared" ref="N19" si="57">STDEV(F18:F57)</f>
        <v>0.24125406865175508</v>
      </c>
      <c r="P19" t="s">
        <v>36</v>
      </c>
      <c r="Q19">
        <f t="shared" ref="Q19" si="58">AVERAGE(E18:E57)</f>
        <v>61.915000000000006</v>
      </c>
      <c r="R19">
        <f t="shared" ref="R19" si="59">STDEV(E18:E57)</f>
        <v>15.932800388039963</v>
      </c>
    </row>
    <row r="20" spans="1:18">
      <c r="A20" s="2">
        <f ca="1">RAND()</f>
        <v>0.43664659129239647</v>
      </c>
      <c r="B20" s="1">
        <v>42942</v>
      </c>
      <c r="C20" s="1" t="str">
        <f>TEXT(B20, "mmmm")</f>
        <v>July</v>
      </c>
      <c r="D20" t="s">
        <v>10</v>
      </c>
      <c r="E20">
        <v>76.599999999999994</v>
      </c>
      <c r="F20" s="2">
        <v>0.59</v>
      </c>
      <c r="G20">
        <v>37</v>
      </c>
      <c r="H20">
        <v>0.5</v>
      </c>
      <c r="I20">
        <v>32</v>
      </c>
      <c r="J20" s="3">
        <f>H20*I20</f>
        <v>16</v>
      </c>
      <c r="L20" t="s">
        <v>37</v>
      </c>
      <c r="M20" s="2">
        <f t="shared" ref="M20" si="60">AVERAGE(F51:F90)</f>
        <v>0.90574999999999994</v>
      </c>
      <c r="N20">
        <f t="shared" ref="N20" si="61">STDEV(F51:F90)</f>
        <v>0.41124506076061257</v>
      </c>
      <c r="P20" t="s">
        <v>37</v>
      </c>
      <c r="Q20">
        <f t="shared" ref="Q20" si="62">AVERAGE(E51:E90)</f>
        <v>59.355000000000018</v>
      </c>
      <c r="R20">
        <f t="shared" ref="R20" si="63">STDEV(E51:E90)</f>
        <v>20.359348007292581</v>
      </c>
    </row>
    <row r="21" spans="1:18">
      <c r="A21" s="2">
        <f ca="1">RAND()</f>
        <v>0.92754432872443626</v>
      </c>
      <c r="B21" s="1">
        <v>42749</v>
      </c>
      <c r="C21" s="1" t="str">
        <f>TEXT(B21, "mmmm")</f>
        <v>January</v>
      </c>
      <c r="D21" t="s">
        <v>13</v>
      </c>
      <c r="E21">
        <v>44.099999999999994</v>
      </c>
      <c r="F21" s="2">
        <v>1.05</v>
      </c>
      <c r="G21">
        <v>23</v>
      </c>
      <c r="H21">
        <v>0.3</v>
      </c>
      <c r="I21">
        <v>17</v>
      </c>
      <c r="J21" s="3">
        <f>H21*I21</f>
        <v>5.0999999999999996</v>
      </c>
      <c r="L21" t="s">
        <v>38</v>
      </c>
      <c r="M21" s="2">
        <f t="shared" ref="M21" si="64">AVERAGE(F20:F59)</f>
        <v>0.82150000000000001</v>
      </c>
      <c r="N21">
        <f t="shared" ref="N21" si="65">STDEV(F20:F59)</f>
        <v>0.2530688565466841</v>
      </c>
      <c r="P21" t="s">
        <v>38</v>
      </c>
      <c r="Q21">
        <f t="shared" ref="Q21" si="66">AVERAGE(E20:E59)</f>
        <v>61.48749999999999</v>
      </c>
      <c r="R21">
        <f t="shared" ref="R21" si="67">STDEV(E20:E59)</f>
        <v>15.981931905620737</v>
      </c>
    </row>
    <row r="22" spans="1:18">
      <c r="A22" s="2">
        <f ca="1">RAND()</f>
        <v>0.59667084255868907</v>
      </c>
      <c r="B22" s="1">
        <v>42839</v>
      </c>
      <c r="C22" s="1" t="str">
        <f>TEXT(B22, "mmmm")</f>
        <v>April</v>
      </c>
      <c r="D22" t="s">
        <v>12</v>
      </c>
      <c r="E22">
        <v>61.499999999999993</v>
      </c>
      <c r="F22" s="2">
        <v>0.77</v>
      </c>
      <c r="G22">
        <v>49</v>
      </c>
      <c r="H22">
        <v>0.3</v>
      </c>
      <c r="I22">
        <v>25</v>
      </c>
      <c r="J22" s="3">
        <f>H22*I22</f>
        <v>7.5</v>
      </c>
      <c r="L22" t="s">
        <v>39</v>
      </c>
      <c r="M22" s="2">
        <f t="shared" ref="M22" si="68">AVERAGE(F53:F92)</f>
        <v>0.92425000000000002</v>
      </c>
      <c r="N22">
        <f t="shared" ref="N22" si="69">STDEV(F53:F92)</f>
        <v>0.41303683017005038</v>
      </c>
      <c r="P22" t="s">
        <v>39</v>
      </c>
      <c r="Q22">
        <f t="shared" ref="Q22" si="70">AVERAGE(E53:E92)</f>
        <v>58.312500000000021</v>
      </c>
      <c r="R22">
        <f t="shared" ref="R22" si="71">STDEV(E53:E92)</f>
        <v>20.275970209800434</v>
      </c>
    </row>
    <row r="23" spans="1:18">
      <c r="A23" s="2">
        <f ca="1">RAND()</f>
        <v>0.95519772940100012</v>
      </c>
      <c r="B23" s="1">
        <v>42999</v>
      </c>
      <c r="C23" s="1" t="str">
        <f>TEXT(B23, "mmmm")</f>
        <v>September</v>
      </c>
      <c r="D23" t="s">
        <v>11</v>
      </c>
      <c r="E23">
        <v>59.8</v>
      </c>
      <c r="F23" s="2">
        <v>0.71</v>
      </c>
      <c r="G23">
        <v>42</v>
      </c>
      <c r="H23">
        <v>0.3</v>
      </c>
      <c r="I23">
        <v>26</v>
      </c>
      <c r="J23" s="3">
        <f>H23*I23</f>
        <v>7.8</v>
      </c>
      <c r="L23" t="s">
        <v>40</v>
      </c>
      <c r="M23" s="2">
        <f t="shared" ref="M23" si="72">AVERAGE(F22:F61)</f>
        <v>0.8145</v>
      </c>
      <c r="N23">
        <f t="shared" ref="N23" si="73">STDEV(F22:F61)</f>
        <v>0.24962484672516913</v>
      </c>
      <c r="P23" t="s">
        <v>40</v>
      </c>
      <c r="Q23">
        <f t="shared" ref="Q23" si="74">AVERAGE(E22:E61)</f>
        <v>62.054999999999993</v>
      </c>
      <c r="R23">
        <f t="shared" ref="R23" si="75">STDEV(E22:E61)</f>
        <v>15.728659942593445</v>
      </c>
    </row>
    <row r="24" spans="1:18">
      <c r="A24" s="2">
        <f ca="1">RAND()</f>
        <v>0.62527884675486778</v>
      </c>
      <c r="B24" s="1">
        <v>42881</v>
      </c>
      <c r="C24" s="1" t="str">
        <f>TEXT(B24, "mmmm")</f>
        <v>May</v>
      </c>
      <c r="D24" t="s">
        <v>12</v>
      </c>
      <c r="E24">
        <v>72</v>
      </c>
      <c r="F24" s="2">
        <v>0.67</v>
      </c>
      <c r="G24">
        <v>63</v>
      </c>
      <c r="H24">
        <v>0.3</v>
      </c>
      <c r="I24">
        <v>30</v>
      </c>
      <c r="J24" s="3">
        <f>H24*I24</f>
        <v>9</v>
      </c>
      <c r="L24" t="s">
        <v>41</v>
      </c>
      <c r="M24" s="2">
        <f t="shared" ref="M24" si="76">AVERAGE(F55:F94)</f>
        <v>0.92699999999999982</v>
      </c>
      <c r="N24">
        <f t="shared" ref="N24" si="77">STDEV(F55:F94)</f>
        <v>0.41200697031694017</v>
      </c>
      <c r="P24" t="s">
        <v>41</v>
      </c>
      <c r="Q24">
        <f t="shared" ref="Q24" si="78">AVERAGE(E55:E94)</f>
        <v>58.222500000000011</v>
      </c>
      <c r="R24">
        <f t="shared" ref="R24" si="79">STDEV(E55:E94)</f>
        <v>20.182887998220547</v>
      </c>
    </row>
    <row r="25" spans="1:18">
      <c r="A25" s="2">
        <f ca="1">RAND()</f>
        <v>0.23959159944880604</v>
      </c>
      <c r="B25" s="1">
        <v>42827</v>
      </c>
      <c r="C25" s="1" t="str">
        <f>TEXT(B25, "mmmm")</f>
        <v>April</v>
      </c>
      <c r="D25" t="s">
        <v>7</v>
      </c>
      <c r="E25">
        <v>65.8</v>
      </c>
      <c r="F25" s="2">
        <v>0.74</v>
      </c>
      <c r="G25">
        <v>47</v>
      </c>
      <c r="H25">
        <v>0.3</v>
      </c>
      <c r="I25">
        <v>26</v>
      </c>
      <c r="J25" s="3">
        <f>H25*I25</f>
        <v>7.8</v>
      </c>
      <c r="L25" t="s">
        <v>42</v>
      </c>
      <c r="M25" s="2">
        <f t="shared" ref="M25" si="80">AVERAGE(F24:F63)</f>
        <v>0.80500000000000005</v>
      </c>
      <c r="N25">
        <f t="shared" ref="N25" si="81">STDEV(F24:F63)</f>
        <v>0.25652510248536742</v>
      </c>
      <c r="P25" t="s">
        <v>42</v>
      </c>
      <c r="Q25">
        <f t="shared" ref="Q25" si="82">AVERAGE(E24:E63)</f>
        <v>63.162500000000001</v>
      </c>
      <c r="R25">
        <f t="shared" ref="R25" si="83">STDEV(E24:E63)</f>
        <v>16.578479833499269</v>
      </c>
    </row>
    <row r="26" spans="1:18">
      <c r="A26" s="2">
        <f ca="1">RAND()</f>
        <v>0.63984433035244059</v>
      </c>
      <c r="B26" s="1">
        <v>43070</v>
      </c>
      <c r="C26" s="1" t="str">
        <f>TEXT(B26, "mmmm")</f>
        <v>December</v>
      </c>
      <c r="D26" t="s">
        <v>12</v>
      </c>
      <c r="E26">
        <v>48.699999999999996</v>
      </c>
      <c r="F26" s="2">
        <v>1</v>
      </c>
      <c r="G26">
        <v>34</v>
      </c>
      <c r="H26">
        <v>0.3</v>
      </c>
      <c r="I26">
        <v>19</v>
      </c>
      <c r="J26" s="3">
        <f>H26*I26</f>
        <v>5.7</v>
      </c>
      <c r="L26" t="s">
        <v>43</v>
      </c>
      <c r="M26" s="2">
        <f t="shared" ref="M26" si="84">AVERAGE(F57:F96)</f>
        <v>0.93749999999999967</v>
      </c>
      <c r="N26">
        <f t="shared" ref="N26" si="85">STDEV(F57:F96)</f>
        <v>0.40699492846333191</v>
      </c>
      <c r="P26" t="s">
        <v>43</v>
      </c>
      <c r="Q26">
        <f t="shared" ref="Q26" si="86">AVERAGE(E57:E96)</f>
        <v>56.840000000000011</v>
      </c>
      <c r="R26">
        <f t="shared" ref="R26" si="87">STDEV(E57:E96)</f>
        <v>19.612029275617818</v>
      </c>
    </row>
    <row r="27" spans="1:18">
      <c r="A27" s="2">
        <f ca="1">RAND()</f>
        <v>0.15929929809529386</v>
      </c>
      <c r="B27" s="1">
        <v>42870</v>
      </c>
      <c r="C27" s="1" t="str">
        <f>TEXT(B27, "mmmm")</f>
        <v>May</v>
      </c>
      <c r="D27" t="s">
        <v>8</v>
      </c>
      <c r="E27">
        <v>63.399999999999991</v>
      </c>
      <c r="F27" s="2">
        <v>0.69</v>
      </c>
      <c r="G27">
        <v>32</v>
      </c>
      <c r="H27">
        <v>0.3</v>
      </c>
      <c r="I27">
        <v>28</v>
      </c>
      <c r="J27" s="3">
        <f>H27*I27</f>
        <v>8.4</v>
      </c>
      <c r="L27" t="s">
        <v>44</v>
      </c>
      <c r="M27" s="2">
        <f t="shared" ref="M27" si="88">AVERAGE(F26:F65)</f>
        <v>0.83425000000000016</v>
      </c>
      <c r="N27">
        <f t="shared" ref="N27" si="89">STDEV(F26:F65)</f>
        <v>0.27658065545941346</v>
      </c>
      <c r="P27" t="s">
        <v>44</v>
      </c>
      <c r="Q27">
        <f t="shared" ref="Q27" si="90">AVERAGE(E26:E65)</f>
        <v>61.495000000000005</v>
      </c>
      <c r="R27">
        <f t="shared" ref="R27" si="91">STDEV(E26:E65)</f>
        <v>17.576542497142171</v>
      </c>
    </row>
    <row r="28" spans="1:18">
      <c r="A28" s="2">
        <f ca="1">RAND()</f>
        <v>0.35305108906452443</v>
      </c>
      <c r="B28" s="1">
        <v>42932</v>
      </c>
      <c r="C28" s="1" t="str">
        <f>TEXT(B28, "mmmm")</f>
        <v>July</v>
      </c>
      <c r="D28" t="s">
        <v>7</v>
      </c>
      <c r="E28">
        <v>79.199999999999989</v>
      </c>
      <c r="F28" s="2">
        <v>0.59</v>
      </c>
      <c r="G28">
        <v>50</v>
      </c>
      <c r="H28">
        <v>0.5</v>
      </c>
      <c r="I28">
        <v>34</v>
      </c>
      <c r="J28" s="3">
        <f>H28*I28</f>
        <v>17</v>
      </c>
      <c r="L28" t="s">
        <v>45</v>
      </c>
      <c r="M28" s="2">
        <f t="shared" ref="M28" si="92">AVERAGE(F59:F98)</f>
        <v>0.92949999999999966</v>
      </c>
      <c r="N28">
        <f t="shared" ref="N28" si="93">STDEV(F59:F98)</f>
        <v>0.4104528456004895</v>
      </c>
      <c r="P28" t="s">
        <v>45</v>
      </c>
      <c r="Q28">
        <f t="shared" ref="Q28" si="94">AVERAGE(E59:E98)</f>
        <v>57.362500000000011</v>
      </c>
      <c r="R28">
        <f t="shared" ref="R28" si="95">STDEV(E59:E98)</f>
        <v>19.746842493460498</v>
      </c>
    </row>
    <row r="29" spans="1:18">
      <c r="A29" s="2">
        <f ca="1">RAND()</f>
        <v>0.80713706009871666</v>
      </c>
      <c r="B29" s="1">
        <v>42782</v>
      </c>
      <c r="C29" s="1" t="str">
        <f>TEXT(B29, "mmmm")</f>
        <v>February</v>
      </c>
      <c r="D29" t="s">
        <v>11</v>
      </c>
      <c r="E29">
        <v>47.3</v>
      </c>
      <c r="F29" s="2">
        <v>0.87</v>
      </c>
      <c r="G29">
        <v>31</v>
      </c>
      <c r="H29">
        <v>0.3</v>
      </c>
      <c r="I29">
        <v>21</v>
      </c>
      <c r="J29" s="3">
        <f>H29*I29</f>
        <v>6.3</v>
      </c>
      <c r="L29" t="s">
        <v>46</v>
      </c>
      <c r="M29" s="2">
        <f t="shared" ref="M29" si="96">AVERAGE(F28:F67)</f>
        <v>0.86925000000000008</v>
      </c>
      <c r="N29">
        <f t="shared" ref="N29" si="97">STDEV(F28:F67)</f>
        <v>0.38298682778446846</v>
      </c>
      <c r="P29" t="s">
        <v>46</v>
      </c>
      <c r="Q29">
        <f t="shared" ref="Q29" si="98">AVERAGE(E28:E67)</f>
        <v>60.96</v>
      </c>
      <c r="R29">
        <f t="shared" ref="R29" si="99">STDEV(E28:E67)</f>
        <v>19.095653955808864</v>
      </c>
    </row>
    <row r="30" spans="1:18">
      <c r="A30" s="2">
        <f ca="1">RAND()</f>
        <v>0.58615525034872218</v>
      </c>
      <c r="B30" s="1">
        <v>43019</v>
      </c>
      <c r="C30" s="1" t="str">
        <f>TEXT(B30, "mmmm")</f>
        <v>October</v>
      </c>
      <c r="D30" t="s">
        <v>10</v>
      </c>
      <c r="E30">
        <v>61.499999999999993</v>
      </c>
      <c r="F30" s="2">
        <v>0.77</v>
      </c>
      <c r="G30">
        <v>47</v>
      </c>
      <c r="H30">
        <v>0.3</v>
      </c>
      <c r="I30">
        <v>25</v>
      </c>
      <c r="J30" s="3">
        <f>H30*I30</f>
        <v>7.5</v>
      </c>
      <c r="L30" t="s">
        <v>47</v>
      </c>
      <c r="M30" s="2">
        <f t="shared" ref="M30" si="100">AVERAGE(F61:F100)</f>
        <v>0.90725</v>
      </c>
      <c r="N30">
        <f t="shared" ref="N30" si="101">STDEV(F61:F100)</f>
        <v>0.40058922947232489</v>
      </c>
      <c r="P30" t="s">
        <v>47</v>
      </c>
      <c r="Q30">
        <f t="shared" ref="Q30" si="102">AVERAGE(E61:E100)</f>
        <v>58.365000000000023</v>
      </c>
      <c r="R30">
        <f t="shared" ref="R30" si="103">STDEV(E61:E100)</f>
        <v>19.51088519328734</v>
      </c>
    </row>
    <row r="31" spans="1:18">
      <c r="A31" s="2">
        <f ca="1">RAND()</f>
        <v>0.7698066946680735</v>
      </c>
      <c r="B31" s="1">
        <v>42778</v>
      </c>
      <c r="C31" s="1" t="str">
        <f>TEXT(B31, "mmmm")</f>
        <v>February</v>
      </c>
      <c r="D31" t="s">
        <v>7</v>
      </c>
      <c r="E31">
        <v>55.599999999999994</v>
      </c>
      <c r="F31" s="2">
        <v>0.83</v>
      </c>
      <c r="G31">
        <v>41</v>
      </c>
      <c r="H31">
        <v>0.3</v>
      </c>
      <c r="I31">
        <v>22</v>
      </c>
      <c r="J31" s="3">
        <f>H31*I31</f>
        <v>6.6</v>
      </c>
      <c r="L31" t="s">
        <v>48</v>
      </c>
      <c r="M31" s="2">
        <f t="shared" ref="M31" si="104">AVERAGE(F30:F69)</f>
        <v>0.87050000000000016</v>
      </c>
      <c r="N31">
        <f t="shared" ref="N31" si="105">STDEV(F30:F69)</f>
        <v>0.38125938407954962</v>
      </c>
      <c r="P31" t="s">
        <v>48</v>
      </c>
      <c r="Q31">
        <f t="shared" ref="Q31" si="106">AVERAGE(E30:E69)</f>
        <v>60.872500000000002</v>
      </c>
      <c r="R31">
        <f t="shared" ref="R31" si="107">STDEV(E30:E69)</f>
        <v>18.74407923612824</v>
      </c>
    </row>
    <row r="32" spans="1:18">
      <c r="A32" s="2">
        <f ca="1">RAND()</f>
        <v>7.3862574722789009E-2</v>
      </c>
      <c r="B32" s="1">
        <v>42979</v>
      </c>
      <c r="C32" s="1" t="str">
        <f>TEXT(B32, "mmmm")</f>
        <v>September</v>
      </c>
      <c r="D32" t="s">
        <v>12</v>
      </c>
      <c r="E32">
        <v>71.699999999999989</v>
      </c>
      <c r="F32" s="2">
        <v>0.69</v>
      </c>
      <c r="G32">
        <v>41</v>
      </c>
      <c r="H32">
        <v>0.3</v>
      </c>
      <c r="I32">
        <v>29</v>
      </c>
      <c r="J32" s="3">
        <f>H32*I32</f>
        <v>8.6999999999999993</v>
      </c>
      <c r="L32" t="s">
        <v>49</v>
      </c>
      <c r="M32" s="2">
        <f t="shared" ref="M32" si="108">AVERAGE(F63:F102)</f>
        <v>0.90725</v>
      </c>
      <c r="N32">
        <f t="shared" ref="N32" si="109">STDEV(F63:F102)</f>
        <v>0.40200132350847351</v>
      </c>
      <c r="P32" t="s">
        <v>49</v>
      </c>
      <c r="Q32">
        <f t="shared" ref="Q32" si="110">AVERAGE(E63:E102)</f>
        <v>58.412500000000009</v>
      </c>
      <c r="R32">
        <f t="shared" ref="R32" si="111">STDEV(E63:E102)</f>
        <v>19.90263721090037</v>
      </c>
    </row>
    <row r="33" spans="1:18">
      <c r="A33" s="2">
        <f ca="1">RAND()</f>
        <v>0.6057108462701617</v>
      </c>
      <c r="B33" s="1">
        <v>42739</v>
      </c>
      <c r="C33" s="1" t="str">
        <f>TEXT(B33, "mmmm")</f>
        <v>January</v>
      </c>
      <c r="D33" t="s">
        <v>10</v>
      </c>
      <c r="E33">
        <v>44.099999999999994</v>
      </c>
      <c r="F33" s="2">
        <v>1.05</v>
      </c>
      <c r="G33">
        <v>28</v>
      </c>
      <c r="H33">
        <v>0.3</v>
      </c>
      <c r="I33">
        <v>17</v>
      </c>
      <c r="J33" s="3">
        <f>H33*I33</f>
        <v>5.0999999999999996</v>
      </c>
      <c r="L33" t="s">
        <v>50</v>
      </c>
      <c r="M33" s="2">
        <f t="shared" ref="M33" si="112">AVERAGE(F32:F71)</f>
        <v>0.88099999999999989</v>
      </c>
      <c r="N33">
        <f t="shared" ref="N33" si="113">STDEV(F32:F71)</f>
        <v>0.38883652883165021</v>
      </c>
      <c r="P33" t="s">
        <v>50</v>
      </c>
      <c r="Q33">
        <f t="shared" ref="Q33" si="114">AVERAGE(E32:E71)</f>
        <v>60.749999999999986</v>
      </c>
      <c r="R33">
        <f t="shared" ref="R33" si="115">STDEV(E32:E71)</f>
        <v>19.085341401459306</v>
      </c>
    </row>
    <row r="34" spans="1:18">
      <c r="A34" s="2">
        <f ca="1">RAND()</f>
        <v>0.64343156646257071</v>
      </c>
      <c r="B34" s="1">
        <v>42997</v>
      </c>
      <c r="C34" s="1" t="str">
        <f>TEXT(B34, "mmmm")</f>
        <v>September</v>
      </c>
      <c r="D34" t="s">
        <v>9</v>
      </c>
      <c r="E34">
        <v>67.399999999999991</v>
      </c>
      <c r="F34" s="2">
        <v>0.67</v>
      </c>
      <c r="G34">
        <v>48</v>
      </c>
      <c r="H34">
        <v>0.3</v>
      </c>
      <c r="I34">
        <v>28</v>
      </c>
      <c r="J34" s="3">
        <f>H34*I34</f>
        <v>8.4</v>
      </c>
      <c r="L34" t="s">
        <v>51</v>
      </c>
      <c r="M34" s="2">
        <f t="shared" ref="M34" si="116">AVERAGE(F65:F104)</f>
        <v>0.90375000000000016</v>
      </c>
      <c r="N34">
        <f t="shared" ref="N34" si="117">STDEV(F65:F104)</f>
        <v>0.39134670509631664</v>
      </c>
      <c r="P34" t="s">
        <v>51</v>
      </c>
      <c r="Q34">
        <f t="shared" ref="Q34" si="118">AVERAGE(E65:E104)</f>
        <v>57.892500000000005</v>
      </c>
      <c r="R34">
        <f t="shared" ref="R34" si="119">STDEV(E65:E104)</f>
        <v>18.811949114517034</v>
      </c>
    </row>
    <row r="35" spans="1:18">
      <c r="A35" s="2">
        <f ca="1">RAND()</f>
        <v>0.99092063808354358</v>
      </c>
      <c r="B35" s="1">
        <v>42791</v>
      </c>
      <c r="C35" s="1" t="str">
        <f>TEXT(B35, "mmmm")</f>
        <v>February</v>
      </c>
      <c r="D35" t="s">
        <v>13</v>
      </c>
      <c r="E35">
        <v>42.4</v>
      </c>
      <c r="F35" s="2">
        <v>1</v>
      </c>
      <c r="G35">
        <v>21</v>
      </c>
      <c r="H35">
        <v>0.3</v>
      </c>
      <c r="I35">
        <v>18</v>
      </c>
      <c r="J35" s="3">
        <f>H35*I35</f>
        <v>5.3999999999999995</v>
      </c>
      <c r="L35" t="s">
        <v>52</v>
      </c>
      <c r="M35" s="2">
        <f t="shared" ref="M35" si="120">AVERAGE(F34:F73)</f>
        <v>0.87925000000000009</v>
      </c>
      <c r="N35">
        <f t="shared" ref="N35" si="121">STDEV(F34:F73)</f>
        <v>0.38862273248631285</v>
      </c>
      <c r="P35" t="s">
        <v>52</v>
      </c>
      <c r="Q35">
        <f t="shared" ref="Q35" si="122">AVERAGE(E34:E73)</f>
        <v>60.614999999999995</v>
      </c>
      <c r="R35">
        <f t="shared" ref="R35" si="123">STDEV(E34:E73)</f>
        <v>19.079584336707608</v>
      </c>
    </row>
    <row r="36" spans="1:18">
      <c r="A36" s="2">
        <f ca="1">RAND()</f>
        <v>0.98674514433879157</v>
      </c>
      <c r="B36" s="1">
        <v>42807</v>
      </c>
      <c r="C36" s="1" t="str">
        <f>TEXT(B36, "mmmm")</f>
        <v>March</v>
      </c>
      <c r="D36" t="s">
        <v>8</v>
      </c>
      <c r="E36">
        <v>55.9</v>
      </c>
      <c r="F36" s="2">
        <v>0.87</v>
      </c>
      <c r="G36">
        <v>48</v>
      </c>
      <c r="H36">
        <v>0.3</v>
      </c>
      <c r="I36">
        <v>23</v>
      </c>
      <c r="J36" s="3">
        <f>H36*I36</f>
        <v>6.8999999999999995</v>
      </c>
      <c r="L36" t="s">
        <v>53</v>
      </c>
      <c r="M36" s="2">
        <f t="shared" ref="M36" si="124">AVERAGE(F67:F106)</f>
        <v>0.89025000000000021</v>
      </c>
      <c r="N36">
        <f t="shared" ref="N36" si="125">STDEV(F67:F106)</f>
        <v>0.3881876859035836</v>
      </c>
      <c r="P36" t="s">
        <v>53</v>
      </c>
      <c r="Q36">
        <f t="shared" ref="Q36" si="126">AVERAGE(E67:E106)</f>
        <v>58.754999999999995</v>
      </c>
      <c r="R36">
        <f t="shared" ref="R36" si="127">STDEV(E67:E106)</f>
        <v>18.581351969801347</v>
      </c>
    </row>
    <row r="37" spans="1:18">
      <c r="A37" s="2">
        <f ca="1">RAND()</f>
        <v>0.99689721138051879</v>
      </c>
      <c r="B37" s="1">
        <v>43080</v>
      </c>
      <c r="C37" s="1" t="str">
        <f>TEXT(B37, "mmmm")</f>
        <v>December</v>
      </c>
      <c r="D37" t="s">
        <v>8</v>
      </c>
      <c r="E37">
        <v>45.099999999999994</v>
      </c>
      <c r="F37" s="2">
        <v>1.1100000000000001</v>
      </c>
      <c r="G37">
        <v>33</v>
      </c>
      <c r="H37">
        <v>0.3</v>
      </c>
      <c r="I37">
        <v>17</v>
      </c>
      <c r="J37" s="3">
        <f>H37*I37</f>
        <v>5.0999999999999996</v>
      </c>
      <c r="L37" t="s">
        <v>54</v>
      </c>
      <c r="M37" s="2">
        <f t="shared" ref="M37" si="128">AVERAGE(F36:F75)</f>
        <v>0.88949999999999996</v>
      </c>
      <c r="N37">
        <f t="shared" ref="N37" si="129">STDEV(F36:F75)</f>
        <v>0.39116492685311161</v>
      </c>
      <c r="P37" t="s">
        <v>54</v>
      </c>
      <c r="Q37">
        <f t="shared" ref="Q37" si="130">AVERAGE(E36:E75)</f>
        <v>60.104999999999997</v>
      </c>
      <c r="R37">
        <f t="shared" ref="R37" si="131">STDEV(E36:E75)</f>
        <v>19.271886658669821</v>
      </c>
    </row>
    <row r="38" spans="1:18">
      <c r="A38" s="2">
        <f ca="1">RAND()</f>
        <v>0.30354187138796318</v>
      </c>
      <c r="B38" s="1">
        <v>42786</v>
      </c>
      <c r="C38" s="1" t="str">
        <f>TEXT(B38, "mmmm")</f>
        <v>February</v>
      </c>
      <c r="D38" t="s">
        <v>8</v>
      </c>
      <c r="E38">
        <v>50.3</v>
      </c>
      <c r="F38" s="2">
        <v>0.95</v>
      </c>
      <c r="G38">
        <v>25</v>
      </c>
      <c r="H38">
        <v>0.3</v>
      </c>
      <c r="I38">
        <v>21</v>
      </c>
      <c r="J38" s="3">
        <f>H38*I38</f>
        <v>6.3</v>
      </c>
      <c r="L38" t="s">
        <v>55</v>
      </c>
      <c r="M38" s="2">
        <f t="shared" ref="M38" si="132">AVERAGE(F69:F108)</f>
        <v>0.85075000000000001</v>
      </c>
      <c r="N38">
        <f t="shared" ref="N38" si="133">STDEV(F69:F108)</f>
        <v>0.28915781779115635</v>
      </c>
      <c r="P38" t="s">
        <v>55</v>
      </c>
      <c r="Q38">
        <f t="shared" ref="Q38" si="134">AVERAGE(E69:E108)</f>
        <v>59.65</v>
      </c>
      <c r="R38">
        <f t="shared" ref="R38" si="135">STDEV(E69:E108)</f>
        <v>17.560226036743863</v>
      </c>
    </row>
    <row r="39" spans="1:18">
      <c r="A39" s="2">
        <f ca="1">RAND()</f>
        <v>0.8835498185630104</v>
      </c>
      <c r="B39" s="1">
        <v>42905</v>
      </c>
      <c r="C39" s="1" t="str">
        <f>TEXT(B39, "mmmm")</f>
        <v>June</v>
      </c>
      <c r="D39" t="s">
        <v>8</v>
      </c>
      <c r="E39">
        <v>86.5</v>
      </c>
      <c r="F39" s="2">
        <v>0.56000000000000005</v>
      </c>
      <c r="G39">
        <v>66</v>
      </c>
      <c r="H39">
        <v>0.3</v>
      </c>
      <c r="I39">
        <v>35</v>
      </c>
      <c r="J39" s="3">
        <f>H39*I39</f>
        <v>10.5</v>
      </c>
      <c r="L39" t="s">
        <v>56</v>
      </c>
      <c r="M39" s="2">
        <f t="shared" ref="M39" si="136">AVERAGE(F38:F77)</f>
        <v>0.87350000000000017</v>
      </c>
      <c r="N39">
        <f t="shared" ref="N39" si="137">STDEV(F38:F77)</f>
        <v>0.39348247932844616</v>
      </c>
      <c r="P39" t="s">
        <v>56</v>
      </c>
      <c r="Q39">
        <f t="shared" ref="Q39" si="138">AVERAGE(E38:E77)</f>
        <v>61.072499999999991</v>
      </c>
      <c r="R39">
        <f t="shared" ref="R39" si="139">STDEV(E38:E77)</f>
        <v>19.391988664367911</v>
      </c>
    </row>
    <row r="40" spans="1:18">
      <c r="A40" s="2">
        <f ca="1">RAND()</f>
        <v>0.48461180569621809</v>
      </c>
      <c r="B40" s="1">
        <v>43004</v>
      </c>
      <c r="C40" s="1" t="str">
        <f>TEXT(B40, "mmmm")</f>
        <v>September</v>
      </c>
      <c r="D40" t="s">
        <v>9</v>
      </c>
      <c r="E40">
        <v>61.8</v>
      </c>
      <c r="F40" s="2">
        <v>0.77</v>
      </c>
      <c r="G40">
        <v>51</v>
      </c>
      <c r="H40">
        <v>0.3</v>
      </c>
      <c r="I40">
        <v>26</v>
      </c>
      <c r="J40" s="3">
        <f>H40*I40</f>
        <v>7.8</v>
      </c>
      <c r="L40" t="s">
        <v>57</v>
      </c>
      <c r="M40" s="2">
        <f t="shared" ref="M40" si="140">AVERAGE(F71:F110)</f>
        <v>0.83925000000000005</v>
      </c>
      <c r="N40">
        <f t="shared" ref="N40" si="141">STDEV(F71:F110)</f>
        <v>0.27856212767416705</v>
      </c>
      <c r="P40" t="s">
        <v>57</v>
      </c>
      <c r="Q40">
        <f t="shared" ref="Q40" si="142">AVERAGE(E71:E110)</f>
        <v>59.902500000000011</v>
      </c>
      <c r="R40">
        <f t="shared" ref="R40" si="143">STDEV(E71:E110)</f>
        <v>17.310579061253137</v>
      </c>
    </row>
    <row r="41" spans="1:18">
      <c r="A41" s="2">
        <f ca="1">RAND()</f>
        <v>0.34397321511965373</v>
      </c>
      <c r="B41" s="1">
        <v>42752</v>
      </c>
      <c r="C41" s="1" t="str">
        <f>TEXT(B41, "mmmm")</f>
        <v>January</v>
      </c>
      <c r="D41" t="s">
        <v>9</v>
      </c>
      <c r="E41">
        <v>32.199999999999996</v>
      </c>
      <c r="F41" s="2">
        <v>1.43</v>
      </c>
      <c r="G41">
        <v>26</v>
      </c>
      <c r="H41">
        <v>0.3</v>
      </c>
      <c r="I41">
        <v>14</v>
      </c>
      <c r="J41" s="3">
        <f>H41*I41</f>
        <v>4.2</v>
      </c>
      <c r="L41" t="s">
        <v>58</v>
      </c>
      <c r="M41" s="2">
        <f t="shared" ref="M41" si="144">AVERAGE(F40:F79)</f>
        <v>0.86575000000000002</v>
      </c>
      <c r="N41">
        <f t="shared" ref="N41" si="145">STDEV(F40:F79)</f>
        <v>0.39488971196447292</v>
      </c>
      <c r="P41" t="s">
        <v>58</v>
      </c>
      <c r="Q41">
        <f t="shared" ref="Q41" si="146">AVERAGE(E40:E79)</f>
        <v>61.647499999999994</v>
      </c>
      <c r="R41">
        <f t="shared" ref="R41" si="147">STDEV(E40:E79)</f>
        <v>19.34772215440627</v>
      </c>
    </row>
    <row r="42" spans="1:18">
      <c r="A42" s="2">
        <f ca="1">RAND()</f>
        <v>0.64097852266675659</v>
      </c>
      <c r="B42" s="1">
        <v>42846</v>
      </c>
      <c r="C42" s="1" t="str">
        <f>TEXT(B42, "mmmm")</f>
        <v>April</v>
      </c>
      <c r="D42" t="s">
        <v>12</v>
      </c>
      <c r="E42">
        <v>67.099999999999994</v>
      </c>
      <c r="F42" s="2">
        <v>0.74</v>
      </c>
      <c r="G42">
        <v>48</v>
      </c>
      <c r="H42">
        <v>0.3</v>
      </c>
      <c r="I42">
        <v>27</v>
      </c>
      <c r="J42" s="3">
        <f>H42*I42</f>
        <v>8.1</v>
      </c>
      <c r="L42" t="s">
        <v>59</v>
      </c>
      <c r="M42" s="2">
        <f t="shared" ref="M42" si="148">AVERAGE(F73:F112)</f>
        <v>0.85425000000000018</v>
      </c>
      <c r="N42">
        <f t="shared" ref="N42" si="149">STDEV(F73:F112)</f>
        <v>0.28427945351767397</v>
      </c>
      <c r="P42" t="s">
        <v>59</v>
      </c>
      <c r="Q42">
        <f t="shared" ref="Q42" si="150">AVERAGE(E73:E112)</f>
        <v>58.924999999999997</v>
      </c>
      <c r="R42">
        <f t="shared" ref="R42" si="151">STDEV(E73:E112)</f>
        <v>17.589416252467387</v>
      </c>
    </row>
    <row r="43" spans="1:18">
      <c r="A43" s="2">
        <f ca="1">RAND()</f>
        <v>0.87410292427410763</v>
      </c>
      <c r="B43" s="1">
        <v>43083</v>
      </c>
      <c r="C43" s="1" t="str">
        <f>TEXT(B43, "mmmm")</f>
        <v>December</v>
      </c>
      <c r="D43" t="s">
        <v>11</v>
      </c>
      <c r="E43">
        <v>31.9</v>
      </c>
      <c r="F43" s="2">
        <v>1.54</v>
      </c>
      <c r="G43">
        <v>24</v>
      </c>
      <c r="H43">
        <v>0.3</v>
      </c>
      <c r="I43">
        <v>13</v>
      </c>
      <c r="J43" s="3">
        <f>H43*I43</f>
        <v>3.9</v>
      </c>
      <c r="L43" t="s">
        <v>60</v>
      </c>
      <c r="M43" s="2">
        <f t="shared" ref="M43" si="152">AVERAGE(F42:F81)</f>
        <v>0.83875000000000011</v>
      </c>
      <c r="N43">
        <f t="shared" ref="N43" si="153">STDEV(F42:F81)</f>
        <v>0.38966249367158606</v>
      </c>
      <c r="P43" t="s">
        <v>60</v>
      </c>
      <c r="Q43">
        <f t="shared" ref="Q43" si="154">AVERAGE(E42:E81)</f>
        <v>63.679999999999993</v>
      </c>
      <c r="R43">
        <f t="shared" ref="R43" si="155">STDEV(E42:E81)</f>
        <v>19.698447159936784</v>
      </c>
    </row>
    <row r="44" spans="1:18">
      <c r="A44" s="2">
        <f ca="1">RAND()</f>
        <v>0.75097998170897484</v>
      </c>
      <c r="B44" s="1">
        <v>42936</v>
      </c>
      <c r="C44" s="1" t="str">
        <f>TEXT(B44, "mmmm")</f>
        <v>July</v>
      </c>
      <c r="D44" t="s">
        <v>11</v>
      </c>
      <c r="E44">
        <v>86.5</v>
      </c>
      <c r="F44" s="2">
        <v>0.56999999999999995</v>
      </c>
      <c r="G44">
        <v>44</v>
      </c>
      <c r="H44">
        <v>0.5</v>
      </c>
      <c r="I44">
        <v>35</v>
      </c>
      <c r="J44" s="3">
        <f>H44*I44</f>
        <v>17.5</v>
      </c>
      <c r="L44" t="s">
        <v>61</v>
      </c>
      <c r="M44" s="2">
        <f t="shared" ref="M44" si="156">AVERAGE(F75:F114)</f>
        <v>0.85400000000000009</v>
      </c>
      <c r="N44">
        <f t="shared" ref="N44" si="157">STDEV(F75:F114)</f>
        <v>0.28534100157440911</v>
      </c>
      <c r="P44" t="s">
        <v>61</v>
      </c>
      <c r="Q44">
        <f t="shared" ref="Q44" si="158">AVERAGE(E75:E114)</f>
        <v>59.197500000000005</v>
      </c>
      <c r="R44">
        <f t="shared" ref="R44" si="159">STDEV(E75:E114)</f>
        <v>17.432617343241876</v>
      </c>
    </row>
    <row r="45" spans="1:18">
      <c r="A45" s="2">
        <f ca="1">RAND()</f>
        <v>0.23624190733230788</v>
      </c>
      <c r="B45" s="1">
        <v>43068</v>
      </c>
      <c r="C45" s="1" t="str">
        <f>TEXT(B45, "mmmm")</f>
        <v>November</v>
      </c>
      <c r="D45" t="s">
        <v>10</v>
      </c>
      <c r="E45">
        <v>50</v>
      </c>
      <c r="F45" s="2">
        <v>0.95</v>
      </c>
      <c r="G45">
        <v>27</v>
      </c>
      <c r="H45">
        <v>0.3</v>
      </c>
      <c r="I45">
        <v>20</v>
      </c>
      <c r="J45" s="3">
        <f>H45*I45</f>
        <v>6</v>
      </c>
      <c r="L45" t="s">
        <v>62</v>
      </c>
      <c r="M45" s="2">
        <f t="shared" ref="M45" si="160">AVERAGE(F44:F83)</f>
        <v>0.83125000000000004</v>
      </c>
      <c r="N45">
        <f t="shared" ref="N45" si="161">STDEV(F44:F83)</f>
        <v>0.37675529363507432</v>
      </c>
      <c r="P45" t="s">
        <v>62</v>
      </c>
      <c r="Q45">
        <f t="shared" ref="Q45" si="162">AVERAGE(E44:E83)</f>
        <v>63.694999999999993</v>
      </c>
      <c r="R45">
        <f t="shared" ref="R45" si="163">STDEV(E44:E83)</f>
        <v>19.461032070030843</v>
      </c>
    </row>
    <row r="46" spans="1:18">
      <c r="A46" s="2">
        <f ca="1">RAND()</f>
        <v>0.55998499550922354</v>
      </c>
      <c r="B46" s="1">
        <v>42890</v>
      </c>
      <c r="C46" s="1" t="str">
        <f>TEXT(B46, "mmmm")</f>
        <v>June</v>
      </c>
      <c r="D46" t="s">
        <v>7</v>
      </c>
      <c r="E46">
        <v>90.399999999999991</v>
      </c>
      <c r="F46" s="2">
        <v>0.51</v>
      </c>
      <c r="G46">
        <v>43</v>
      </c>
      <c r="H46">
        <v>0.3</v>
      </c>
      <c r="I46">
        <v>38</v>
      </c>
      <c r="J46" s="3">
        <f>H46*I46</f>
        <v>11.4</v>
      </c>
      <c r="L46" t="s">
        <v>63</v>
      </c>
      <c r="M46" s="2">
        <f t="shared" ref="M46" si="164">AVERAGE(F77:F116)</f>
        <v>0.84125000000000016</v>
      </c>
      <c r="N46">
        <f t="shared" ref="N46" si="165">STDEV(F77:F116)</f>
        <v>0.27850505220294236</v>
      </c>
      <c r="P46" t="s">
        <v>63</v>
      </c>
      <c r="Q46">
        <f t="shared" ref="Q46" si="166">AVERAGE(E77:E116)</f>
        <v>59.862499999999997</v>
      </c>
      <c r="R46">
        <f t="shared" ref="R46" si="167">STDEV(E77:E116)</f>
        <v>17.132001656818488</v>
      </c>
    </row>
    <row r="47" spans="1:18">
      <c r="A47" s="2">
        <f ca="1">RAND()</f>
        <v>0.363266013566377</v>
      </c>
      <c r="B47" s="1">
        <v>42897</v>
      </c>
      <c r="C47" s="1" t="str">
        <f>TEXT(B47, "mmmm")</f>
        <v>June</v>
      </c>
      <c r="D47" t="s">
        <v>7</v>
      </c>
      <c r="E47">
        <v>84.8</v>
      </c>
      <c r="F47" s="2">
        <v>0.53</v>
      </c>
      <c r="G47">
        <v>42</v>
      </c>
      <c r="H47">
        <v>0.3</v>
      </c>
      <c r="I47">
        <v>36</v>
      </c>
      <c r="J47" s="3">
        <f>H47*I47</f>
        <v>10.799999999999999</v>
      </c>
      <c r="L47" t="s">
        <v>64</v>
      </c>
      <c r="M47" s="2">
        <f t="shared" ref="M47" si="168">AVERAGE(F46:F85)</f>
        <v>0.83599999999999974</v>
      </c>
      <c r="N47">
        <f t="shared" ref="N47" si="169">STDEV(F46:F85)</f>
        <v>0.37415751516419704</v>
      </c>
      <c r="P47" t="s">
        <v>64</v>
      </c>
      <c r="Q47">
        <f t="shared" ref="Q47" si="170">AVERAGE(E46:E85)</f>
        <v>62.945000000000007</v>
      </c>
      <c r="R47">
        <f t="shared" ref="R47" si="171">STDEV(E46:E85)</f>
        <v>19.145019436677742</v>
      </c>
    </row>
    <row r="48" spans="1:18">
      <c r="A48" s="2">
        <f ca="1">RAND()</f>
        <v>0.20904251973489441</v>
      </c>
      <c r="B48" s="1">
        <v>42842</v>
      </c>
      <c r="C48" s="1" t="str">
        <f>TEXT(B48, "mmmm")</f>
        <v>April</v>
      </c>
      <c r="D48" t="s">
        <v>8</v>
      </c>
      <c r="E48">
        <v>64.099999999999994</v>
      </c>
      <c r="F48" s="2">
        <v>0.71</v>
      </c>
      <c r="G48">
        <v>56</v>
      </c>
      <c r="H48">
        <v>0.3</v>
      </c>
      <c r="I48">
        <v>27</v>
      </c>
      <c r="J48" s="3">
        <f>H48*I48</f>
        <v>8.1</v>
      </c>
      <c r="L48" t="s">
        <v>65</v>
      </c>
      <c r="M48" s="2">
        <f t="shared" ref="M48" si="172">AVERAGE(F79:F118)</f>
        <v>0.84175</v>
      </c>
      <c r="N48">
        <f t="shared" ref="N48" si="173">STDEV(F79:F118)</f>
        <v>0.27973327497493938</v>
      </c>
      <c r="P48" t="s">
        <v>65</v>
      </c>
      <c r="Q48">
        <f t="shared" ref="Q48" si="174">AVERAGE(E79:E118)</f>
        <v>59.779999999999994</v>
      </c>
      <c r="R48">
        <f t="shared" ref="R48" si="175">STDEV(E79:E118)</f>
        <v>17.255117412613476</v>
      </c>
    </row>
    <row r="49" spans="1:18">
      <c r="A49" s="2">
        <f ca="1">RAND()</f>
        <v>3.8083901841429402E-2</v>
      </c>
      <c r="B49" s="1">
        <v>42978</v>
      </c>
      <c r="C49" s="1" t="str">
        <f>TEXT(B49, "mmmm")</f>
        <v>August</v>
      </c>
      <c r="D49" t="s">
        <v>11</v>
      </c>
      <c r="E49">
        <v>67.699999999999989</v>
      </c>
      <c r="F49" s="2">
        <v>0.69</v>
      </c>
      <c r="G49">
        <v>58</v>
      </c>
      <c r="H49">
        <v>0.5</v>
      </c>
      <c r="I49">
        <v>29</v>
      </c>
      <c r="J49" s="3">
        <f>H49*I49</f>
        <v>14.5</v>
      </c>
      <c r="L49" t="s">
        <v>66</v>
      </c>
      <c r="M49" s="2">
        <f t="shared" ref="M49" si="176">AVERAGE(F48:F87)</f>
        <v>0.877</v>
      </c>
      <c r="N49">
        <f t="shared" ref="N49" si="177">STDEV(F48:F87)</f>
        <v>0.38286504283577638</v>
      </c>
      <c r="P49" t="s">
        <v>66</v>
      </c>
      <c r="Q49">
        <f t="shared" ref="Q49" si="178">AVERAGE(E48:E87)</f>
        <v>60.282500000000013</v>
      </c>
      <c r="R49">
        <f t="shared" ref="R49" si="179">STDEV(E48:E87)</f>
        <v>19.241326883986144</v>
      </c>
    </row>
    <row r="50" spans="1:18">
      <c r="A50" s="2">
        <f ca="1">RAND()</f>
        <v>0.70241310066511553</v>
      </c>
      <c r="B50" s="1">
        <v>43060</v>
      </c>
      <c r="C50" s="1" t="str">
        <f>TEXT(B50, "mmmm")</f>
        <v>November</v>
      </c>
      <c r="D50" t="s">
        <v>9</v>
      </c>
      <c r="E50">
        <v>47</v>
      </c>
      <c r="F50" s="2">
        <v>0.95</v>
      </c>
      <c r="G50">
        <v>28</v>
      </c>
      <c r="H50">
        <v>0.3</v>
      </c>
      <c r="I50">
        <v>20</v>
      </c>
      <c r="J50" s="3">
        <f>H50*I50</f>
        <v>6</v>
      </c>
      <c r="L50" t="s">
        <v>67</v>
      </c>
      <c r="M50" s="2">
        <f t="shared" ref="M50" si="180">AVERAGE(F81:F120)</f>
        <v>0.84525000000000006</v>
      </c>
      <c r="N50">
        <f t="shared" ref="N50" si="181">STDEV(F81:F120)</f>
        <v>0.27814391681562678</v>
      </c>
      <c r="P50" t="s">
        <v>67</v>
      </c>
      <c r="Q50">
        <f t="shared" ref="Q50" si="182">AVERAGE(E81:E120)</f>
        <v>59.435000000000002</v>
      </c>
      <c r="R50">
        <f t="shared" ref="R50" si="183">STDEV(E81:E120)</f>
        <v>17.043316608736699</v>
      </c>
    </row>
    <row r="51" spans="1:18">
      <c r="A51" s="2">
        <f ca="1">RAND()</f>
        <v>0.59045917046386842</v>
      </c>
      <c r="B51" s="1">
        <v>42833</v>
      </c>
      <c r="C51" s="1" t="str">
        <f>TEXT(B51, "mmmm")</f>
        <v>April</v>
      </c>
      <c r="D51" t="s">
        <v>13</v>
      </c>
      <c r="E51">
        <v>63.8</v>
      </c>
      <c r="F51" s="2">
        <v>0.74</v>
      </c>
      <c r="G51">
        <v>37</v>
      </c>
      <c r="H51">
        <v>0.3</v>
      </c>
      <c r="I51">
        <v>26</v>
      </c>
      <c r="J51" s="3">
        <f>H51*I51</f>
        <v>7.8</v>
      </c>
      <c r="L51" t="s">
        <v>68</v>
      </c>
      <c r="M51" s="2">
        <f t="shared" ref="M51" si="184">AVERAGE(F50:F89)</f>
        <v>0.91374999999999995</v>
      </c>
      <c r="N51">
        <f t="shared" ref="N51" si="185">STDEV(F50:F89)</f>
        <v>0.40884883734073624</v>
      </c>
      <c r="P51" t="s">
        <v>68</v>
      </c>
      <c r="Q51">
        <f t="shared" ref="Q51" si="186">AVERAGE(E50:E89)</f>
        <v>58.622500000000002</v>
      </c>
      <c r="R51">
        <f t="shared" ref="R51" si="187">STDEV(E50:E89)</f>
        <v>20.260907002503679</v>
      </c>
    </row>
    <row r="52" spans="1:18">
      <c r="A52" s="2">
        <f ca="1">RAND()</f>
        <v>0.53741551696657686</v>
      </c>
      <c r="B52" s="1">
        <v>42901</v>
      </c>
      <c r="C52" s="1" t="str">
        <f>TEXT(B52, "mmmm")</f>
        <v>June</v>
      </c>
      <c r="D52" t="s">
        <v>11</v>
      </c>
      <c r="E52">
        <v>84.8</v>
      </c>
      <c r="F52" s="2">
        <v>0.56000000000000005</v>
      </c>
      <c r="G52">
        <v>50</v>
      </c>
      <c r="H52">
        <v>0.3</v>
      </c>
      <c r="I52">
        <v>36</v>
      </c>
      <c r="J52" s="3">
        <f>H52*I52</f>
        <v>10.799999999999999</v>
      </c>
      <c r="L52" t="s">
        <v>69</v>
      </c>
      <c r="M52" s="2">
        <f t="shared" ref="M52" si="188">AVERAGE(F83:F122)</f>
        <v>0.85125000000000006</v>
      </c>
      <c r="N52">
        <f t="shared" ref="N52" si="189">STDEV(F83:F122)</f>
        <v>0.27836691797992208</v>
      </c>
      <c r="P52" t="s">
        <v>69</v>
      </c>
      <c r="Q52">
        <f t="shared" ref="Q52" si="190">AVERAGE(E83:E122)</f>
        <v>58.735000000000014</v>
      </c>
      <c r="R52">
        <f t="shared" ref="R52" si="191">STDEV(E83:E122)</f>
        <v>17.064020477946972</v>
      </c>
    </row>
    <row r="53" spans="1:18">
      <c r="A53" s="2">
        <f ca="1">RAND()</f>
        <v>0.94736901753468139</v>
      </c>
      <c r="B53" s="1">
        <v>42908</v>
      </c>
      <c r="C53" s="1" t="str">
        <f>TEXT(B53, "mmmm")</f>
        <v>June</v>
      </c>
      <c r="D53" t="s">
        <v>11</v>
      </c>
      <c r="E53">
        <v>72.3</v>
      </c>
      <c r="F53" s="2">
        <v>0.65</v>
      </c>
      <c r="G53">
        <v>36</v>
      </c>
      <c r="H53">
        <v>0.3</v>
      </c>
      <c r="I53">
        <v>31</v>
      </c>
      <c r="J53" s="3">
        <f>H53*I53</f>
        <v>9.2999999999999989</v>
      </c>
      <c r="L53" t="s">
        <v>70</v>
      </c>
      <c r="M53" s="2">
        <f t="shared" ref="M53" si="192">AVERAGE(F52:F91)</f>
        <v>0.90500000000000003</v>
      </c>
      <c r="N53">
        <f t="shared" ref="N53" si="193">STDEV(F52:F91)</f>
        <v>0.41158231254513289</v>
      </c>
      <c r="P53" t="s">
        <v>70</v>
      </c>
      <c r="Q53">
        <f t="shared" ref="Q53" si="194">AVERAGE(E52:E91)</f>
        <v>59.495000000000019</v>
      </c>
      <c r="R53">
        <f t="shared" ref="R53" si="195">STDEV(E52:E91)</f>
        <v>20.409888880211025</v>
      </c>
    </row>
    <row r="54" spans="1:18">
      <c r="A54" s="2">
        <f ca="1">RAND()</f>
        <v>0.76858993651630669</v>
      </c>
      <c r="B54" s="1">
        <v>43053</v>
      </c>
      <c r="C54" s="1" t="str">
        <f>TEXT(B54, "mmmm")</f>
        <v>November</v>
      </c>
      <c r="D54" t="s">
        <v>9</v>
      </c>
      <c r="E54">
        <v>55.9</v>
      </c>
      <c r="F54" s="2">
        <v>0.8</v>
      </c>
      <c r="G54">
        <v>28</v>
      </c>
      <c r="H54">
        <v>0.3</v>
      </c>
      <c r="I54">
        <v>23</v>
      </c>
      <c r="J54" s="3">
        <f>H54*I54</f>
        <v>6.8999999999999995</v>
      </c>
      <c r="L54" t="s">
        <v>71</v>
      </c>
      <c r="M54" s="2">
        <f t="shared" ref="M54" si="196">AVERAGE(F85:F124)</f>
        <v>0.84450000000000003</v>
      </c>
      <c r="N54">
        <f t="shared" ref="N54" si="197">STDEV(F85:F124)</f>
        <v>0.28405443681964021</v>
      </c>
      <c r="P54" t="s">
        <v>71</v>
      </c>
      <c r="Q54">
        <f t="shared" ref="Q54" si="198">AVERAGE(E85:E124)</f>
        <v>59.540000000000006</v>
      </c>
      <c r="R54">
        <f t="shared" ref="R54" si="199">STDEV(E85:E124)</f>
        <v>17.435210469121479</v>
      </c>
    </row>
    <row r="55" spans="1:18">
      <c r="A55" s="2">
        <f ca="1">RAND()</f>
        <v>0.98673364769207828</v>
      </c>
      <c r="B55" s="1">
        <v>42922</v>
      </c>
      <c r="C55" s="1" t="str">
        <f>TEXT(B55, "mmmm")</f>
        <v>July</v>
      </c>
      <c r="D55" t="s">
        <v>11</v>
      </c>
      <c r="E55">
        <v>91.699999999999989</v>
      </c>
      <c r="F55" s="2">
        <v>0.51</v>
      </c>
      <c r="G55">
        <v>46</v>
      </c>
      <c r="H55">
        <v>0.5</v>
      </c>
      <c r="I55">
        <v>39</v>
      </c>
      <c r="J55" s="3">
        <f>H55*I55</f>
        <v>19.5</v>
      </c>
      <c r="L55" t="s">
        <v>72</v>
      </c>
      <c r="M55" s="2">
        <f t="shared" ref="M55" si="200">AVERAGE(F54:F93)</f>
        <v>0.92524999999999991</v>
      </c>
      <c r="N55">
        <f t="shared" ref="N55" si="201">STDEV(F54:F93)</f>
        <v>0.41240375722628814</v>
      </c>
      <c r="P55" t="s">
        <v>72</v>
      </c>
      <c r="Q55">
        <f t="shared" ref="Q55" si="202">AVERAGE(E54:E93)</f>
        <v>58.147500000000015</v>
      </c>
      <c r="R55">
        <f t="shared" ref="R55" si="203">STDEV(E54:E93)</f>
        <v>20.185879648394934</v>
      </c>
    </row>
    <row r="56" spans="1:18">
      <c r="A56" s="2">
        <f ca="1">RAND()</f>
        <v>9.4489905268678065E-2</v>
      </c>
      <c r="B56" s="1">
        <v>42795</v>
      </c>
      <c r="C56" s="1" t="str">
        <f>TEXT(B56, "mmmm")</f>
        <v>March</v>
      </c>
      <c r="D56" t="s">
        <v>10</v>
      </c>
      <c r="E56">
        <v>57.9</v>
      </c>
      <c r="F56" s="2">
        <v>0.87</v>
      </c>
      <c r="G56">
        <v>46</v>
      </c>
      <c r="H56">
        <v>0.3</v>
      </c>
      <c r="I56">
        <v>23</v>
      </c>
      <c r="J56" s="3">
        <f>H56*I56</f>
        <v>6.8999999999999995</v>
      </c>
      <c r="L56" t="s">
        <v>73</v>
      </c>
      <c r="M56" s="2">
        <f t="shared" ref="M56" si="204">AVERAGE(F87:F126)</f>
        <v>0.8237500000000002</v>
      </c>
      <c r="N56">
        <f t="shared" ref="N56" si="205">STDEV(F87:F126)</f>
        <v>0.28074705743143558</v>
      </c>
      <c r="P56" t="s">
        <v>73</v>
      </c>
      <c r="Q56">
        <f t="shared" ref="Q56" si="206">AVERAGE(E87:E126)</f>
        <v>61.045000000000002</v>
      </c>
      <c r="R56">
        <f t="shared" ref="R56" si="207">STDEV(E87:E126)</f>
        <v>17.505558824087519</v>
      </c>
    </row>
    <row r="57" spans="1:18">
      <c r="A57" s="2">
        <f ca="1">RAND()</f>
        <v>0.28351614110480594</v>
      </c>
      <c r="B57" s="1">
        <v>42781</v>
      </c>
      <c r="C57" s="1" t="str">
        <f>TEXT(B57, "mmmm")</f>
        <v>February</v>
      </c>
      <c r="D57" t="s">
        <v>10</v>
      </c>
      <c r="E57">
        <v>52</v>
      </c>
      <c r="F57" s="2">
        <v>0.91</v>
      </c>
      <c r="G57">
        <v>33</v>
      </c>
      <c r="H57">
        <v>0.3</v>
      </c>
      <c r="I57">
        <v>20</v>
      </c>
      <c r="J57" s="3">
        <f>H57*I57</f>
        <v>6</v>
      </c>
      <c r="L57" t="s">
        <v>74</v>
      </c>
      <c r="M57" s="2">
        <f t="shared" ref="M57" si="208">AVERAGE(F56:F95)</f>
        <v>0.93924999999999981</v>
      </c>
      <c r="N57">
        <f t="shared" ref="N57" si="209">STDEV(F56:F95)</f>
        <v>0.40653878296084162</v>
      </c>
      <c r="P57" t="s">
        <v>74</v>
      </c>
      <c r="Q57">
        <f t="shared" ref="Q57" si="210">AVERAGE(E56:E95)</f>
        <v>56.965000000000011</v>
      </c>
      <c r="R57">
        <f t="shared" ref="R57" si="211">STDEV(E56:E95)</f>
        <v>19.60220487336651</v>
      </c>
    </row>
    <row r="58" spans="1:18">
      <c r="A58" s="2">
        <f ca="1">RAND()</f>
        <v>0.53254606529738968</v>
      </c>
      <c r="B58" s="1">
        <v>43007</v>
      </c>
      <c r="C58" s="1" t="str">
        <f>TEXT(B58, "mmmm")</f>
        <v>September</v>
      </c>
      <c r="D58" t="s">
        <v>12</v>
      </c>
      <c r="E58">
        <v>66.099999999999994</v>
      </c>
      <c r="F58" s="2">
        <v>0.71</v>
      </c>
      <c r="G58">
        <v>48</v>
      </c>
      <c r="H58">
        <v>0.3</v>
      </c>
      <c r="I58">
        <v>27</v>
      </c>
      <c r="J58" s="3">
        <f>H58*I58</f>
        <v>8.1</v>
      </c>
      <c r="L58" t="s">
        <v>75</v>
      </c>
      <c r="M58" s="2">
        <f t="shared" ref="M58" si="212">AVERAGE(F89:F128)</f>
        <v>0.79475000000000007</v>
      </c>
      <c r="N58">
        <f t="shared" ref="N58" si="213">STDEV(F89:F128)</f>
        <v>0.26199420134510865</v>
      </c>
      <c r="P58" t="s">
        <v>75</v>
      </c>
      <c r="Q58">
        <f t="shared" ref="Q58" si="214">AVERAGE(E89:E128)</f>
        <v>62.655000000000008</v>
      </c>
      <c r="R58">
        <f t="shared" ref="R58" si="215">STDEV(E89:E128)</f>
        <v>16.620298834056278</v>
      </c>
    </row>
    <row r="59" spans="1:18">
      <c r="A59" s="2">
        <f ca="1">RAND()</f>
        <v>0.58172265085722064</v>
      </c>
      <c r="B59" s="1">
        <v>42746</v>
      </c>
      <c r="C59" s="1" t="str">
        <f>TEXT(B59, "mmmm")</f>
        <v>January</v>
      </c>
      <c r="D59" t="s">
        <v>10</v>
      </c>
      <c r="E59">
        <v>32.599999999999994</v>
      </c>
      <c r="F59" s="2">
        <v>1.54</v>
      </c>
      <c r="G59">
        <v>23</v>
      </c>
      <c r="H59">
        <v>0.3</v>
      </c>
      <c r="I59">
        <v>12</v>
      </c>
      <c r="J59" s="3">
        <f>H59*I59</f>
        <v>3.5999999999999996</v>
      </c>
      <c r="L59" t="s">
        <v>76</v>
      </c>
      <c r="M59" s="2">
        <f t="shared" ref="M59" si="216">AVERAGE(F58:F97)</f>
        <v>0.93099999999999972</v>
      </c>
      <c r="N59">
        <f t="shared" ref="N59" si="217">STDEV(F58:F97)</f>
        <v>0.40951378299336766</v>
      </c>
      <c r="P59" t="s">
        <v>76</v>
      </c>
      <c r="Q59">
        <f t="shared" ref="Q59" si="218">AVERAGE(E58:E97)</f>
        <v>57.232500000000002</v>
      </c>
      <c r="R59">
        <f t="shared" ref="R59" si="219">STDEV(E58:E97)</f>
        <v>19.669700602573247</v>
      </c>
    </row>
    <row r="60" spans="1:18">
      <c r="A60" s="2">
        <f ca="1">RAND()</f>
        <v>0.69259284335830706</v>
      </c>
      <c r="B60" s="1">
        <v>42989</v>
      </c>
      <c r="C60" s="1" t="str">
        <f>TEXT(B60, "mmmm")</f>
        <v>September</v>
      </c>
      <c r="D60" t="s">
        <v>8</v>
      </c>
      <c r="E60">
        <v>68.399999999999991</v>
      </c>
      <c r="F60" s="2">
        <v>0.69</v>
      </c>
      <c r="G60">
        <v>38</v>
      </c>
      <c r="H60">
        <v>0.3</v>
      </c>
      <c r="I60">
        <v>28</v>
      </c>
      <c r="J60" s="3">
        <f>H60*I60</f>
        <v>8.4</v>
      </c>
      <c r="L60" t="s">
        <v>77</v>
      </c>
      <c r="M60" s="2">
        <f t="shared" ref="M60" si="220">AVERAGE(F91:F130)</f>
        <v>0.78374999999999984</v>
      </c>
      <c r="N60">
        <f t="shared" ref="N60" si="221">STDEV(F91:F130)</f>
        <v>0.24044496678300892</v>
      </c>
      <c r="P60" t="s">
        <v>77</v>
      </c>
      <c r="Q60">
        <f t="shared" ref="Q60" si="222">AVERAGE(E91:E130)</f>
        <v>63.402500000000018</v>
      </c>
      <c r="R60">
        <f t="shared" ref="R60" si="223">STDEV(E91:E130)</f>
        <v>17.487599819183149</v>
      </c>
    </row>
    <row r="61" spans="1:18">
      <c r="A61" s="2">
        <f ca="1">RAND()</f>
        <v>0.94976935496013137</v>
      </c>
      <c r="B61" s="1">
        <v>42885</v>
      </c>
      <c r="C61" s="1" t="str">
        <f>TEXT(B61, "mmmm")</f>
        <v>May</v>
      </c>
      <c r="D61" t="s">
        <v>9</v>
      </c>
      <c r="E61">
        <v>75</v>
      </c>
      <c r="F61" s="2">
        <v>0.67</v>
      </c>
      <c r="G61">
        <v>43</v>
      </c>
      <c r="H61">
        <v>0.3</v>
      </c>
      <c r="I61">
        <v>30</v>
      </c>
      <c r="J61" s="3">
        <f>H61*I61</f>
        <v>9</v>
      </c>
      <c r="L61" t="s">
        <v>78</v>
      </c>
      <c r="M61" s="2">
        <f t="shared" ref="M61" si="224">AVERAGE(F60:F99)</f>
        <v>0.90674999999999994</v>
      </c>
      <c r="N61">
        <f t="shared" ref="N61" si="225">STDEV(F60:F99)</f>
        <v>0.40085413614123883</v>
      </c>
      <c r="P61" t="s">
        <v>78</v>
      </c>
      <c r="Q61">
        <f t="shared" ref="Q61" si="226">AVERAGE(E60:E99)</f>
        <v>58.45500000000002</v>
      </c>
      <c r="R61">
        <f t="shared" ref="R61" si="227">STDEV(E60:E99)</f>
        <v>19.549594395425146</v>
      </c>
    </row>
    <row r="62" spans="1:18">
      <c r="A62" s="2">
        <f ca="1">RAND()</f>
        <v>0.17357644706159481</v>
      </c>
      <c r="B62" s="1">
        <v>42864</v>
      </c>
      <c r="C62" s="1" t="str">
        <f>TEXT(B62, "mmmm")</f>
        <v>May</v>
      </c>
      <c r="D62" t="s">
        <v>9</v>
      </c>
      <c r="E62">
        <v>71.3</v>
      </c>
      <c r="F62" s="2">
        <v>0.63</v>
      </c>
      <c r="G62">
        <v>56</v>
      </c>
      <c r="H62">
        <v>0.3</v>
      </c>
      <c r="I62">
        <v>31</v>
      </c>
      <c r="J62" s="3">
        <f>H62*I62</f>
        <v>9.2999999999999989</v>
      </c>
      <c r="L62" t="s">
        <v>79</v>
      </c>
      <c r="M62" s="2">
        <f t="shared" ref="M62" si="228">AVERAGE(F93:F132)</f>
        <v>0.76424999999999987</v>
      </c>
      <c r="N62">
        <f t="shared" ref="N62" si="229">STDEV(F93:F132)</f>
        <v>0.22567150508012329</v>
      </c>
      <c r="P62" t="s">
        <v>79</v>
      </c>
      <c r="Q62">
        <f t="shared" ref="Q62" si="230">AVERAGE(E93:E132)</f>
        <v>64.344999999999999</v>
      </c>
      <c r="R62">
        <f t="shared" ref="R62" si="231">STDEV(E93:E132)</f>
        <v>17.054136275477649</v>
      </c>
    </row>
    <row r="63" spans="1:18">
      <c r="A63" s="2">
        <f ca="1">RAND()</f>
        <v>0.68859777643790832</v>
      </c>
      <c r="B63" s="1">
        <v>42907</v>
      </c>
      <c r="C63" s="1" t="str">
        <f>TEXT(B63, "mmmm")</f>
        <v>June</v>
      </c>
      <c r="D63" t="s">
        <v>10</v>
      </c>
      <c r="E63">
        <v>94.3</v>
      </c>
      <c r="F63" s="2">
        <v>0.47</v>
      </c>
      <c r="G63">
        <v>76</v>
      </c>
      <c r="H63">
        <v>0.3</v>
      </c>
      <c r="I63">
        <v>41</v>
      </c>
      <c r="J63" s="3">
        <f>H63*I63</f>
        <v>12.299999999999999</v>
      </c>
      <c r="L63" t="s">
        <v>80</v>
      </c>
      <c r="M63" s="2">
        <f t="shared" ref="M63" si="232">AVERAGE(F62:F101)</f>
        <v>0.90299999999999991</v>
      </c>
      <c r="N63">
        <f t="shared" ref="N63" si="233">STDEV(F62:F101)</f>
        <v>0.4040576247301419</v>
      </c>
      <c r="P63" t="s">
        <v>80</v>
      </c>
      <c r="Q63">
        <f t="shared" ref="Q63" si="234">AVERAGE(E62:E101)</f>
        <v>58.757500000000014</v>
      </c>
      <c r="R63">
        <f t="shared" ref="R63" si="235">STDEV(E62:E101)</f>
        <v>20.005754140195421</v>
      </c>
    </row>
    <row r="64" spans="1:18">
      <c r="A64" s="2">
        <f ca="1">RAND()</f>
        <v>8.942857583839281E-2</v>
      </c>
      <c r="B64" s="1">
        <v>42763</v>
      </c>
      <c r="C64" s="1" t="str">
        <f>TEXT(B64, "mmmm")</f>
        <v>January</v>
      </c>
      <c r="D64" t="s">
        <v>13</v>
      </c>
      <c r="E64">
        <v>34.9</v>
      </c>
      <c r="F64" s="2">
        <v>1.33</v>
      </c>
      <c r="G64">
        <v>15</v>
      </c>
      <c r="H64">
        <v>0.3</v>
      </c>
      <c r="I64">
        <v>13</v>
      </c>
      <c r="J64" s="3">
        <f>H64*I64</f>
        <v>3.9</v>
      </c>
      <c r="L64" t="s">
        <v>81</v>
      </c>
      <c r="M64" s="2">
        <f t="shared" ref="M64" si="236">AVERAGE(F95:F134)</f>
        <v>0.7619999999999999</v>
      </c>
      <c r="N64">
        <f t="shared" ref="N64" si="237">STDEV(F95:F134)</f>
        <v>0.2252884191317252</v>
      </c>
      <c r="P64" t="s">
        <v>81</v>
      </c>
      <c r="Q64">
        <f t="shared" ref="Q64" si="238">AVERAGE(E95:E134)</f>
        <v>64.542500000000004</v>
      </c>
      <c r="R64">
        <f t="shared" ref="R64" si="239">STDEV(E95:E134)</f>
        <v>17.068668064239166</v>
      </c>
    </row>
    <row r="65" spans="1:18">
      <c r="A65" s="2">
        <f ca="1">RAND()</f>
        <v>0.41471790272189946</v>
      </c>
      <c r="B65" s="1">
        <v>42756</v>
      </c>
      <c r="C65" s="1" t="str">
        <f>TEXT(B65, "mmmm")</f>
        <v>January</v>
      </c>
      <c r="D65" t="s">
        <v>13</v>
      </c>
      <c r="E65">
        <v>36.199999999999996</v>
      </c>
      <c r="F65" s="2">
        <v>1.25</v>
      </c>
      <c r="G65">
        <v>16</v>
      </c>
      <c r="H65">
        <v>0.3</v>
      </c>
      <c r="I65">
        <v>14</v>
      </c>
      <c r="J65" s="3">
        <f>H65*I65</f>
        <v>4.2</v>
      </c>
      <c r="L65" t="s">
        <v>82</v>
      </c>
      <c r="M65" s="2">
        <f t="shared" ref="M65" si="240">AVERAGE(F64:F103)</f>
        <v>0.91925000000000023</v>
      </c>
      <c r="N65">
        <f t="shared" ref="N65" si="241">STDEV(F64:F103)</f>
        <v>0.39572968953502446</v>
      </c>
      <c r="P65" t="s">
        <v>82</v>
      </c>
      <c r="Q65">
        <f t="shared" ref="Q65" si="242">AVERAGE(E64:E103)</f>
        <v>57.180000000000007</v>
      </c>
      <c r="R65">
        <f t="shared" ref="R65" si="243">STDEV(E64:E103)</f>
        <v>19.134948560428764</v>
      </c>
    </row>
    <row r="66" spans="1:18">
      <c r="A66" s="2">
        <f ca="1">RAND()</f>
        <v>0.76411651003316639</v>
      </c>
      <c r="B66" s="1">
        <v>42899</v>
      </c>
      <c r="C66" s="1" t="str">
        <f>TEXT(B66, "mmmm")</f>
        <v>June</v>
      </c>
      <c r="D66" t="s">
        <v>9</v>
      </c>
      <c r="E66">
        <v>75.599999999999994</v>
      </c>
      <c r="F66" s="2">
        <v>0.59</v>
      </c>
      <c r="G66">
        <v>65</v>
      </c>
      <c r="H66">
        <v>0.3</v>
      </c>
      <c r="I66">
        <v>32</v>
      </c>
      <c r="J66" s="3">
        <f>H66*I66</f>
        <v>9.6</v>
      </c>
      <c r="L66" t="s">
        <v>83</v>
      </c>
      <c r="M66" s="2">
        <f t="shared" ref="M66" si="244">AVERAGE(F97:F136)</f>
        <v>0.75850000000000006</v>
      </c>
      <c r="N66">
        <f t="shared" ref="N66" si="245">STDEV(F97:F136)</f>
        <v>0.22797379516525804</v>
      </c>
      <c r="P66" t="s">
        <v>83</v>
      </c>
      <c r="Q66">
        <f t="shared" ref="Q66" si="246">AVERAGE(E97:E136)</f>
        <v>65.11</v>
      </c>
      <c r="R66">
        <f t="shared" ref="R66" si="247">STDEV(E97:E136)</f>
        <v>17.234116433132524</v>
      </c>
    </row>
    <row r="67" spans="1:18">
      <c r="A67" s="2">
        <f ca="1">RAND()</f>
        <v>0.7881062696921175</v>
      </c>
      <c r="B67" s="1">
        <v>43100</v>
      </c>
      <c r="C67" s="1" t="str">
        <f>TEXT(B67, "mmmm")</f>
        <v>December</v>
      </c>
      <c r="D67" t="s">
        <v>7</v>
      </c>
      <c r="E67">
        <v>15.099999999999998</v>
      </c>
      <c r="F67" s="2">
        <v>2.5</v>
      </c>
      <c r="G67">
        <v>9</v>
      </c>
      <c r="H67">
        <v>0.3</v>
      </c>
      <c r="I67">
        <v>7</v>
      </c>
      <c r="J67" s="3">
        <f>H67*I67</f>
        <v>2.1</v>
      </c>
      <c r="L67" t="s">
        <v>84</v>
      </c>
      <c r="M67" s="2">
        <f t="shared" ref="M67" si="248">AVERAGE(F66:F105)</f>
        <v>0.88825000000000021</v>
      </c>
      <c r="N67">
        <f t="shared" ref="N67" si="249">STDEV(F66:F105)</f>
        <v>0.3895552197452487</v>
      </c>
      <c r="P67" t="s">
        <v>84</v>
      </c>
      <c r="Q67">
        <f t="shared" ref="Q67" si="250">AVERAGE(E66:E105)</f>
        <v>58.877499999999998</v>
      </c>
      <c r="R67">
        <f t="shared" ref="R67" si="251">STDEV(E66:E105)</f>
        <v>18.678020642675282</v>
      </c>
    </row>
    <row r="68" spans="1:18">
      <c r="A68" s="2">
        <f ca="1">RAND()</f>
        <v>0.6084235271883689</v>
      </c>
      <c r="B68" s="1">
        <v>42800</v>
      </c>
      <c r="C68" s="1" t="str">
        <f>TEXT(B68, "mmmm")</f>
        <v>March</v>
      </c>
      <c r="D68" t="s">
        <v>8</v>
      </c>
      <c r="E68">
        <v>61.199999999999996</v>
      </c>
      <c r="F68" s="2">
        <v>0.77</v>
      </c>
      <c r="G68">
        <v>28</v>
      </c>
      <c r="H68">
        <v>0.3</v>
      </c>
      <c r="I68">
        <v>24</v>
      </c>
      <c r="J68" s="3">
        <f>H68*I68</f>
        <v>7.1999999999999993</v>
      </c>
      <c r="L68" t="s">
        <v>85</v>
      </c>
      <c r="M68" s="2">
        <f t="shared" ref="M68" si="252">AVERAGE(F99:F138)</f>
        <v>0.76550000000000007</v>
      </c>
      <c r="N68">
        <f t="shared" ref="N68" si="253">STDEV(F99:F138)</f>
        <v>0.22737013763284583</v>
      </c>
      <c r="P68" t="s">
        <v>85</v>
      </c>
      <c r="Q68">
        <f t="shared" ref="Q68" si="254">AVERAGE(E99:E138)</f>
        <v>64.427500000000009</v>
      </c>
      <c r="R68">
        <f t="shared" ref="R68" si="255">STDEV(E99:E138)</f>
        <v>17.422075408471255</v>
      </c>
    </row>
    <row r="69" spans="1:18">
      <c r="A69" s="2">
        <f ca="1">RAND()</f>
        <v>3.0158724063031883E-3</v>
      </c>
      <c r="B69" s="1">
        <v>42988</v>
      </c>
      <c r="C69" s="1" t="str">
        <f>TEXT(B69, "mmmm")</f>
        <v>September</v>
      </c>
      <c r="D69" t="s">
        <v>7</v>
      </c>
      <c r="E69">
        <v>61.8</v>
      </c>
      <c r="F69" s="2">
        <v>0.74</v>
      </c>
      <c r="G69">
        <v>50</v>
      </c>
      <c r="H69">
        <v>0.3</v>
      </c>
      <c r="I69">
        <v>26</v>
      </c>
      <c r="J69" s="3">
        <f>H69*I69</f>
        <v>7.8</v>
      </c>
      <c r="L69" t="s">
        <v>86</v>
      </c>
      <c r="M69" s="2">
        <f t="shared" ref="M69" si="256">AVERAGE(F68:F107)</f>
        <v>0.84500000000000008</v>
      </c>
      <c r="N69">
        <f t="shared" ref="N69" si="257">STDEV(F68:F107)</f>
        <v>0.28839965148099383</v>
      </c>
      <c r="P69" t="s">
        <v>86</v>
      </c>
      <c r="Q69">
        <f t="shared" ref="Q69" si="258">AVERAGE(E68:E107)</f>
        <v>60.17</v>
      </c>
      <c r="R69">
        <f t="shared" ref="R69" si="259">STDEV(E68:E107)</f>
        <v>17.281325329042421</v>
      </c>
    </row>
    <row r="70" spans="1:18">
      <c r="A70" s="2">
        <f ca="1">RAND()</f>
        <v>0.529145741902874</v>
      </c>
      <c r="B70" s="1">
        <v>43090</v>
      </c>
      <c r="C70" s="1" t="str">
        <f>TEXT(B70, "mmmm")</f>
        <v>December</v>
      </c>
      <c r="D70" t="s">
        <v>11</v>
      </c>
      <c r="E70">
        <v>40.5</v>
      </c>
      <c r="F70" s="2">
        <v>1.33</v>
      </c>
      <c r="G70">
        <v>23</v>
      </c>
      <c r="H70">
        <v>0.3</v>
      </c>
      <c r="I70">
        <v>15</v>
      </c>
      <c r="J70" s="3">
        <f>H70*I70</f>
        <v>4.5</v>
      </c>
      <c r="L70" t="s">
        <v>87</v>
      </c>
      <c r="M70" s="2">
        <f t="shared" ref="M70" si="260">AVERAGE(F101:F140)</f>
        <v>0.79225000000000001</v>
      </c>
      <c r="N70">
        <f t="shared" ref="N70" si="261">STDEV(F101:F140)</f>
        <v>0.25704920710205431</v>
      </c>
      <c r="P70" t="s">
        <v>87</v>
      </c>
      <c r="Q70">
        <f t="shared" ref="Q70" si="262">AVERAGE(E101:E140)</f>
        <v>62.980000000000018</v>
      </c>
      <c r="R70">
        <f t="shared" ref="R70" si="263">STDEV(E101:E140)</f>
        <v>18.120879018696996</v>
      </c>
    </row>
    <row r="71" spans="1:18">
      <c r="A71" s="2">
        <f ca="1">RAND()</f>
        <v>0.57995488996756972</v>
      </c>
      <c r="B71" s="1">
        <v>42984</v>
      </c>
      <c r="C71" s="1" t="str">
        <f>TEXT(B71, "mmmm")</f>
        <v>September</v>
      </c>
      <c r="D71" t="s">
        <v>10</v>
      </c>
      <c r="E71">
        <v>71.699999999999989</v>
      </c>
      <c r="F71" s="2">
        <v>0.69</v>
      </c>
      <c r="G71">
        <v>60</v>
      </c>
      <c r="H71">
        <v>0.3</v>
      </c>
      <c r="I71">
        <v>29</v>
      </c>
      <c r="J71" s="3">
        <f>H71*I71</f>
        <v>8.6999999999999993</v>
      </c>
      <c r="L71" t="s">
        <v>88</v>
      </c>
      <c r="M71" s="2">
        <f t="shared" ref="M71" si="264">AVERAGE(F70:F109)</f>
        <v>0.85400000000000009</v>
      </c>
      <c r="N71">
        <f t="shared" ref="N71" si="265">STDEV(F70:F109)</f>
        <v>0.2886111748640548</v>
      </c>
      <c r="P71" t="s">
        <v>88</v>
      </c>
      <c r="Q71">
        <f t="shared" ref="Q71" si="266">AVERAGE(E70:E109)</f>
        <v>59.452500000000008</v>
      </c>
      <c r="R71">
        <f t="shared" ref="R71" si="267">STDEV(E70:E109)</f>
        <v>17.579839669931879</v>
      </c>
    </row>
    <row r="72" spans="1:18">
      <c r="A72" s="2">
        <f ca="1">RAND()</f>
        <v>0.5391923426880052</v>
      </c>
      <c r="B72" s="1">
        <v>42964</v>
      </c>
      <c r="C72" s="1" t="str">
        <f>TEXT(B72, "mmmm")</f>
        <v>August</v>
      </c>
      <c r="D72" t="s">
        <v>11</v>
      </c>
      <c r="E72">
        <v>68</v>
      </c>
      <c r="F72" s="2">
        <v>0.67</v>
      </c>
      <c r="G72">
        <v>42</v>
      </c>
      <c r="H72">
        <v>0.5</v>
      </c>
      <c r="I72">
        <v>30</v>
      </c>
      <c r="J72" s="3">
        <f>H72*I72</f>
        <v>15</v>
      </c>
      <c r="L72" t="s">
        <v>89</v>
      </c>
      <c r="M72" s="2">
        <f t="shared" ref="M72" si="268">AVERAGE(F103:F142)</f>
        <v>0.79775000000000007</v>
      </c>
      <c r="N72">
        <f t="shared" ref="N72" si="269">STDEV(F103:F142)</f>
        <v>0.25401885151121578</v>
      </c>
      <c r="P72" t="s">
        <v>89</v>
      </c>
      <c r="Q72">
        <f t="shared" ref="Q72" si="270">AVERAGE(E103:E142)</f>
        <v>62.340000000000018</v>
      </c>
      <c r="R72">
        <f t="shared" ref="R72" si="271">STDEV(E103:E142)</f>
        <v>17.581630856940986</v>
      </c>
    </row>
    <row r="73" spans="1:18">
      <c r="A73" s="2">
        <f ca="1">RAND()</f>
        <v>0.33888675197769258</v>
      </c>
      <c r="B73" s="1">
        <v>42740</v>
      </c>
      <c r="C73" s="1" t="str">
        <f>TEXT(B73, "mmmm")</f>
        <v>January</v>
      </c>
      <c r="D73" t="s">
        <v>11</v>
      </c>
      <c r="E73">
        <v>42.4</v>
      </c>
      <c r="F73" s="2">
        <v>1</v>
      </c>
      <c r="G73">
        <v>33</v>
      </c>
      <c r="H73">
        <v>0.3</v>
      </c>
      <c r="I73">
        <v>18</v>
      </c>
      <c r="J73" s="3">
        <f>H73*I73</f>
        <v>5.3999999999999995</v>
      </c>
      <c r="L73" t="s">
        <v>90</v>
      </c>
      <c r="M73" s="2">
        <f t="shared" ref="M73" si="272">AVERAGE(F72:F111)</f>
        <v>0.83975000000000011</v>
      </c>
      <c r="N73">
        <f t="shared" ref="N73" si="273">STDEV(F72:F111)</f>
        <v>0.2783051958754667</v>
      </c>
      <c r="P73" t="s">
        <v>90</v>
      </c>
      <c r="Q73">
        <f t="shared" ref="Q73" si="274">AVERAGE(E72:E111)</f>
        <v>59.737499999999997</v>
      </c>
      <c r="R73">
        <f t="shared" ref="R73" si="275">STDEV(E72:E111)</f>
        <v>17.226495506512531</v>
      </c>
    </row>
    <row r="74" spans="1:18">
      <c r="A74" s="2">
        <f ca="1">RAND()</f>
        <v>0.56831262832003415</v>
      </c>
      <c r="B74" s="1">
        <v>42812</v>
      </c>
      <c r="C74" s="1" t="str">
        <f>TEXT(B74, "mmmm")</f>
        <v>March</v>
      </c>
      <c r="D74" t="s">
        <v>13</v>
      </c>
      <c r="E74">
        <v>53.9</v>
      </c>
      <c r="F74" s="2">
        <v>0.83</v>
      </c>
      <c r="G74">
        <v>32</v>
      </c>
      <c r="H74">
        <v>0.3</v>
      </c>
      <c r="I74">
        <v>23</v>
      </c>
      <c r="J74" s="3">
        <f>H74*I74</f>
        <v>6.8999999999999995</v>
      </c>
      <c r="L74" t="s">
        <v>91</v>
      </c>
      <c r="M74" s="2">
        <f t="shared" ref="M74" si="276">AVERAGE(F105:F144)</f>
        <v>0.79400000000000026</v>
      </c>
      <c r="N74">
        <f t="shared" ref="N74" si="277">STDEV(F105:F144)</f>
        <v>0.25281796430816184</v>
      </c>
      <c r="P74" t="s">
        <v>91</v>
      </c>
      <c r="Q74">
        <f t="shared" ref="Q74" si="278">AVERAGE(E105:E144)</f>
        <v>62.620000000000019</v>
      </c>
      <c r="R74">
        <f t="shared" ref="R74" si="279">STDEV(E105:E144)</f>
        <v>17.369870761073809</v>
      </c>
    </row>
    <row r="75" spans="1:18">
      <c r="A75" s="2">
        <f ca="1">RAND()</f>
        <v>0.23400168739793092</v>
      </c>
      <c r="B75" s="1">
        <v>43085</v>
      </c>
      <c r="C75" s="1" t="str">
        <f>TEXT(B75, "mmmm")</f>
        <v>December</v>
      </c>
      <c r="D75" t="s">
        <v>13</v>
      </c>
      <c r="E75">
        <v>35.5</v>
      </c>
      <c r="F75" s="2">
        <v>1.25</v>
      </c>
      <c r="G75">
        <v>30</v>
      </c>
      <c r="H75">
        <v>0.3</v>
      </c>
      <c r="I75">
        <v>15</v>
      </c>
      <c r="J75" s="3">
        <f>H75*I75</f>
        <v>4.5</v>
      </c>
      <c r="L75" t="s">
        <v>92</v>
      </c>
      <c r="M75" s="2">
        <f t="shared" ref="M75" si="280">AVERAGE(F74:F113)</f>
        <v>0.85549999999999993</v>
      </c>
      <c r="N75">
        <f t="shared" ref="N75" si="281">STDEV(F74:F113)</f>
        <v>0.28504565536248005</v>
      </c>
      <c r="P75" t="s">
        <v>92</v>
      </c>
      <c r="Q75">
        <f t="shared" ref="Q75" si="282">AVERAGE(E74:E113)</f>
        <v>59.107500000000002</v>
      </c>
      <c r="R75">
        <f t="shared" ref="R75" si="283">STDEV(E74:E113)</f>
        <v>17.450889147870971</v>
      </c>
    </row>
    <row r="76" spans="1:18">
      <c r="A76" s="2">
        <f ca="1">RAND()</f>
        <v>0.96696501846601191</v>
      </c>
      <c r="B76" s="1">
        <v>42919</v>
      </c>
      <c r="C76" s="1" t="str">
        <f>TEXT(B76, "mmmm")</f>
        <v>July</v>
      </c>
      <c r="D76" t="s">
        <v>8</v>
      </c>
      <c r="E76">
        <v>81.5</v>
      </c>
      <c r="F76" s="2">
        <v>0.54</v>
      </c>
      <c r="G76">
        <v>68</v>
      </c>
      <c r="H76">
        <v>0.5</v>
      </c>
      <c r="I76">
        <v>35</v>
      </c>
      <c r="J76" s="3">
        <f>H76*I76</f>
        <v>17.5</v>
      </c>
      <c r="L76" t="s">
        <v>93</v>
      </c>
      <c r="M76" s="2">
        <f t="shared" ref="M76" si="284">AVERAGE(F107:F146)</f>
        <v>0.81725000000000014</v>
      </c>
      <c r="N76">
        <f t="shared" ref="N76" si="285">STDEV(F107:F146)</f>
        <v>0.26034481572891582</v>
      </c>
      <c r="P76" t="s">
        <v>93</v>
      </c>
      <c r="Q76">
        <f t="shared" ref="Q76" si="286">AVERAGE(E107:E146)</f>
        <v>61.017499999999998</v>
      </c>
      <c r="R76">
        <f t="shared" ref="R76" si="287">STDEV(E107:E146)</f>
        <v>17.818484891992153</v>
      </c>
    </row>
    <row r="77" spans="1:18">
      <c r="A77" s="2">
        <f ca="1">RAND()</f>
        <v>0.28952987649993833</v>
      </c>
      <c r="B77" s="1">
        <v>42819</v>
      </c>
      <c r="C77" s="1" t="str">
        <f>TEXT(B77, "mmmm")</f>
        <v>March</v>
      </c>
      <c r="D77" t="s">
        <v>13</v>
      </c>
      <c r="E77">
        <v>58.199999999999996</v>
      </c>
      <c r="F77" s="2">
        <v>0.8</v>
      </c>
      <c r="G77">
        <v>50</v>
      </c>
      <c r="H77">
        <v>0.3</v>
      </c>
      <c r="I77">
        <v>24</v>
      </c>
      <c r="J77" s="3">
        <f>H77*I77</f>
        <v>7.1999999999999993</v>
      </c>
      <c r="L77" t="s">
        <v>94</v>
      </c>
      <c r="M77" s="2">
        <f t="shared" ref="M77" si="288">AVERAGE(F76:F115)</f>
        <v>0.83625000000000005</v>
      </c>
      <c r="N77">
        <f t="shared" ref="N77" si="289">STDEV(F76:F115)</f>
        <v>0.28214096767578001</v>
      </c>
      <c r="P77" t="s">
        <v>94</v>
      </c>
      <c r="Q77">
        <f t="shared" ref="Q77" si="290">AVERAGE(E76:E115)</f>
        <v>60.4375</v>
      </c>
      <c r="R77">
        <f t="shared" ref="R77" si="291">STDEV(E76:E115)</f>
        <v>17.467782615065357</v>
      </c>
    </row>
    <row r="78" spans="1:18">
      <c r="A78" s="2">
        <f ca="1">RAND()</f>
        <v>0.88353868383115142</v>
      </c>
      <c r="B78" s="1">
        <v>42888</v>
      </c>
      <c r="C78" s="1" t="str">
        <f>TEXT(B78, "mmmm")</f>
        <v>June</v>
      </c>
      <c r="D78" t="s">
        <v>12</v>
      </c>
      <c r="E78">
        <v>79.899999999999991</v>
      </c>
      <c r="F78" s="2">
        <v>0.59</v>
      </c>
      <c r="G78">
        <v>48</v>
      </c>
      <c r="H78">
        <v>0.3</v>
      </c>
      <c r="I78">
        <v>33</v>
      </c>
      <c r="J78" s="3">
        <f>H78*I78</f>
        <v>9.9</v>
      </c>
      <c r="L78" t="s">
        <v>95</v>
      </c>
      <c r="M78" s="2">
        <f t="shared" ref="M78" si="292">AVERAGE(F109:F148)</f>
        <v>0.82125000000000026</v>
      </c>
      <c r="N78">
        <f t="shared" ref="N78" si="293">STDEV(F109:F148)</f>
        <v>0.26237756607508766</v>
      </c>
      <c r="P78" t="s">
        <v>95</v>
      </c>
      <c r="Q78">
        <f t="shared" ref="Q78" si="294">AVERAGE(E109:E148)</f>
        <v>60.99499999999999</v>
      </c>
      <c r="R78">
        <f t="shared" ref="R78" si="295">STDEV(E109:E148)</f>
        <v>17.5931214705328</v>
      </c>
    </row>
    <row r="79" spans="1:18">
      <c r="A79" s="2">
        <f ca="1">RAND()</f>
        <v>0.97376282811984449</v>
      </c>
      <c r="B79" s="1">
        <v>42909</v>
      </c>
      <c r="C79" s="1" t="str">
        <f>TEXT(B79, "mmmm")</f>
        <v>June</v>
      </c>
      <c r="D79" t="s">
        <v>12</v>
      </c>
      <c r="E79">
        <v>79.899999999999991</v>
      </c>
      <c r="F79" s="2">
        <v>0.61</v>
      </c>
      <c r="G79">
        <v>39</v>
      </c>
      <c r="H79">
        <v>0.3</v>
      </c>
      <c r="I79">
        <v>33</v>
      </c>
      <c r="J79" s="3">
        <f>H79*I79</f>
        <v>9.9</v>
      </c>
      <c r="L79" t="s">
        <v>96</v>
      </c>
      <c r="M79" s="2">
        <f t="shared" ref="M79" si="296">AVERAGE(F78:F117)</f>
        <v>0.83474999999999999</v>
      </c>
      <c r="N79">
        <f t="shared" ref="N79" si="297">STDEV(F78:F117)</f>
        <v>0.28249790105868772</v>
      </c>
      <c r="P79" t="s">
        <v>96</v>
      </c>
      <c r="Q79">
        <f t="shared" ref="Q79" si="298">AVERAGE(E78:E117)</f>
        <v>60.469999999999992</v>
      </c>
      <c r="R79">
        <f t="shared" ref="R79" si="299">STDEV(E78:E117)</f>
        <v>17.498457074839529</v>
      </c>
    </row>
    <row r="80" spans="1:18">
      <c r="A80" s="2">
        <f ca="1">RAND()</f>
        <v>0.1953778697726265</v>
      </c>
      <c r="B80" s="1">
        <v>42926</v>
      </c>
      <c r="C80" s="1" t="str">
        <f>TEXT(B80, "mmmm")</f>
        <v>July</v>
      </c>
      <c r="D80" t="s">
        <v>8</v>
      </c>
      <c r="E80">
        <v>98</v>
      </c>
      <c r="F80" s="2">
        <v>0.49</v>
      </c>
      <c r="G80">
        <v>66</v>
      </c>
      <c r="H80">
        <v>0.5</v>
      </c>
      <c r="I80">
        <v>40</v>
      </c>
      <c r="J80" s="3">
        <f>H80*I80</f>
        <v>20</v>
      </c>
      <c r="L80" t="s">
        <v>97</v>
      </c>
      <c r="M80" s="2">
        <f t="shared" ref="M80" si="300">AVERAGE(F111:F150)</f>
        <v>0.82250000000000012</v>
      </c>
      <c r="N80">
        <f t="shared" ref="N80" si="301">STDEV(F111:F150)</f>
        <v>0.26194293761066106</v>
      </c>
      <c r="P80" t="s">
        <v>97</v>
      </c>
      <c r="Q80">
        <f t="shared" ref="Q80" si="302">AVERAGE(E111:E150)</f>
        <v>61.069999999999993</v>
      </c>
      <c r="R80">
        <f t="shared" ref="R80" si="303">STDEV(E111:E150)</f>
        <v>17.570826637297049</v>
      </c>
    </row>
    <row r="81" spans="1:18">
      <c r="A81" s="2">
        <f ca="1">RAND()</f>
        <v>1.2996578806153014E-2</v>
      </c>
      <c r="B81" s="1">
        <v>42869</v>
      </c>
      <c r="C81" s="1" t="str">
        <f>TEXT(B81, "mmmm")</f>
        <v>May</v>
      </c>
      <c r="D81" t="s">
        <v>7</v>
      </c>
      <c r="E81">
        <v>77.3</v>
      </c>
      <c r="F81" s="2">
        <v>0.63</v>
      </c>
      <c r="G81">
        <v>58</v>
      </c>
      <c r="H81">
        <v>0.3</v>
      </c>
      <c r="I81">
        <v>31</v>
      </c>
      <c r="J81" s="3">
        <f>H81*I81</f>
        <v>9.2999999999999989</v>
      </c>
      <c r="L81" t="s">
        <v>98</v>
      </c>
      <c r="M81" s="2">
        <f t="shared" ref="M81" si="304">AVERAGE(F80:F119)</f>
        <v>0.83824999999999983</v>
      </c>
      <c r="N81">
        <f t="shared" ref="N81" si="305">STDEV(F80:F119)</f>
        <v>0.28355696302868605</v>
      </c>
      <c r="P81" t="s">
        <v>98</v>
      </c>
      <c r="Q81">
        <f t="shared" ref="Q81" si="306">AVERAGE(E80:E119)</f>
        <v>60.265000000000008</v>
      </c>
      <c r="R81">
        <f t="shared" ref="R81" si="307">STDEV(E80:E119)</f>
        <v>18.087700169891569</v>
      </c>
    </row>
    <row r="82" spans="1:18">
      <c r="A82" s="2">
        <f ca="1">RAND()</f>
        <v>7.031360822299515E-2</v>
      </c>
      <c r="B82" s="1">
        <v>43037</v>
      </c>
      <c r="C82" s="1" t="str">
        <f>TEXT(B82, "mmmm")</f>
        <v>October</v>
      </c>
      <c r="D82" t="s">
        <v>7</v>
      </c>
      <c r="E82">
        <v>61.499999999999993</v>
      </c>
      <c r="F82" s="2">
        <v>0.8</v>
      </c>
      <c r="G82">
        <v>34</v>
      </c>
      <c r="H82">
        <v>0.3</v>
      </c>
      <c r="I82">
        <v>25</v>
      </c>
      <c r="J82" s="3">
        <f>H82*I82</f>
        <v>7.5</v>
      </c>
      <c r="L82" t="s">
        <v>99</v>
      </c>
      <c r="M82" s="2">
        <f t="shared" ref="M82" si="308">AVERAGE(F113:F152)</f>
        <v>0.79949999999999999</v>
      </c>
      <c r="N82">
        <f t="shared" ref="N82" si="309">STDEV(F113:F152)</f>
        <v>0.26054134963916015</v>
      </c>
      <c r="P82" t="s">
        <v>99</v>
      </c>
      <c r="Q82">
        <f t="shared" ref="Q82" si="310">AVERAGE(E113:E152)</f>
        <v>63.117499999999993</v>
      </c>
      <c r="R82">
        <f t="shared" ref="R82" si="311">STDEV(E113:E152)</f>
        <v>18.454502438603189</v>
      </c>
    </row>
    <row r="83" spans="1:18">
      <c r="A83" s="2">
        <f ca="1">RAND()</f>
        <v>0.43797519210484448</v>
      </c>
      <c r="B83" s="1">
        <v>42744</v>
      </c>
      <c r="C83" s="1" t="str">
        <f>TEXT(B83, "mmmm")</f>
        <v>January</v>
      </c>
      <c r="D83" t="s">
        <v>8</v>
      </c>
      <c r="E83">
        <v>38.099999999999994</v>
      </c>
      <c r="F83" s="2">
        <v>1.18</v>
      </c>
      <c r="G83">
        <v>20</v>
      </c>
      <c r="H83">
        <v>0.3</v>
      </c>
      <c r="I83">
        <v>17</v>
      </c>
      <c r="J83" s="3">
        <f>H83*I83</f>
        <v>5.0999999999999996</v>
      </c>
      <c r="L83" t="s">
        <v>100</v>
      </c>
      <c r="M83" s="2">
        <f t="shared" ref="M83" si="312">AVERAGE(F82:F121)</f>
        <v>0.84625000000000017</v>
      </c>
      <c r="N83">
        <f t="shared" ref="N83" si="313">STDEV(F82:F121)</f>
        <v>0.27742115997162037</v>
      </c>
      <c r="P83" t="s">
        <v>100</v>
      </c>
      <c r="Q83">
        <f t="shared" ref="Q83" si="314">AVERAGE(E82:E121)</f>
        <v>59.212500000000013</v>
      </c>
      <c r="R83">
        <f t="shared" ref="R83" si="315">STDEV(E82:E121)</f>
        <v>16.861231324991369</v>
      </c>
    </row>
    <row r="84" spans="1:18">
      <c r="A84" s="2">
        <f ca="1">RAND()</f>
        <v>0.3194201096701601</v>
      </c>
      <c r="B84" s="1">
        <v>43064</v>
      </c>
      <c r="C84" s="1" t="str">
        <f>TEXT(B84, "mmmm")</f>
        <v>November</v>
      </c>
      <c r="D84" t="s">
        <v>13</v>
      </c>
      <c r="E84">
        <v>49</v>
      </c>
      <c r="F84" s="2">
        <v>0.91</v>
      </c>
      <c r="G84">
        <v>32</v>
      </c>
      <c r="H84">
        <v>0.3</v>
      </c>
      <c r="I84">
        <v>20</v>
      </c>
      <c r="J84" s="3">
        <f>H84*I84</f>
        <v>6</v>
      </c>
      <c r="L84" t="s">
        <v>101</v>
      </c>
      <c r="M84" s="2">
        <f t="shared" ref="M84" si="316">AVERAGE(F115:F154)</f>
        <v>0.79800000000000004</v>
      </c>
      <c r="N84">
        <f t="shared" ref="N84" si="317">STDEV(F115:F154)</f>
        <v>0.26088802981847237</v>
      </c>
      <c r="P84" t="s">
        <v>101</v>
      </c>
      <c r="Q84">
        <f t="shared" ref="Q84" si="318">AVERAGE(E115:E154)</f>
        <v>63.109999999999992</v>
      </c>
      <c r="R84">
        <f t="shared" ref="R84" si="319">STDEV(E115:E154)</f>
        <v>18.615650983472534</v>
      </c>
    </row>
    <row r="85" spans="1:18">
      <c r="A85" s="2">
        <f ca="1">RAND()</f>
        <v>0.13358632582960639</v>
      </c>
      <c r="B85" s="1">
        <v>42826</v>
      </c>
      <c r="C85" s="1" t="str">
        <f>TEXT(B85, "mmmm")</f>
        <v>April</v>
      </c>
      <c r="D85" t="s">
        <v>13</v>
      </c>
      <c r="E85">
        <v>57.499999999999993</v>
      </c>
      <c r="F85" s="2">
        <v>0.8</v>
      </c>
      <c r="G85">
        <v>33</v>
      </c>
      <c r="H85">
        <v>0.3</v>
      </c>
      <c r="I85">
        <v>25</v>
      </c>
      <c r="J85" s="3">
        <f>H85*I85</f>
        <v>7.5</v>
      </c>
      <c r="L85" t="s">
        <v>102</v>
      </c>
      <c r="M85" s="2">
        <f t="shared" ref="M85" si="320">AVERAGE(F84:F123)</f>
        <v>0.83600000000000008</v>
      </c>
      <c r="N85">
        <f t="shared" ref="N85" si="321">STDEV(F84:F123)</f>
        <v>0.27659838514833468</v>
      </c>
      <c r="P85" t="s">
        <v>102</v>
      </c>
      <c r="Q85">
        <f t="shared" ref="Q85" si="322">AVERAGE(E84:E123)</f>
        <v>59.845000000000006</v>
      </c>
      <c r="R85">
        <f t="shared" ref="R85" si="323">STDEV(E84:E123)</f>
        <v>17.131272199678765</v>
      </c>
    </row>
    <row r="86" spans="1:18">
      <c r="A86" s="2">
        <f ca="1">RAND()</f>
        <v>0.66409882915096041</v>
      </c>
      <c r="B86" s="1">
        <v>43097</v>
      </c>
      <c r="C86" s="1" t="str">
        <f>TEXT(B86, "mmmm")</f>
        <v>December</v>
      </c>
      <c r="D86" t="s">
        <v>11</v>
      </c>
      <c r="E86">
        <v>37.799999999999997</v>
      </c>
      <c r="F86" s="2">
        <v>1.25</v>
      </c>
      <c r="G86">
        <v>32</v>
      </c>
      <c r="H86">
        <v>0.3</v>
      </c>
      <c r="I86">
        <v>16</v>
      </c>
      <c r="J86" s="3">
        <f>H86*I86</f>
        <v>4.8</v>
      </c>
      <c r="L86" t="s">
        <v>103</v>
      </c>
      <c r="M86" s="2">
        <f t="shared" ref="M86" si="324">AVERAGE(F117:F156)</f>
        <v>0.81574999999999986</v>
      </c>
      <c r="N86">
        <f t="shared" ref="N86" si="325">STDEV(F117:F156)</f>
        <v>0.26696669820170116</v>
      </c>
      <c r="P86" t="s">
        <v>103</v>
      </c>
      <c r="Q86">
        <f t="shared" ref="Q86" si="326">AVERAGE(E117:E156)</f>
        <v>61.885000000000012</v>
      </c>
      <c r="R86">
        <f t="shared" ref="R86" si="327">STDEV(E117:E156)</f>
        <v>18.752593666764298</v>
      </c>
    </row>
    <row r="87" spans="1:18">
      <c r="A87" s="2">
        <f ca="1">RAND()</f>
        <v>0.53010550813335033</v>
      </c>
      <c r="B87" s="1">
        <v>43099</v>
      </c>
      <c r="C87" s="1" t="str">
        <f>TEXT(B87, "mmmm")</f>
        <v>December</v>
      </c>
      <c r="D87" t="s">
        <v>13</v>
      </c>
      <c r="E87">
        <v>30.9</v>
      </c>
      <c r="F87" s="2">
        <v>1.43</v>
      </c>
      <c r="G87">
        <v>22</v>
      </c>
      <c r="H87">
        <v>0.3</v>
      </c>
      <c r="I87">
        <v>13</v>
      </c>
      <c r="J87" s="3">
        <f>H87*I87</f>
        <v>3.9</v>
      </c>
      <c r="L87" t="s">
        <v>104</v>
      </c>
      <c r="M87" s="2">
        <f t="shared" ref="M87" si="328">AVERAGE(F86:F125)</f>
        <v>0.83925000000000016</v>
      </c>
      <c r="N87">
        <f t="shared" ref="N87" si="329">STDEV(F86:F125)</f>
        <v>0.28682512764078655</v>
      </c>
      <c r="P87" t="s">
        <v>104</v>
      </c>
      <c r="Q87">
        <f t="shared" ref="Q87" si="330">AVERAGE(E86:E125)</f>
        <v>60.050000000000011</v>
      </c>
      <c r="R87">
        <f t="shared" ref="R87" si="331">STDEV(E86:E125)</f>
        <v>17.670778428139762</v>
      </c>
    </row>
    <row r="88" spans="1:18">
      <c r="A88" s="2">
        <f ca="1">RAND()</f>
        <v>0.48615558985043461</v>
      </c>
      <c r="B88" s="1">
        <v>42745</v>
      </c>
      <c r="C88" s="1" t="str">
        <f>TEXT(B88, "mmmm")</f>
        <v>January</v>
      </c>
      <c r="D88" t="s">
        <v>9</v>
      </c>
      <c r="E88">
        <v>43.4</v>
      </c>
      <c r="F88" s="2">
        <v>1.05</v>
      </c>
      <c r="G88">
        <v>33</v>
      </c>
      <c r="H88">
        <v>0.3</v>
      </c>
      <c r="I88">
        <v>18</v>
      </c>
      <c r="J88" s="3">
        <f>H88*I88</f>
        <v>5.3999999999999995</v>
      </c>
      <c r="L88" t="s">
        <v>105</v>
      </c>
      <c r="M88" s="2">
        <f t="shared" ref="M88" si="332">AVERAGE(F119:F158)</f>
        <v>0.81574999999999986</v>
      </c>
      <c r="N88">
        <f t="shared" ref="N88" si="333">STDEV(F119:F158)</f>
        <v>0.26445771801062046</v>
      </c>
      <c r="P88" t="s">
        <v>105</v>
      </c>
      <c r="Q88">
        <f t="shared" ref="Q88" si="334">AVERAGE(E119:E158)</f>
        <v>61.777500000000018</v>
      </c>
      <c r="R88">
        <f t="shared" ref="R88" si="335">STDEV(E119:E158)</f>
        <v>18.452621070161602</v>
      </c>
    </row>
    <row r="89" spans="1:18">
      <c r="A89" s="2">
        <f ca="1">RAND()</f>
        <v>0.50624509985235466</v>
      </c>
      <c r="B89" s="1">
        <v>43074</v>
      </c>
      <c r="C89" s="1" t="str">
        <f>TEXT(B89, "mmmm")</f>
        <v>December</v>
      </c>
      <c r="D89" t="s">
        <v>9</v>
      </c>
      <c r="E89">
        <v>22</v>
      </c>
      <c r="F89" s="2">
        <v>1.82</v>
      </c>
      <c r="G89">
        <v>11</v>
      </c>
      <c r="H89">
        <v>0.3</v>
      </c>
      <c r="I89">
        <v>10</v>
      </c>
      <c r="J89" s="3">
        <f>H89*I89</f>
        <v>3</v>
      </c>
      <c r="L89" t="s">
        <v>106</v>
      </c>
      <c r="M89" s="2">
        <f t="shared" ref="M89" si="336">AVERAGE(F88:F127)</f>
        <v>0.80375000000000019</v>
      </c>
      <c r="N89">
        <f t="shared" ref="N89" si="337">STDEV(F88:F127)</f>
        <v>0.26447516969389584</v>
      </c>
      <c r="P89" t="s">
        <v>106</v>
      </c>
      <c r="Q89">
        <f t="shared" ref="Q89" si="338">AVERAGE(E88:E127)</f>
        <v>62.055000000000007</v>
      </c>
      <c r="R89">
        <f t="shared" ref="R89" si="339">STDEV(E88:E127)</f>
        <v>16.87585059584649</v>
      </c>
    </row>
    <row r="90" spans="1:18">
      <c r="A90" s="2">
        <f ca="1">RAND()</f>
        <v>0.33079145407391342</v>
      </c>
      <c r="B90" s="1">
        <v>42949</v>
      </c>
      <c r="C90" s="1" t="str">
        <f>TEXT(B90, "mmmm")</f>
        <v>August</v>
      </c>
      <c r="D90" t="s">
        <v>10</v>
      </c>
      <c r="E90">
        <v>76.3</v>
      </c>
      <c r="F90" s="2">
        <v>0.63</v>
      </c>
      <c r="G90">
        <v>48</v>
      </c>
      <c r="H90">
        <v>0.5</v>
      </c>
      <c r="I90">
        <v>31</v>
      </c>
      <c r="J90" s="3">
        <f>H90*I90</f>
        <v>15.5</v>
      </c>
      <c r="L90" t="s">
        <v>107</v>
      </c>
      <c r="M90" s="2">
        <f t="shared" ref="M90" si="340">AVERAGE(F121:F160)</f>
        <v>0.83674999999999977</v>
      </c>
      <c r="N90">
        <f t="shared" ref="N90" si="341">STDEV(F121:F160)</f>
        <v>0.27702992062785775</v>
      </c>
      <c r="P90" t="s">
        <v>107</v>
      </c>
      <c r="Q90">
        <f t="shared" ref="Q90" si="342">AVERAGE(E121:E160)</f>
        <v>60.272500000000001</v>
      </c>
      <c r="R90">
        <f t="shared" ref="R90" si="343">STDEV(E121:E160)</f>
        <v>18.077525180916385</v>
      </c>
    </row>
    <row r="91" spans="1:18">
      <c r="A91" s="2">
        <f ca="1">RAND()</f>
        <v>0.81289551908616886</v>
      </c>
      <c r="B91" s="1">
        <v>42860</v>
      </c>
      <c r="C91" s="1" t="str">
        <f>TEXT(B91, "mmmm")</f>
        <v>May</v>
      </c>
      <c r="D91" t="s">
        <v>12</v>
      </c>
      <c r="E91">
        <v>69.399999999999991</v>
      </c>
      <c r="F91" s="2">
        <v>0.71</v>
      </c>
      <c r="G91">
        <v>31</v>
      </c>
      <c r="H91">
        <v>0.3</v>
      </c>
      <c r="I91">
        <v>28</v>
      </c>
      <c r="J91" s="3">
        <f>H91*I91</f>
        <v>8.4</v>
      </c>
      <c r="L91" t="s">
        <v>108</v>
      </c>
      <c r="M91" s="2">
        <f t="shared" ref="M91" si="344">AVERAGE(F90:F129)</f>
        <v>0.78774999999999984</v>
      </c>
      <c r="N91">
        <f t="shared" ref="N91" si="345">STDEV(F90:F129)</f>
        <v>0.23638828878970122</v>
      </c>
      <c r="P91" t="s">
        <v>108</v>
      </c>
      <c r="Q91">
        <f t="shared" ref="Q91" si="346">AVERAGE(E90:E129)</f>
        <v>62.737500000000011</v>
      </c>
      <c r="R91">
        <f t="shared" ref="R91" si="347">STDEV(E90:E129)</f>
        <v>16.420307744078841</v>
      </c>
    </row>
    <row r="92" spans="1:18">
      <c r="A92" s="2">
        <f ca="1">RAND()</f>
        <v>0.41477849279144952</v>
      </c>
      <c r="B92" s="1">
        <v>42748</v>
      </c>
      <c r="C92" s="1" t="str">
        <f>TEXT(B92, "mmmm")</f>
        <v>January</v>
      </c>
      <c r="D92" t="s">
        <v>12</v>
      </c>
      <c r="E92">
        <v>37.5</v>
      </c>
      <c r="F92" s="2">
        <v>1.33</v>
      </c>
      <c r="G92">
        <v>19</v>
      </c>
      <c r="H92">
        <v>0.3</v>
      </c>
      <c r="I92">
        <v>15</v>
      </c>
      <c r="J92" s="3">
        <f>H92*I92</f>
        <v>4.5</v>
      </c>
      <c r="L92" t="s">
        <v>109</v>
      </c>
      <c r="M92" s="2">
        <f t="shared" ref="M92" si="348">AVERAGE(F123:F162)</f>
        <v>0.83349999999999969</v>
      </c>
      <c r="N92">
        <f t="shared" ref="N92" si="349">STDEV(F123:F162)</f>
        <v>0.27582556732424951</v>
      </c>
      <c r="P92" t="s">
        <v>109</v>
      </c>
      <c r="Q92">
        <f t="shared" ref="Q92" si="350">AVERAGE(E123:E162)</f>
        <v>60.352499999999999</v>
      </c>
      <c r="R92">
        <f t="shared" ref="R92" si="351">STDEV(E123:E162)</f>
        <v>17.952172749008835</v>
      </c>
    </row>
    <row r="93" spans="1:18">
      <c r="A93" s="2">
        <f ca="1">RAND()</f>
        <v>0.30550910926739538</v>
      </c>
      <c r="B93" s="1">
        <v>42857</v>
      </c>
      <c r="C93" s="1" t="str">
        <f>TEXT(B93, "mmmm")</f>
        <v>May</v>
      </c>
      <c r="D93" t="s">
        <v>9</v>
      </c>
      <c r="E93">
        <v>65.699999999999989</v>
      </c>
      <c r="F93" s="2">
        <v>0.69</v>
      </c>
      <c r="G93">
        <v>40</v>
      </c>
      <c r="H93">
        <v>0.3</v>
      </c>
      <c r="I93">
        <v>29</v>
      </c>
      <c r="J93" s="3">
        <f>H93*I93</f>
        <v>8.6999999999999993</v>
      </c>
      <c r="L93" t="s">
        <v>110</v>
      </c>
      <c r="M93" s="2">
        <f t="shared" ref="M93" si="352">AVERAGE(F92:F131)</f>
        <v>0.78074999999999983</v>
      </c>
      <c r="N93">
        <f t="shared" ref="N93" si="353">STDEV(F92:F131)</f>
        <v>0.24213142754530728</v>
      </c>
      <c r="P93" t="s">
        <v>110</v>
      </c>
      <c r="Q93">
        <f t="shared" ref="Q93" si="354">AVERAGE(E92:E131)</f>
        <v>63.482500000000016</v>
      </c>
      <c r="R93">
        <f t="shared" ref="R93" si="355">STDEV(E92:E131)</f>
        <v>17.523023499502024</v>
      </c>
    </row>
    <row r="94" spans="1:18">
      <c r="A94" s="2">
        <f ca="1">RAND()</f>
        <v>0.79064826278428235</v>
      </c>
      <c r="B94" s="1">
        <v>42808</v>
      </c>
      <c r="C94" s="1" t="str">
        <f>TEXT(B94, "mmmm")</f>
        <v>March</v>
      </c>
      <c r="D94" t="s">
        <v>9</v>
      </c>
      <c r="E94">
        <v>58.9</v>
      </c>
      <c r="F94" s="2">
        <v>0.87</v>
      </c>
      <c r="G94">
        <v>35</v>
      </c>
      <c r="H94">
        <v>0.3</v>
      </c>
      <c r="I94">
        <v>23</v>
      </c>
      <c r="J94" s="3">
        <f>H94*I94</f>
        <v>6.8999999999999995</v>
      </c>
      <c r="L94" t="s">
        <v>111</v>
      </c>
      <c r="M94" s="2">
        <f t="shared" ref="M94" si="356">AVERAGE(F125:F164)</f>
        <v>0.85424999999999984</v>
      </c>
      <c r="N94">
        <f t="shared" ref="N94" si="357">STDEV(F125:F164)</f>
        <v>0.32428926229683552</v>
      </c>
      <c r="P94" t="s">
        <v>111</v>
      </c>
      <c r="Q94">
        <f t="shared" ref="Q94" si="358">AVERAGE(E125:E164)</f>
        <v>59.687499999999979</v>
      </c>
      <c r="R94">
        <f t="shared" ref="R94" si="359">STDEV(E125:E164)</f>
        <v>18.007835723259422</v>
      </c>
    </row>
    <row r="95" spans="1:18">
      <c r="A95" s="2">
        <f ca="1">RAND()</f>
        <v>5.0544161084131289E-2</v>
      </c>
      <c r="B95" s="1">
        <v>43088</v>
      </c>
      <c r="C95" s="1" t="str">
        <f>TEXT(B95, "mmmm")</f>
        <v>December</v>
      </c>
      <c r="D95" t="s">
        <v>9</v>
      </c>
      <c r="E95">
        <v>41.4</v>
      </c>
      <c r="F95" s="2">
        <v>1</v>
      </c>
      <c r="G95">
        <v>33</v>
      </c>
      <c r="H95">
        <v>0.3</v>
      </c>
      <c r="I95">
        <v>18</v>
      </c>
      <c r="J95" s="3">
        <f>H95*I95</f>
        <v>5.3999999999999995</v>
      </c>
      <c r="L95" t="s">
        <v>112</v>
      </c>
      <c r="M95" s="2">
        <f t="shared" ref="M95" si="360">AVERAGE(F94:F133)</f>
        <v>0.7669999999999999</v>
      </c>
      <c r="N95">
        <f t="shared" ref="N95" si="361">STDEV(F94:F133)</f>
        <v>0.22541358000635636</v>
      </c>
      <c r="P95" t="s">
        <v>112</v>
      </c>
      <c r="Q95">
        <f t="shared" ref="Q95" si="362">AVERAGE(E94:E133)</f>
        <v>64.240000000000009</v>
      </c>
      <c r="R95">
        <f t="shared" ref="R95" si="363">STDEV(E94:E133)</f>
        <v>17.058508667193532</v>
      </c>
    </row>
    <row r="96" spans="1:18">
      <c r="A96" s="2">
        <f ca="1">RAND()</f>
        <v>0.81557759178586586</v>
      </c>
      <c r="B96" s="1">
        <v>42803</v>
      </c>
      <c r="C96" s="1" t="str">
        <f>TEXT(B96, "mmmm")</f>
        <v>March</v>
      </c>
      <c r="D96" t="s">
        <v>11</v>
      </c>
      <c r="E96">
        <v>52.9</v>
      </c>
      <c r="F96" s="2">
        <v>0.8</v>
      </c>
      <c r="G96">
        <v>29</v>
      </c>
      <c r="H96">
        <v>0.3</v>
      </c>
      <c r="I96">
        <v>23</v>
      </c>
      <c r="J96" s="3">
        <f>H96*I96</f>
        <v>6.8999999999999995</v>
      </c>
      <c r="L96" t="s">
        <v>113</v>
      </c>
      <c r="M96" s="2">
        <f t="shared" ref="M96" si="364">AVERAGE(F127:F166)</f>
        <v>0.86224999999999974</v>
      </c>
      <c r="N96">
        <f t="shared" ref="N96" si="365">STDEV(F127:F166)</f>
        <v>0.32026021071013944</v>
      </c>
      <c r="P96" t="s">
        <v>113</v>
      </c>
      <c r="Q96">
        <f t="shared" ref="Q96" si="366">AVERAGE(E127:E166)</f>
        <v>58.642499999999998</v>
      </c>
      <c r="R96">
        <f t="shared" ref="R96" si="367">STDEV(E127:E166)</f>
        <v>17.552761306620059</v>
      </c>
    </row>
    <row r="97" spans="1:18">
      <c r="A97" s="2">
        <f ca="1">RAND()</f>
        <v>0.40909246871937288</v>
      </c>
      <c r="B97" s="1">
        <v>42959</v>
      </c>
      <c r="C97" s="1" t="str">
        <f>TEXT(B97, "mmmm")</f>
        <v>August</v>
      </c>
      <c r="D97" t="s">
        <v>13</v>
      </c>
      <c r="E97">
        <v>67.699999999999989</v>
      </c>
      <c r="F97" s="2">
        <v>0.65</v>
      </c>
      <c r="G97">
        <v>43</v>
      </c>
      <c r="H97">
        <v>0.5</v>
      </c>
      <c r="I97">
        <v>29</v>
      </c>
      <c r="J97" s="3">
        <f>H97*I97</f>
        <v>14.5</v>
      </c>
      <c r="L97" t="s">
        <v>114</v>
      </c>
      <c r="M97" s="2">
        <f t="shared" ref="M97" si="368">AVERAGE(F96:F135)</f>
        <v>0.75224999999999997</v>
      </c>
      <c r="N97">
        <f t="shared" ref="N97" si="369">STDEV(F96:F135)</f>
        <v>0.22315324733212324</v>
      </c>
      <c r="P97" t="s">
        <v>114</v>
      </c>
      <c r="Q97">
        <f t="shared" ref="Q97" si="370">AVERAGE(E96:E135)</f>
        <v>65.48</v>
      </c>
      <c r="R97">
        <f t="shared" ref="R97" si="371">STDEV(E96:E135)</f>
        <v>16.792583833194648</v>
      </c>
    </row>
    <row r="98" spans="1:18">
      <c r="A98" s="2">
        <f ca="1">RAND()</f>
        <v>0.97815438162675261</v>
      </c>
      <c r="B98" s="1">
        <v>42887</v>
      </c>
      <c r="C98" s="1" t="str">
        <f>TEXT(B98, "mmmm")</f>
        <v>June</v>
      </c>
      <c r="D98" t="s">
        <v>11</v>
      </c>
      <c r="E98">
        <v>71.3</v>
      </c>
      <c r="F98" s="2">
        <v>0.65</v>
      </c>
      <c r="G98">
        <v>42</v>
      </c>
      <c r="H98">
        <v>0.3</v>
      </c>
      <c r="I98">
        <v>31</v>
      </c>
      <c r="J98" s="3">
        <f>H98*I98</f>
        <v>9.2999999999999989</v>
      </c>
      <c r="L98" t="s">
        <v>115</v>
      </c>
      <c r="M98" s="2">
        <f t="shared" ref="M98" si="372">AVERAGE(F129:F168)</f>
        <v>0.88549999999999984</v>
      </c>
      <c r="N98">
        <f t="shared" ref="N98" si="373">STDEV(F129:F168)</f>
        <v>0.32281573691503967</v>
      </c>
      <c r="P98" t="s">
        <v>115</v>
      </c>
      <c r="Q98">
        <f t="shared" ref="Q98" si="374">AVERAGE(E129:E168)</f>
        <v>57.254999999999995</v>
      </c>
      <c r="R98">
        <f t="shared" ref="R98" si="375">STDEV(E129:E168)</f>
        <v>17.74844088493839</v>
      </c>
    </row>
    <row r="99" spans="1:18">
      <c r="A99" s="2">
        <f ca="1">RAND()</f>
        <v>0.77837853151420155</v>
      </c>
      <c r="B99" s="1">
        <v>42878</v>
      </c>
      <c r="C99" s="1" t="str">
        <f>TEXT(B99, "mmmm")</f>
        <v>May</v>
      </c>
      <c r="D99" t="s">
        <v>9</v>
      </c>
      <c r="E99">
        <v>76.3</v>
      </c>
      <c r="F99" s="2">
        <v>0.63</v>
      </c>
      <c r="G99">
        <v>45</v>
      </c>
      <c r="H99">
        <v>0.3</v>
      </c>
      <c r="I99">
        <v>31</v>
      </c>
      <c r="J99" s="3">
        <f>H99*I99</f>
        <v>9.2999999999999989</v>
      </c>
      <c r="L99" t="s">
        <v>116</v>
      </c>
      <c r="M99" s="2">
        <f t="shared" ref="M99" si="376">AVERAGE(F98:F137)</f>
        <v>0.76400000000000001</v>
      </c>
      <c r="N99">
        <f t="shared" ref="N99" si="377">STDEV(F98:F137)</f>
        <v>0.22794286283616919</v>
      </c>
      <c r="P99" t="s">
        <v>116</v>
      </c>
      <c r="Q99">
        <f t="shared" ref="Q99" si="378">AVERAGE(E98:E137)</f>
        <v>64.599999999999994</v>
      </c>
      <c r="R99">
        <f t="shared" ref="R99" si="379">STDEV(E98:E137)</f>
        <v>17.455922512695516</v>
      </c>
    </row>
    <row r="100" spans="1:18">
      <c r="A100" s="2">
        <f ca="1">RAND()</f>
        <v>0.23073048768483329</v>
      </c>
      <c r="B100" s="1">
        <v>42991</v>
      </c>
      <c r="C100" s="1" t="str">
        <f>TEXT(B100, "mmmm")</f>
        <v>September</v>
      </c>
      <c r="D100" t="s">
        <v>10</v>
      </c>
      <c r="E100">
        <v>64.8</v>
      </c>
      <c r="F100" s="2">
        <v>0.71</v>
      </c>
      <c r="G100">
        <v>42</v>
      </c>
      <c r="H100">
        <v>0.3</v>
      </c>
      <c r="I100">
        <v>26</v>
      </c>
      <c r="J100" s="3">
        <f>H100*I100</f>
        <v>7.8</v>
      </c>
      <c r="L100" t="s">
        <v>117</v>
      </c>
      <c r="M100" s="2">
        <f t="shared" ref="M100" si="380">AVERAGE(F131:F170)</f>
        <v>0.86499999999999988</v>
      </c>
      <c r="N100">
        <f t="shared" ref="N100" si="381">STDEV(F131:F170)</f>
        <v>0.30471508339969383</v>
      </c>
      <c r="P100" t="s">
        <v>117</v>
      </c>
      <c r="Q100">
        <f t="shared" ref="Q100" si="382">AVERAGE(E131:E170)</f>
        <v>58.070000000000007</v>
      </c>
      <c r="R100">
        <f t="shared" ref="R100" si="383">STDEV(E131:E170)</f>
        <v>16.251172738747645</v>
      </c>
    </row>
    <row r="101" spans="1:18">
      <c r="A101" s="2">
        <f ca="1">RAND()</f>
        <v>0.38495083866553959</v>
      </c>
      <c r="B101" s="1">
        <v>42894</v>
      </c>
      <c r="C101" s="1" t="str">
        <f>TEXT(B101, "mmmm")</f>
        <v>June</v>
      </c>
      <c r="D101" t="s">
        <v>11</v>
      </c>
      <c r="E101">
        <v>90.699999999999989</v>
      </c>
      <c r="F101" s="2">
        <v>0.5</v>
      </c>
      <c r="G101">
        <v>46</v>
      </c>
      <c r="H101">
        <v>0.3</v>
      </c>
      <c r="I101">
        <v>39</v>
      </c>
      <c r="J101" s="3">
        <f>H101*I101</f>
        <v>11.7</v>
      </c>
      <c r="L101" t="s">
        <v>118</v>
      </c>
      <c r="M101" s="2">
        <f t="shared" ref="M101" si="384">AVERAGE(F100:F139)</f>
        <v>0.78825000000000012</v>
      </c>
      <c r="N101">
        <f t="shared" ref="N101" si="385">STDEV(F100:F139)</f>
        <v>0.25705319712823244</v>
      </c>
      <c r="P101" t="s">
        <v>118</v>
      </c>
      <c r="Q101">
        <f t="shared" ref="Q101" si="386">AVERAGE(E100:E139)</f>
        <v>63.342500000000008</v>
      </c>
      <c r="R101">
        <f t="shared" ref="R101" si="387">STDEV(E100:E139)</f>
        <v>18.005382208149218</v>
      </c>
    </row>
    <row r="102" spans="1:18">
      <c r="A102" s="2">
        <f ca="1">RAND()</f>
        <v>0.79048680004538685</v>
      </c>
      <c r="B102" s="1">
        <v>42831</v>
      </c>
      <c r="C102" s="1" t="str">
        <f>TEXT(B102, "mmmm")</f>
        <v>April</v>
      </c>
      <c r="D102" t="s">
        <v>11</v>
      </c>
      <c r="E102">
        <v>57.499999999999993</v>
      </c>
      <c r="F102" s="2">
        <v>0.8</v>
      </c>
      <c r="G102">
        <v>31</v>
      </c>
      <c r="H102">
        <v>0.3</v>
      </c>
      <c r="I102">
        <v>25</v>
      </c>
      <c r="J102" s="3">
        <f>H102*I102</f>
        <v>7.5</v>
      </c>
      <c r="L102" t="s">
        <v>119</v>
      </c>
      <c r="M102" s="2">
        <f t="shared" ref="M102" si="388">AVERAGE(F133:F172)</f>
        <v>0.88974999999999993</v>
      </c>
      <c r="N102">
        <f t="shared" ref="N102" si="389">STDEV(F133:F172)</f>
        <v>0.31875951468956765</v>
      </c>
      <c r="P102" t="s">
        <v>119</v>
      </c>
      <c r="Q102">
        <f t="shared" ref="Q102" si="390">AVERAGE(E133:E172)</f>
        <v>56.722500000000004</v>
      </c>
      <c r="R102">
        <f t="shared" ref="R102" si="391">STDEV(E133:E172)</f>
        <v>16.457661102792169</v>
      </c>
    </row>
    <row r="103" spans="1:18">
      <c r="A103" s="2">
        <f ca="1">RAND()</f>
        <v>0.20629056701254989</v>
      </c>
      <c r="B103" s="1">
        <v>42772</v>
      </c>
      <c r="C103" s="1" t="str">
        <f>TEXT(B103, "mmmm")</f>
        <v>February</v>
      </c>
      <c r="D103" t="s">
        <v>8</v>
      </c>
      <c r="E103">
        <v>45</v>
      </c>
      <c r="F103" s="2">
        <v>0.95</v>
      </c>
      <c r="G103">
        <v>28</v>
      </c>
      <c r="H103">
        <v>0.3</v>
      </c>
      <c r="I103">
        <v>20</v>
      </c>
      <c r="J103" s="3">
        <f>H103*I103</f>
        <v>6</v>
      </c>
      <c r="L103" t="s">
        <v>120</v>
      </c>
      <c r="M103" s="2">
        <f t="shared" ref="M103" si="392">AVERAGE(F102:F141)</f>
        <v>0.79600000000000004</v>
      </c>
      <c r="N103">
        <f t="shared" ref="N103" si="393">STDEV(F102:F141)</f>
        <v>0.25374932108030956</v>
      </c>
      <c r="P103" t="s">
        <v>120</v>
      </c>
      <c r="Q103">
        <f t="shared" ref="Q103" si="394">AVERAGE(E102:E141)</f>
        <v>62.38000000000001</v>
      </c>
      <c r="R103">
        <f t="shared" ref="R103" si="395">STDEV(E102:E141)</f>
        <v>17.568418634963447</v>
      </c>
    </row>
    <row r="104" spans="1:18">
      <c r="A104" s="2">
        <f ca="1">RAND()</f>
        <v>0.79814649049806197</v>
      </c>
      <c r="B104" s="1">
        <v>43001</v>
      </c>
      <c r="C104" s="1" t="str">
        <f>TEXT(B104, "mmmm")</f>
        <v>September</v>
      </c>
      <c r="D104" t="s">
        <v>13</v>
      </c>
      <c r="E104">
        <v>63.399999999999991</v>
      </c>
      <c r="F104" s="2">
        <v>0.71</v>
      </c>
      <c r="G104">
        <v>39</v>
      </c>
      <c r="H104">
        <v>0.3</v>
      </c>
      <c r="I104">
        <v>28</v>
      </c>
      <c r="J104" s="3">
        <f>H104*I104</f>
        <v>8.4</v>
      </c>
      <c r="L104" t="s">
        <v>121</v>
      </c>
      <c r="M104" s="2">
        <f t="shared" ref="M104" si="396">AVERAGE(F135:F174)</f>
        <v>0.88400000000000001</v>
      </c>
      <c r="N104">
        <f t="shared" ref="N104" si="397">STDEV(F135:F174)</f>
        <v>0.32228192786074916</v>
      </c>
      <c r="P104" t="s">
        <v>121</v>
      </c>
      <c r="Q104">
        <f t="shared" ref="Q104" si="398">AVERAGE(E135:E174)</f>
        <v>57.1</v>
      </c>
      <c r="R104">
        <f t="shared" ref="R104" si="399">STDEV(E135:E174)</f>
        <v>16.740799233440374</v>
      </c>
    </row>
    <row r="105" spans="1:18">
      <c r="A105" s="2">
        <f ca="1">RAND()</f>
        <v>0.6610336929982521</v>
      </c>
      <c r="B105" s="1">
        <v>42948</v>
      </c>
      <c r="C105" s="1" t="str">
        <f>TEXT(B105, "mmmm")</f>
        <v>August</v>
      </c>
      <c r="D105" t="s">
        <v>9</v>
      </c>
      <c r="E105">
        <v>75.599999999999994</v>
      </c>
      <c r="F105" s="2">
        <v>0.63</v>
      </c>
      <c r="G105">
        <v>56</v>
      </c>
      <c r="H105">
        <v>0.5</v>
      </c>
      <c r="I105">
        <v>32</v>
      </c>
      <c r="J105" s="3">
        <f>H105*I105</f>
        <v>16</v>
      </c>
      <c r="L105" t="s">
        <v>122</v>
      </c>
      <c r="M105" s="2">
        <f t="shared" ref="M105" si="400">AVERAGE(F104:F143)</f>
        <v>0.79400000000000004</v>
      </c>
      <c r="N105">
        <f t="shared" ref="N105" si="401">STDEV(F104:F143)</f>
        <v>0.25281796430816239</v>
      </c>
      <c r="P105" t="s">
        <v>122</v>
      </c>
      <c r="Q105">
        <f t="shared" ref="Q105" si="402">AVERAGE(E104:E143)</f>
        <v>62.677500000000009</v>
      </c>
      <c r="R105">
        <f t="shared" ref="R105" si="403">STDEV(E104:E143)</f>
        <v>17.368516868320253</v>
      </c>
    </row>
    <row r="106" spans="1:18">
      <c r="A106" s="2">
        <f ca="1">RAND()</f>
        <v>0.46344237861271176</v>
      </c>
      <c r="B106" s="1">
        <v>42970</v>
      </c>
      <c r="C106" s="1" t="str">
        <f>TEXT(B106, "mmmm")</f>
        <v>August</v>
      </c>
      <c r="D106" t="s">
        <v>10</v>
      </c>
      <c r="E106">
        <v>70.699999999999989</v>
      </c>
      <c r="F106" s="2">
        <v>0.67</v>
      </c>
      <c r="G106">
        <v>33</v>
      </c>
      <c r="H106">
        <v>0.5</v>
      </c>
      <c r="I106">
        <v>29</v>
      </c>
      <c r="J106" s="3">
        <f>H106*I106</f>
        <v>14.5</v>
      </c>
      <c r="L106" t="s">
        <v>123</v>
      </c>
      <c r="M106" s="2">
        <f t="shared" ref="M106" si="404">AVERAGE(F137:F176)</f>
        <v>0.88274999999999992</v>
      </c>
      <c r="N106">
        <f t="shared" ref="N106" si="405">STDEV(F137:F176)</f>
        <v>0.31901280016116484</v>
      </c>
      <c r="P106" t="s">
        <v>123</v>
      </c>
      <c r="Q106">
        <f t="shared" ref="Q106" si="406">AVERAGE(E137:E176)</f>
        <v>56.96</v>
      </c>
      <c r="R106">
        <f t="shared" ref="R106" si="407">STDEV(E137:E176)</f>
        <v>16.113138451873031</v>
      </c>
    </row>
    <row r="107" spans="1:18">
      <c r="A107" s="2">
        <f ca="1">RAND()</f>
        <v>0.77643181868616562</v>
      </c>
      <c r="B107" s="1">
        <v>42876</v>
      </c>
      <c r="C107" s="1" t="str">
        <f>TEXT(B107, "mmmm")</f>
        <v>May</v>
      </c>
      <c r="D107" t="s">
        <v>7</v>
      </c>
      <c r="E107">
        <v>71.699999999999989</v>
      </c>
      <c r="F107" s="2">
        <v>0.69</v>
      </c>
      <c r="G107">
        <v>47</v>
      </c>
      <c r="H107">
        <v>0.3</v>
      </c>
      <c r="I107">
        <v>29</v>
      </c>
      <c r="J107" s="3">
        <f>H107*I107</f>
        <v>8.6999999999999993</v>
      </c>
      <c r="L107" t="s">
        <v>124</v>
      </c>
      <c r="M107" s="2">
        <f t="shared" ref="M107" si="408">AVERAGE(F106:F145)</f>
        <v>0.80450000000000021</v>
      </c>
      <c r="N107">
        <f t="shared" ref="N107" si="409">STDEV(F106:F145)</f>
        <v>0.25454786462395484</v>
      </c>
      <c r="P107" t="s">
        <v>124</v>
      </c>
      <c r="Q107">
        <f t="shared" ref="Q107" si="410">AVERAGE(E106:E145)</f>
        <v>61.847499999999989</v>
      </c>
      <c r="R107">
        <f t="shared" ref="R107" si="411">STDEV(E106:E145)</f>
        <v>17.464660104453856</v>
      </c>
    </row>
    <row r="108" spans="1:18">
      <c r="A108" s="2">
        <f ca="1">RAND()</f>
        <v>0.53778148558169137</v>
      </c>
      <c r="B108" s="1">
        <v>42783</v>
      </c>
      <c r="C108" s="1" t="str">
        <f>TEXT(B108, "mmmm")</f>
        <v>February</v>
      </c>
      <c r="D108" t="s">
        <v>12</v>
      </c>
      <c r="E108">
        <v>40.4</v>
      </c>
      <c r="F108" s="2">
        <v>1</v>
      </c>
      <c r="G108">
        <v>29</v>
      </c>
      <c r="H108">
        <v>0.3</v>
      </c>
      <c r="I108">
        <v>18</v>
      </c>
      <c r="J108" s="3">
        <f>H108*I108</f>
        <v>5.3999999999999995</v>
      </c>
      <c r="L108" t="s">
        <v>125</v>
      </c>
      <c r="M108" s="2">
        <f t="shared" ref="M108" si="412">AVERAGE(F139:F178)</f>
        <v>0.87524999999999997</v>
      </c>
      <c r="N108">
        <f t="shared" ref="N108" si="413">STDEV(F139:F178)</f>
        <v>0.32244250133421792</v>
      </c>
      <c r="P108" t="s">
        <v>125</v>
      </c>
      <c r="Q108">
        <f t="shared" ref="Q108" si="414">AVERAGE(E139:E178)</f>
        <v>57.667500000000004</v>
      </c>
      <c r="R108">
        <f t="shared" ref="R108" si="415">STDEV(E139:E178)</f>
        <v>16.248935073586789</v>
      </c>
    </row>
    <row r="109" spans="1:18">
      <c r="A109" s="2">
        <f ca="1">RAND()</f>
        <v>4.8834000537754996E-2</v>
      </c>
      <c r="B109" s="1">
        <v>43066</v>
      </c>
      <c r="C109" s="1" t="str">
        <f>TEXT(B109, "mmmm")</f>
        <v>November</v>
      </c>
      <c r="D109" t="s">
        <v>8</v>
      </c>
      <c r="E109">
        <v>53.9</v>
      </c>
      <c r="F109" s="2">
        <v>0.87</v>
      </c>
      <c r="G109">
        <v>30</v>
      </c>
      <c r="H109">
        <v>0.3</v>
      </c>
      <c r="I109">
        <v>23</v>
      </c>
      <c r="J109" s="3">
        <f>H109*I109</f>
        <v>6.8999999999999995</v>
      </c>
      <c r="L109" t="s">
        <v>126</v>
      </c>
      <c r="M109" s="2">
        <f t="shared" ref="M109" si="416">AVERAGE(F108:F147)</f>
        <v>0.82775000000000021</v>
      </c>
      <c r="N109">
        <f t="shared" ref="N109" si="417">STDEV(F108:F147)</f>
        <v>0.26353112500453119</v>
      </c>
      <c r="P109" t="s">
        <v>126</v>
      </c>
      <c r="Q109">
        <f t="shared" ref="Q109" si="418">AVERAGE(E108:E147)</f>
        <v>60.384999999999991</v>
      </c>
      <c r="R109">
        <f t="shared" ref="R109" si="419">STDEV(E108:E147)</f>
        <v>17.878500912319087</v>
      </c>
    </row>
    <row r="110" spans="1:18">
      <c r="A110" s="2">
        <f ca="1">RAND()</f>
        <v>0.43899154698517884</v>
      </c>
      <c r="B110" s="1">
        <v>42835</v>
      </c>
      <c r="C110" s="1" t="str">
        <f>TEXT(B110, "mmmm")</f>
        <v>April</v>
      </c>
      <c r="D110" t="s">
        <v>8</v>
      </c>
      <c r="E110">
        <v>58.499999999999993</v>
      </c>
      <c r="F110" s="2">
        <v>0.74</v>
      </c>
      <c r="G110">
        <v>48</v>
      </c>
      <c r="H110">
        <v>0.3</v>
      </c>
      <c r="I110">
        <v>25</v>
      </c>
      <c r="J110" s="3">
        <f>H110*I110</f>
        <v>7.5</v>
      </c>
      <c r="L110" t="s">
        <v>127</v>
      </c>
      <c r="M110" s="2">
        <f t="shared" ref="M110" si="420">AVERAGE(F141:F180)</f>
        <v>0.85149999999999992</v>
      </c>
      <c r="N110">
        <f t="shared" ref="N110" si="421">STDEV(F141:F180)</f>
        <v>0.30602957792360963</v>
      </c>
      <c r="P110" t="s">
        <v>127</v>
      </c>
      <c r="Q110">
        <f t="shared" ref="Q110" si="422">AVERAGE(E141:E180)</f>
        <v>58.85</v>
      </c>
      <c r="R110">
        <f t="shared" ref="R110" si="423">STDEV(E141:E180)</f>
        <v>15.874410952124231</v>
      </c>
    </row>
    <row r="111" spans="1:18">
      <c r="A111" s="2">
        <f ca="1">RAND()</f>
        <v>0.53088053937396884</v>
      </c>
      <c r="B111" s="1">
        <v>42854</v>
      </c>
      <c r="C111" s="1" t="str">
        <f>TEXT(B111, "mmmm")</f>
        <v>April</v>
      </c>
      <c r="D111" t="s">
        <v>13</v>
      </c>
      <c r="E111">
        <v>65.099999999999994</v>
      </c>
      <c r="F111" s="2">
        <v>0.71</v>
      </c>
      <c r="G111">
        <v>32</v>
      </c>
      <c r="H111">
        <v>0.3</v>
      </c>
      <c r="I111">
        <v>27</v>
      </c>
      <c r="J111" s="3">
        <f>H111*I111</f>
        <v>8.1</v>
      </c>
      <c r="L111" t="s">
        <v>128</v>
      </c>
      <c r="M111" s="2">
        <f t="shared" ref="M111" si="424">AVERAGE(F110:F149)</f>
        <v>0.82025000000000003</v>
      </c>
      <c r="N111">
        <f t="shared" ref="N111" si="425">STDEV(F110:F149)</f>
        <v>0.26226320210713372</v>
      </c>
      <c r="P111" t="s">
        <v>128</v>
      </c>
      <c r="Q111">
        <f t="shared" ref="Q111" si="426">AVERAGE(E110:E149)</f>
        <v>61.052499999999988</v>
      </c>
      <c r="R111">
        <f t="shared" ref="R111" si="427">STDEV(E110:E149)</f>
        <v>17.573085298918837</v>
      </c>
    </row>
    <row r="112" spans="1:18">
      <c r="A112" s="2">
        <f ca="1">RAND()</f>
        <v>0.97621457110358989</v>
      </c>
      <c r="B112" s="1">
        <v>43094</v>
      </c>
      <c r="C112" s="1" t="str">
        <f>TEXT(B112, "mmmm")</f>
        <v>December</v>
      </c>
      <c r="D112" t="s">
        <v>8</v>
      </c>
      <c r="E112">
        <v>35.5</v>
      </c>
      <c r="F112" s="2">
        <v>1.25</v>
      </c>
      <c r="G112">
        <v>19</v>
      </c>
      <c r="H112">
        <v>0.3</v>
      </c>
      <c r="I112">
        <v>15</v>
      </c>
      <c r="J112" s="3">
        <f>H112*I112</f>
        <v>4.5</v>
      </c>
      <c r="L112" t="s">
        <v>129</v>
      </c>
      <c r="M112" s="2">
        <f t="shared" ref="M112" si="428">AVERAGE(F143:F182)</f>
        <v>0.87474999999999969</v>
      </c>
      <c r="N112">
        <f t="shared" ref="N112" si="429">STDEV(F143:F182)</f>
        <v>0.32294309651971803</v>
      </c>
      <c r="P112" t="s">
        <v>129</v>
      </c>
      <c r="Q112">
        <f t="shared" ref="Q112" si="430">AVERAGE(E143:E182)</f>
        <v>57.79</v>
      </c>
      <c r="R112">
        <f t="shared" ref="R112" si="431">STDEV(E143:E182)</f>
        <v>16.548480447708901</v>
      </c>
    </row>
    <row r="113" spans="1:18">
      <c r="A113" s="2">
        <f ca="1">RAND()</f>
        <v>0.92892087159818293</v>
      </c>
      <c r="B113" s="1">
        <v>43051</v>
      </c>
      <c r="C113" s="1" t="str">
        <f>TEXT(B113, "mmmm")</f>
        <v>November</v>
      </c>
      <c r="D113" t="s">
        <v>7</v>
      </c>
      <c r="E113">
        <v>49.699999999999996</v>
      </c>
      <c r="F113" s="2">
        <v>1.05</v>
      </c>
      <c r="G113">
        <v>38</v>
      </c>
      <c r="H113">
        <v>0.3</v>
      </c>
      <c r="I113">
        <v>19</v>
      </c>
      <c r="J113" s="3">
        <f>H113*I113</f>
        <v>5.7</v>
      </c>
      <c r="L113" t="s">
        <v>130</v>
      </c>
      <c r="M113" s="2">
        <f t="shared" ref="M113" si="432">AVERAGE(F112:F151)</f>
        <v>0.81900000000000017</v>
      </c>
      <c r="N113">
        <f t="shared" ref="N113" si="433">STDEV(F112:F151)</f>
        <v>0.26440838653831472</v>
      </c>
      <c r="P113" t="s">
        <v>130</v>
      </c>
      <c r="Q113">
        <f t="shared" ref="Q113" si="434">AVERAGE(E112:E151)</f>
        <v>61.44</v>
      </c>
      <c r="R113">
        <f t="shared" ref="R113" si="435">STDEV(E112:E151)</f>
        <v>17.812035688955241</v>
      </c>
    </row>
    <row r="114" spans="1:18">
      <c r="A114" s="2">
        <f ca="1">RAND()</f>
        <v>5.8971052067058993E-2</v>
      </c>
      <c r="B114" s="1">
        <v>43030</v>
      </c>
      <c r="C114" s="1" t="str">
        <f>TEXT(B114, "mmmm")</f>
        <v>October</v>
      </c>
      <c r="D114" t="s">
        <v>7</v>
      </c>
      <c r="E114">
        <v>57.499999999999993</v>
      </c>
      <c r="F114" s="2">
        <v>0.77</v>
      </c>
      <c r="G114">
        <v>35</v>
      </c>
      <c r="H114">
        <v>0.3</v>
      </c>
      <c r="I114">
        <v>25</v>
      </c>
      <c r="J114" s="3">
        <f>H114*I114</f>
        <v>7.5</v>
      </c>
      <c r="L114" t="s">
        <v>131</v>
      </c>
      <c r="M114" s="2">
        <f t="shared" ref="M114" si="436">AVERAGE(F145:F184)</f>
        <v>0.8714999999999995</v>
      </c>
      <c r="N114">
        <f t="shared" ref="N114" si="437">STDEV(F145:F184)</f>
        <v>0.3268854578657539</v>
      </c>
      <c r="P114" t="s">
        <v>131</v>
      </c>
      <c r="Q114">
        <f t="shared" ref="Q114" si="438">AVERAGE(E145:E184)</f>
        <v>58.325000000000003</v>
      </c>
      <c r="R114">
        <f t="shared" ref="R114" si="439">STDEV(E145:E184)</f>
        <v>17.102057905859855</v>
      </c>
    </row>
    <row r="115" spans="1:18">
      <c r="A115" s="2">
        <f ca="1">RAND()</f>
        <v>8.6427279253109113E-2</v>
      </c>
      <c r="B115" s="1">
        <v>42906</v>
      </c>
      <c r="C115" s="1" t="str">
        <f>TEXT(B115, "mmmm")</f>
        <v>June</v>
      </c>
      <c r="D115" t="s">
        <v>9</v>
      </c>
      <c r="E115">
        <v>85.1</v>
      </c>
      <c r="F115" s="2">
        <v>0.54</v>
      </c>
      <c r="G115">
        <v>70</v>
      </c>
      <c r="H115">
        <v>0.3</v>
      </c>
      <c r="I115">
        <v>37</v>
      </c>
      <c r="J115" s="3">
        <f>H115*I115</f>
        <v>11.1</v>
      </c>
      <c r="L115" t="s">
        <v>132</v>
      </c>
      <c r="M115" s="2">
        <f t="shared" ref="M115" si="440">AVERAGE(F114:F153)</f>
        <v>0.79949999999999999</v>
      </c>
      <c r="N115">
        <f t="shared" ref="N115" si="441">STDEV(F114:F153)</f>
        <v>0.26054134963915981</v>
      </c>
      <c r="P115" t="s">
        <v>132</v>
      </c>
      <c r="Q115">
        <f t="shared" ref="Q115" si="442">AVERAGE(E114:E153)</f>
        <v>62.927499999999995</v>
      </c>
      <c r="R115">
        <f t="shared" ref="R115" si="443">STDEV(E114:E153)</f>
        <v>18.634431702410318</v>
      </c>
    </row>
    <row r="116" spans="1:18">
      <c r="A116" s="2">
        <f ca="1">RAND()</f>
        <v>0.46781071821191134</v>
      </c>
      <c r="B116" s="1">
        <v>43018</v>
      </c>
      <c r="C116" s="1" t="str">
        <f>TEXT(B116, "mmmm")</f>
        <v>October</v>
      </c>
      <c r="D116" t="s">
        <v>9</v>
      </c>
      <c r="E116">
        <v>58.499999999999993</v>
      </c>
      <c r="F116" s="2">
        <v>0.74</v>
      </c>
      <c r="G116">
        <v>51</v>
      </c>
      <c r="H116">
        <v>0.3</v>
      </c>
      <c r="I116">
        <v>25</v>
      </c>
      <c r="J116" s="3">
        <f>H116*I116</f>
        <v>7.5</v>
      </c>
      <c r="L116" t="s">
        <v>133</v>
      </c>
      <c r="M116" s="2">
        <f t="shared" ref="M116" si="444">AVERAGE(F147:F186)</f>
        <v>0.86974999999999958</v>
      </c>
      <c r="N116">
        <f t="shared" ref="N116" si="445">STDEV(F147:F186)</f>
        <v>0.33019409598846811</v>
      </c>
      <c r="P116" t="s">
        <v>133</v>
      </c>
      <c r="Q116">
        <f t="shared" ref="Q116" si="446">AVERAGE(E147:E186)</f>
        <v>58.529999999999994</v>
      </c>
      <c r="R116">
        <f t="shared" ref="R116" si="447">STDEV(E147:E186)</f>
        <v>17.066419269040203</v>
      </c>
    </row>
    <row r="117" spans="1:18">
      <c r="A117" s="2">
        <f ca="1">RAND()</f>
        <v>0.62052582386131405</v>
      </c>
      <c r="B117" s="1">
        <v>42931</v>
      </c>
      <c r="C117" s="1" t="str">
        <f>TEXT(B117, "mmmm")</f>
        <v>July</v>
      </c>
      <c r="D117" t="s">
        <v>13</v>
      </c>
      <c r="E117">
        <v>82.5</v>
      </c>
      <c r="F117" s="2">
        <v>0.54</v>
      </c>
      <c r="G117">
        <v>56</v>
      </c>
      <c r="H117">
        <v>0.5</v>
      </c>
      <c r="I117">
        <v>35</v>
      </c>
      <c r="J117" s="3">
        <f>H117*I117</f>
        <v>17.5</v>
      </c>
      <c r="L117" t="s">
        <v>134</v>
      </c>
      <c r="M117" s="2">
        <f t="shared" ref="M117" si="448">AVERAGE(F116:F155)</f>
        <v>0.81574999999999986</v>
      </c>
      <c r="N117">
        <f t="shared" ref="N117" si="449">STDEV(F116:F155)</f>
        <v>0.26696669820170116</v>
      </c>
      <c r="P117" t="s">
        <v>134</v>
      </c>
      <c r="Q117">
        <f t="shared" ref="Q117" si="450">AVERAGE(E116:E155)</f>
        <v>61.877499999999998</v>
      </c>
      <c r="R117">
        <f t="shared" ref="R117" si="451">STDEV(E116:E155)</f>
        <v>18.753919077601683</v>
      </c>
    </row>
    <row r="118" spans="1:18">
      <c r="A118" s="2">
        <f ca="1">RAND()</f>
        <v>0.89194421582595051</v>
      </c>
      <c r="B118" s="1">
        <v>42773</v>
      </c>
      <c r="C118" s="1" t="str">
        <f>TEXT(B118, "mmmm")</f>
        <v>February</v>
      </c>
      <c r="D118" t="s">
        <v>9</v>
      </c>
      <c r="E118">
        <v>52.3</v>
      </c>
      <c r="F118" s="2">
        <v>0.87</v>
      </c>
      <c r="G118">
        <v>39</v>
      </c>
      <c r="H118">
        <v>0.3</v>
      </c>
      <c r="I118">
        <v>21</v>
      </c>
      <c r="J118" s="3">
        <f>H118*I118</f>
        <v>6.3</v>
      </c>
      <c r="L118" t="s">
        <v>135</v>
      </c>
      <c r="M118" s="2">
        <f t="shared" ref="M118" si="452">AVERAGE(F149:F188)</f>
        <v>0.8637499999999998</v>
      </c>
      <c r="N118">
        <f t="shared" ref="N118" si="453">STDEV(F149:F188)</f>
        <v>0.32788903298024208</v>
      </c>
      <c r="P118" t="s">
        <v>135</v>
      </c>
      <c r="Q118">
        <f t="shared" ref="Q118" si="454">AVERAGE(E149:E188)</f>
        <v>58.560000000000016</v>
      </c>
      <c r="R118">
        <f t="shared" ref="R118" si="455">STDEV(E149:E188)</f>
        <v>16.953583691951337</v>
      </c>
    </row>
    <row r="119" spans="1:18">
      <c r="A119" s="2">
        <f ca="1">RAND()</f>
        <v>0.21791469450914436</v>
      </c>
      <c r="B119" s="1">
        <v>42934</v>
      </c>
      <c r="C119" s="1" t="str">
        <f>TEXT(B119, "mmmm")</f>
        <v>July</v>
      </c>
      <c r="D119" t="s">
        <v>9</v>
      </c>
      <c r="E119">
        <v>99.3</v>
      </c>
      <c r="F119" s="2">
        <v>0.47</v>
      </c>
      <c r="G119">
        <v>76</v>
      </c>
      <c r="H119">
        <v>0.5</v>
      </c>
      <c r="I119">
        <v>41</v>
      </c>
      <c r="J119" s="3">
        <f>H119*I119</f>
        <v>20.5</v>
      </c>
      <c r="L119" t="s">
        <v>136</v>
      </c>
      <c r="M119" s="2">
        <f t="shared" ref="M119" si="456">AVERAGE(F118:F157)</f>
        <v>0.82074999999999998</v>
      </c>
      <c r="N119">
        <f t="shared" ref="N119" si="457">STDEV(F118:F157)</f>
        <v>0.26352042201793935</v>
      </c>
      <c r="P119" t="s">
        <v>136</v>
      </c>
      <c r="Q119">
        <f t="shared" ref="Q119" si="458">AVERAGE(E118:E157)</f>
        <v>61.317500000000017</v>
      </c>
      <c r="R119">
        <f t="shared" ref="R119" si="459">STDEV(E118:E157)</f>
        <v>18.453835505709744</v>
      </c>
    </row>
    <row r="120" spans="1:18">
      <c r="A120" s="2">
        <f ca="1">RAND()</f>
        <v>0.63709942870836045</v>
      </c>
      <c r="B120" s="1">
        <v>42987</v>
      </c>
      <c r="C120" s="1" t="str">
        <f>TEXT(B120, "mmmm")</f>
        <v>September</v>
      </c>
      <c r="D120" t="s">
        <v>13</v>
      </c>
      <c r="E120">
        <v>64.8</v>
      </c>
      <c r="F120" s="2">
        <v>0.77</v>
      </c>
      <c r="G120">
        <v>45</v>
      </c>
      <c r="H120">
        <v>0.3</v>
      </c>
      <c r="I120">
        <v>26</v>
      </c>
      <c r="J120" s="3">
        <f>H120*I120</f>
        <v>7.8</v>
      </c>
      <c r="L120" t="s">
        <v>137</v>
      </c>
      <c r="M120" s="2">
        <f t="shared" ref="M120" si="460">AVERAGE(F151:F190)</f>
        <v>0.86799999999999977</v>
      </c>
      <c r="N120">
        <f t="shared" ref="N120" si="461">STDEV(F151:F190)</f>
        <v>0.33342203947888138</v>
      </c>
      <c r="P120" t="s">
        <v>137</v>
      </c>
      <c r="Q120">
        <f t="shared" ref="Q120" si="462">AVERAGE(E151:E190)</f>
        <v>58.502500000000012</v>
      </c>
      <c r="R120">
        <f t="shared" ref="R120" si="463">STDEV(E151:E190)</f>
        <v>17.238619248354606</v>
      </c>
    </row>
    <row r="121" spans="1:18">
      <c r="A121" s="2">
        <f ca="1">RAND()</f>
        <v>0.36229590572274883</v>
      </c>
      <c r="B121" s="1">
        <v>42985</v>
      </c>
      <c r="C121" s="1" t="str">
        <f>TEXT(B121, "mmmm")</f>
        <v>September</v>
      </c>
      <c r="D121" t="s">
        <v>11</v>
      </c>
      <c r="E121">
        <v>68.399999999999991</v>
      </c>
      <c r="F121" s="2">
        <v>0.67</v>
      </c>
      <c r="G121">
        <v>49</v>
      </c>
      <c r="H121">
        <v>0.3</v>
      </c>
      <c r="I121">
        <v>28</v>
      </c>
      <c r="J121" s="3">
        <f>H121*I121</f>
        <v>8.4</v>
      </c>
      <c r="L121" t="s">
        <v>138</v>
      </c>
      <c r="M121" s="2">
        <f t="shared" ref="M121" si="464">AVERAGE(F120:F159)</f>
        <v>0.82024999999999992</v>
      </c>
      <c r="N121">
        <f t="shared" ref="N121" si="465">STDEV(F120:F159)</f>
        <v>0.25991603673849439</v>
      </c>
      <c r="P121" t="s">
        <v>138</v>
      </c>
      <c r="Q121">
        <f t="shared" ref="Q121" si="466">AVERAGE(E120:E159)</f>
        <v>61.087500000000013</v>
      </c>
      <c r="R121">
        <f t="shared" ref="R121" si="467">STDEV(E120:E159)</f>
        <v>17.505269353203445</v>
      </c>
    </row>
    <row r="122" spans="1:18">
      <c r="A122" s="2">
        <f ca="1">RAND()</f>
        <v>0.31390067496107932</v>
      </c>
      <c r="B122" s="1">
        <v>42787</v>
      </c>
      <c r="C122" s="1" t="str">
        <f>TEXT(B122, "mmmm")</f>
        <v>February</v>
      </c>
      <c r="D122" t="s">
        <v>9</v>
      </c>
      <c r="E122">
        <v>42.4</v>
      </c>
      <c r="F122" s="2">
        <v>1</v>
      </c>
      <c r="G122">
        <v>28</v>
      </c>
      <c r="H122">
        <v>0.3</v>
      </c>
      <c r="I122">
        <v>18</v>
      </c>
      <c r="J122" s="3">
        <f>H122*I122</f>
        <v>5.3999999999999995</v>
      </c>
      <c r="L122" t="s">
        <v>139</v>
      </c>
      <c r="M122" s="2">
        <f t="shared" ref="M122" si="468">AVERAGE(F153:F192)</f>
        <v>0.90524999999999967</v>
      </c>
      <c r="N122">
        <f t="shared" ref="N122" si="469">STDEV(F153:F192)</f>
        <v>0.35677319880368824</v>
      </c>
      <c r="P122" t="s">
        <v>139</v>
      </c>
      <c r="Q122">
        <f t="shared" ref="Q122" si="470">AVERAGE(E153:E192)</f>
        <v>56.292500000000004</v>
      </c>
      <c r="R122">
        <f t="shared" ref="R122" si="471">STDEV(E153:E192)</f>
        <v>15.811605401875365</v>
      </c>
    </row>
    <row r="123" spans="1:18">
      <c r="A123" s="2">
        <f ca="1">RAND()</f>
        <v>0.26729779975983625</v>
      </c>
      <c r="B123" s="1">
        <v>42923</v>
      </c>
      <c r="C123" s="1" t="str">
        <f>TEXT(B123, "mmmm")</f>
        <v>July</v>
      </c>
      <c r="D123" t="s">
        <v>12</v>
      </c>
      <c r="E123">
        <v>82.5</v>
      </c>
      <c r="F123" s="2">
        <v>0.56999999999999995</v>
      </c>
      <c r="G123">
        <v>41</v>
      </c>
      <c r="H123">
        <v>0.5</v>
      </c>
      <c r="I123">
        <v>35</v>
      </c>
      <c r="J123" s="3">
        <f>H123*I123</f>
        <v>17.5</v>
      </c>
      <c r="L123" t="s">
        <v>140</v>
      </c>
      <c r="M123" s="2">
        <f t="shared" ref="M123" si="472">AVERAGE(F122:F161)</f>
        <v>0.83674999999999999</v>
      </c>
      <c r="N123">
        <f t="shared" ref="N123" si="473">STDEV(F122:F161)</f>
        <v>0.27702992062785725</v>
      </c>
      <c r="P123" t="s">
        <v>140</v>
      </c>
      <c r="Q123">
        <f t="shared" ref="Q123" si="474">AVERAGE(E122:E161)</f>
        <v>60.23</v>
      </c>
      <c r="R123">
        <f t="shared" ref="R123" si="475">STDEV(E122:E161)</f>
        <v>18.059917369263196</v>
      </c>
    </row>
    <row r="124" spans="1:18">
      <c r="A124" s="2">
        <f ca="1">RAND()</f>
        <v>0.79979978704455679</v>
      </c>
      <c r="B124" s="1">
        <v>43089</v>
      </c>
      <c r="C124" s="1" t="str">
        <f>TEXT(B124, "mmmm")</f>
        <v>December</v>
      </c>
      <c r="D124" t="s">
        <v>10</v>
      </c>
      <c r="E124">
        <v>36.799999999999997</v>
      </c>
      <c r="F124" s="2">
        <v>1.25</v>
      </c>
      <c r="G124">
        <v>20</v>
      </c>
      <c r="H124">
        <v>0.3</v>
      </c>
      <c r="I124">
        <v>16</v>
      </c>
      <c r="J124" s="3">
        <f>H124*I124</f>
        <v>4.8</v>
      </c>
      <c r="L124" t="s">
        <v>141</v>
      </c>
      <c r="M124" s="2">
        <f t="shared" ref="M124" si="476">AVERAGE(F155:F194)</f>
        <v>0.90774999999999983</v>
      </c>
      <c r="N124">
        <f t="shared" ref="N124" si="477">STDEV(F155:F194)</f>
        <v>0.35470816823888474</v>
      </c>
      <c r="P124" t="s">
        <v>141</v>
      </c>
      <c r="Q124">
        <f t="shared" ref="Q124" si="478">AVERAGE(E155:E194)</f>
        <v>56.202500000000001</v>
      </c>
      <c r="R124">
        <f t="shared" ref="R124" si="479">STDEV(E155:E194)</f>
        <v>15.637438433747079</v>
      </c>
    </row>
    <row r="125" spans="1:18">
      <c r="A125" s="2">
        <f ca="1">RAND()</f>
        <v>0.48393856177669936</v>
      </c>
      <c r="B125" s="1">
        <v>42925</v>
      </c>
      <c r="C125" s="1" t="str">
        <f>TEXT(B125, "mmmm")</f>
        <v>July</v>
      </c>
      <c r="D125" t="s">
        <v>7</v>
      </c>
      <c r="E125">
        <v>77.899999999999991</v>
      </c>
      <c r="F125" s="2">
        <v>0.59</v>
      </c>
      <c r="G125">
        <v>44</v>
      </c>
      <c r="H125">
        <v>0.5</v>
      </c>
      <c r="I125">
        <v>33</v>
      </c>
      <c r="J125" s="3">
        <f>H125*I125</f>
        <v>16.5</v>
      </c>
      <c r="L125" t="s">
        <v>142</v>
      </c>
      <c r="M125" s="2">
        <f t="shared" ref="M125" si="480">AVERAGE(F124:F163)</f>
        <v>0.83549999999999969</v>
      </c>
      <c r="N125">
        <f t="shared" ref="N125" si="481">STDEV(F124:F163)</f>
        <v>0.27415090360733507</v>
      </c>
      <c r="P125" t="s">
        <v>142</v>
      </c>
      <c r="Q125">
        <f t="shared" ref="Q125" si="482">AVERAGE(E124:E163)</f>
        <v>59.932499999999983</v>
      </c>
      <c r="R125">
        <f t="shared" ref="R125" si="483">STDEV(E124:E163)</f>
        <v>17.614073445212334</v>
      </c>
    </row>
    <row r="126" spans="1:18">
      <c r="A126" s="2">
        <f ca="1">RAND()</f>
        <v>6.8232232116745006E-2</v>
      </c>
      <c r="B126" s="1">
        <v>42975</v>
      </c>
      <c r="C126" s="1" t="str">
        <f>TEXT(B126, "mmmm")</f>
        <v>August</v>
      </c>
      <c r="D126" t="s">
        <v>8</v>
      </c>
      <c r="E126">
        <v>77.599999999999994</v>
      </c>
      <c r="F126" s="2">
        <v>0.63</v>
      </c>
      <c r="G126">
        <v>49</v>
      </c>
      <c r="H126">
        <v>0.5</v>
      </c>
      <c r="I126">
        <v>32</v>
      </c>
      <c r="J126" s="3">
        <f>H126*I126</f>
        <v>16</v>
      </c>
      <c r="L126" t="s">
        <v>143</v>
      </c>
      <c r="M126" s="2">
        <f t="shared" ref="M126" si="484">AVERAGE(F157:F196)</f>
        <v>0.88374999999999981</v>
      </c>
      <c r="N126">
        <f t="shared" ref="N126" si="485">STDEV(F157:F196)</f>
        <v>0.35988379534767412</v>
      </c>
      <c r="P126" t="s">
        <v>143</v>
      </c>
      <c r="Q126">
        <f t="shared" ref="Q126" si="486">AVERAGE(E157:E196)</f>
        <v>58.364999999999988</v>
      </c>
      <c r="R126">
        <f t="shared" ref="R126" si="487">STDEV(E157:E196)</f>
        <v>17.134379145972837</v>
      </c>
    </row>
    <row r="127" spans="1:18">
      <c r="A127" s="2">
        <f ca="1">RAND()</f>
        <v>0.53566245393721457</v>
      </c>
      <c r="B127" s="1">
        <v>42859</v>
      </c>
      <c r="C127" s="1" t="str">
        <f>TEXT(B127, "mmmm")</f>
        <v>May</v>
      </c>
      <c r="D127" t="s">
        <v>11</v>
      </c>
      <c r="E127">
        <v>71.3</v>
      </c>
      <c r="F127" s="2">
        <v>0.63</v>
      </c>
      <c r="G127">
        <v>64</v>
      </c>
      <c r="H127">
        <v>0.3</v>
      </c>
      <c r="I127">
        <v>31</v>
      </c>
      <c r="J127" s="3">
        <f>H127*I127</f>
        <v>9.2999999999999989</v>
      </c>
      <c r="L127" t="s">
        <v>144</v>
      </c>
      <c r="M127" s="2">
        <f t="shared" ref="M127" si="488">AVERAGE(F126:F165)</f>
        <v>0.86024999999999974</v>
      </c>
      <c r="N127">
        <f t="shared" ref="N127" si="489">STDEV(F126:F165)</f>
        <v>0.32148284238621239</v>
      </c>
      <c r="P127" t="s">
        <v>144</v>
      </c>
      <c r="Q127">
        <f t="shared" ref="Q127" si="490">AVERAGE(E126:E165)</f>
        <v>59.037499999999987</v>
      </c>
      <c r="R127">
        <f t="shared" ref="R127" si="491">STDEV(E126:E165)</f>
        <v>17.801652004871976</v>
      </c>
    </row>
    <row r="128" spans="1:18">
      <c r="A128" s="2">
        <f ca="1">RAND()</f>
        <v>0.20060827842770146</v>
      </c>
      <c r="B128" s="1">
        <v>43006</v>
      </c>
      <c r="C128" s="1" t="str">
        <f>TEXT(B128, "mmmm")</f>
        <v>September</v>
      </c>
      <c r="D128" t="s">
        <v>11</v>
      </c>
      <c r="E128">
        <v>67.399999999999991</v>
      </c>
      <c r="F128" s="2">
        <v>0.69</v>
      </c>
      <c r="G128">
        <v>38</v>
      </c>
      <c r="H128">
        <v>0.3</v>
      </c>
      <c r="I128">
        <v>28</v>
      </c>
      <c r="J128" s="3">
        <f>H128*I128</f>
        <v>8.4</v>
      </c>
      <c r="L128" t="s">
        <v>145</v>
      </c>
      <c r="M128" s="2">
        <f t="shared" ref="M128" si="492">AVERAGE(F159:F198)</f>
        <v>0.88774999999999993</v>
      </c>
      <c r="N128">
        <f t="shared" ref="N128" si="493">STDEV(F159:F198)</f>
        <v>0.35820412100880789</v>
      </c>
      <c r="P128" t="s">
        <v>145</v>
      </c>
      <c r="Q128">
        <f t="shared" ref="Q128" si="494">AVERAGE(E159:E198)</f>
        <v>57.944999999999979</v>
      </c>
      <c r="R128">
        <f t="shared" ref="R128" si="495">STDEV(E159:E198)</f>
        <v>17.020846193071783</v>
      </c>
    </row>
    <row r="129" spans="1:18">
      <c r="A129" s="2">
        <f ca="1">RAND()</f>
        <v>0.43911067608207865</v>
      </c>
      <c r="B129" s="1">
        <v>42741</v>
      </c>
      <c r="C129" s="1" t="str">
        <f>TEXT(B129, "mmmm")</f>
        <v>January</v>
      </c>
      <c r="D129" t="s">
        <v>12</v>
      </c>
      <c r="E129">
        <v>25.299999999999997</v>
      </c>
      <c r="F129" s="2">
        <v>1.54</v>
      </c>
      <c r="G129">
        <v>23</v>
      </c>
      <c r="H129">
        <v>0.3</v>
      </c>
      <c r="I129">
        <v>11</v>
      </c>
      <c r="J129" s="3">
        <f>H129*I129</f>
        <v>3.3</v>
      </c>
      <c r="L129" t="s">
        <v>146</v>
      </c>
      <c r="M129" s="2">
        <f t="shared" ref="M129" si="496">AVERAGE(F128:F167)</f>
        <v>0.87149999999999983</v>
      </c>
      <c r="N129">
        <f t="shared" ref="N129" si="497">STDEV(F128:F167)</f>
        <v>0.31871979494896135</v>
      </c>
      <c r="P129" t="s">
        <v>146</v>
      </c>
      <c r="Q129">
        <f t="shared" ref="Q129" si="498">AVERAGE(E128:E167)</f>
        <v>57.927499999999995</v>
      </c>
      <c r="R129">
        <f t="shared" ref="R129" si="499">STDEV(E128:E167)</f>
        <v>17.606365216984599</v>
      </c>
    </row>
    <row r="130" spans="1:18">
      <c r="A130" s="2">
        <f ca="1">RAND()</f>
        <v>0.45266396338512127</v>
      </c>
      <c r="B130" s="1">
        <v>42917</v>
      </c>
      <c r="C130" s="1" t="str">
        <f>TEXT(B130, "mmmm")</f>
        <v>July</v>
      </c>
      <c r="D130" t="s">
        <v>13</v>
      </c>
      <c r="E130">
        <v>102.89999999999999</v>
      </c>
      <c r="F130" s="2">
        <v>0.47</v>
      </c>
      <c r="G130">
        <v>59</v>
      </c>
      <c r="H130">
        <v>0.5</v>
      </c>
      <c r="I130">
        <v>43</v>
      </c>
      <c r="J130" s="3">
        <f>H130*I130</f>
        <v>21.5</v>
      </c>
      <c r="L130" t="s">
        <v>147</v>
      </c>
      <c r="M130" s="2">
        <f t="shared" ref="M130" si="500">AVERAGE(F161:F200)</f>
        <v>0.88974999999999993</v>
      </c>
      <c r="N130">
        <f t="shared" ref="N130" si="501">STDEV(F161:F200)</f>
        <v>0.34822250107712838</v>
      </c>
      <c r="P130" t="s">
        <v>147</v>
      </c>
      <c r="Q130">
        <f t="shared" ref="Q130" si="502">AVERAGE(E161:E200)</f>
        <v>57.394999999999982</v>
      </c>
      <c r="R130">
        <f t="shared" ref="R130" si="503">STDEV(E161:E200)</f>
        <v>16.803738137230578</v>
      </c>
    </row>
    <row r="131" spans="1:18">
      <c r="A131" s="2">
        <f ca="1">RAND()</f>
        <v>0.75138274732976673</v>
      </c>
      <c r="B131" s="1">
        <v>42961</v>
      </c>
      <c r="C131" s="1" t="str">
        <f>TEXT(B131, "mmmm")</f>
        <v>August</v>
      </c>
      <c r="D131" t="s">
        <v>8</v>
      </c>
      <c r="E131">
        <v>72.599999999999994</v>
      </c>
      <c r="F131" s="2">
        <v>0.59</v>
      </c>
      <c r="G131">
        <v>43</v>
      </c>
      <c r="H131">
        <v>0.5</v>
      </c>
      <c r="I131">
        <v>32</v>
      </c>
      <c r="J131" s="3">
        <f>H131*I131</f>
        <v>16</v>
      </c>
      <c r="L131" t="s">
        <v>148</v>
      </c>
      <c r="M131" s="2">
        <f t="shared" ref="M131" si="504">AVERAGE(F130:F169)</f>
        <v>0.86049999999999982</v>
      </c>
      <c r="N131">
        <f t="shared" ref="N131" si="505">STDEV(F130:F169)</f>
        <v>0.30926670922667671</v>
      </c>
      <c r="P131" t="s">
        <v>148</v>
      </c>
      <c r="Q131">
        <f t="shared" ref="Q131" si="506">AVERAGE(E130:E169)</f>
        <v>58.785000000000004</v>
      </c>
      <c r="R131">
        <f t="shared" ref="R131" si="507">STDEV(E130:E169)</f>
        <v>17.560000438058474</v>
      </c>
    </row>
    <row r="132" spans="1:18">
      <c r="A132" s="2">
        <f ca="1">RAND()</f>
        <v>0.62306033214945145</v>
      </c>
      <c r="B132" s="1">
        <v>42873</v>
      </c>
      <c r="C132" s="1" t="str">
        <f>TEXT(B132, "mmmm")</f>
        <v>May</v>
      </c>
      <c r="D132" t="s">
        <v>11</v>
      </c>
      <c r="E132">
        <v>72</v>
      </c>
      <c r="F132" s="2">
        <v>0.67</v>
      </c>
      <c r="G132">
        <v>53</v>
      </c>
      <c r="H132">
        <v>0.3</v>
      </c>
      <c r="I132">
        <v>30</v>
      </c>
      <c r="J132" s="3">
        <f>H132*I132</f>
        <v>9</v>
      </c>
      <c r="L132" t="s">
        <v>149</v>
      </c>
      <c r="M132" s="2">
        <f t="shared" ref="M132" si="508">AVERAGE(F163:F202)</f>
        <v>0.88224999999999998</v>
      </c>
      <c r="N132">
        <f t="shared" ref="N132" si="509">STDEV(F163:F202)</f>
        <v>0.35169543569284445</v>
      </c>
      <c r="P132" t="s">
        <v>149</v>
      </c>
      <c r="Q132">
        <f t="shared" ref="Q132" si="510">AVERAGE(E163:E202)</f>
        <v>58.152499999999989</v>
      </c>
      <c r="R132">
        <f t="shared" ref="R132" si="511">STDEV(E163:E202)</f>
        <v>16.988744199827732</v>
      </c>
    </row>
    <row r="133" spans="1:18">
      <c r="A133" s="2">
        <f ca="1">RAND()</f>
        <v>0.79659602909140781</v>
      </c>
      <c r="B133" s="1">
        <v>43021</v>
      </c>
      <c r="C133" s="1" t="str">
        <f>TEXT(B133, "mmmm")</f>
        <v>October</v>
      </c>
      <c r="D133" t="s">
        <v>12</v>
      </c>
      <c r="E133">
        <v>61.499999999999993</v>
      </c>
      <c r="F133" s="2">
        <v>0.8</v>
      </c>
      <c r="G133">
        <v>28</v>
      </c>
      <c r="H133">
        <v>0.3</v>
      </c>
      <c r="I133">
        <v>25</v>
      </c>
      <c r="J133" s="3">
        <f>H133*I133</f>
        <v>7.5</v>
      </c>
      <c r="L133" t="s">
        <v>150</v>
      </c>
      <c r="M133" s="2">
        <f t="shared" ref="M133" si="512">AVERAGE(F132:F171)</f>
        <v>0.88874999999999971</v>
      </c>
      <c r="N133">
        <f t="shared" ref="N133" si="513">STDEV(F132:F171)</f>
        <v>0.31939997832474354</v>
      </c>
      <c r="P133" t="s">
        <v>150</v>
      </c>
      <c r="Q133">
        <f t="shared" ref="Q133" si="514">AVERAGE(E132:E171)</f>
        <v>57.027499999999996</v>
      </c>
      <c r="R133">
        <f t="shared" ref="R133" si="515">STDEV(E132:E171)</f>
        <v>16.628319795781184</v>
      </c>
    </row>
    <row r="134" spans="1:18">
      <c r="A134" s="2">
        <f ca="1">RAND()</f>
        <v>0.95010243651214488</v>
      </c>
      <c r="B134" s="1">
        <v>42877</v>
      </c>
      <c r="C134" s="1" t="str">
        <f>TEXT(B134, "mmmm")</f>
        <v>May</v>
      </c>
      <c r="D134" t="s">
        <v>8</v>
      </c>
      <c r="E134">
        <v>71</v>
      </c>
      <c r="F134" s="2">
        <v>0.67</v>
      </c>
      <c r="G134">
        <v>34</v>
      </c>
      <c r="H134">
        <v>0.3</v>
      </c>
      <c r="I134">
        <v>30</v>
      </c>
      <c r="J134" s="3">
        <f>H134*I134</f>
        <v>9</v>
      </c>
      <c r="L134" t="s">
        <v>151</v>
      </c>
      <c r="M134" s="2">
        <f t="shared" ref="M134" si="516">AVERAGE(F165:F204)</f>
        <v>0.86649999999999994</v>
      </c>
      <c r="N134">
        <f t="shared" ref="N134" si="517">STDEV(F165:F204)</f>
        <v>0.3100086847418711</v>
      </c>
      <c r="P134" t="s">
        <v>151</v>
      </c>
      <c r="Q134">
        <f t="shared" ref="Q134" si="518">AVERAGE(E165:E204)</f>
        <v>58.48249999999998</v>
      </c>
      <c r="R134">
        <f t="shared" ref="R134" si="519">STDEV(E165:E204)</f>
        <v>16.72441616780231</v>
      </c>
    </row>
    <row r="135" spans="1:18">
      <c r="A135" s="2">
        <f ca="1">RAND()</f>
        <v>0.85127761240680488</v>
      </c>
      <c r="B135" s="1">
        <v>42929</v>
      </c>
      <c r="C135" s="1" t="str">
        <f>TEXT(B135, "mmmm")</f>
        <v>July</v>
      </c>
      <c r="D135" t="s">
        <v>11</v>
      </c>
      <c r="E135">
        <v>78.899999999999991</v>
      </c>
      <c r="F135" s="2">
        <v>0.61</v>
      </c>
      <c r="G135">
        <v>49</v>
      </c>
      <c r="H135">
        <v>0.5</v>
      </c>
      <c r="I135">
        <v>33</v>
      </c>
      <c r="J135" s="3">
        <f>H135*I135</f>
        <v>16.5</v>
      </c>
      <c r="L135" t="s">
        <v>152</v>
      </c>
      <c r="M135" s="2">
        <f t="shared" ref="M135" si="520">AVERAGE(F134:F173)</f>
        <v>0.88550000000000006</v>
      </c>
      <c r="N135">
        <f t="shared" ref="N135" si="521">STDEV(F134:F173)</f>
        <v>0.32111145121680745</v>
      </c>
      <c r="P135" t="s">
        <v>152</v>
      </c>
      <c r="Q135">
        <f t="shared" ref="Q135" si="522">AVERAGE(E134:E173)</f>
        <v>56.96</v>
      </c>
      <c r="R135">
        <f t="shared" ref="R135" si="523">STDEV(E134:E173)</f>
        <v>16.596335709256969</v>
      </c>
    </row>
    <row r="136" spans="1:18">
      <c r="A136" s="2">
        <f ca="1">RAND()</f>
        <v>0.23427244444896989</v>
      </c>
      <c r="B136" s="1">
        <v>42758</v>
      </c>
      <c r="C136" s="1" t="str">
        <f>TEXT(B136, "mmmm")</f>
        <v>January</v>
      </c>
      <c r="D136" t="s">
        <v>8</v>
      </c>
      <c r="E136">
        <v>38.099999999999994</v>
      </c>
      <c r="F136" s="2">
        <v>1.05</v>
      </c>
      <c r="G136">
        <v>21</v>
      </c>
      <c r="H136">
        <v>0.3</v>
      </c>
      <c r="I136">
        <v>17</v>
      </c>
      <c r="J136" s="3">
        <f>H136*I136</f>
        <v>5.0999999999999996</v>
      </c>
      <c r="L136" t="s">
        <v>153</v>
      </c>
      <c r="M136" s="2">
        <f t="shared" ref="M136" si="524">AVERAGE(F167:F206)</f>
        <v>0.86</v>
      </c>
      <c r="N136">
        <f t="shared" ref="N136" si="525">STDEV(F167:F206)</f>
        <v>0.31310684667681321</v>
      </c>
      <c r="P136" t="s">
        <v>153</v>
      </c>
      <c r="Q136">
        <f t="shared" ref="Q136" si="526">AVERAGE(E167:E206)</f>
        <v>59.48</v>
      </c>
      <c r="R136">
        <f t="shared" ref="R136" si="527">STDEV(E167:E206)</f>
        <v>17.161348939867704</v>
      </c>
    </row>
    <row r="137" spans="1:18">
      <c r="A137" s="2">
        <f ca="1">RAND()</f>
        <v>6.5179639195652506E-2</v>
      </c>
      <c r="B137" s="1">
        <v>42790</v>
      </c>
      <c r="C137" s="1" t="str">
        <f>TEXT(B137, "mmmm")</f>
        <v>February</v>
      </c>
      <c r="D137" t="s">
        <v>12</v>
      </c>
      <c r="E137">
        <v>47.3</v>
      </c>
      <c r="F137" s="2">
        <v>0.87</v>
      </c>
      <c r="G137">
        <v>36</v>
      </c>
      <c r="H137">
        <v>0.3</v>
      </c>
      <c r="I137">
        <v>21</v>
      </c>
      <c r="J137" s="3">
        <f>H137*I137</f>
        <v>6.3</v>
      </c>
      <c r="L137" t="s">
        <v>154</v>
      </c>
      <c r="M137" s="2">
        <f t="shared" ref="M137" si="528">AVERAGE(F136:F175)</f>
        <v>0.89049999999999996</v>
      </c>
      <c r="N137">
        <f t="shared" ref="N137" si="529">STDEV(F136:F175)</f>
        <v>0.31922140857453163</v>
      </c>
      <c r="P137" t="s">
        <v>154</v>
      </c>
      <c r="Q137">
        <f t="shared" ref="Q137" si="530">AVERAGE(E136:E175)</f>
        <v>56.425000000000011</v>
      </c>
      <c r="R137">
        <f t="shared" ref="R137" si="531">STDEV(E136:E175)</f>
        <v>16.37970523512989</v>
      </c>
    </row>
    <row r="138" spans="1:18">
      <c r="A138" s="2">
        <f ca="1">RAND()</f>
        <v>0.8865826733911284</v>
      </c>
      <c r="B138" s="1">
        <v>42830</v>
      </c>
      <c r="C138" s="1" t="str">
        <f>TEXT(B138, "mmmm")</f>
        <v>April</v>
      </c>
      <c r="D138" t="s">
        <v>10</v>
      </c>
      <c r="E138">
        <v>64.399999999999991</v>
      </c>
      <c r="F138" s="2">
        <v>0.71</v>
      </c>
      <c r="G138">
        <v>33</v>
      </c>
      <c r="H138">
        <v>0.3</v>
      </c>
      <c r="I138">
        <v>28</v>
      </c>
      <c r="J138" s="3">
        <f>H138*I138</f>
        <v>8.4</v>
      </c>
      <c r="L138" t="s">
        <v>155</v>
      </c>
      <c r="M138" s="2">
        <f t="shared" ref="M138" si="532">AVERAGE(F169:F208)</f>
        <v>0.84224999999999994</v>
      </c>
      <c r="N138">
        <f t="shared" ref="N138" si="533">STDEV(F169:F208)</f>
        <v>0.30614633253246187</v>
      </c>
      <c r="P138" t="s">
        <v>155</v>
      </c>
      <c r="Q138">
        <f t="shared" ref="Q138" si="534">AVERAGE(E169:E208)</f>
        <v>60.417499999999983</v>
      </c>
      <c r="R138">
        <f t="shared" ref="R138" si="535">STDEV(E169:E208)</f>
        <v>16.650215791317464</v>
      </c>
    </row>
    <row r="139" spans="1:18">
      <c r="A139" s="2">
        <f ca="1">RAND()</f>
        <v>0.39372209458459828</v>
      </c>
      <c r="B139" s="1">
        <v>42742</v>
      </c>
      <c r="C139" s="1" t="str">
        <f>TEXT(B139, "mmmm")</f>
        <v>January</v>
      </c>
      <c r="D139" t="s">
        <v>13</v>
      </c>
      <c r="E139">
        <v>32.9</v>
      </c>
      <c r="F139" s="2">
        <v>1.54</v>
      </c>
      <c r="G139">
        <v>19</v>
      </c>
      <c r="H139">
        <v>0.3</v>
      </c>
      <c r="I139">
        <v>13</v>
      </c>
      <c r="J139" s="3">
        <f>H139*I139</f>
        <v>3.9</v>
      </c>
      <c r="L139" t="s">
        <v>156</v>
      </c>
      <c r="M139" s="2">
        <f t="shared" ref="M139" si="536">AVERAGE(F138:F177)</f>
        <v>0.87675000000000003</v>
      </c>
      <c r="N139">
        <f t="shared" ref="N139" si="537">STDEV(F138:F177)</f>
        <v>0.32150597155199179</v>
      </c>
      <c r="P139" t="s">
        <v>156</v>
      </c>
      <c r="Q139">
        <f t="shared" ref="Q139" si="538">AVERAGE(E138:E177)</f>
        <v>57.527500000000011</v>
      </c>
      <c r="R139">
        <f t="shared" ref="R139" si="539">STDEV(E138:E177)</f>
        <v>16.163856284933939</v>
      </c>
    </row>
    <row r="140" spans="1:18">
      <c r="A140" s="2">
        <f ca="1">RAND()</f>
        <v>9.512813291916089E-2</v>
      </c>
      <c r="B140" s="1">
        <v>42769</v>
      </c>
      <c r="C140" s="1" t="str">
        <f>TEXT(B140, "mmmm")</f>
        <v>February</v>
      </c>
      <c r="D140" t="s">
        <v>12</v>
      </c>
      <c r="E140">
        <v>50.3</v>
      </c>
      <c r="F140" s="2">
        <v>0.87</v>
      </c>
      <c r="G140">
        <v>25</v>
      </c>
      <c r="H140">
        <v>0.3</v>
      </c>
      <c r="I140">
        <v>21</v>
      </c>
      <c r="J140" s="3">
        <f>H140*I140</f>
        <v>6.3</v>
      </c>
      <c r="L140" t="s">
        <v>157</v>
      </c>
      <c r="M140" s="2">
        <f t="shared" ref="M140" si="540">AVERAGE(F171:F210)</f>
        <v>0.85099999999999976</v>
      </c>
      <c r="N140">
        <f t="shared" ref="N140" si="541">STDEV(F171:F210)</f>
        <v>0.30111587342876728</v>
      </c>
      <c r="P140" t="s">
        <v>157</v>
      </c>
      <c r="Q140">
        <f t="shared" ref="Q140" si="542">AVERAGE(E171:E210)</f>
        <v>59.572499999999991</v>
      </c>
      <c r="R140">
        <f t="shared" ref="R140" si="543">STDEV(E171:E210)</f>
        <v>15.956173750910088</v>
      </c>
    </row>
    <row r="141" spans="1:18">
      <c r="A141" s="2">
        <f ca="1">RAND()</f>
        <v>0.4189481586652859</v>
      </c>
      <c r="B141" s="1">
        <v>42856</v>
      </c>
      <c r="C141" s="1" t="str">
        <f>TEXT(B141, "mmmm")</f>
        <v>May</v>
      </c>
      <c r="D141" t="s">
        <v>8</v>
      </c>
      <c r="E141">
        <v>66.699999999999989</v>
      </c>
      <c r="F141" s="2">
        <v>0.65</v>
      </c>
      <c r="G141">
        <v>56</v>
      </c>
      <c r="H141">
        <v>0.3</v>
      </c>
      <c r="I141">
        <v>29</v>
      </c>
      <c r="J141" s="3">
        <f>H141*I141</f>
        <v>8.6999999999999993</v>
      </c>
      <c r="L141" t="s">
        <v>158</v>
      </c>
      <c r="M141" s="2">
        <f t="shared" ref="M141" si="544">AVERAGE(F140:F179)</f>
        <v>0.85250000000000004</v>
      </c>
      <c r="N141">
        <f t="shared" ref="N141" si="545">STDEV(F140:F179)</f>
        <v>0.30602287496198688</v>
      </c>
      <c r="P141" t="s">
        <v>158</v>
      </c>
      <c r="Q141">
        <f t="shared" ref="Q141" si="546">AVERAGE(E140:E179)</f>
        <v>58.685000000000002</v>
      </c>
      <c r="R141">
        <f t="shared" ref="R141" si="547">STDEV(E140:E179)</f>
        <v>15.929404354115732</v>
      </c>
    </row>
    <row r="142" spans="1:18">
      <c r="A142" s="2">
        <f ca="1">RAND()</f>
        <v>0.7059771628076108</v>
      </c>
      <c r="B142" s="1">
        <v>42817</v>
      </c>
      <c r="C142" s="1" t="str">
        <f>TEXT(B142, "mmmm")</f>
        <v>March</v>
      </c>
      <c r="D142" t="s">
        <v>11</v>
      </c>
      <c r="E142">
        <v>55.9</v>
      </c>
      <c r="F142" s="2">
        <v>0.87</v>
      </c>
      <c r="G142">
        <v>35</v>
      </c>
      <c r="H142">
        <v>0.3</v>
      </c>
      <c r="I142">
        <v>23</v>
      </c>
      <c r="J142" s="3">
        <f>H142*I142</f>
        <v>6.8999999999999995</v>
      </c>
      <c r="L142" t="s">
        <v>159</v>
      </c>
      <c r="M142" s="2">
        <f t="shared" ref="M142" si="548">AVERAGE(F173:F212)</f>
        <v>0.83399999999999985</v>
      </c>
      <c r="N142">
        <f t="shared" ref="N142" si="549">STDEV(F173:F212)</f>
        <v>0.28334811424492307</v>
      </c>
      <c r="P142" t="s">
        <v>159</v>
      </c>
      <c r="Q142">
        <f t="shared" ref="Q142" si="550">AVERAGE(E173:E212)</f>
        <v>60.592499999999987</v>
      </c>
      <c r="R142">
        <f t="shared" ref="R142" si="551">STDEV(E173:E212)</f>
        <v>15.950281526331532</v>
      </c>
    </row>
    <row r="143" spans="1:18">
      <c r="A143" s="2">
        <f ca="1">RAND()</f>
        <v>0.31342091358930846</v>
      </c>
      <c r="B143" s="1">
        <v>43031</v>
      </c>
      <c r="C143" s="1" t="str">
        <f>TEXT(B143, "mmmm")</f>
        <v>October</v>
      </c>
      <c r="D143" t="s">
        <v>8</v>
      </c>
      <c r="E143">
        <v>58.499999999999993</v>
      </c>
      <c r="F143" s="2">
        <v>0.8</v>
      </c>
      <c r="G143">
        <v>50</v>
      </c>
      <c r="H143">
        <v>0.3</v>
      </c>
      <c r="I143">
        <v>25</v>
      </c>
      <c r="J143" s="3">
        <f>H143*I143</f>
        <v>7.5</v>
      </c>
      <c r="L143" t="s">
        <v>160</v>
      </c>
      <c r="M143" s="2">
        <f t="shared" ref="M143" si="552">AVERAGE(F142:F181)</f>
        <v>0.87374999999999992</v>
      </c>
      <c r="N143">
        <f t="shared" ref="N143" si="553">STDEV(F142:F181)</f>
        <v>0.32289307192542255</v>
      </c>
      <c r="P143" t="s">
        <v>160</v>
      </c>
      <c r="Q143">
        <f t="shared" ref="Q143" si="554">AVERAGE(E142:E181)</f>
        <v>57.897500000000001</v>
      </c>
      <c r="R143">
        <f t="shared" ref="R143" si="555">STDEV(E142:E181)</f>
        <v>16.521182789656102</v>
      </c>
    </row>
    <row r="144" spans="1:18">
      <c r="A144" s="2">
        <f ca="1">RAND()</f>
        <v>0.90584099943486796</v>
      </c>
      <c r="B144" s="1">
        <v>43003</v>
      </c>
      <c r="C144" s="1" t="str">
        <f>TEXT(B144, "mmmm")</f>
        <v>September</v>
      </c>
      <c r="D144" t="s">
        <v>8</v>
      </c>
      <c r="E144">
        <v>61.099999999999994</v>
      </c>
      <c r="F144" s="2">
        <v>0.71</v>
      </c>
      <c r="G144">
        <v>33</v>
      </c>
      <c r="H144">
        <v>0.3</v>
      </c>
      <c r="I144">
        <v>27</v>
      </c>
      <c r="J144" s="3">
        <f>H144*I144</f>
        <v>8.1</v>
      </c>
      <c r="L144" t="s">
        <v>161</v>
      </c>
      <c r="M144" s="2">
        <f t="shared" ref="M144" si="556">AVERAGE(F175:F214)</f>
        <v>0.84924999999999962</v>
      </c>
      <c r="N144">
        <f t="shared" ref="N144" si="557">STDEV(F175:F214)</f>
        <v>0.28092692269954539</v>
      </c>
      <c r="P144" t="s">
        <v>161</v>
      </c>
      <c r="Q144">
        <f t="shared" ref="Q144" si="558">AVERAGE(E175:E214)</f>
        <v>59.42499999999999</v>
      </c>
      <c r="R144">
        <f t="shared" ref="R144" si="559">STDEV(E175:E214)</f>
        <v>15.941169889186241</v>
      </c>
    </row>
    <row r="145" spans="1:18">
      <c r="A145" s="2">
        <f ca="1">RAND()</f>
        <v>0.52736094718317283</v>
      </c>
      <c r="B145" s="1">
        <v>43069</v>
      </c>
      <c r="C145" s="1" t="str">
        <f>TEXT(B145, "mmmm")</f>
        <v>November</v>
      </c>
      <c r="D145" t="s">
        <v>11</v>
      </c>
      <c r="E145">
        <v>44.699999999999996</v>
      </c>
      <c r="F145" s="2">
        <v>1.05</v>
      </c>
      <c r="G145">
        <v>28</v>
      </c>
      <c r="H145">
        <v>0.3</v>
      </c>
      <c r="I145">
        <v>19</v>
      </c>
      <c r="J145" s="3">
        <f>H145*I145</f>
        <v>5.7</v>
      </c>
      <c r="L145" t="s">
        <v>162</v>
      </c>
      <c r="M145" s="2">
        <f t="shared" ref="M145" si="560">AVERAGE(F144:F183)</f>
        <v>0.86749999999999949</v>
      </c>
      <c r="N145">
        <f t="shared" ref="N145" si="561">STDEV(F144:F183)</f>
        <v>0.32788170161875596</v>
      </c>
      <c r="P145" t="s">
        <v>162</v>
      </c>
      <c r="Q145">
        <f t="shared" ref="Q145" si="562">AVERAGE(E144:E183)</f>
        <v>58.454999999999998</v>
      </c>
      <c r="R145">
        <f t="shared" ref="R145" si="563">STDEV(E144:E183)</f>
        <v>17.102915480955801</v>
      </c>
    </row>
    <row r="146" spans="1:18">
      <c r="A146" s="2">
        <f ca="1">RAND()</f>
        <v>0.44815221994561338</v>
      </c>
      <c r="B146" s="1">
        <v>42743</v>
      </c>
      <c r="C146" s="1" t="str">
        <f>TEXT(B146, "mmmm")</f>
        <v>January</v>
      </c>
      <c r="D146" t="s">
        <v>7</v>
      </c>
      <c r="E146">
        <v>37.5</v>
      </c>
      <c r="F146" s="2">
        <v>1.18</v>
      </c>
      <c r="G146">
        <v>28</v>
      </c>
      <c r="H146">
        <v>0.3</v>
      </c>
      <c r="I146">
        <v>15</v>
      </c>
      <c r="J146" s="3">
        <f>H146*I146</f>
        <v>4.5</v>
      </c>
      <c r="L146" t="s">
        <v>163</v>
      </c>
      <c r="M146" s="2">
        <f t="shared" ref="M146" si="564">AVERAGE(F177:F216)</f>
        <v>0.84924999999999984</v>
      </c>
      <c r="N146">
        <f t="shared" ref="N146" si="565">STDEV(F177:F216)</f>
        <v>0.28092692269954506</v>
      </c>
      <c r="P146" t="s">
        <v>163</v>
      </c>
      <c r="Q146">
        <f t="shared" ref="Q146" si="566">AVERAGE(E177:E216)</f>
        <v>59.524999999999999</v>
      </c>
      <c r="R146">
        <f t="shared" ref="R146" si="567">STDEV(E177:E216)</f>
        <v>15.915526204275327</v>
      </c>
    </row>
    <row r="147" spans="1:18">
      <c r="A147" s="2">
        <f ca="1">RAND()</f>
        <v>0.13834554069518012</v>
      </c>
      <c r="B147" s="1">
        <v>42779</v>
      </c>
      <c r="C147" s="1" t="str">
        <f>TEXT(B147, "mmmm")</f>
        <v>February</v>
      </c>
      <c r="D147" t="s">
        <v>8</v>
      </c>
      <c r="E147">
        <v>46.4</v>
      </c>
      <c r="F147" s="2">
        <v>1.1100000000000001</v>
      </c>
      <c r="G147">
        <v>34</v>
      </c>
      <c r="H147">
        <v>0.3</v>
      </c>
      <c r="I147">
        <v>18</v>
      </c>
      <c r="J147" s="3">
        <f>H147*I147</f>
        <v>5.3999999999999995</v>
      </c>
      <c r="L147" t="s">
        <v>164</v>
      </c>
      <c r="M147" s="2">
        <f t="shared" ref="M147" si="568">AVERAGE(F146:F185)</f>
        <v>0.8784999999999995</v>
      </c>
      <c r="N147">
        <f t="shared" ref="N147" si="569">STDEV(F146:F185)</f>
        <v>0.33373219725879105</v>
      </c>
      <c r="P147" t="s">
        <v>164</v>
      </c>
      <c r="Q147">
        <f t="shared" ref="Q147" si="570">AVERAGE(E146:E185)</f>
        <v>58.069999999999993</v>
      </c>
      <c r="R147">
        <f t="shared" ref="R147" si="571">STDEV(E146:E185)</f>
        <v>17.384139544202561</v>
      </c>
    </row>
    <row r="148" spans="1:18">
      <c r="A148" s="2">
        <f ca="1">RAND()</f>
        <v>0.44388727058851102</v>
      </c>
      <c r="B148" s="1">
        <v>43000</v>
      </c>
      <c r="C148" s="1" t="str">
        <f>TEXT(B148, "mmmm")</f>
        <v>September</v>
      </c>
      <c r="D148" t="s">
        <v>12</v>
      </c>
      <c r="E148">
        <v>64.8</v>
      </c>
      <c r="F148" s="2">
        <v>0.74</v>
      </c>
      <c r="G148">
        <v>34</v>
      </c>
      <c r="H148">
        <v>0.3</v>
      </c>
      <c r="I148">
        <v>26</v>
      </c>
      <c r="J148" s="3">
        <f>H148*I148</f>
        <v>7.8</v>
      </c>
      <c r="L148" t="s">
        <v>165</v>
      </c>
      <c r="M148" s="2">
        <f t="shared" ref="M148" si="572">AVERAGE(F179:F218)</f>
        <v>0.85899999999999999</v>
      </c>
      <c r="N148">
        <f t="shared" ref="N148" si="573">STDEV(F179:F218)</f>
        <v>0.28365562363632563</v>
      </c>
      <c r="P148" t="s">
        <v>165</v>
      </c>
      <c r="Q148">
        <f t="shared" ref="Q148" si="574">AVERAGE(E179:E218)</f>
        <v>59.164999999999999</v>
      </c>
      <c r="R148">
        <f t="shared" ref="R148" si="575">STDEV(E179:E218)</f>
        <v>16.236387592419746</v>
      </c>
    </row>
    <row r="149" spans="1:18">
      <c r="A149" s="2">
        <f ca="1">RAND()</f>
        <v>0.81064999773295909</v>
      </c>
      <c r="B149" s="1">
        <v>43029</v>
      </c>
      <c r="C149" s="1" t="str">
        <f>TEXT(B149, "mmmm")</f>
        <v>October</v>
      </c>
      <c r="D149" t="s">
        <v>13</v>
      </c>
      <c r="E149">
        <v>56.199999999999996</v>
      </c>
      <c r="F149" s="2">
        <v>0.83</v>
      </c>
      <c r="G149">
        <v>28</v>
      </c>
      <c r="H149">
        <v>0.3</v>
      </c>
      <c r="I149">
        <v>24</v>
      </c>
      <c r="J149" s="3">
        <f>H149*I149</f>
        <v>7.1999999999999993</v>
      </c>
      <c r="L149" t="s">
        <v>167</v>
      </c>
      <c r="M149" s="2">
        <f t="shared" ref="M149" si="576">AVERAGE(F148:F187)</f>
        <v>0.86049999999999982</v>
      </c>
      <c r="N149">
        <f t="shared" ref="N149" si="577">STDEV(F148:F187)</f>
        <v>0.32846925469829219</v>
      </c>
      <c r="P149" t="s">
        <v>167</v>
      </c>
      <c r="Q149">
        <f t="shared" ref="Q149" si="578">AVERAGE(E148:E187)</f>
        <v>58.865000000000009</v>
      </c>
      <c r="R149">
        <f t="shared" ref="R149" si="579">STDEV(E148:E187)</f>
        <v>16.953353045553516</v>
      </c>
    </row>
    <row r="150" spans="1:18">
      <c r="A150" s="2">
        <f ca="1">RAND()</f>
        <v>0.60752142404225196</v>
      </c>
      <c r="B150" s="1">
        <v>42804</v>
      </c>
      <c r="C150" s="1" t="str">
        <f>TEXT(B150, "mmmm")</f>
        <v>March</v>
      </c>
      <c r="D150" t="s">
        <v>12</v>
      </c>
      <c r="E150">
        <v>59.199999999999996</v>
      </c>
      <c r="F150" s="2">
        <v>0.83</v>
      </c>
      <c r="G150">
        <v>31</v>
      </c>
      <c r="H150">
        <v>0.3</v>
      </c>
      <c r="I150">
        <v>24</v>
      </c>
      <c r="J150" s="3">
        <f>H150*I150</f>
        <v>7.1999999999999993</v>
      </c>
      <c r="L150" t="s">
        <v>168</v>
      </c>
      <c r="M150" s="2">
        <f t="shared" ref="M150" si="580">AVERAGE(F181:F220)</f>
        <v>0.86099999999999999</v>
      </c>
      <c r="N150">
        <f t="shared" ref="N150" si="581">STDEV(F181:F220)</f>
        <v>0.28203291315476647</v>
      </c>
      <c r="P150" t="s">
        <v>168</v>
      </c>
      <c r="Q150">
        <f t="shared" ref="Q150" si="582">AVERAGE(E181:E220)</f>
        <v>58.894999999999996</v>
      </c>
      <c r="R150">
        <f t="shared" ref="R150" si="583">STDEV(E181:E220)</f>
        <v>16.076546861013412</v>
      </c>
    </row>
    <row r="151" spans="1:18">
      <c r="A151" s="2">
        <f ca="1">RAND()</f>
        <v>0.94385256455857158</v>
      </c>
      <c r="B151" s="1">
        <v>42941</v>
      </c>
      <c r="C151" s="1" t="str">
        <f>TEXT(B151, "mmmm")</f>
        <v>July</v>
      </c>
      <c r="D151" t="s">
        <v>9</v>
      </c>
      <c r="E151">
        <v>79.899999999999991</v>
      </c>
      <c r="F151" s="2">
        <v>0.56999999999999995</v>
      </c>
      <c r="G151">
        <v>64</v>
      </c>
      <c r="H151">
        <v>0.5</v>
      </c>
      <c r="I151">
        <v>33</v>
      </c>
      <c r="J151" s="3">
        <f>H151*I151</f>
        <v>16.5</v>
      </c>
      <c r="L151" t="s">
        <v>169</v>
      </c>
      <c r="M151" s="2">
        <f t="shared" ref="M151" si="584">AVERAGE(F150:F189)</f>
        <v>0.87249999999999983</v>
      </c>
      <c r="N151">
        <f t="shared" ref="N151" si="585">STDEV(F150:F189)</f>
        <v>0.3316141563895445</v>
      </c>
      <c r="P151" t="s">
        <v>169</v>
      </c>
      <c r="Q151">
        <f t="shared" ref="Q151" si="586">AVERAGE(E150:E189)</f>
        <v>58.225000000000001</v>
      </c>
      <c r="R151">
        <f t="shared" ref="R151" si="587">STDEV(E150:E189)</f>
        <v>17.13285567527328</v>
      </c>
    </row>
    <row r="152" spans="1:18">
      <c r="A152" s="2">
        <f ca="1">RAND()</f>
        <v>0.51494202564209335</v>
      </c>
      <c r="B152" s="1">
        <v>42912</v>
      </c>
      <c r="C152" s="1" t="str">
        <f>TEXT(B152, "mmmm")</f>
        <v>June</v>
      </c>
      <c r="D152" t="s">
        <v>8</v>
      </c>
      <c r="E152">
        <v>102.6</v>
      </c>
      <c r="F152" s="2">
        <v>0.47</v>
      </c>
      <c r="G152">
        <v>60</v>
      </c>
      <c r="H152">
        <v>0.3</v>
      </c>
      <c r="I152">
        <v>42</v>
      </c>
      <c r="J152" s="3">
        <f>H152*I152</f>
        <v>12.6</v>
      </c>
      <c r="L152" t="s">
        <v>170</v>
      </c>
      <c r="M152" s="2">
        <f t="shared" ref="M152" si="588">AVERAGE(F183:F222)</f>
        <v>0.83624999999999994</v>
      </c>
      <c r="N152">
        <f t="shared" ref="N152" si="589">STDEV(F183:F222)</f>
        <v>0.26075519022786353</v>
      </c>
      <c r="P152" t="s">
        <v>170</v>
      </c>
      <c r="Q152">
        <f t="shared" ref="Q152" si="590">AVERAGE(E183:E222)</f>
        <v>59.972499999999989</v>
      </c>
      <c r="R152">
        <f t="shared" ref="R152" si="591">STDEV(E183:E222)</f>
        <v>15.276343157196068</v>
      </c>
    </row>
    <row r="153" spans="1:18">
      <c r="A153" s="2">
        <f ca="1">RAND()</f>
        <v>0.32959380268777183</v>
      </c>
      <c r="B153" s="1">
        <v>43076</v>
      </c>
      <c r="C153" s="1" t="str">
        <f>TEXT(B153, "mmmm")</f>
        <v>December</v>
      </c>
      <c r="D153" t="s">
        <v>11</v>
      </c>
      <c r="E153">
        <v>42.099999999999994</v>
      </c>
      <c r="F153" s="2">
        <v>1.05</v>
      </c>
      <c r="G153">
        <v>26</v>
      </c>
      <c r="H153">
        <v>0.3</v>
      </c>
      <c r="I153">
        <v>17</v>
      </c>
      <c r="J153" s="3">
        <f>H153*I153</f>
        <v>5.0999999999999996</v>
      </c>
      <c r="L153" t="s">
        <v>171</v>
      </c>
      <c r="M153" s="2">
        <f t="shared" ref="M153" si="592">AVERAGE(F152:F191)</f>
        <v>0.87149999999999983</v>
      </c>
      <c r="N153">
        <f t="shared" ref="N153" si="593">STDEV(F152:F191)</f>
        <v>0.33093922286542221</v>
      </c>
      <c r="P153" t="s">
        <v>171</v>
      </c>
      <c r="Q153">
        <f t="shared" ref="Q153" si="594">AVERAGE(E152:E191)</f>
        <v>58.07500000000001</v>
      </c>
      <c r="R153">
        <f t="shared" ref="R153" si="595">STDEV(E152:E191)</f>
        <v>16.903144146911853</v>
      </c>
    </row>
    <row r="154" spans="1:18">
      <c r="A154" s="2">
        <f ca="1">RAND()</f>
        <v>0.3738766503476576</v>
      </c>
      <c r="B154" s="1">
        <v>42996</v>
      </c>
      <c r="C154" s="1" t="str">
        <f>TEXT(B154, "mmmm")</f>
        <v>September</v>
      </c>
      <c r="D154" t="s">
        <v>8</v>
      </c>
      <c r="E154">
        <v>64.8</v>
      </c>
      <c r="F154" s="2">
        <v>0.71</v>
      </c>
      <c r="G154">
        <v>37</v>
      </c>
      <c r="H154">
        <v>0.3</v>
      </c>
      <c r="I154">
        <v>26</v>
      </c>
      <c r="J154" s="3">
        <f>H154*I154</f>
        <v>7.8</v>
      </c>
      <c r="L154" t="s">
        <v>172</v>
      </c>
      <c r="M154" s="2">
        <f t="shared" ref="M154" si="596">AVERAGE(F185:F224)</f>
        <v>0.84799999999999986</v>
      </c>
      <c r="N154">
        <f t="shared" ref="N154" si="597">STDEV(F185:F224)</f>
        <v>0.25748487632958494</v>
      </c>
      <c r="P154" t="s">
        <v>172</v>
      </c>
      <c r="Q154">
        <f t="shared" ref="Q154" si="598">AVERAGE(E185:E224)</f>
        <v>59.029999999999987</v>
      </c>
      <c r="R154">
        <f t="shared" ref="R154" si="599">STDEV(E185:E224)</f>
        <v>14.968962761455721</v>
      </c>
    </row>
    <row r="155" spans="1:18">
      <c r="A155" s="2">
        <f ca="1">RAND()</f>
        <v>0.17079705863269368</v>
      </c>
      <c r="B155" s="1">
        <v>43093</v>
      </c>
      <c r="C155" s="1" t="str">
        <f>TEXT(B155, "mmmm")</f>
        <v>December</v>
      </c>
      <c r="D155" t="s">
        <v>7</v>
      </c>
      <c r="E155">
        <v>35.799999999999997</v>
      </c>
      <c r="F155" s="2">
        <v>1.25</v>
      </c>
      <c r="G155">
        <v>26</v>
      </c>
      <c r="H155">
        <v>0.3</v>
      </c>
      <c r="I155">
        <v>16</v>
      </c>
      <c r="J155" s="3">
        <f>H155*I155</f>
        <v>4.8</v>
      </c>
      <c r="L155" t="s">
        <v>173</v>
      </c>
      <c r="M155" s="2">
        <f t="shared" ref="M155" si="600">AVERAGE(F154:F193)</f>
        <v>0.90274999999999994</v>
      </c>
      <c r="N155">
        <f t="shared" ref="N155" si="601">STDEV(F154:F193)</f>
        <v>0.35608258549430311</v>
      </c>
      <c r="P155" t="s">
        <v>173</v>
      </c>
      <c r="Q155">
        <f t="shared" ref="Q155" si="602">AVERAGE(E154:E193)</f>
        <v>56.457499999999996</v>
      </c>
      <c r="R155">
        <f t="shared" ref="R155" si="603">STDEV(E154:E193)</f>
        <v>15.693700965674122</v>
      </c>
    </row>
    <row r="156" spans="1:18">
      <c r="A156" s="2">
        <f ca="1">RAND()</f>
        <v>0.62465591943436682</v>
      </c>
      <c r="B156" s="1">
        <v>42853</v>
      </c>
      <c r="C156" s="1" t="str">
        <f>TEXT(B156, "mmmm")</f>
        <v>April</v>
      </c>
      <c r="D156" t="s">
        <v>12</v>
      </c>
      <c r="E156">
        <v>58.8</v>
      </c>
      <c r="F156" s="2">
        <v>0.74</v>
      </c>
      <c r="G156">
        <v>32</v>
      </c>
      <c r="H156">
        <v>0.3</v>
      </c>
      <c r="I156">
        <v>26</v>
      </c>
      <c r="J156" s="3">
        <f>H156*I156</f>
        <v>7.8</v>
      </c>
      <c r="L156" t="s">
        <v>174</v>
      </c>
      <c r="M156" s="2">
        <f t="shared" ref="M156" si="604">AVERAGE(F187:F226)</f>
        <v>0.84149999999999991</v>
      </c>
      <c r="N156">
        <f t="shared" ref="N156" si="605">STDEV(F187:F226)</f>
        <v>0.26120578389166971</v>
      </c>
      <c r="P156" t="s">
        <v>174</v>
      </c>
      <c r="Q156">
        <f t="shared" ref="Q156" si="606">AVERAGE(E187:E226)</f>
        <v>59.687499999999986</v>
      </c>
      <c r="R156">
        <f t="shared" ref="R156" si="607">STDEV(E187:E226)</f>
        <v>15.480246925414201</v>
      </c>
    </row>
    <row r="157" spans="1:18">
      <c r="A157" s="2">
        <f ca="1">RAND()</f>
        <v>0.71854989952409687</v>
      </c>
      <c r="B157" s="1">
        <v>42832</v>
      </c>
      <c r="C157" s="1" t="str">
        <f>TEXT(B157, "mmmm")</f>
        <v>April</v>
      </c>
      <c r="D157" t="s">
        <v>12</v>
      </c>
      <c r="E157">
        <v>59.8</v>
      </c>
      <c r="F157" s="2">
        <v>0.74</v>
      </c>
      <c r="G157">
        <v>44</v>
      </c>
      <c r="H157">
        <v>0.3</v>
      </c>
      <c r="I157">
        <v>26</v>
      </c>
      <c r="J157" s="3">
        <f>H157*I157</f>
        <v>7.8</v>
      </c>
      <c r="L157" t="s">
        <v>175</v>
      </c>
      <c r="M157" s="2">
        <f t="shared" ref="M157" si="608">AVERAGE(F156:F195)</f>
        <v>0.88824999999999987</v>
      </c>
      <c r="N157">
        <f t="shared" ref="N157" si="609">STDEV(F156:F195)</f>
        <v>0.3568443422773927</v>
      </c>
      <c r="P157" t="s">
        <v>175</v>
      </c>
      <c r="Q157">
        <f t="shared" ref="Q157" si="610">AVERAGE(E156:E195)</f>
        <v>57.797499999999992</v>
      </c>
      <c r="R157">
        <f t="shared" ref="R157" si="611">STDEV(E156:E195)</f>
        <v>16.719380547658922</v>
      </c>
    </row>
    <row r="158" spans="1:18">
      <c r="A158" s="2">
        <f ca="1">RAND()</f>
        <v>0.10483940533221858</v>
      </c>
      <c r="B158" s="1">
        <v>43005</v>
      </c>
      <c r="C158" s="1" t="str">
        <f>TEXT(B158, "mmmm")</f>
        <v>September</v>
      </c>
      <c r="D158" t="s">
        <v>10</v>
      </c>
      <c r="E158">
        <v>70.699999999999989</v>
      </c>
      <c r="F158" s="2">
        <v>0.67</v>
      </c>
      <c r="G158">
        <v>51</v>
      </c>
      <c r="H158">
        <v>0.3</v>
      </c>
      <c r="I158">
        <v>29</v>
      </c>
      <c r="J158" s="3">
        <f>H158*I158</f>
        <v>8.6999999999999993</v>
      </c>
      <c r="L158" t="s">
        <v>176</v>
      </c>
      <c r="M158" s="2">
        <f t="shared" ref="M158" si="612">AVERAGE(F189:F228)</f>
        <v>0.84575000000000011</v>
      </c>
      <c r="N158">
        <f t="shared" ref="N158" si="613">STDEV(F189:F228)</f>
        <v>0.26120909690838134</v>
      </c>
      <c r="P158" t="s">
        <v>176</v>
      </c>
      <c r="Q158">
        <f t="shared" ref="Q158" si="614">AVERAGE(E189:E228)</f>
        <v>59.499999999999979</v>
      </c>
      <c r="R158">
        <f t="shared" ref="R158" si="615">STDEV(E189:E228)</f>
        <v>15.623059879549912</v>
      </c>
    </row>
    <row r="159" spans="1:18">
      <c r="A159" s="2">
        <f ca="1">RAND()</f>
        <v>0.34825021491358221</v>
      </c>
      <c r="B159" s="1">
        <v>42883</v>
      </c>
      <c r="C159" s="1" t="str">
        <f>TEXT(B159, "mmmm")</f>
        <v>May</v>
      </c>
      <c r="D159" t="s">
        <v>7</v>
      </c>
      <c r="E159">
        <v>71.699999999999989</v>
      </c>
      <c r="F159" s="2">
        <v>0.65</v>
      </c>
      <c r="G159">
        <v>45</v>
      </c>
      <c r="H159">
        <v>0.3</v>
      </c>
      <c r="I159">
        <v>29</v>
      </c>
      <c r="J159" s="3">
        <f>H159*I159</f>
        <v>8.6999999999999993</v>
      </c>
      <c r="L159" t="s">
        <v>177</v>
      </c>
      <c r="M159" s="2">
        <f t="shared" ref="M159" si="616">AVERAGE(F158:F197)</f>
        <v>0.88524999999999976</v>
      </c>
      <c r="N159">
        <f t="shared" ref="N159" si="617">STDEV(F158:F197)</f>
        <v>0.35939398779269949</v>
      </c>
      <c r="P159" t="s">
        <v>177</v>
      </c>
      <c r="Q159">
        <f t="shared" ref="Q159" si="618">AVERAGE(E158:E197)</f>
        <v>58.249999999999979</v>
      </c>
      <c r="R159">
        <f t="shared" ref="R159" si="619">STDEV(E158:E197)</f>
        <v>17.139936869703991</v>
      </c>
    </row>
    <row r="160" spans="1:18">
      <c r="A160" s="2">
        <f ca="1">RAND()</f>
        <v>0.62052832683367054</v>
      </c>
      <c r="B160" s="1">
        <v>43082</v>
      </c>
      <c r="C160" s="1" t="str">
        <f>TEXT(B160, "mmmm")</f>
        <v>December</v>
      </c>
      <c r="D160" t="s">
        <v>10</v>
      </c>
      <c r="E160">
        <v>32.199999999999996</v>
      </c>
      <c r="F160" s="2">
        <v>1.43</v>
      </c>
      <c r="G160">
        <v>26</v>
      </c>
      <c r="H160">
        <v>0.3</v>
      </c>
      <c r="I160">
        <v>14</v>
      </c>
      <c r="J160" s="3">
        <f>H160*I160</f>
        <v>4.2</v>
      </c>
      <c r="L160" t="s">
        <v>178</v>
      </c>
      <c r="M160" s="2">
        <f t="shared" ref="M160" si="620">AVERAGE(F191:F230)</f>
        <v>0.83624999999999994</v>
      </c>
      <c r="N160">
        <f t="shared" ref="N160" si="621">STDEV(F191:F230)</f>
        <v>0.25504838656062828</v>
      </c>
      <c r="P160" t="s">
        <v>178</v>
      </c>
      <c r="Q160">
        <f t="shared" ref="Q160" si="622">AVERAGE(E191:E230)</f>
        <v>59.762499999999989</v>
      </c>
      <c r="R160">
        <f t="shared" ref="R160" si="623">STDEV(E191:E230)</f>
        <v>15.319832754995312</v>
      </c>
    </row>
    <row r="161" spans="1:18">
      <c r="A161" s="2">
        <f ca="1">RAND()</f>
        <v>4.7612136740385669E-2</v>
      </c>
      <c r="B161" s="1">
        <v>42861</v>
      </c>
      <c r="C161" s="1" t="str">
        <f>TEXT(B161, "mmmm")</f>
        <v>May</v>
      </c>
      <c r="D161" t="s">
        <v>13</v>
      </c>
      <c r="E161">
        <v>66.699999999999989</v>
      </c>
      <c r="F161" s="2">
        <v>0.67</v>
      </c>
      <c r="G161">
        <v>51</v>
      </c>
      <c r="H161">
        <v>0.3</v>
      </c>
      <c r="I161">
        <v>29</v>
      </c>
      <c r="J161" s="3">
        <f>H161*I161</f>
        <v>8.6999999999999993</v>
      </c>
      <c r="L161" t="s">
        <v>179</v>
      </c>
      <c r="M161" s="2">
        <f t="shared" ref="M161" si="624">AVERAGE(F160:F199)</f>
        <v>0.89924999999999999</v>
      </c>
      <c r="N161">
        <f t="shared" ref="N161" si="625">STDEV(F160:F199)</f>
        <v>0.35775931961198576</v>
      </c>
      <c r="P161" t="s">
        <v>179</v>
      </c>
      <c r="Q161">
        <f t="shared" ref="Q161" si="626">AVERAGE(E160:E199)</f>
        <v>57.172499999999978</v>
      </c>
      <c r="R161">
        <f t="shared" ref="R161" si="627">STDEV(E160:E199)</f>
        <v>17.08165889229797</v>
      </c>
    </row>
    <row r="162" spans="1:18">
      <c r="A162" s="2">
        <f ca="1">RAND()</f>
        <v>0.83381168229392788</v>
      </c>
      <c r="B162" s="1">
        <v>43055</v>
      </c>
      <c r="C162" s="1" t="str">
        <f>TEXT(B162, "mmmm")</f>
        <v>November</v>
      </c>
      <c r="D162" t="s">
        <v>11</v>
      </c>
      <c r="E162">
        <v>47.3</v>
      </c>
      <c r="F162" s="2">
        <v>0.87</v>
      </c>
      <c r="G162">
        <v>28</v>
      </c>
      <c r="H162">
        <v>0.3</v>
      </c>
      <c r="I162">
        <v>21</v>
      </c>
      <c r="J162" s="3">
        <f>H162*I162</f>
        <v>6.3</v>
      </c>
      <c r="L162" t="s">
        <v>180</v>
      </c>
      <c r="M162" s="2">
        <f t="shared" ref="M162" si="628">AVERAGE(F193:F232)</f>
        <v>0.83374999999999999</v>
      </c>
      <c r="N162">
        <f t="shared" ref="N162" si="629">STDEV(F193:F232)</f>
        <v>0.22259181338183862</v>
      </c>
      <c r="P162" t="s">
        <v>180</v>
      </c>
      <c r="Q162">
        <f t="shared" ref="Q162" si="630">AVERAGE(E193:E232)</f>
        <v>59.267499999999984</v>
      </c>
      <c r="R162">
        <f t="shared" ref="R162" si="631">STDEV(E193:E232)</f>
        <v>15.531859523457348</v>
      </c>
    </row>
    <row r="163" spans="1:18">
      <c r="A163" s="2">
        <f ca="1">RAND()</f>
        <v>0.60678543988186529</v>
      </c>
      <c r="B163" s="1">
        <v>42974</v>
      </c>
      <c r="C163" s="1" t="str">
        <f>TEXT(B163, "mmmm")</f>
        <v>August</v>
      </c>
      <c r="D163" t="s">
        <v>7</v>
      </c>
      <c r="E163">
        <v>65.699999999999989</v>
      </c>
      <c r="F163" s="2">
        <v>0.65</v>
      </c>
      <c r="G163">
        <v>45</v>
      </c>
      <c r="H163">
        <v>0.5</v>
      </c>
      <c r="I163">
        <v>29</v>
      </c>
      <c r="J163" s="3">
        <f>H163*I163</f>
        <v>14.5</v>
      </c>
      <c r="L163" t="s">
        <v>181</v>
      </c>
      <c r="M163" s="2">
        <f t="shared" ref="M163" si="632">AVERAGE(F162:F201)</f>
        <v>0.88874999999999993</v>
      </c>
      <c r="N163">
        <f t="shared" ref="N163" si="633">STDEV(F162:F201)</f>
        <v>0.34892646716346959</v>
      </c>
      <c r="P163" t="s">
        <v>181</v>
      </c>
      <c r="Q163">
        <f t="shared" ref="Q163" si="634">AVERAGE(E162:E201)</f>
        <v>57.452499999999986</v>
      </c>
      <c r="R163">
        <f t="shared" ref="R163" si="635">STDEV(E162:E201)</f>
        <v>16.840290324252983</v>
      </c>
    </row>
    <row r="164" spans="1:18">
      <c r="A164" s="2">
        <f ca="1">RAND()</f>
        <v>0.5289326592493091</v>
      </c>
      <c r="B164" s="1">
        <v>42736</v>
      </c>
      <c r="C164" s="1" t="str">
        <f>TEXT(B164,"mmmm")</f>
        <v>January</v>
      </c>
      <c r="D164" t="s">
        <v>7</v>
      </c>
      <c r="E164">
        <v>27</v>
      </c>
      <c r="F164" s="2">
        <v>2</v>
      </c>
      <c r="G164">
        <v>15</v>
      </c>
      <c r="H164">
        <v>0.3</v>
      </c>
      <c r="I164">
        <v>10</v>
      </c>
      <c r="J164" s="3">
        <f>H164*I164</f>
        <v>3</v>
      </c>
      <c r="L164" t="s">
        <v>182</v>
      </c>
      <c r="M164" s="2">
        <f t="shared" ref="M164" si="636">AVERAGE(F195:F234)</f>
        <v>0.83625000000000005</v>
      </c>
      <c r="N164">
        <f t="shared" ref="N164" si="637">STDEV(F195:F234)</f>
        <v>0.23212162483911</v>
      </c>
      <c r="P164" t="s">
        <v>182</v>
      </c>
      <c r="Q164">
        <f t="shared" ref="Q164" si="638">AVERAGE(E195:E234)</f>
        <v>59.084999999999994</v>
      </c>
      <c r="R164">
        <f t="shared" ref="R164" si="639">STDEV(E195:E234)</f>
        <v>16.034187034151586</v>
      </c>
    </row>
    <row r="165" spans="1:18">
      <c r="A165" s="2">
        <f ca="1">RAND()</f>
        <v>0.68542634506371858</v>
      </c>
      <c r="B165" s="1">
        <v>43040</v>
      </c>
      <c r="C165" s="1" t="str">
        <f>TEXT(B165, "mmmm")</f>
        <v>November</v>
      </c>
      <c r="D165" t="s">
        <v>10</v>
      </c>
      <c r="E165">
        <v>51.9</v>
      </c>
      <c r="F165" s="2">
        <v>0.83</v>
      </c>
      <c r="G165">
        <v>43</v>
      </c>
      <c r="H165">
        <v>0.3</v>
      </c>
      <c r="I165">
        <v>23</v>
      </c>
      <c r="J165" s="3">
        <f>H165*I165</f>
        <v>6.8999999999999995</v>
      </c>
      <c r="L165" t="s">
        <v>183</v>
      </c>
      <c r="M165" s="2">
        <f t="shared" ref="M165" si="640">AVERAGE(F164:F203)</f>
        <v>0.89924999999999999</v>
      </c>
      <c r="N165">
        <f t="shared" ref="N165" si="641">STDEV(F164:F203)</f>
        <v>0.35658197532714053</v>
      </c>
      <c r="P165" t="s">
        <v>183</v>
      </c>
      <c r="Q165">
        <f t="shared" ref="Q165" si="642">AVERAGE(E164:E203)</f>
        <v>57.389999999999986</v>
      </c>
      <c r="R165">
        <f t="shared" ref="R165" si="643">STDEV(E164:E203)</f>
        <v>17.322488717982075</v>
      </c>
    </row>
    <row r="166" spans="1:18">
      <c r="A166" s="2">
        <f ca="1">RAND()</f>
        <v>3.9694373042515885E-2</v>
      </c>
      <c r="B166" s="1">
        <v>42983</v>
      </c>
      <c r="C166" s="1" t="str">
        <f>TEXT(B166, "mmmm")</f>
        <v>September</v>
      </c>
      <c r="D166" t="s">
        <v>9</v>
      </c>
      <c r="E166">
        <v>61.8</v>
      </c>
      <c r="F166" s="2">
        <v>0.71</v>
      </c>
      <c r="G166">
        <v>39</v>
      </c>
      <c r="H166">
        <v>0.3</v>
      </c>
      <c r="I166">
        <v>26</v>
      </c>
      <c r="J166" s="3">
        <f>H166*I166</f>
        <v>7.8</v>
      </c>
      <c r="L166" t="s">
        <v>184</v>
      </c>
      <c r="M166" s="2">
        <f t="shared" ref="M166" si="644">AVERAGE(F197:F236)</f>
        <v>0.84150000000000014</v>
      </c>
      <c r="N166">
        <f t="shared" ref="N166" si="645">STDEV(F197:F236)</f>
        <v>0.22561085171209319</v>
      </c>
      <c r="P166" t="s">
        <v>184</v>
      </c>
      <c r="Q166">
        <f t="shared" ref="Q166" si="646">AVERAGE(E197:E236)</f>
        <v>58.454999999999998</v>
      </c>
      <c r="R166">
        <f t="shared" ref="R166" si="647">STDEV(E197:E236)</f>
        <v>14.832015787063192</v>
      </c>
    </row>
    <row r="167" spans="1:18">
      <c r="A167" s="2">
        <f ca="1">RAND()</f>
        <v>0.98584999717292243</v>
      </c>
      <c r="B167" s="1">
        <v>42775</v>
      </c>
      <c r="C167" s="1" t="str">
        <f>TEXT(B167, "mmmm")</f>
        <v>February</v>
      </c>
      <c r="D167" t="s">
        <v>11</v>
      </c>
      <c r="E167">
        <v>42.699999999999996</v>
      </c>
      <c r="F167" s="2">
        <v>1</v>
      </c>
      <c r="G167">
        <v>39</v>
      </c>
      <c r="H167">
        <v>0.3</v>
      </c>
      <c r="I167">
        <v>19</v>
      </c>
      <c r="J167" s="3">
        <f>H167*I167</f>
        <v>5.7</v>
      </c>
      <c r="L167" t="s">
        <v>185</v>
      </c>
      <c r="M167" s="2">
        <f t="shared" ref="M167" si="648">AVERAGE(F166:F205)</f>
        <v>0.86199999999999977</v>
      </c>
      <c r="N167">
        <f t="shared" ref="N167" si="649">STDEV(F166:F205)</f>
        <v>0.31185302258004172</v>
      </c>
      <c r="P167" t="s">
        <v>185</v>
      </c>
      <c r="Q167">
        <f t="shared" ref="Q167" si="650">AVERAGE(E166:E205)</f>
        <v>59.092499999999994</v>
      </c>
      <c r="R167">
        <f t="shared" ref="R167" si="651">STDEV(E166:E205)</f>
        <v>16.921983691378554</v>
      </c>
    </row>
    <row r="168" spans="1:18">
      <c r="A168" s="2">
        <f ca="1">RAND()</f>
        <v>1.1258436750929413E-2</v>
      </c>
      <c r="B168" s="1">
        <v>43077</v>
      </c>
      <c r="C168" s="1" t="str">
        <f>TEXT(B168, "mmmm")</f>
        <v>December</v>
      </c>
      <c r="D168" t="s">
        <v>12</v>
      </c>
      <c r="E168">
        <v>40.5</v>
      </c>
      <c r="F168" s="2">
        <v>1.25</v>
      </c>
      <c r="G168">
        <v>30</v>
      </c>
      <c r="H168">
        <v>0.3</v>
      </c>
      <c r="I168">
        <v>15</v>
      </c>
      <c r="J168" s="3">
        <f>H168*I168</f>
        <v>4.5</v>
      </c>
      <c r="L168" t="s">
        <v>186</v>
      </c>
      <c r="M168" s="2">
        <f t="shared" ref="M168" si="652">AVERAGE(F199:F238)</f>
        <v>0.84575</v>
      </c>
      <c r="N168">
        <f t="shared" ref="N168" si="653">STDEV(F199:F238)</f>
        <v>0.22893160438694238</v>
      </c>
      <c r="P168" t="s">
        <v>186</v>
      </c>
      <c r="Q168">
        <f t="shared" ref="Q168" si="654">AVERAGE(E199:E238)</f>
        <v>58.564999999999998</v>
      </c>
      <c r="R168">
        <f t="shared" ref="R168" si="655">STDEV(E199:E238)</f>
        <v>15.007204252863966</v>
      </c>
    </row>
    <row r="169" spans="1:18">
      <c r="A169" s="2">
        <f ca="1">RAND()</f>
        <v>0.80748284423399608</v>
      </c>
      <c r="B169" s="1">
        <v>42915</v>
      </c>
      <c r="C169" s="1" t="str">
        <f>TEXT(B169, "mmmm")</f>
        <v>June</v>
      </c>
      <c r="D169" t="s">
        <v>11</v>
      </c>
      <c r="E169">
        <v>86.5</v>
      </c>
      <c r="F169" s="2">
        <v>0.54</v>
      </c>
      <c r="G169">
        <v>64</v>
      </c>
      <c r="H169">
        <v>0.3</v>
      </c>
      <c r="I169">
        <v>35</v>
      </c>
      <c r="J169" s="3">
        <f>H169*I169</f>
        <v>10.5</v>
      </c>
      <c r="L169" t="s">
        <v>187</v>
      </c>
      <c r="M169" s="2">
        <f t="shared" ref="M169" si="656">AVERAGE(F168:F207)</f>
        <v>0.85424999999999984</v>
      </c>
      <c r="N169">
        <f t="shared" ref="N169" si="657">STDEV(F168:F207)</f>
        <v>0.31258137402061498</v>
      </c>
      <c r="P169" t="s">
        <v>187</v>
      </c>
      <c r="Q169">
        <f t="shared" ref="Q169" si="658">AVERAGE(E168:E207)</f>
        <v>59.942499999999981</v>
      </c>
      <c r="R169">
        <f t="shared" ref="R169" si="659">STDEV(E168:E207)</f>
        <v>16.945461346815307</v>
      </c>
    </row>
    <row r="170" spans="1:18">
      <c r="A170" s="2">
        <f ca="1">RAND()</f>
        <v>0.32058217778143394</v>
      </c>
      <c r="B170" s="1">
        <v>42967</v>
      </c>
      <c r="C170" s="1" t="str">
        <f>TEXT(B170, "mmmm")</f>
        <v>August</v>
      </c>
      <c r="D170" t="s">
        <v>7</v>
      </c>
      <c r="E170">
        <v>74.3</v>
      </c>
      <c r="F170" s="2">
        <v>0.65</v>
      </c>
      <c r="G170">
        <v>53</v>
      </c>
      <c r="H170">
        <v>0.5</v>
      </c>
      <c r="I170">
        <v>31</v>
      </c>
      <c r="J170" s="3">
        <f>H170*I170</f>
        <v>15.5</v>
      </c>
      <c r="L170" t="s">
        <v>188</v>
      </c>
      <c r="M170" s="2">
        <f t="shared" ref="M170" si="660">AVERAGE(F201:F240)</f>
        <v>0.82424999999999993</v>
      </c>
      <c r="N170">
        <f t="shared" ref="N170" si="661">STDEV(F201:F240)</f>
        <v>0.22596672661801631</v>
      </c>
      <c r="P170" t="s">
        <v>188</v>
      </c>
      <c r="Q170">
        <f t="shared" ref="Q170" si="662">AVERAGE(E201:E240)</f>
        <v>59.960000000000015</v>
      </c>
      <c r="R170">
        <f t="shared" ref="R170" si="663">STDEV(E201:E240)</f>
        <v>14.637444081217414</v>
      </c>
    </row>
    <row r="171" spans="1:18">
      <c r="A171" s="2">
        <f ca="1">RAND()</f>
        <v>0.80768373669700466</v>
      </c>
      <c r="B171" s="1">
        <v>43091</v>
      </c>
      <c r="C171" s="1" t="str">
        <f>TEXT(B171, "mmmm")</f>
        <v>December</v>
      </c>
      <c r="D171" t="s">
        <v>12</v>
      </c>
      <c r="E171">
        <v>30.9</v>
      </c>
      <c r="F171" s="2">
        <v>1.54</v>
      </c>
      <c r="G171">
        <v>17</v>
      </c>
      <c r="H171">
        <v>0.3</v>
      </c>
      <c r="I171">
        <v>13</v>
      </c>
      <c r="J171" s="3">
        <f>H171*I171</f>
        <v>3.9</v>
      </c>
      <c r="L171" t="s">
        <v>189</v>
      </c>
      <c r="M171" s="2">
        <f t="shared" ref="M171" si="664">AVERAGE(F170:F209)</f>
        <v>0.84725000000000006</v>
      </c>
      <c r="N171">
        <f t="shared" ref="N171" si="665">STDEV(F170:F209)</f>
        <v>0.3026971703255194</v>
      </c>
      <c r="P171" t="s">
        <v>189</v>
      </c>
      <c r="Q171">
        <f t="shared" ref="Q171" si="666">AVERAGE(E170:E209)</f>
        <v>59.842499999999994</v>
      </c>
      <c r="R171">
        <f t="shared" ref="R171" si="667">STDEV(E170:E209)</f>
        <v>16.114922014656536</v>
      </c>
    </row>
    <row r="172" spans="1:18">
      <c r="A172" s="2">
        <f ca="1">RAND()</f>
        <v>8.333448183179204E-2</v>
      </c>
      <c r="B172" s="1">
        <v>42995</v>
      </c>
      <c r="C172" s="1" t="str">
        <f>TEXT(B172, "mmmm")</f>
        <v>September</v>
      </c>
      <c r="D172" t="s">
        <v>7</v>
      </c>
      <c r="E172">
        <v>59.8</v>
      </c>
      <c r="F172" s="2">
        <v>0.71</v>
      </c>
      <c r="G172">
        <v>53</v>
      </c>
      <c r="H172">
        <v>0.3</v>
      </c>
      <c r="I172">
        <v>26</v>
      </c>
      <c r="J172" s="3">
        <f>H172*I172</f>
        <v>7.8</v>
      </c>
      <c r="L172" t="s">
        <v>190</v>
      </c>
      <c r="M172" s="2">
        <f t="shared" ref="M172" si="668">AVERAGE(F203:F242)</f>
        <v>0.8237500000000002</v>
      </c>
      <c r="N172">
        <f t="shared" ref="N172" si="669">STDEV(F203:F242)</f>
        <v>0.22647451319785303</v>
      </c>
      <c r="P172" t="s">
        <v>190</v>
      </c>
      <c r="Q172">
        <f t="shared" ref="Q172" si="670">AVERAGE(E203:E242)</f>
        <v>60.132499999999993</v>
      </c>
      <c r="R172">
        <f t="shared" ref="R172" si="671">STDEV(E203:E242)</f>
        <v>14.78818633667446</v>
      </c>
    </row>
    <row r="173" spans="1:18">
      <c r="A173" s="2">
        <f ca="1">RAND()</f>
        <v>0.31366652315849386</v>
      </c>
      <c r="B173" s="1">
        <v>42972</v>
      </c>
      <c r="C173" s="1" t="str">
        <f>TEXT(B173, "mmmm")</f>
        <v>August</v>
      </c>
      <c r="D173" t="s">
        <v>12</v>
      </c>
      <c r="E173">
        <v>71</v>
      </c>
      <c r="F173" s="2">
        <v>0.63</v>
      </c>
      <c r="G173">
        <v>55</v>
      </c>
      <c r="H173">
        <v>0.5</v>
      </c>
      <c r="I173">
        <v>30</v>
      </c>
      <c r="J173" s="3">
        <f>H173*I173</f>
        <v>15</v>
      </c>
      <c r="L173" t="s">
        <v>191</v>
      </c>
      <c r="M173" s="2">
        <f t="shared" ref="M173" si="672">AVERAGE(F172:F211)</f>
        <v>0.82674999999999987</v>
      </c>
      <c r="N173">
        <f t="shared" ref="N173" si="673">STDEV(F172:F211)</f>
        <v>0.28270114237023525</v>
      </c>
      <c r="P173" t="s">
        <v>191</v>
      </c>
      <c r="Q173">
        <f t="shared" ref="Q173" si="674">AVERAGE(E172:E211)</f>
        <v>60.937499999999986</v>
      </c>
      <c r="R173">
        <f t="shared" ref="R173" si="675">STDEV(E172:E211)</f>
        <v>15.77483694905378</v>
      </c>
    </row>
    <row r="174" spans="1:18">
      <c r="A174" s="2">
        <f ca="1">RAND()</f>
        <v>0.20966307772915016</v>
      </c>
      <c r="B174" s="1">
        <v>42952</v>
      </c>
      <c r="C174" s="1" t="str">
        <f>TEXT(B174, "mmmm")</f>
        <v>August</v>
      </c>
      <c r="D174" t="s">
        <v>13</v>
      </c>
      <c r="E174">
        <v>76.599999999999994</v>
      </c>
      <c r="F174" s="2">
        <v>0.61</v>
      </c>
      <c r="G174">
        <v>66</v>
      </c>
      <c r="H174">
        <v>0.5</v>
      </c>
      <c r="I174">
        <v>32</v>
      </c>
      <c r="J174" s="3">
        <f>H174*I174</f>
        <v>16</v>
      </c>
      <c r="L174" t="s">
        <v>192</v>
      </c>
      <c r="M174" s="2">
        <f t="shared" ref="M174" si="676">AVERAGE(F205:F244)</f>
        <v>0.81575000000000009</v>
      </c>
      <c r="N174">
        <f t="shared" ref="N174" si="677">STDEV(F205:F244)</f>
        <v>0.2151312956289114</v>
      </c>
      <c r="P174" t="s">
        <v>192</v>
      </c>
      <c r="Q174">
        <f t="shared" ref="Q174" si="678">AVERAGE(E205:E244)</f>
        <v>60.36999999999999</v>
      </c>
      <c r="R174">
        <f t="shared" ref="R174" si="679">STDEV(E205:E244)</f>
        <v>14.292910202309466</v>
      </c>
    </row>
    <row r="175" spans="1:18">
      <c r="A175" s="2">
        <f ca="1">RAND()</f>
        <v>0.61331534215804351</v>
      </c>
      <c r="B175" s="1">
        <v>43062</v>
      </c>
      <c r="C175" s="1" t="str">
        <f>TEXT(B175, "mmmm")</f>
        <v>November</v>
      </c>
      <c r="D175" t="s">
        <v>11</v>
      </c>
      <c r="E175">
        <v>51.9</v>
      </c>
      <c r="F175" s="2">
        <v>0.87</v>
      </c>
      <c r="G175">
        <v>47</v>
      </c>
      <c r="H175">
        <v>0.3</v>
      </c>
      <c r="I175">
        <v>23</v>
      </c>
      <c r="J175" s="3">
        <f>H175*I175</f>
        <v>6.8999999999999995</v>
      </c>
      <c r="L175" t="s">
        <v>193</v>
      </c>
      <c r="M175" s="2">
        <f t="shared" ref="M175" si="680">AVERAGE(F174:F213)</f>
        <v>0.83824999999999972</v>
      </c>
      <c r="N175">
        <f t="shared" ref="N175" si="681">STDEV(F174:F213)</f>
        <v>0.28147858232500172</v>
      </c>
      <c r="P175" t="s">
        <v>193</v>
      </c>
      <c r="Q175">
        <f t="shared" ref="Q175" si="682">AVERAGE(E174:E213)</f>
        <v>60.329999999999984</v>
      </c>
      <c r="R175">
        <f t="shared" ref="R175" si="683">STDEV(E174:E213)</f>
        <v>15.860759512321398</v>
      </c>
    </row>
    <row r="176" spans="1:18">
      <c r="A176" s="2">
        <f ca="1">RAND()</f>
        <v>0.30879862759973431</v>
      </c>
      <c r="B176" s="1">
        <v>43022</v>
      </c>
      <c r="C176" s="1" t="str">
        <f>TEXT(B176, "mmmm")</f>
        <v>October</v>
      </c>
      <c r="D176" t="s">
        <v>13</v>
      </c>
      <c r="E176">
        <v>59.499999999999993</v>
      </c>
      <c r="F176" s="2">
        <v>0.74</v>
      </c>
      <c r="G176">
        <v>28</v>
      </c>
      <c r="H176">
        <v>0.3</v>
      </c>
      <c r="I176">
        <v>25</v>
      </c>
      <c r="J176" s="3">
        <f>H176*I176</f>
        <v>7.5</v>
      </c>
      <c r="L176" t="s">
        <v>194</v>
      </c>
      <c r="M176" s="2">
        <f t="shared" ref="M176" si="684">AVERAGE(F207:F246)</f>
        <v>0.82274999999999987</v>
      </c>
      <c r="N176">
        <f t="shared" ref="N176" si="685">STDEV(F207:F246)</f>
        <v>0.21242178047580892</v>
      </c>
      <c r="P176" t="s">
        <v>194</v>
      </c>
      <c r="Q176">
        <f t="shared" ref="Q176" si="686">AVERAGE(E207:E246)</f>
        <v>59.604999999999997</v>
      </c>
      <c r="R176">
        <f t="shared" ref="R176" si="687">STDEV(E207:E246)</f>
        <v>13.838518336281131</v>
      </c>
    </row>
    <row r="177" spans="1:18">
      <c r="A177" s="2">
        <f ca="1">RAND()</f>
        <v>0.53257693662102223</v>
      </c>
      <c r="B177" s="1">
        <v>42973</v>
      </c>
      <c r="C177" s="1" t="str">
        <f>TEXT(B177, "mmmm")</f>
        <v>August</v>
      </c>
      <c r="D177" t="s">
        <v>13</v>
      </c>
      <c r="E177">
        <v>70</v>
      </c>
      <c r="F177" s="2">
        <v>0.63</v>
      </c>
      <c r="G177">
        <v>46</v>
      </c>
      <c r="H177">
        <v>0.5</v>
      </c>
      <c r="I177">
        <v>30</v>
      </c>
      <c r="J177" s="3">
        <f>H177*I177</f>
        <v>15</v>
      </c>
      <c r="L177" t="s">
        <v>195</v>
      </c>
      <c r="M177" s="2">
        <f t="shared" ref="M177" si="688">AVERAGE(F176:F215)</f>
        <v>0.84599999999999975</v>
      </c>
      <c r="N177">
        <f t="shared" ref="N177" si="689">STDEV(F176:F215)</f>
        <v>0.28143223440839671</v>
      </c>
      <c r="P177" t="s">
        <v>195</v>
      </c>
      <c r="Q177">
        <f t="shared" ref="Q177" si="690">AVERAGE(E176:E215)</f>
        <v>59.647499999999994</v>
      </c>
      <c r="R177">
        <f t="shared" ref="R177" si="691">STDEV(E176:E215)</f>
        <v>15.895491821784272</v>
      </c>
    </row>
    <row r="178" spans="1:18">
      <c r="A178" s="2">
        <f ca="1">RAND()</f>
        <v>0.11861317840420416</v>
      </c>
      <c r="B178" s="1">
        <v>42868</v>
      </c>
      <c r="C178" s="1" t="str">
        <f>TEXT(B178, "mmmm")</f>
        <v>May</v>
      </c>
      <c r="D178" t="s">
        <v>13</v>
      </c>
      <c r="E178">
        <v>70</v>
      </c>
      <c r="F178" s="2">
        <v>0.65</v>
      </c>
      <c r="G178">
        <v>34</v>
      </c>
      <c r="H178">
        <v>0.3</v>
      </c>
      <c r="I178">
        <v>30</v>
      </c>
      <c r="J178" s="3">
        <f>H178*I178</f>
        <v>9</v>
      </c>
      <c r="L178" t="s">
        <v>196</v>
      </c>
      <c r="M178" s="2">
        <f t="shared" ref="M178" si="692">AVERAGE(F209:F248)</f>
        <v>0.83025000000000004</v>
      </c>
      <c r="N178">
        <f t="shared" ref="N178" si="693">STDEV(F209:F248)</f>
        <v>0.23243954273238621</v>
      </c>
      <c r="P178" t="s">
        <v>196</v>
      </c>
      <c r="Q178">
        <f t="shared" ref="Q178" si="694">AVERAGE(E209:E248)</f>
        <v>59.49499999999999</v>
      </c>
      <c r="R178">
        <f t="shared" ref="R178" si="695">STDEV(E209:E248)</f>
        <v>15.343084134854735</v>
      </c>
    </row>
    <row r="179" spans="1:18">
      <c r="A179" s="2">
        <f ca="1">RAND()</f>
        <v>0.61393767919415154</v>
      </c>
      <c r="B179" s="1">
        <v>42921</v>
      </c>
      <c r="C179" s="1" t="str">
        <f>TEXT(B179, "mmmm")</f>
        <v>July</v>
      </c>
      <c r="D179" t="s">
        <v>10</v>
      </c>
      <c r="E179">
        <v>73.599999999999994</v>
      </c>
      <c r="F179" s="2">
        <v>0.63</v>
      </c>
      <c r="G179">
        <v>55</v>
      </c>
      <c r="H179">
        <v>0.5</v>
      </c>
      <c r="I179">
        <v>32</v>
      </c>
      <c r="J179" s="3">
        <f>H179*I179</f>
        <v>16</v>
      </c>
      <c r="L179" t="s">
        <v>197</v>
      </c>
      <c r="M179" s="2">
        <f t="shared" ref="M179" si="696">AVERAGE(F178:F217)</f>
        <v>0.84749999999999992</v>
      </c>
      <c r="N179">
        <f t="shared" ref="N179" si="697">STDEV(F178:F217)</f>
        <v>0.28254112475794951</v>
      </c>
      <c r="P179" t="s">
        <v>197</v>
      </c>
      <c r="Q179">
        <f t="shared" ref="Q179" si="698">AVERAGE(E178:E217)</f>
        <v>59.779999999999994</v>
      </c>
      <c r="R179">
        <f t="shared" ref="R179" si="699">STDEV(E178:E217)</f>
        <v>16.167380898840907</v>
      </c>
    </row>
    <row r="180" spans="1:18">
      <c r="A180" s="2">
        <f ca="1">RAND()</f>
        <v>1.4513328417618432E-2</v>
      </c>
      <c r="B180" s="1">
        <v>42818</v>
      </c>
      <c r="C180" s="1" t="str">
        <f>TEXT(B180, "mmmm")</f>
        <v>March</v>
      </c>
      <c r="D180" t="s">
        <v>12</v>
      </c>
      <c r="E180">
        <v>56.9</v>
      </c>
      <c r="F180" s="2">
        <v>0.83</v>
      </c>
      <c r="G180">
        <v>41</v>
      </c>
      <c r="H180">
        <v>0.3</v>
      </c>
      <c r="I180">
        <v>23</v>
      </c>
      <c r="J180" s="3">
        <f>H180*I180</f>
        <v>6.8999999999999995</v>
      </c>
      <c r="L180" t="s">
        <v>198</v>
      </c>
      <c r="M180" s="2">
        <f t="shared" ref="M180" si="700">AVERAGE(F211:F250)</f>
        <v>0.82325000000000015</v>
      </c>
      <c r="N180">
        <f t="shared" ref="N180" si="701">STDEV(F211:F250)</f>
        <v>0.23661488238084702</v>
      </c>
      <c r="P180" t="s">
        <v>198</v>
      </c>
      <c r="Q180">
        <f t="shared" ref="Q180" si="702">AVERAGE(E211:E250)</f>
        <v>59.977500000000006</v>
      </c>
      <c r="R180">
        <f t="shared" ref="R180" si="703">STDEV(E211:E250)</f>
        <v>15.640717530592799</v>
      </c>
    </row>
    <row r="181" spans="1:18">
      <c r="A181" s="2">
        <f ca="1">RAND()</f>
        <v>0.93331357372320412</v>
      </c>
      <c r="B181" s="1">
        <v>42759</v>
      </c>
      <c r="C181" s="1" t="str">
        <f>TEXT(B181, "mmmm")</f>
        <v>January</v>
      </c>
      <c r="D181" t="s">
        <v>9</v>
      </c>
      <c r="E181">
        <v>28.599999999999998</v>
      </c>
      <c r="F181" s="2">
        <v>1.54</v>
      </c>
      <c r="G181">
        <v>20</v>
      </c>
      <c r="H181">
        <v>0.3</v>
      </c>
      <c r="I181">
        <v>12</v>
      </c>
      <c r="J181" s="3">
        <f>H181*I181</f>
        <v>3.5999999999999996</v>
      </c>
      <c r="L181" t="s">
        <v>199</v>
      </c>
      <c r="M181" s="2">
        <f t="shared" ref="M181" si="704">AVERAGE(F180:F219)</f>
        <v>0.86324999999999985</v>
      </c>
      <c r="N181">
        <f t="shared" ref="N181" si="705">STDEV(F180:F219)</f>
        <v>0.28140114172494546</v>
      </c>
      <c r="P181" t="s">
        <v>199</v>
      </c>
      <c r="Q181">
        <f t="shared" ref="Q181" si="706">AVERAGE(E180:E219)</f>
        <v>58.754999999999981</v>
      </c>
      <c r="R181">
        <f t="shared" ref="R181" si="707">STDEV(E180:E219)</f>
        <v>16.068729785614</v>
      </c>
    </row>
    <row r="182" spans="1:18">
      <c r="A182" s="2">
        <f ca="1">RAND()</f>
        <v>0.69136810483426325</v>
      </c>
      <c r="B182" s="1">
        <v>43045</v>
      </c>
      <c r="C182" s="1" t="str">
        <f>TEXT(B182, "mmmm")</f>
        <v>November</v>
      </c>
      <c r="D182" t="s">
        <v>8</v>
      </c>
      <c r="E182">
        <v>51.599999999999994</v>
      </c>
      <c r="F182" s="2">
        <v>0.91</v>
      </c>
      <c r="G182">
        <v>28</v>
      </c>
      <c r="H182">
        <v>0.3</v>
      </c>
      <c r="I182">
        <v>22</v>
      </c>
      <c r="J182" s="3">
        <f>H182*I182</f>
        <v>6.6</v>
      </c>
      <c r="L182" t="s">
        <v>200</v>
      </c>
      <c r="M182" s="2">
        <f t="shared" ref="M182" si="708">AVERAGE(F213:F252)</f>
        <v>0.8157500000000002</v>
      </c>
      <c r="N182">
        <f t="shared" ref="N182" si="709">STDEV(F213:F252)</f>
        <v>0.23577354954843047</v>
      </c>
      <c r="P182" t="s">
        <v>200</v>
      </c>
      <c r="Q182">
        <f t="shared" ref="Q182" si="710">AVERAGE(E213:E252)</f>
        <v>60.337500000000013</v>
      </c>
      <c r="R182">
        <f t="shared" ref="R182" si="711">STDEV(E213:E252)</f>
        <v>15.409548945960305</v>
      </c>
    </row>
    <row r="183" spans="1:18">
      <c r="A183" s="2">
        <f ca="1">RAND()</f>
        <v>0.25399164603380875</v>
      </c>
      <c r="B183" s="1">
        <v>42911</v>
      </c>
      <c r="C183" s="1" t="str">
        <f>TEXT(B183, "mmmm")</f>
        <v>June</v>
      </c>
      <c r="D183" t="s">
        <v>7</v>
      </c>
      <c r="E183">
        <v>85.1</v>
      </c>
      <c r="F183" s="2">
        <v>0.51</v>
      </c>
      <c r="G183">
        <v>58</v>
      </c>
      <c r="H183">
        <v>0.3</v>
      </c>
      <c r="I183">
        <v>37</v>
      </c>
      <c r="J183" s="3">
        <f>H183*I183</f>
        <v>11.1</v>
      </c>
      <c r="L183" t="s">
        <v>201</v>
      </c>
      <c r="M183" s="2">
        <f t="shared" ref="M183" si="712">AVERAGE(F182:F221)</f>
        <v>0.83974999999999989</v>
      </c>
      <c r="N183">
        <f t="shared" ref="N183" si="713">STDEV(F182:F221)</f>
        <v>0.26078272221358567</v>
      </c>
      <c r="P183" t="s">
        <v>201</v>
      </c>
      <c r="Q183">
        <f t="shared" ref="Q183" si="714">AVERAGE(E182:E221)</f>
        <v>59.80749999999999</v>
      </c>
      <c r="R183">
        <f t="shared" ref="R183" si="715">STDEV(E182:E221)</f>
        <v>15.331522538004304</v>
      </c>
    </row>
    <row r="184" spans="1:18">
      <c r="A184" s="2">
        <f ca="1">RAND()</f>
        <v>0.34638182287962516</v>
      </c>
      <c r="B184" s="1">
        <v>42799</v>
      </c>
      <c r="C184" s="1" t="str">
        <f>TEXT(B184, "mmmm")</f>
        <v>March</v>
      </c>
      <c r="D184" t="s">
        <v>7</v>
      </c>
      <c r="E184">
        <v>55.9</v>
      </c>
      <c r="F184" s="2">
        <v>0.87</v>
      </c>
      <c r="G184">
        <v>32</v>
      </c>
      <c r="H184">
        <v>0.3</v>
      </c>
      <c r="I184">
        <v>23</v>
      </c>
      <c r="J184" s="3">
        <f>H184*I184</f>
        <v>6.8999999999999995</v>
      </c>
      <c r="L184" t="s">
        <v>202</v>
      </c>
      <c r="M184" s="2">
        <f t="shared" ref="M184" si="716">AVERAGE(F215:F254)</f>
        <v>0.81250000000000022</v>
      </c>
      <c r="N184">
        <f t="shared" ref="N184" si="717">STDEV(F215:F254)</f>
        <v>0.23383919524059402</v>
      </c>
      <c r="P184" t="s">
        <v>202</v>
      </c>
      <c r="Q184">
        <f t="shared" ref="Q184" si="718">AVERAGE(E215:E254)</f>
        <v>60.502500000000012</v>
      </c>
      <c r="R184">
        <f t="shared" ref="R184" si="719">STDEV(E215:E254)</f>
        <v>15.209721713936213</v>
      </c>
    </row>
    <row r="185" spans="1:18">
      <c r="A185" s="2">
        <f ca="1">RAND()</f>
        <v>0.8262225847964737</v>
      </c>
      <c r="B185" s="1">
        <v>42738</v>
      </c>
      <c r="C185" s="1" t="str">
        <f>TEXT(B185, "mmmm")</f>
        <v>January</v>
      </c>
      <c r="D185" t="s">
        <v>9</v>
      </c>
      <c r="E185">
        <v>34.5</v>
      </c>
      <c r="F185" s="2">
        <v>1.33</v>
      </c>
      <c r="G185">
        <v>27</v>
      </c>
      <c r="H185">
        <v>0.3</v>
      </c>
      <c r="I185">
        <v>15</v>
      </c>
      <c r="J185" s="3">
        <f>H185*I185</f>
        <v>4.5</v>
      </c>
      <c r="L185" t="s">
        <v>203</v>
      </c>
      <c r="M185" s="2">
        <f t="shared" ref="M185" si="720">AVERAGE(F184:F223)</f>
        <v>0.84349999999999992</v>
      </c>
      <c r="N185">
        <f t="shared" ref="N185" si="721">STDEV(F184:F223)</f>
        <v>0.25542874966190926</v>
      </c>
      <c r="P185" t="s">
        <v>203</v>
      </c>
      <c r="Q185">
        <f t="shared" ref="Q185" si="722">AVERAGE(E184:E223)</f>
        <v>59.374999999999986</v>
      </c>
      <c r="R185">
        <f t="shared" ref="R185" si="723">STDEV(E184:E223)</f>
        <v>14.725814591546952</v>
      </c>
    </row>
    <row r="186" spans="1:18">
      <c r="A186" s="2">
        <f ca="1">RAND()</f>
        <v>0.55111803595881792</v>
      </c>
      <c r="B186" s="1">
        <v>43054</v>
      </c>
      <c r="C186" s="1" t="str">
        <f>TEXT(B186, "mmmm")</f>
        <v>November</v>
      </c>
      <c r="D186" t="s">
        <v>10</v>
      </c>
      <c r="E186">
        <v>55.9</v>
      </c>
      <c r="F186" s="2">
        <v>0.83</v>
      </c>
      <c r="G186">
        <v>47</v>
      </c>
      <c r="H186">
        <v>0.3</v>
      </c>
      <c r="I186">
        <v>23</v>
      </c>
      <c r="J186" s="3">
        <f>H186*I186</f>
        <v>6.8999999999999995</v>
      </c>
      <c r="L186" t="s">
        <v>204</v>
      </c>
      <c r="M186" s="2">
        <f t="shared" ref="M186" si="724">AVERAGE(F217:F256)</f>
        <v>0.80975000000000019</v>
      </c>
      <c r="N186">
        <f t="shared" ref="N186" si="725">STDEV(F217:F256)</f>
        <v>0.23448238138394711</v>
      </c>
      <c r="P186" t="s">
        <v>204</v>
      </c>
      <c r="Q186">
        <f t="shared" ref="Q186" si="726">AVERAGE(E217:E256)</f>
        <v>60.915000000000006</v>
      </c>
      <c r="R186">
        <f t="shared" ref="R186" si="727">STDEV(E217:E256)</f>
        <v>15.36188339815339</v>
      </c>
    </row>
    <row r="187" spans="1:18">
      <c r="A187" s="2">
        <f ca="1">RAND()</f>
        <v>0.4686927628859332</v>
      </c>
      <c r="B187" s="1">
        <v>42982</v>
      </c>
      <c r="C187" s="1" t="str">
        <f>TEXT(B187, "mmmm")</f>
        <v>September</v>
      </c>
      <c r="D187" t="s">
        <v>8</v>
      </c>
      <c r="E187">
        <v>59.8</v>
      </c>
      <c r="F187" s="2">
        <v>0.74</v>
      </c>
      <c r="G187">
        <v>54</v>
      </c>
      <c r="H187">
        <v>0.3</v>
      </c>
      <c r="I187">
        <v>26</v>
      </c>
      <c r="J187" s="3">
        <f>H187*I187</f>
        <v>7.8</v>
      </c>
      <c r="L187" t="s">
        <v>205</v>
      </c>
      <c r="M187" s="2">
        <f t="shared" ref="M187" si="728">AVERAGE(F186:F225)</f>
        <v>0.84799999999999986</v>
      </c>
      <c r="N187">
        <f t="shared" ref="N187" si="729">STDEV(F186:F225)</f>
        <v>0.25748487632958478</v>
      </c>
      <c r="P187" t="s">
        <v>205</v>
      </c>
      <c r="Q187">
        <f t="shared" ref="Q187" si="730">AVERAGE(E186:E225)</f>
        <v>59.004999999999981</v>
      </c>
      <c r="R187">
        <f t="shared" ref="R187" si="731">STDEV(E186:E225)</f>
        <v>15.01175522288437</v>
      </c>
    </row>
    <row r="188" spans="1:18">
      <c r="A188" s="2">
        <f ca="1">RAND()</f>
        <v>0.72925090980042473</v>
      </c>
      <c r="B188" s="1">
        <v>42774</v>
      </c>
      <c r="C188" s="1" t="str">
        <f>TEXT(B188, "mmmm")</f>
        <v>February</v>
      </c>
      <c r="D188" t="s">
        <v>10</v>
      </c>
      <c r="E188">
        <v>52.599999999999994</v>
      </c>
      <c r="F188" s="2">
        <v>0.87</v>
      </c>
      <c r="G188">
        <v>31</v>
      </c>
      <c r="H188">
        <v>0.3</v>
      </c>
      <c r="I188">
        <v>22</v>
      </c>
      <c r="J188" s="3">
        <f>H188*I188</f>
        <v>6.6</v>
      </c>
      <c r="L188" t="s">
        <v>206</v>
      </c>
      <c r="M188" s="2">
        <f t="shared" ref="M188" si="732">AVERAGE(F219:F258)</f>
        <v>0.81174999999999997</v>
      </c>
      <c r="N188">
        <f t="shared" ref="N188" si="733">STDEV(F219:F258)</f>
        <v>0.22709861745788326</v>
      </c>
      <c r="P188" t="s">
        <v>206</v>
      </c>
      <c r="Q188">
        <f t="shared" ref="Q188" si="734">AVERAGE(E219:E258)</f>
        <v>60.430000000000007</v>
      </c>
      <c r="R188">
        <f t="shared" ref="R188" si="735">STDEV(E219:E258)</f>
        <v>15.089768991112082</v>
      </c>
    </row>
    <row r="189" spans="1:18">
      <c r="A189" s="2">
        <f ca="1">RAND()</f>
        <v>0.70824171099440592</v>
      </c>
      <c r="B189" s="1">
        <v>42753</v>
      </c>
      <c r="C189" s="1" t="str">
        <f>TEXT(B189, "mmmm")</f>
        <v>January</v>
      </c>
      <c r="D189" t="s">
        <v>10</v>
      </c>
      <c r="E189">
        <v>42.8</v>
      </c>
      <c r="F189" s="2">
        <v>1.18</v>
      </c>
      <c r="G189">
        <v>33</v>
      </c>
      <c r="H189">
        <v>0.3</v>
      </c>
      <c r="I189">
        <v>16</v>
      </c>
      <c r="J189" s="3">
        <f>H189*I189</f>
        <v>4.8</v>
      </c>
      <c r="L189" t="s">
        <v>207</v>
      </c>
      <c r="M189" s="2">
        <f t="shared" ref="M189" si="736">AVERAGE(F188:F227)</f>
        <v>0.84375</v>
      </c>
      <c r="N189">
        <f t="shared" ref="N189" si="737">STDEV(F188:F227)</f>
        <v>0.26069618332457412</v>
      </c>
      <c r="P189" t="s">
        <v>207</v>
      </c>
      <c r="Q189">
        <f t="shared" ref="Q189" si="738">AVERAGE(E188:E227)</f>
        <v>59.697499999999977</v>
      </c>
      <c r="R189">
        <f t="shared" ref="R189" si="739">STDEV(E188:E227)</f>
        <v>15.480450657655435</v>
      </c>
    </row>
    <row r="190" spans="1:18">
      <c r="A190" s="2">
        <f ca="1">RAND()</f>
        <v>0.37234509102955116</v>
      </c>
      <c r="B190" s="1">
        <v>42957</v>
      </c>
      <c r="C190" s="1" t="str">
        <f>TEXT(B190, "mmmm")</f>
        <v>August</v>
      </c>
      <c r="D190" t="s">
        <v>11</v>
      </c>
      <c r="E190">
        <v>70.3</v>
      </c>
      <c r="F190" s="2">
        <v>0.65</v>
      </c>
      <c r="G190">
        <v>56</v>
      </c>
      <c r="H190">
        <v>0.5</v>
      </c>
      <c r="I190">
        <v>31</v>
      </c>
      <c r="J190" s="3">
        <f>H190*I190</f>
        <v>15.5</v>
      </c>
      <c r="L190" t="s">
        <v>208</v>
      </c>
      <c r="M190" s="2">
        <f t="shared" ref="M190" si="740">AVERAGE(F221:F260)</f>
        <v>0.81375000000000008</v>
      </c>
      <c r="N190">
        <f t="shared" ref="N190" si="741">STDEV(F221:F260)</f>
        <v>0.22899655691062903</v>
      </c>
      <c r="P190" t="s">
        <v>208</v>
      </c>
      <c r="Q190">
        <f t="shared" ref="Q190" si="742">AVERAGE(E221:E260)</f>
        <v>60.164999999999999</v>
      </c>
      <c r="R190">
        <f t="shared" ref="R190" si="743">STDEV(E221:E260)</f>
        <v>15.297067759910133</v>
      </c>
    </row>
    <row r="191" spans="1:18">
      <c r="A191" s="2">
        <f ca="1">RAND()</f>
        <v>0.5639571810593913</v>
      </c>
      <c r="B191" s="1">
        <v>43035</v>
      </c>
      <c r="C191" s="1" t="str">
        <f>TEXT(B191, "mmmm")</f>
        <v>October</v>
      </c>
      <c r="D191" t="s">
        <v>12</v>
      </c>
      <c r="E191">
        <v>62.8</v>
      </c>
      <c r="F191" s="2">
        <v>0.71</v>
      </c>
      <c r="G191">
        <v>52</v>
      </c>
      <c r="H191">
        <v>0.3</v>
      </c>
      <c r="I191">
        <v>26</v>
      </c>
      <c r="J191" s="3">
        <f>H191*I191</f>
        <v>7.8</v>
      </c>
      <c r="L191" t="s">
        <v>209</v>
      </c>
      <c r="M191" s="2">
        <f t="shared" ref="M191" si="744">AVERAGE(F190:F229)</f>
        <v>0.83400000000000019</v>
      </c>
      <c r="N191">
        <f t="shared" ref="N191" si="745">STDEV(F190:F229)</f>
        <v>0.256313109802074</v>
      </c>
      <c r="P191" t="s">
        <v>209</v>
      </c>
      <c r="Q191">
        <f t="shared" ref="Q191" si="746">AVERAGE(E190:E229)</f>
        <v>60.057499999999983</v>
      </c>
      <c r="R191">
        <f t="shared" ref="R191" si="747">STDEV(E190:E229)</f>
        <v>15.408254322993693</v>
      </c>
    </row>
    <row r="192" spans="1:18">
      <c r="A192" s="2">
        <f ca="1">RAND()</f>
        <v>0.56467671016328791</v>
      </c>
      <c r="B192" s="1">
        <v>43079</v>
      </c>
      <c r="C192" s="1" t="str">
        <f>TEXT(B192, "mmmm")</f>
        <v>December</v>
      </c>
      <c r="D192" t="s">
        <v>7</v>
      </c>
      <c r="E192">
        <v>31.299999999999997</v>
      </c>
      <c r="F192" s="2">
        <v>1.82</v>
      </c>
      <c r="G192">
        <v>15</v>
      </c>
      <c r="H192">
        <v>0.3</v>
      </c>
      <c r="I192">
        <v>11</v>
      </c>
      <c r="J192" s="3">
        <f>H192*I192</f>
        <v>3.3</v>
      </c>
      <c r="L192" t="s">
        <v>210</v>
      </c>
      <c r="M192" s="2">
        <f t="shared" ref="M192" si="748">AVERAGE(F223:F262)</f>
        <v>0.81575000000000009</v>
      </c>
      <c r="N192">
        <f t="shared" ref="N192" si="749">STDEV(F223:F262)</f>
        <v>0.23042755689014069</v>
      </c>
      <c r="P192" t="s">
        <v>210</v>
      </c>
      <c r="Q192">
        <f t="shared" ref="Q192" si="750">AVERAGE(E223:E262)</f>
        <v>60.04</v>
      </c>
      <c r="R192">
        <f t="shared" ref="R192" si="751">STDEV(E223:E262)</f>
        <v>15.508538591071968</v>
      </c>
    </row>
    <row r="193" spans="1:18">
      <c r="A193" s="2">
        <f ca="1">RAND()</f>
        <v>0.25209779656127629</v>
      </c>
      <c r="B193" s="1">
        <v>43043</v>
      </c>
      <c r="C193" s="1" t="str">
        <f>TEXT(B193, "mmmm")</f>
        <v>November</v>
      </c>
      <c r="D193" t="s">
        <v>13</v>
      </c>
      <c r="E193">
        <v>48.699999999999996</v>
      </c>
      <c r="F193" s="2">
        <v>0.95</v>
      </c>
      <c r="G193">
        <v>39</v>
      </c>
      <c r="H193">
        <v>0.3</v>
      </c>
      <c r="I193">
        <v>19</v>
      </c>
      <c r="J193" s="3">
        <f>H193*I193</f>
        <v>5.7</v>
      </c>
      <c r="L193" t="s">
        <v>211</v>
      </c>
      <c r="M193" s="2">
        <f t="shared" ref="M193" si="752">AVERAGE(F192:F231)</f>
        <v>0.85425000000000006</v>
      </c>
      <c r="N193">
        <f t="shared" ref="N193" si="753">STDEV(F192:F231)</f>
        <v>0.27082861928836266</v>
      </c>
      <c r="P193" t="s">
        <v>211</v>
      </c>
      <c r="Q193">
        <f t="shared" ref="Q193" si="754">AVERAGE(E192:E231)</f>
        <v>58.98249999999998</v>
      </c>
      <c r="R193">
        <f t="shared" ref="R193" si="755">STDEV(E192:E231)</f>
        <v>15.942812664051107</v>
      </c>
    </row>
    <row r="194" spans="1:18">
      <c r="A194" s="2">
        <f ca="1">RAND()</f>
        <v>0.34958968629264664</v>
      </c>
      <c r="B194" s="1">
        <v>43067</v>
      </c>
      <c r="C194" s="1" t="str">
        <f>TEXT(B194, "mmmm")</f>
        <v>November</v>
      </c>
      <c r="D194" t="s">
        <v>9</v>
      </c>
      <c r="E194">
        <v>54.599999999999994</v>
      </c>
      <c r="F194" s="2">
        <v>0.91</v>
      </c>
      <c r="G194">
        <v>37</v>
      </c>
      <c r="H194">
        <v>0.3</v>
      </c>
      <c r="I194">
        <v>22</v>
      </c>
      <c r="J194" s="3">
        <f>H194*I194</f>
        <v>6.6</v>
      </c>
      <c r="L194" t="s">
        <v>212</v>
      </c>
      <c r="M194" s="2">
        <f t="shared" ref="M194" si="756">AVERAGE(F225:F264)</f>
        <v>0.80349999999999999</v>
      </c>
      <c r="N194">
        <f t="shared" ref="N194" si="757">STDEV(F225:F264)</f>
        <v>0.22997825984209855</v>
      </c>
      <c r="P194" t="s">
        <v>212</v>
      </c>
      <c r="Q194">
        <f t="shared" ref="Q194" si="758">AVERAGE(E225:E264)</f>
        <v>60.81</v>
      </c>
      <c r="R194">
        <f t="shared" ref="R194" si="759">STDEV(E225:E264)</f>
        <v>15.432313750449305</v>
      </c>
    </row>
    <row r="195" spans="1:18">
      <c r="A195" s="2">
        <f ca="1">RAND()</f>
        <v>0.16398830894037308</v>
      </c>
      <c r="B195" s="1">
        <v>42938</v>
      </c>
      <c r="C195" s="1" t="str">
        <f>TEXT(B195, "mmmm")</f>
        <v>July</v>
      </c>
      <c r="D195" t="s">
        <v>13</v>
      </c>
      <c r="E195">
        <v>99.6</v>
      </c>
      <c r="F195" s="2">
        <v>0.47</v>
      </c>
      <c r="G195">
        <v>49</v>
      </c>
      <c r="H195">
        <v>0.5</v>
      </c>
      <c r="I195">
        <v>42</v>
      </c>
      <c r="J195" s="3">
        <f>H195*I195</f>
        <v>21</v>
      </c>
      <c r="L195" t="s">
        <v>213</v>
      </c>
      <c r="M195" s="2">
        <f t="shared" ref="M195" si="760">AVERAGE(F194:F233)</f>
        <v>0.82774999999999999</v>
      </c>
      <c r="N195">
        <f t="shared" ref="N195" si="761">STDEV(F194:F233)</f>
        <v>0.2226125471617583</v>
      </c>
      <c r="P195" t="s">
        <v>213</v>
      </c>
      <c r="Q195">
        <f t="shared" ref="Q195" si="762">AVERAGE(E194:E233)</f>
        <v>59.644999999999996</v>
      </c>
      <c r="R195">
        <f t="shared" ref="R195" si="763">STDEV(E194:E233)</f>
        <v>15.45172714601423</v>
      </c>
    </row>
    <row r="196" spans="1:18">
      <c r="A196" s="2">
        <f ca="1">RAND()</f>
        <v>0.34881985267497662</v>
      </c>
      <c r="B196" s="1">
        <v>42889</v>
      </c>
      <c r="C196" s="1" t="str">
        <f>TEXT(B196, "mmmm")</f>
        <v>June</v>
      </c>
      <c r="D196" t="s">
        <v>13</v>
      </c>
      <c r="E196">
        <v>81.5</v>
      </c>
      <c r="F196" s="2">
        <v>0.56000000000000005</v>
      </c>
      <c r="G196">
        <v>59</v>
      </c>
      <c r="H196">
        <v>0.3</v>
      </c>
      <c r="I196">
        <v>35</v>
      </c>
      <c r="J196" s="3">
        <f>H196*I196</f>
        <v>10.5</v>
      </c>
      <c r="L196" t="s">
        <v>214</v>
      </c>
      <c r="M196" s="2">
        <f t="shared" ref="M196" si="764">AVERAGE(F227:F266)</f>
        <v>0.80474999999999997</v>
      </c>
      <c r="N196">
        <f t="shared" ref="N196" si="765">STDEV(F227:F266)</f>
        <v>0.21429655344991647</v>
      </c>
      <c r="P196" t="s">
        <v>214</v>
      </c>
      <c r="Q196">
        <f t="shared" ref="Q196" si="766">AVERAGE(E227:E266)</f>
        <v>60.36</v>
      </c>
      <c r="R196">
        <f t="shared" ref="R196" si="767">STDEV(E227:E266)</f>
        <v>14.585166331690433</v>
      </c>
    </row>
    <row r="197" spans="1:18">
      <c r="A197" s="2">
        <f ca="1">RAND()</f>
        <v>0.79095358014351191</v>
      </c>
      <c r="B197" s="1">
        <v>42824</v>
      </c>
      <c r="C197" s="1" t="str">
        <f>TEXT(B197, "mmmm")</f>
        <v>March</v>
      </c>
      <c r="D197" t="s">
        <v>11</v>
      </c>
      <c r="E197">
        <v>55.199999999999996</v>
      </c>
      <c r="F197" s="2">
        <v>0.8</v>
      </c>
      <c r="G197">
        <v>47</v>
      </c>
      <c r="H197">
        <v>0.3</v>
      </c>
      <c r="I197">
        <v>24</v>
      </c>
      <c r="J197" s="3">
        <f>H197*I197</f>
        <v>7.1999999999999993</v>
      </c>
      <c r="L197" t="s">
        <v>215</v>
      </c>
      <c r="M197" s="2">
        <f t="shared" ref="M197" si="768">AVERAGE(F196:F235)</f>
        <v>0.83925000000000016</v>
      </c>
      <c r="N197">
        <f t="shared" ref="N197" si="769">STDEV(F196:F235)</f>
        <v>0.22800570730598413</v>
      </c>
      <c r="P197" t="s">
        <v>215</v>
      </c>
      <c r="Q197">
        <f t="shared" ref="Q197" si="770">AVERAGE(E196:E235)</f>
        <v>58.559999999999988</v>
      </c>
      <c r="R197">
        <f t="shared" ref="R197" si="771">STDEV(E196:E235)</f>
        <v>14.982944149419222</v>
      </c>
    </row>
    <row r="198" spans="1:18">
      <c r="A198" s="2">
        <f ca="1">RAND()</f>
        <v>0.52042459804871877</v>
      </c>
      <c r="B198" s="1">
        <v>43025</v>
      </c>
      <c r="C198" s="1" t="str">
        <f>TEXT(B198, "mmmm")</f>
        <v>October</v>
      </c>
      <c r="D198" t="s">
        <v>9</v>
      </c>
      <c r="E198">
        <v>58.499999999999993</v>
      </c>
      <c r="F198" s="2">
        <v>0.77</v>
      </c>
      <c r="G198">
        <v>46</v>
      </c>
      <c r="H198">
        <v>0.3</v>
      </c>
      <c r="I198">
        <v>25</v>
      </c>
      <c r="J198" s="3">
        <f>H198*I198</f>
        <v>7.5</v>
      </c>
      <c r="L198" t="s">
        <v>216</v>
      </c>
      <c r="M198" s="2">
        <f t="shared" ref="M198" si="772">AVERAGE(F229:F268)</f>
        <v>0.7975000000000001</v>
      </c>
      <c r="N198">
        <f t="shared" ref="N198" si="773">STDEV(F229:F268)</f>
        <v>0.21365860619221488</v>
      </c>
      <c r="P198" t="s">
        <v>216</v>
      </c>
      <c r="Q198">
        <f t="shared" ref="Q198" si="774">AVERAGE(E229:E268)</f>
        <v>60.820000000000007</v>
      </c>
      <c r="R198">
        <f t="shared" ref="R198" si="775">STDEV(E229:E268)</f>
        <v>14.367131291195905</v>
      </c>
    </row>
    <row r="199" spans="1:18">
      <c r="A199" s="2">
        <f ca="1">RAND()</f>
        <v>0.93644523867080665</v>
      </c>
      <c r="B199" s="1">
        <v>42757</v>
      </c>
      <c r="C199" s="1" t="str">
        <f>TEXT(B199, "mmmm")</f>
        <v>January</v>
      </c>
      <c r="D199" t="s">
        <v>7</v>
      </c>
      <c r="E199">
        <v>40.799999999999997</v>
      </c>
      <c r="F199" s="2">
        <v>1.1100000000000001</v>
      </c>
      <c r="G199">
        <v>19</v>
      </c>
      <c r="H199">
        <v>0.3</v>
      </c>
      <c r="I199">
        <v>16</v>
      </c>
      <c r="J199" s="3">
        <f>H199*I199</f>
        <v>4.8</v>
      </c>
      <c r="L199" t="s">
        <v>217</v>
      </c>
      <c r="M199" s="2">
        <f t="shared" ref="M199" si="776">AVERAGE(F198:F237)</f>
        <v>0.83874999999999988</v>
      </c>
      <c r="N199">
        <f t="shared" ref="N199" si="777">STDEV(F198:F237)</f>
        <v>0.22679695539040884</v>
      </c>
      <c r="P199" t="s">
        <v>217</v>
      </c>
      <c r="Q199">
        <f t="shared" ref="Q199" si="778">AVERAGE(E198:E237)</f>
        <v>58.81</v>
      </c>
      <c r="R199">
        <f t="shared" ref="R199" si="779">STDEV(E198:E237)</f>
        <v>14.921775518194325</v>
      </c>
    </row>
    <row r="200" spans="1:18">
      <c r="A200" s="2">
        <f ca="1">RAND()</f>
        <v>0.75187539601116016</v>
      </c>
      <c r="B200" s="1">
        <v>42765</v>
      </c>
      <c r="C200" s="1" t="str">
        <f>TEXT(B200, "mmmm")</f>
        <v>January</v>
      </c>
      <c r="D200" t="s">
        <v>8</v>
      </c>
      <c r="E200">
        <v>41.099999999999994</v>
      </c>
      <c r="F200" s="2">
        <v>1.05</v>
      </c>
      <c r="G200">
        <v>20</v>
      </c>
      <c r="H200">
        <v>0.3</v>
      </c>
      <c r="I200">
        <v>17</v>
      </c>
      <c r="J200" s="3">
        <f>H200*I200</f>
        <v>5.0999999999999996</v>
      </c>
      <c r="L200" t="s">
        <v>218</v>
      </c>
      <c r="M200" s="2">
        <f t="shared" ref="M200" si="780">AVERAGE(F231:F270)</f>
        <v>0.79725000000000001</v>
      </c>
      <c r="N200">
        <f t="shared" ref="N200" si="781">STDEV(F231:F270)</f>
        <v>0.21402117676193613</v>
      </c>
      <c r="P200" t="s">
        <v>218</v>
      </c>
      <c r="Q200">
        <f t="shared" ref="Q200" si="782">AVERAGE(E231:E270)</f>
        <v>61.052499999999988</v>
      </c>
      <c r="R200">
        <f t="shared" ref="R200" si="783">STDEV(E231:E270)</f>
        <v>14.469968679639392</v>
      </c>
    </row>
    <row r="201" spans="1:18">
      <c r="A201" s="2">
        <f ca="1">RAND()</f>
        <v>6.4277335557299864E-2</v>
      </c>
      <c r="B201" s="1">
        <v>42969</v>
      </c>
      <c r="C201" s="1" t="str">
        <f>TEXT(B201, "mmmm")</f>
        <v>August</v>
      </c>
      <c r="D201" t="s">
        <v>9</v>
      </c>
      <c r="E201">
        <v>69</v>
      </c>
      <c r="F201" s="2">
        <v>0.63</v>
      </c>
      <c r="G201">
        <v>55</v>
      </c>
      <c r="H201">
        <v>0.5</v>
      </c>
      <c r="I201">
        <v>30</v>
      </c>
      <c r="J201" s="3">
        <f>H201*I201</f>
        <v>15</v>
      </c>
      <c r="L201" t="s">
        <v>219</v>
      </c>
      <c r="M201" s="2">
        <f t="shared" ref="M201" si="784">AVERAGE(F200:F239)</f>
        <v>0.83374999999999999</v>
      </c>
      <c r="N201">
        <f t="shared" ref="N201" si="785">STDEV(F200:F239)</f>
        <v>0.22729950308472716</v>
      </c>
      <c r="P201" t="s">
        <v>219</v>
      </c>
      <c r="Q201">
        <f t="shared" ref="Q201" si="786">AVERAGE(E200:E239)</f>
        <v>59.402500000000011</v>
      </c>
      <c r="R201">
        <f t="shared" ref="R201" si="787">STDEV(E200:E239)</f>
        <v>14.924914422294641</v>
      </c>
    </row>
    <row r="202" spans="1:18">
      <c r="A202" s="2">
        <f ca="1">RAND()</f>
        <v>0.45548090284492826</v>
      </c>
      <c r="B202" s="1">
        <v>42874</v>
      </c>
      <c r="C202" s="1" t="str">
        <f>TEXT(B202, "mmmm")</f>
        <v>May</v>
      </c>
      <c r="D202" t="s">
        <v>12</v>
      </c>
      <c r="E202">
        <v>75.3</v>
      </c>
      <c r="F202" s="2">
        <v>0.61</v>
      </c>
      <c r="G202">
        <v>58</v>
      </c>
      <c r="H202">
        <v>0.3</v>
      </c>
      <c r="I202">
        <v>31</v>
      </c>
      <c r="J202" s="3">
        <f>H202*I202</f>
        <v>9.2999999999999989</v>
      </c>
      <c r="L202" t="s">
        <v>220</v>
      </c>
      <c r="M202" s="2">
        <f t="shared" ref="M202" si="788">AVERAGE(F233:F272)</f>
        <v>0.76600000000000001</v>
      </c>
      <c r="N202">
        <f t="shared" ref="N202" si="789">STDEV(F233:F272)</f>
        <v>0.18896207732417206</v>
      </c>
      <c r="P202" t="s">
        <v>220</v>
      </c>
      <c r="Q202">
        <f t="shared" ref="Q202" si="790">AVERAGE(E233:E272)</f>
        <v>63.272499999999994</v>
      </c>
      <c r="R202">
        <f t="shared" ref="R202" si="791">STDEV(E233:E272)</f>
        <v>13.970958660644463</v>
      </c>
    </row>
    <row r="203" spans="1:18">
      <c r="A203" s="2">
        <f ca="1">RAND()</f>
        <v>0.15649004218221041</v>
      </c>
      <c r="B203" s="1">
        <v>42764</v>
      </c>
      <c r="C203" s="1" t="str">
        <f>TEXT(B203, "mmmm")</f>
        <v>January</v>
      </c>
      <c r="D203" t="s">
        <v>7</v>
      </c>
      <c r="E203">
        <v>35.199999999999996</v>
      </c>
      <c r="F203" s="2">
        <v>1.33</v>
      </c>
      <c r="G203">
        <v>27</v>
      </c>
      <c r="H203">
        <v>0.3</v>
      </c>
      <c r="I203">
        <v>14</v>
      </c>
      <c r="J203" s="3">
        <f>H203*I203</f>
        <v>4.2</v>
      </c>
      <c r="L203" t="s">
        <v>221</v>
      </c>
      <c r="M203" s="2">
        <f t="shared" ref="M203" si="792">AVERAGE(F202:F241)</f>
        <v>0.82425000000000015</v>
      </c>
      <c r="N203">
        <f t="shared" ref="N203" si="793">STDEV(F202:F241)</f>
        <v>0.2259667266180159</v>
      </c>
      <c r="P203" t="s">
        <v>221</v>
      </c>
      <c r="Q203">
        <f t="shared" ref="Q203" si="794">AVERAGE(E202:E241)</f>
        <v>60.15</v>
      </c>
      <c r="R203">
        <f t="shared" ref="R203" si="795">STDEV(E202:E241)</f>
        <v>14.806149103735603</v>
      </c>
    </row>
    <row r="204" spans="1:18">
      <c r="A204" s="2">
        <f ca="1">RAND()</f>
        <v>0.74352286903813702</v>
      </c>
      <c r="B204" s="1">
        <v>42951</v>
      </c>
      <c r="C204" s="1" t="str">
        <f>TEXT(B204, "mmmm")</f>
        <v>August</v>
      </c>
      <c r="D204" t="s">
        <v>12</v>
      </c>
      <c r="E204">
        <v>70.699999999999989</v>
      </c>
      <c r="F204" s="2">
        <v>0.69</v>
      </c>
      <c r="G204">
        <v>34</v>
      </c>
      <c r="H204">
        <v>0.5</v>
      </c>
      <c r="I204">
        <v>29</v>
      </c>
      <c r="J204" s="3">
        <f>H204*I204</f>
        <v>14.5</v>
      </c>
      <c r="L204" t="s">
        <v>222</v>
      </c>
      <c r="M204" s="2">
        <f t="shared" ref="M204" si="796">AVERAGE(F235:F274)</f>
        <v>0.75549999999999995</v>
      </c>
      <c r="N204">
        <f t="shared" ref="N204" si="797">STDEV(F235:F274)</f>
        <v>0.17177728574359249</v>
      </c>
      <c r="P204" t="s">
        <v>222</v>
      </c>
      <c r="Q204">
        <f t="shared" ref="Q204" si="798">AVERAGE(E235:E274)</f>
        <v>63.822499999999991</v>
      </c>
      <c r="R204">
        <f t="shared" ref="R204" si="799">STDEV(E235:E274)</f>
        <v>13.079098367340343</v>
      </c>
    </row>
    <row r="205" spans="1:18">
      <c r="A205" s="2">
        <f ca="1">RAND()</f>
        <v>0.36464050715879992</v>
      </c>
      <c r="B205" s="1">
        <v>42903</v>
      </c>
      <c r="C205" s="1" t="str">
        <f>TEXT(B205, "mmmm")</f>
        <v>June</v>
      </c>
      <c r="D205" t="s">
        <v>13</v>
      </c>
      <c r="E205">
        <v>76.3</v>
      </c>
      <c r="F205" s="2">
        <v>0.65</v>
      </c>
      <c r="G205">
        <v>47</v>
      </c>
      <c r="H205">
        <v>0.3</v>
      </c>
      <c r="I205">
        <v>31</v>
      </c>
      <c r="J205" s="3">
        <f>H205*I205</f>
        <v>9.2999999999999989</v>
      </c>
      <c r="L205" t="s">
        <v>223</v>
      </c>
      <c r="M205" s="2">
        <f t="shared" ref="M205" si="800">AVERAGE(F204:F243)</f>
        <v>0.81674999999999986</v>
      </c>
      <c r="N205">
        <f t="shared" ref="N205" si="801">STDEV(F204:F243)</f>
        <v>0.21443291342276358</v>
      </c>
      <c r="P205" t="s">
        <v>223</v>
      </c>
      <c r="Q205">
        <f t="shared" ref="Q205" si="802">AVERAGE(E204:E243)</f>
        <v>60.469999999999992</v>
      </c>
      <c r="R205">
        <f t="shared" ref="R205" si="803">STDEV(E204:E243)</f>
        <v>14.352203440229797</v>
      </c>
    </row>
    <row r="206" spans="1:18">
      <c r="A206" s="2">
        <f ca="1">RAND()</f>
        <v>0.52323269782913417</v>
      </c>
      <c r="B206" s="1">
        <v>42882</v>
      </c>
      <c r="C206" s="1" t="str">
        <f>TEXT(B206, "mmmm")</f>
        <v>May</v>
      </c>
      <c r="D206" t="s">
        <v>13</v>
      </c>
      <c r="E206">
        <v>77.3</v>
      </c>
      <c r="F206" s="2">
        <v>0.63</v>
      </c>
      <c r="G206">
        <v>56</v>
      </c>
      <c r="H206">
        <v>0.3</v>
      </c>
      <c r="I206">
        <v>31</v>
      </c>
      <c r="J206" s="3">
        <f>H206*I206</f>
        <v>9.2999999999999989</v>
      </c>
      <c r="L206" t="s">
        <v>224</v>
      </c>
      <c r="M206" s="2">
        <f t="shared" ref="M206" si="804">AVERAGE(F237:F276)</f>
        <v>0.75775000000000003</v>
      </c>
      <c r="N206">
        <f t="shared" ref="N206" si="805">STDEV(F237:F276)</f>
        <v>0.17094739781731852</v>
      </c>
      <c r="P206" t="s">
        <v>224</v>
      </c>
      <c r="Q206">
        <f t="shared" ref="Q206" si="806">AVERAGE(E237:E276)</f>
        <v>63.392499999999998</v>
      </c>
      <c r="R206">
        <f t="shared" ref="R206" si="807">STDEV(E237:E276)</f>
        <v>12.756363670833631</v>
      </c>
    </row>
    <row r="207" spans="1:18">
      <c r="A207" s="2">
        <f ca="1">RAND()</f>
        <v>0.30011487604717413</v>
      </c>
      <c r="B207" s="1">
        <v>43012</v>
      </c>
      <c r="C207" s="1" t="str">
        <f>TEXT(B207, "mmmm")</f>
        <v>October</v>
      </c>
      <c r="D207" t="s">
        <v>10</v>
      </c>
      <c r="E207">
        <v>61.199999999999996</v>
      </c>
      <c r="F207" s="2">
        <v>0.77</v>
      </c>
      <c r="G207">
        <v>33</v>
      </c>
      <c r="H207">
        <v>0.3</v>
      </c>
      <c r="I207">
        <v>24</v>
      </c>
      <c r="J207" s="3">
        <f>H207*I207</f>
        <v>7.1999999999999993</v>
      </c>
      <c r="L207" t="s">
        <v>225</v>
      </c>
      <c r="M207" s="2">
        <f t="shared" ref="M207" si="808">AVERAGE(F206:F245)</f>
        <v>0.81675000000000009</v>
      </c>
      <c r="N207">
        <f t="shared" ref="N207" si="809">STDEV(F206:F245)</f>
        <v>0.21443291342276249</v>
      </c>
      <c r="P207" t="s">
        <v>225</v>
      </c>
      <c r="Q207">
        <f t="shared" ref="Q207" si="810">AVERAGE(E206:E245)</f>
        <v>60.139999999999986</v>
      </c>
      <c r="R207">
        <f t="shared" ref="R207" si="811">STDEV(E206:E245)</f>
        <v>14.102751140950884</v>
      </c>
    </row>
    <row r="208" spans="1:18">
      <c r="A208" s="2">
        <f ca="1">RAND()</f>
        <v>0.94969077378778111</v>
      </c>
      <c r="B208" s="1">
        <v>42820</v>
      </c>
      <c r="C208" s="1" t="str">
        <f>TEXT(B208, "mmmm")</f>
        <v>March</v>
      </c>
      <c r="D208" t="s">
        <v>7</v>
      </c>
      <c r="E208">
        <v>59.499999999999993</v>
      </c>
      <c r="F208" s="2">
        <v>0.77</v>
      </c>
      <c r="G208">
        <v>39</v>
      </c>
      <c r="H208">
        <v>0.3</v>
      </c>
      <c r="I208">
        <v>25</v>
      </c>
      <c r="J208" s="3">
        <f>H208*I208</f>
        <v>7.5</v>
      </c>
      <c r="L208" t="s">
        <v>226</v>
      </c>
      <c r="M208" s="2">
        <f t="shared" ref="M208" si="812">AVERAGE(F239:F278)</f>
        <v>0.74249999999999994</v>
      </c>
      <c r="N208">
        <f t="shared" ref="N208" si="813">STDEV(F239:F278)</f>
        <v>0.16906606203887711</v>
      </c>
      <c r="P208" t="s">
        <v>226</v>
      </c>
      <c r="Q208">
        <f t="shared" ref="Q208" si="814">AVERAGE(E239:E278)</f>
        <v>64.55749999999999</v>
      </c>
      <c r="R208">
        <f t="shared" ref="R208" si="815">STDEV(E239:E278)</f>
        <v>13.171100600391787</v>
      </c>
    </row>
    <row r="209" spans="1:18">
      <c r="A209" s="2">
        <f ca="1">RAND()</f>
        <v>0.6959973387934939</v>
      </c>
      <c r="B209" s="1">
        <v>43017</v>
      </c>
      <c r="C209" s="1" t="str">
        <f>TEXT(B209, "mmmm")</f>
        <v>October</v>
      </c>
      <c r="D209" t="s">
        <v>8</v>
      </c>
      <c r="E209">
        <v>63.499999999999993</v>
      </c>
      <c r="F209" s="2">
        <v>0.74</v>
      </c>
      <c r="G209">
        <v>47</v>
      </c>
      <c r="H209">
        <v>0.3</v>
      </c>
      <c r="I209">
        <v>25</v>
      </c>
      <c r="J209" s="3">
        <f>H209*I209</f>
        <v>7.5</v>
      </c>
      <c r="L209" t="s">
        <v>227</v>
      </c>
      <c r="M209" s="2">
        <f t="shared" ref="M209" si="816">AVERAGE(F208:F247)</f>
        <v>0.83674999999999999</v>
      </c>
      <c r="N209">
        <f t="shared" ref="N209" si="817">STDEV(F208:F247)</f>
        <v>0.22682182660767181</v>
      </c>
      <c r="P209" t="s">
        <v>227</v>
      </c>
      <c r="Q209">
        <f t="shared" ref="Q209" si="818">AVERAGE(E208:E247)</f>
        <v>58.797499999999999</v>
      </c>
      <c r="R209">
        <f t="shared" ref="R209" si="819">STDEV(E208:E247)</f>
        <v>14.660998103287953</v>
      </c>
    </row>
    <row r="210" spans="1:18">
      <c r="A210" s="2">
        <f ca="1">RAND()</f>
        <v>9.8821303916439618E-2</v>
      </c>
      <c r="B210" s="1">
        <v>43015</v>
      </c>
      <c r="C210" s="1" t="str">
        <f>TEXT(B210, "mmmm")</f>
        <v>October</v>
      </c>
      <c r="D210" t="s">
        <v>13</v>
      </c>
      <c r="E210">
        <v>63.499999999999993</v>
      </c>
      <c r="F210" s="2">
        <v>0.8</v>
      </c>
      <c r="G210">
        <v>31</v>
      </c>
      <c r="H210">
        <v>0.3</v>
      </c>
      <c r="I210">
        <v>25</v>
      </c>
      <c r="J210" s="3">
        <f>H210*I210</f>
        <v>7.5</v>
      </c>
      <c r="L210" t="s">
        <v>228</v>
      </c>
      <c r="M210" s="2">
        <f t="shared" ref="M210" si="820">AVERAGE(F241:F280)</f>
        <v>0.74574999999999991</v>
      </c>
      <c r="N210">
        <f t="shared" ref="N210" si="821">STDEV(F241:F280)</f>
        <v>0.171417730884348</v>
      </c>
      <c r="P210" t="s">
        <v>228</v>
      </c>
      <c r="Q210">
        <f t="shared" ref="Q210" si="822">AVERAGE(E241:E280)</f>
        <v>64.674999999999983</v>
      </c>
      <c r="R210">
        <f t="shared" ref="R210" si="823">STDEV(E241:E280)</f>
        <v>13.628585155229198</v>
      </c>
    </row>
    <row r="211" spans="1:18">
      <c r="A211" s="2">
        <f ca="1">RAND()</f>
        <v>0.79198688321280808</v>
      </c>
      <c r="B211" s="1">
        <v>42945</v>
      </c>
      <c r="C211" s="1" t="str">
        <f>TEXT(B211, "mmmm")</f>
        <v>July</v>
      </c>
      <c r="D211" t="s">
        <v>13</v>
      </c>
      <c r="E211">
        <v>85.5</v>
      </c>
      <c r="F211" s="2">
        <v>0.56999999999999995</v>
      </c>
      <c r="G211">
        <v>50</v>
      </c>
      <c r="H211">
        <v>0.5</v>
      </c>
      <c r="I211">
        <v>35</v>
      </c>
      <c r="J211" s="3">
        <f>H211*I211</f>
        <v>17.5</v>
      </c>
      <c r="L211" t="s">
        <v>229</v>
      </c>
      <c r="M211" s="2">
        <f t="shared" ref="M211" si="824">AVERAGE(F210:F249)</f>
        <v>0.82899999999999996</v>
      </c>
      <c r="N211">
        <f t="shared" ref="N211" si="825">STDEV(F210:F249)</f>
        <v>0.23307091470634206</v>
      </c>
      <c r="P211" t="s">
        <v>229</v>
      </c>
      <c r="Q211">
        <f t="shared" ref="Q211" si="826">AVERAGE(E210:E249)</f>
        <v>59.642500000000005</v>
      </c>
      <c r="R211">
        <f t="shared" ref="R211" si="827">STDEV(E210:E249)</f>
        <v>15.410783562168353</v>
      </c>
    </row>
    <row r="212" spans="1:18">
      <c r="A212" s="2">
        <f ca="1">RAND()</f>
        <v>0.58929449712953375</v>
      </c>
      <c r="B212" s="1">
        <v>43056</v>
      </c>
      <c r="C212" s="1" t="str">
        <f>TEXT(B212, "mmmm")</f>
        <v>November</v>
      </c>
      <c r="D212" t="s">
        <v>12</v>
      </c>
      <c r="E212">
        <v>46</v>
      </c>
      <c r="F212" s="2">
        <v>1</v>
      </c>
      <c r="G212">
        <v>31</v>
      </c>
      <c r="H212">
        <v>0.3</v>
      </c>
      <c r="I212">
        <v>20</v>
      </c>
      <c r="J212" s="3">
        <f>H212*I212</f>
        <v>6</v>
      </c>
      <c r="L212" t="s">
        <v>230</v>
      </c>
      <c r="M212" s="2">
        <f t="shared" ref="M212" si="828">AVERAGE(F243:F282)</f>
        <v>0.75049999999999994</v>
      </c>
      <c r="N212">
        <f t="shared" ref="N212" si="829">STDEV(F243:F282)</f>
        <v>0.1750304002898963</v>
      </c>
      <c r="P212" t="s">
        <v>230</v>
      </c>
      <c r="Q212">
        <f t="shared" ref="Q212" si="830">AVERAGE(E243:E282)</f>
        <v>64.434999999999988</v>
      </c>
      <c r="R212">
        <f t="shared" ref="R212" si="831">STDEV(E243:E282)</f>
        <v>14.299624345074811</v>
      </c>
    </row>
    <row r="213" spans="1:18">
      <c r="A213" s="2">
        <f ca="1">RAND()</f>
        <v>0.59257651802067302</v>
      </c>
      <c r="B213" s="1">
        <v>43027</v>
      </c>
      <c r="C213" s="1" t="str">
        <f>TEXT(B213, "mmmm")</f>
        <v>October</v>
      </c>
      <c r="D213" t="s">
        <v>11</v>
      </c>
      <c r="E213">
        <v>60.499999999999993</v>
      </c>
      <c r="F213" s="2">
        <v>0.8</v>
      </c>
      <c r="G213">
        <v>41</v>
      </c>
      <c r="H213">
        <v>0.3</v>
      </c>
      <c r="I213">
        <v>25</v>
      </c>
      <c r="J213" s="3">
        <f>H213*I213</f>
        <v>7.5</v>
      </c>
      <c r="L213" t="s">
        <v>231</v>
      </c>
      <c r="M213" s="2">
        <f t="shared" ref="M213" si="832">AVERAGE(F212:F251)</f>
        <v>0.82675000000000021</v>
      </c>
      <c r="N213">
        <f t="shared" ref="N213" si="833">STDEV(F212:F251)</f>
        <v>0.23379135449348196</v>
      </c>
      <c r="P213" t="s">
        <v>231</v>
      </c>
      <c r="Q213">
        <f t="shared" ref="Q213" si="834">AVERAGE(E212:E251)</f>
        <v>59.392500000000005</v>
      </c>
      <c r="R213">
        <f t="shared" ref="R213" si="835">STDEV(E212:E251)</f>
        <v>15.089534282799885</v>
      </c>
    </row>
    <row r="214" spans="1:18">
      <c r="A214" s="2">
        <f ca="1">RAND()</f>
        <v>0.98325978220102694</v>
      </c>
      <c r="B214" s="1">
        <v>42766</v>
      </c>
      <c r="C214" s="1" t="str">
        <f>TEXT(B214, "mmmm")</f>
        <v>January</v>
      </c>
      <c r="D214" t="s">
        <v>9</v>
      </c>
      <c r="E214">
        <v>40.4</v>
      </c>
      <c r="F214" s="2">
        <v>1.05</v>
      </c>
      <c r="G214">
        <v>37</v>
      </c>
      <c r="H214">
        <v>0.3</v>
      </c>
      <c r="I214">
        <v>18</v>
      </c>
      <c r="J214" s="3">
        <f>H214*I214</f>
        <v>5.3999999999999995</v>
      </c>
      <c r="L214" t="s">
        <v>232</v>
      </c>
      <c r="M214" s="2">
        <f t="shared" ref="M214" si="836">AVERAGE(F245:F284)</f>
        <v>0.74424999999999997</v>
      </c>
      <c r="N214">
        <f t="shared" ref="N214" si="837">STDEV(F245:F284)</f>
        <v>0.17269934598186554</v>
      </c>
      <c r="P214" t="s">
        <v>232</v>
      </c>
      <c r="Q214">
        <f t="shared" ref="Q214" si="838">AVERAGE(E245:E284)</f>
        <v>64.92</v>
      </c>
      <c r="R214">
        <f t="shared" ref="R214" si="839">STDEV(E245:E284)</f>
        <v>14.543095991763209</v>
      </c>
    </row>
    <row r="215" spans="1:18">
      <c r="A215" s="2">
        <f ca="1">RAND()</f>
        <v>0.50578744652795837</v>
      </c>
      <c r="B215" s="1">
        <v>42836</v>
      </c>
      <c r="C215" s="1" t="str">
        <f>TEXT(B215, "mmmm")</f>
        <v>April</v>
      </c>
      <c r="D215" t="s">
        <v>9</v>
      </c>
      <c r="E215">
        <v>60.8</v>
      </c>
      <c r="F215" s="2">
        <v>0.74</v>
      </c>
      <c r="G215">
        <v>34</v>
      </c>
      <c r="H215">
        <v>0.3</v>
      </c>
      <c r="I215">
        <v>26</v>
      </c>
      <c r="J215" s="3">
        <f>H215*I215</f>
        <v>7.8</v>
      </c>
      <c r="L215" t="s">
        <v>233</v>
      </c>
      <c r="M215" s="2">
        <f t="shared" ref="M215" si="840">AVERAGE(F214:F253)</f>
        <v>0.81500000000000017</v>
      </c>
      <c r="N215">
        <f t="shared" ref="N215" si="841">STDEV(F214:F253)</f>
        <v>0.23587262968792508</v>
      </c>
      <c r="P215" t="s">
        <v>233</v>
      </c>
      <c r="Q215">
        <f t="shared" ref="Q215" si="842">AVERAGE(E214:E253)</f>
        <v>60.320000000000014</v>
      </c>
      <c r="R215">
        <f t="shared" ref="R215" si="843">STDEV(E214:E253)</f>
        <v>15.409757148787667</v>
      </c>
    </row>
    <row r="216" spans="1:18">
      <c r="A216" s="2">
        <f ca="1">RAND()</f>
        <v>0.35573023259763992</v>
      </c>
      <c r="B216" s="1">
        <v>43049</v>
      </c>
      <c r="C216" s="1" t="str">
        <f>TEXT(B216, "mmmm")</f>
        <v>November</v>
      </c>
      <c r="D216" t="s">
        <v>12</v>
      </c>
      <c r="E216">
        <v>54.599999999999994</v>
      </c>
      <c r="F216" s="2">
        <v>0.87</v>
      </c>
      <c r="G216">
        <v>28</v>
      </c>
      <c r="H216">
        <v>0.3</v>
      </c>
      <c r="I216">
        <v>22</v>
      </c>
      <c r="J216" s="3">
        <f>H216*I216</f>
        <v>6.6</v>
      </c>
      <c r="L216" t="s">
        <v>234</v>
      </c>
      <c r="M216" s="2">
        <f t="shared" ref="M216" si="844">AVERAGE(F247:F286)</f>
        <v>0.75349999999999995</v>
      </c>
      <c r="N216">
        <f t="shared" ref="N216" si="845">STDEV(F247:F286)</f>
        <v>0.20698755072188815</v>
      </c>
      <c r="P216" t="s">
        <v>234</v>
      </c>
      <c r="Q216">
        <f t="shared" ref="Q216" si="846">AVERAGE(E247:E286)</f>
        <v>64.94250000000001</v>
      </c>
      <c r="R216">
        <f t="shared" ref="R216" si="847">STDEV(E247:E286)</f>
        <v>16.099273554243275</v>
      </c>
    </row>
    <row r="217" spans="1:18">
      <c r="A217" s="2">
        <f ca="1">RAND()</f>
        <v>0.75524643292683646</v>
      </c>
      <c r="B217" s="1">
        <v>42928</v>
      </c>
      <c r="C217" s="1" t="str">
        <f>TEXT(B217, "mmmm")</f>
        <v>July</v>
      </c>
      <c r="D217" t="s">
        <v>10</v>
      </c>
      <c r="E217">
        <v>80.199999999999989</v>
      </c>
      <c r="F217" s="2">
        <v>0.56000000000000005</v>
      </c>
      <c r="G217">
        <v>39</v>
      </c>
      <c r="H217">
        <v>0.5</v>
      </c>
      <c r="I217">
        <v>34</v>
      </c>
      <c r="J217" s="3">
        <f>H217*I217</f>
        <v>17</v>
      </c>
      <c r="L217" t="s">
        <v>235</v>
      </c>
      <c r="M217" s="2">
        <f t="shared" ref="M217" si="848">AVERAGE(F216:F255)</f>
        <v>0.81074999999999997</v>
      </c>
      <c r="N217">
        <f t="shared" ref="N217" si="849">STDEV(F216:F255)</f>
        <v>0.2346561860276121</v>
      </c>
      <c r="P217" t="s">
        <v>235</v>
      </c>
      <c r="Q217">
        <f t="shared" ref="Q217" si="850">AVERAGE(E216:E255)</f>
        <v>60.857500000000016</v>
      </c>
      <c r="R217">
        <f t="shared" ref="R217" si="851">STDEV(E216:E255)</f>
        <v>15.38158885294442</v>
      </c>
    </row>
    <row r="218" spans="1:18">
      <c r="A218" s="2">
        <f ca="1">RAND()</f>
        <v>5.7993795775177492E-3</v>
      </c>
      <c r="B218" s="1">
        <v>42771</v>
      </c>
      <c r="C218" s="1" t="str">
        <f>TEXT(B218, "mmmm")</f>
        <v>February</v>
      </c>
      <c r="D218" t="s">
        <v>7</v>
      </c>
      <c r="E218">
        <v>45.4</v>
      </c>
      <c r="F218" s="2">
        <v>1.1100000000000001</v>
      </c>
      <c r="G218">
        <v>32</v>
      </c>
      <c r="H218">
        <v>0.3</v>
      </c>
      <c r="I218">
        <v>18</v>
      </c>
      <c r="J218" s="3">
        <f>H218*I218</f>
        <v>5.3999999999999995</v>
      </c>
      <c r="L218" t="s">
        <v>236</v>
      </c>
      <c r="M218" s="2">
        <f t="shared" ref="M218" si="852">AVERAGE(F249:F288)</f>
        <v>0.74099999999999988</v>
      </c>
      <c r="N218">
        <f t="shared" ref="N218" si="853">STDEV(F249:F288)</f>
        <v>0.18171265002604314</v>
      </c>
      <c r="P218" t="s">
        <v>236</v>
      </c>
      <c r="Q218">
        <f t="shared" ref="Q218" si="854">AVERAGE(E249:E288)</f>
        <v>65.52</v>
      </c>
      <c r="R218">
        <f t="shared" ref="R218" si="855">STDEV(E249:E288)</f>
        <v>14.627690635685916</v>
      </c>
    </row>
    <row r="219" spans="1:18">
      <c r="A219" s="2">
        <f ca="1">RAND()</f>
        <v>0.63725925641039716</v>
      </c>
      <c r="B219" s="1">
        <v>42796</v>
      </c>
      <c r="C219" s="1" t="str">
        <f>TEXT(B219, "mmmm")</f>
        <v>March</v>
      </c>
      <c r="D219" t="s">
        <v>11</v>
      </c>
      <c r="E219">
        <v>57.199999999999996</v>
      </c>
      <c r="F219" s="2">
        <v>0.8</v>
      </c>
      <c r="G219">
        <v>31</v>
      </c>
      <c r="H219">
        <v>0.3</v>
      </c>
      <c r="I219">
        <v>24</v>
      </c>
      <c r="J219" s="3">
        <f>H219*I219</f>
        <v>7.1999999999999993</v>
      </c>
      <c r="L219" t="s">
        <v>237</v>
      </c>
      <c r="M219" s="2">
        <f t="shared" ref="M219" si="856">AVERAGE(F218:F257)</f>
        <v>0.81950000000000001</v>
      </c>
      <c r="N219">
        <f t="shared" ref="N219" si="857">STDEV(F218:F257)</f>
        <v>0.23192560699389597</v>
      </c>
      <c r="P219" t="s">
        <v>237</v>
      </c>
      <c r="Q219">
        <f t="shared" ref="Q219" si="858">AVERAGE(E218:E257)</f>
        <v>60.002500000000012</v>
      </c>
      <c r="R219">
        <f t="shared" ref="R219" si="859">STDEV(E218:E257)</f>
        <v>15.270761193728891</v>
      </c>
    </row>
    <row r="220" spans="1:18">
      <c r="A220" s="2">
        <f ca="1">RAND()</f>
        <v>0.71248756362736732</v>
      </c>
      <c r="B220" s="1">
        <v>43014</v>
      </c>
      <c r="C220" s="1" t="str">
        <f>TEXT(B220, "mmmm")</f>
        <v>October</v>
      </c>
      <c r="D220" t="s">
        <v>12</v>
      </c>
      <c r="E220">
        <v>62.499999999999993</v>
      </c>
      <c r="F220" s="2">
        <v>0.74</v>
      </c>
      <c r="G220">
        <v>42</v>
      </c>
      <c r="H220">
        <v>0.3</v>
      </c>
      <c r="I220">
        <v>25</v>
      </c>
      <c r="J220" s="3">
        <f>H220*I220</f>
        <v>7.5</v>
      </c>
      <c r="L220" t="s">
        <v>238</v>
      </c>
      <c r="M220" s="2">
        <f t="shared" ref="M220" si="860">AVERAGE(F251:F290)</f>
        <v>0.7447499999999998</v>
      </c>
      <c r="N220">
        <f t="shared" ref="N220" si="861">STDEV(F251:F290)</f>
        <v>0.17977175700143974</v>
      </c>
      <c r="P220" t="s">
        <v>238</v>
      </c>
      <c r="Q220">
        <f t="shared" ref="Q220" si="862">AVERAGE(E251:E290)</f>
        <v>65.142499999999984</v>
      </c>
      <c r="R220">
        <f t="shared" ref="R220" si="863">STDEV(E251:E290)</f>
        <v>14.541344901296542</v>
      </c>
    </row>
    <row r="221" spans="1:18">
      <c r="A221" s="2">
        <f ca="1">RAND()</f>
        <v>7.9636655269556655E-2</v>
      </c>
      <c r="B221" s="1">
        <v>42849</v>
      </c>
      <c r="C221" s="1" t="str">
        <f>TEXT(B221, "mmmm")</f>
        <v>April</v>
      </c>
      <c r="D221" t="s">
        <v>8</v>
      </c>
      <c r="E221">
        <v>65.099999999999994</v>
      </c>
      <c r="F221" s="2">
        <v>0.69</v>
      </c>
      <c r="G221">
        <v>48</v>
      </c>
      <c r="H221">
        <v>0.3</v>
      </c>
      <c r="I221">
        <v>27</v>
      </c>
      <c r="J221" s="3">
        <f>H221*I221</f>
        <v>8.1</v>
      </c>
      <c r="L221" t="s">
        <v>239</v>
      </c>
      <c r="M221" s="2">
        <f t="shared" ref="M221" si="864">AVERAGE(F220:F259)</f>
        <v>0.80850000000000011</v>
      </c>
      <c r="N221">
        <f t="shared" ref="N221" si="865">STDEV(F220:F259)</f>
        <v>0.22819863142581545</v>
      </c>
      <c r="P221" t="s">
        <v>239</v>
      </c>
      <c r="Q221">
        <f t="shared" ref="Q221" si="866">AVERAGE(E220:E259)</f>
        <v>60.61</v>
      </c>
      <c r="R221">
        <f t="shared" ref="R221" si="867">STDEV(E220:E259)</f>
        <v>15.093194255044615</v>
      </c>
    </row>
    <row r="222" spans="1:18">
      <c r="A222" s="2">
        <f ca="1">RAND()</f>
        <v>0.47256014304791849</v>
      </c>
      <c r="B222" s="1">
        <v>43038</v>
      </c>
      <c r="C222" s="1" t="str">
        <f>TEXT(B222, "mmmm")</f>
        <v>October</v>
      </c>
      <c r="D222" t="s">
        <v>8</v>
      </c>
      <c r="E222">
        <v>58.199999999999996</v>
      </c>
      <c r="F222" s="2">
        <v>0.77</v>
      </c>
      <c r="G222">
        <v>35</v>
      </c>
      <c r="H222">
        <v>0.3</v>
      </c>
      <c r="I222">
        <v>24</v>
      </c>
      <c r="J222" s="3">
        <f>H222*I222</f>
        <v>7.1999999999999993</v>
      </c>
      <c r="L222" t="s">
        <v>240</v>
      </c>
      <c r="M222" s="2">
        <f t="shared" ref="M222" si="868">AVERAGE(F253:F292)</f>
        <v>0.74399999999999988</v>
      </c>
      <c r="N222">
        <f t="shared" ref="N222" si="869">STDEV(F253:F292)</f>
        <v>0.17959784134388873</v>
      </c>
      <c r="P222" t="s">
        <v>240</v>
      </c>
      <c r="Q222">
        <f t="shared" ref="Q222" si="870">AVERAGE(E253:E292)</f>
        <v>65.299999999999983</v>
      </c>
      <c r="R222">
        <f t="shared" ref="R222" si="871">STDEV(E253:E292)</f>
        <v>14.552803941650025</v>
      </c>
    </row>
    <row r="223" spans="1:18">
      <c r="A223" s="2">
        <f ca="1">RAND()</f>
        <v>8.3374545922598742E-2</v>
      </c>
      <c r="B223" s="1">
        <v>43033</v>
      </c>
      <c r="C223" s="1" t="str">
        <f>TEXT(B223, "mmmm")</f>
        <v>October</v>
      </c>
      <c r="D223" t="s">
        <v>10</v>
      </c>
      <c r="E223">
        <v>61.199999999999996</v>
      </c>
      <c r="F223" s="2">
        <v>0.8</v>
      </c>
      <c r="G223">
        <v>44</v>
      </c>
      <c r="H223">
        <v>0.3</v>
      </c>
      <c r="I223">
        <v>24</v>
      </c>
      <c r="J223" s="3">
        <f>H223*I223</f>
        <v>7.1999999999999993</v>
      </c>
      <c r="L223" t="s">
        <v>241</v>
      </c>
      <c r="M223" s="2">
        <f t="shared" ref="M223" si="872">AVERAGE(F222:F261)</f>
        <v>0.81925000000000003</v>
      </c>
      <c r="N223">
        <f t="shared" ref="N223" si="873">STDEV(F222:F261)</f>
        <v>0.22858973999453508</v>
      </c>
      <c r="P223" t="s">
        <v>241</v>
      </c>
      <c r="Q223">
        <f t="shared" ref="Q223" si="874">AVERAGE(E222:E261)</f>
        <v>59.720000000000006</v>
      </c>
      <c r="R223">
        <f t="shared" ref="R223" si="875">STDEV(E222:E261)</f>
        <v>15.408326087557734</v>
      </c>
    </row>
    <row r="224" spans="1:18">
      <c r="A224" s="2">
        <f ca="1">RAND()</f>
        <v>0.99526375435701575</v>
      </c>
      <c r="B224" s="1">
        <v>43084</v>
      </c>
      <c r="C224" s="1" t="str">
        <f>TEXT(B224, "mmmm")</f>
        <v>December</v>
      </c>
      <c r="D224" t="s">
        <v>12</v>
      </c>
      <c r="E224">
        <v>42.099999999999994</v>
      </c>
      <c r="F224" s="2">
        <v>1.05</v>
      </c>
      <c r="G224">
        <v>30</v>
      </c>
      <c r="H224">
        <v>0.3</v>
      </c>
      <c r="I224">
        <v>17</v>
      </c>
      <c r="J224" s="3">
        <f>H224*I224</f>
        <v>5.0999999999999996</v>
      </c>
      <c r="L224" t="s">
        <v>242</v>
      </c>
      <c r="M224" s="2">
        <f t="shared" ref="M224" si="876">AVERAGE(F255:F294)</f>
        <v>0.73799999999999977</v>
      </c>
      <c r="N224">
        <f t="shared" ref="N224" si="877">STDEV(F255:F294)</f>
        <v>0.17756472276111282</v>
      </c>
      <c r="P224" t="s">
        <v>242</v>
      </c>
      <c r="Q224">
        <f t="shared" ref="Q224" si="878">AVERAGE(E255:E294)</f>
        <v>65.702499999999972</v>
      </c>
      <c r="R224">
        <f t="shared" ref="R224" si="879">STDEV(E255:E294)</f>
        <v>14.378054636431475</v>
      </c>
    </row>
    <row r="225" spans="1:18">
      <c r="A225" s="2">
        <f ca="1">RAND()</f>
        <v>0.54973672884414526</v>
      </c>
      <c r="B225" s="1">
        <v>43081</v>
      </c>
      <c r="C225" s="1" t="str">
        <f>TEXT(B225, "mmmm")</f>
        <v>December</v>
      </c>
      <c r="D225" t="s">
        <v>9</v>
      </c>
      <c r="E225">
        <v>33.5</v>
      </c>
      <c r="F225" s="2">
        <v>1.33</v>
      </c>
      <c r="G225">
        <v>22</v>
      </c>
      <c r="H225">
        <v>0.3</v>
      </c>
      <c r="I225">
        <v>15</v>
      </c>
      <c r="J225" s="3">
        <f>H225*I225</f>
        <v>4.5</v>
      </c>
      <c r="L225" t="s">
        <v>243</v>
      </c>
      <c r="M225" s="2">
        <f t="shared" ref="M225" si="880">AVERAGE(F224:F263)</f>
        <v>0.81050000000000022</v>
      </c>
      <c r="N225">
        <f t="shared" ref="N225" si="881">STDEV(F224:F263)</f>
        <v>0.23317155563870565</v>
      </c>
      <c r="P225" t="s">
        <v>243</v>
      </c>
      <c r="Q225">
        <f t="shared" ref="Q225" si="882">AVERAGE(E224:E263)</f>
        <v>60.407500000000006</v>
      </c>
      <c r="R225">
        <f t="shared" ref="R225" si="883">STDEV(E224:E263)</f>
        <v>15.709598364351312</v>
      </c>
    </row>
    <row r="226" spans="1:18">
      <c r="A226" s="2">
        <f ca="1">RAND()</f>
        <v>0.90423519025604726</v>
      </c>
      <c r="B226" s="1">
        <v>42924</v>
      </c>
      <c r="C226" s="1" t="str">
        <f>TEXT(B226, "mmmm")</f>
        <v>July</v>
      </c>
      <c r="D226" t="s">
        <v>13</v>
      </c>
      <c r="E226">
        <v>83.199999999999989</v>
      </c>
      <c r="F226" s="2">
        <v>0.56999999999999995</v>
      </c>
      <c r="G226">
        <v>44</v>
      </c>
      <c r="H226">
        <v>0.5</v>
      </c>
      <c r="I226">
        <v>34</v>
      </c>
      <c r="J226" s="3">
        <f>H226*I226</f>
        <v>17</v>
      </c>
      <c r="L226" t="s">
        <v>244</v>
      </c>
      <c r="M226" s="2">
        <f t="shared" ref="M226" si="884">AVERAGE(F257:F296)</f>
        <v>0.73799999999999977</v>
      </c>
      <c r="N226">
        <f t="shared" ref="N226" si="885">STDEV(F257:F296)</f>
        <v>0.17756472276111282</v>
      </c>
      <c r="P226" t="s">
        <v>244</v>
      </c>
      <c r="Q226">
        <f t="shared" ref="Q226" si="886">AVERAGE(E257:E296)</f>
        <v>65.677499999999981</v>
      </c>
      <c r="R226">
        <f t="shared" ref="R226" si="887">STDEV(E257:E296)</f>
        <v>14.394612373545026</v>
      </c>
    </row>
    <row r="227" spans="1:18">
      <c r="A227" s="2">
        <f ca="1">RAND()</f>
        <v>0.11268900642677249</v>
      </c>
      <c r="B227" s="1">
        <v>42810</v>
      </c>
      <c r="C227" s="1" t="str">
        <f>TEXT(B227, "mmmm")</f>
        <v>March</v>
      </c>
      <c r="D227" t="s">
        <v>11</v>
      </c>
      <c r="E227">
        <v>60.199999999999996</v>
      </c>
      <c r="F227" s="2">
        <v>0.83</v>
      </c>
      <c r="G227">
        <v>39</v>
      </c>
      <c r="H227">
        <v>0.3</v>
      </c>
      <c r="I227">
        <v>24</v>
      </c>
      <c r="J227" s="3">
        <f>H227*I227</f>
        <v>7.1999999999999993</v>
      </c>
      <c r="L227" t="s">
        <v>245</v>
      </c>
      <c r="M227" s="2">
        <f t="shared" ref="M227" si="888">AVERAGE(F226:F265)</f>
        <v>0.79400000000000004</v>
      </c>
      <c r="N227">
        <f t="shared" ref="N227" si="889">STDEV(F226:F265)</f>
        <v>0.21503488089144968</v>
      </c>
      <c r="P227" t="s">
        <v>245</v>
      </c>
      <c r="Q227">
        <f t="shared" ref="Q227" si="890">AVERAGE(E226:E265)</f>
        <v>61.222500000000004</v>
      </c>
      <c r="R227">
        <f t="shared" ref="R227" si="891">STDEV(E226:E265)</f>
        <v>14.894767408517833</v>
      </c>
    </row>
    <row r="228" spans="1:18">
      <c r="A228" s="2">
        <f ca="1">RAND()</f>
        <v>0.43757767985425744</v>
      </c>
      <c r="B228" s="1">
        <v>43047</v>
      </c>
      <c r="C228" s="1" t="str">
        <f>TEXT(B228, "mmmm")</f>
        <v>November</v>
      </c>
      <c r="D228" t="s">
        <v>10</v>
      </c>
      <c r="E228">
        <v>44.699999999999996</v>
      </c>
      <c r="F228" s="2">
        <v>0.95</v>
      </c>
      <c r="G228">
        <v>37</v>
      </c>
      <c r="H228">
        <v>0.3</v>
      </c>
      <c r="I228">
        <v>19</v>
      </c>
      <c r="J228" s="3">
        <f>H228*I228</f>
        <v>5.7</v>
      </c>
      <c r="L228" t="s">
        <v>246</v>
      </c>
      <c r="M228" s="2">
        <f t="shared" ref="M228" si="892">AVERAGE(F259:F298)</f>
        <v>0.7284999999999997</v>
      </c>
      <c r="N228">
        <f t="shared" ref="N228" si="893">STDEV(F259:F298)</f>
        <v>0.17459917466835853</v>
      </c>
      <c r="P228" t="s">
        <v>246</v>
      </c>
      <c r="Q228">
        <f t="shared" ref="Q228" si="894">AVERAGE(E259:E298)</f>
        <v>66.384999999999991</v>
      </c>
      <c r="R228">
        <f t="shared" ref="R228" si="895">STDEV(E259:E298)</f>
        <v>13.976106900799079</v>
      </c>
    </row>
    <row r="229" spans="1:18">
      <c r="A229" s="2">
        <f ca="1">RAND()</f>
        <v>0.26160973213365035</v>
      </c>
      <c r="B229" s="1">
        <v>42986</v>
      </c>
      <c r="C229" s="1" t="str">
        <f>TEXT(B229, "mmmm")</f>
        <v>September</v>
      </c>
      <c r="D229" t="s">
        <v>12</v>
      </c>
      <c r="E229">
        <v>65.099999999999994</v>
      </c>
      <c r="F229" s="2">
        <v>0.71</v>
      </c>
      <c r="G229">
        <v>37</v>
      </c>
      <c r="H229">
        <v>0.3</v>
      </c>
      <c r="I229">
        <v>27</v>
      </c>
      <c r="J229" s="3">
        <f>H229*I229</f>
        <v>8.1</v>
      </c>
      <c r="L229" t="s">
        <v>247</v>
      </c>
      <c r="M229" s="2">
        <f t="shared" ref="M229" si="896">AVERAGE(F228:F267)</f>
        <v>0.80400000000000005</v>
      </c>
      <c r="N229">
        <f t="shared" ref="N229" si="897">STDEV(F228:F267)</f>
        <v>0.21425841095897841</v>
      </c>
      <c r="P229" t="s">
        <v>247</v>
      </c>
      <c r="Q229">
        <f t="shared" ref="Q229" si="898">AVERAGE(E228:E267)</f>
        <v>60.36</v>
      </c>
      <c r="R229">
        <f t="shared" ref="R229" si="899">STDEV(E228:E267)</f>
        <v>14.585166331690433</v>
      </c>
    </row>
    <row r="230" spans="1:18">
      <c r="A230" s="2">
        <f ca="1">RAND()</f>
        <v>0.49798965445317545</v>
      </c>
      <c r="B230" s="1">
        <v>43010</v>
      </c>
      <c r="C230" s="1" t="str">
        <f>TEXT(B230, "mmmm")</f>
        <v>October</v>
      </c>
      <c r="D230" t="s">
        <v>8</v>
      </c>
      <c r="E230">
        <v>58.499999999999993</v>
      </c>
      <c r="F230" s="2">
        <v>0.74</v>
      </c>
      <c r="G230">
        <v>32</v>
      </c>
      <c r="H230">
        <v>0.3</v>
      </c>
      <c r="I230">
        <v>25</v>
      </c>
      <c r="J230" s="3">
        <f>H230*I230</f>
        <v>7.5</v>
      </c>
      <c r="L230" t="s">
        <v>248</v>
      </c>
      <c r="M230" s="2">
        <f t="shared" ref="M230" si="900">AVERAGE(F261:F300)</f>
        <v>0.74199999999999966</v>
      </c>
      <c r="N230">
        <f t="shared" ref="N230" si="901">STDEV(F261:F300)</f>
        <v>0.19619717972828704</v>
      </c>
      <c r="P230" t="s">
        <v>248</v>
      </c>
      <c r="Q230">
        <f t="shared" ref="Q230" si="902">AVERAGE(E261:E300)</f>
        <v>65.892499999999984</v>
      </c>
      <c r="R230">
        <f t="shared" ref="R230" si="903">STDEV(E261:E300)</f>
        <v>14.664651158133418</v>
      </c>
    </row>
    <row r="231" spans="1:18">
      <c r="A231" s="2">
        <f ca="1">RAND()</f>
        <v>6.9197498609818275E-2</v>
      </c>
      <c r="B231" s="1">
        <v>42755</v>
      </c>
      <c r="C231" s="1" t="str">
        <f>TEXT(B231, "mmmm")</f>
        <v>January</v>
      </c>
      <c r="D231" t="s">
        <v>12</v>
      </c>
      <c r="E231">
        <v>31.599999999999998</v>
      </c>
      <c r="F231" s="2">
        <v>1.43</v>
      </c>
      <c r="G231">
        <v>20</v>
      </c>
      <c r="H231">
        <v>0.3</v>
      </c>
      <c r="I231">
        <v>12</v>
      </c>
      <c r="J231" s="3">
        <f>H231*I231</f>
        <v>3.5999999999999996</v>
      </c>
      <c r="L231" t="s">
        <v>249</v>
      </c>
      <c r="M231" s="2">
        <f t="shared" ref="M231" si="904">AVERAGE(F230:F269)</f>
        <v>0.79900000000000004</v>
      </c>
      <c r="N231">
        <f t="shared" ref="N231" si="905">STDEV(F230:F269)</f>
        <v>0.2132387610889942</v>
      </c>
      <c r="P231" t="s">
        <v>249</v>
      </c>
      <c r="Q231">
        <f t="shared" ref="Q231" si="906">AVERAGE(E230:E269)</f>
        <v>60.697499999999991</v>
      </c>
      <c r="R231">
        <f t="shared" ref="R231" si="907">STDEV(E230:E269)</f>
        <v>14.350582718446486</v>
      </c>
    </row>
    <row r="232" spans="1:18">
      <c r="A232" s="2">
        <f ca="1">RAND()</f>
        <v>0.65206872177353858</v>
      </c>
      <c r="B232" s="1">
        <v>43096</v>
      </c>
      <c r="C232" s="1" t="str">
        <f>TEXT(B232, "mmmm")</f>
        <v>December</v>
      </c>
      <c r="D232" t="s">
        <v>10</v>
      </c>
      <c r="E232">
        <v>42.699999999999996</v>
      </c>
      <c r="F232" s="2">
        <v>1</v>
      </c>
      <c r="G232">
        <v>33</v>
      </c>
      <c r="H232">
        <v>0.3</v>
      </c>
      <c r="I232">
        <v>19</v>
      </c>
      <c r="J232" s="3">
        <f>H232*I232</f>
        <v>5.7</v>
      </c>
      <c r="L232" t="s">
        <v>250</v>
      </c>
      <c r="M232" s="2">
        <f t="shared" ref="M232" si="908">AVERAGE(F263:F302)</f>
        <v>0.75399999999999978</v>
      </c>
      <c r="N232">
        <f t="shared" ref="N232" si="909">STDEV(F263:F302)</f>
        <v>0.20370667700497749</v>
      </c>
      <c r="P232" t="s">
        <v>250</v>
      </c>
      <c r="Q232">
        <f t="shared" ref="Q232" si="910">AVERAGE(E263:E302)</f>
        <v>65.327500000000001</v>
      </c>
      <c r="R232">
        <f t="shared" ref="R232" si="911">STDEV(E263:E302)</f>
        <v>14.929887208257171</v>
      </c>
    </row>
    <row r="233" spans="1:18">
      <c r="A233" s="2">
        <f ca="1">RAND()</f>
        <v>0.60082768537322284</v>
      </c>
      <c r="B233" s="1">
        <v>42992</v>
      </c>
      <c r="C233" s="1" t="str">
        <f>TEXT(B233, "mmmm")</f>
        <v>September</v>
      </c>
      <c r="D233" t="s">
        <v>11</v>
      </c>
      <c r="E233">
        <v>63.8</v>
      </c>
      <c r="F233" s="2">
        <v>0.71</v>
      </c>
      <c r="G233">
        <v>29</v>
      </c>
      <c r="H233">
        <v>0.3</v>
      </c>
      <c r="I233">
        <v>26</v>
      </c>
      <c r="J233" s="3">
        <f>H233*I233</f>
        <v>7.8</v>
      </c>
      <c r="L233" t="s">
        <v>251</v>
      </c>
      <c r="M233" s="2">
        <f t="shared" ref="M233" si="912">AVERAGE(F232:F271)</f>
        <v>0.77575000000000005</v>
      </c>
      <c r="N233">
        <f t="shared" ref="N233" si="913">STDEV(F232:F271)</f>
        <v>0.19075944712298365</v>
      </c>
      <c r="P233" t="s">
        <v>251</v>
      </c>
      <c r="Q233">
        <f t="shared" ref="Q233" si="914">AVERAGE(E232:E271)</f>
        <v>62.349999999999987</v>
      </c>
      <c r="R233">
        <f t="shared" ref="R233" si="915">STDEV(E232:E271)</f>
        <v>14.083013954806775</v>
      </c>
    </row>
    <row r="234" spans="1:18">
      <c r="A234" s="2">
        <f ca="1">RAND()</f>
        <v>0.95704778646244115</v>
      </c>
      <c r="B234" s="1">
        <v>42760</v>
      </c>
      <c r="C234" s="1" t="str">
        <f>TEXT(B234, "mmmm")</f>
        <v>January</v>
      </c>
      <c r="D234" t="s">
        <v>10</v>
      </c>
      <c r="E234">
        <v>32.199999999999996</v>
      </c>
      <c r="F234" s="2">
        <v>1.25</v>
      </c>
      <c r="G234">
        <v>24</v>
      </c>
      <c r="H234">
        <v>0.3</v>
      </c>
      <c r="I234">
        <v>14</v>
      </c>
      <c r="J234" s="3">
        <f>H234*I234</f>
        <v>4.2</v>
      </c>
      <c r="L234" t="s">
        <v>252</v>
      </c>
      <c r="M234" s="2">
        <f t="shared" ref="M234" si="916">AVERAGE(F265:F304)</f>
        <v>0.75424999999999975</v>
      </c>
      <c r="N234">
        <f t="shared" ref="N234" si="917">STDEV(F265:F304)</f>
        <v>0.20297641014887191</v>
      </c>
      <c r="P234" t="s">
        <v>252</v>
      </c>
      <c r="Q234">
        <f t="shared" ref="Q234" si="918">AVERAGE(E265:E304)</f>
        <v>65.287500000000009</v>
      </c>
      <c r="R234">
        <f t="shared" ref="R234" si="919">STDEV(E265:E304)</f>
        <v>14.830100843407575</v>
      </c>
    </row>
    <row r="235" spans="1:18">
      <c r="A235" s="2">
        <f ca="1">RAND()</f>
        <v>0.3867931670187672</v>
      </c>
      <c r="B235" s="1">
        <v>42891</v>
      </c>
      <c r="C235" s="1" t="str">
        <f>TEXT(B235, "mmmm")</f>
        <v>June</v>
      </c>
      <c r="D235" t="s">
        <v>8</v>
      </c>
      <c r="E235">
        <v>78.599999999999994</v>
      </c>
      <c r="F235" s="2">
        <v>0.59</v>
      </c>
      <c r="G235">
        <v>36</v>
      </c>
      <c r="H235">
        <v>0.3</v>
      </c>
      <c r="I235">
        <v>32</v>
      </c>
      <c r="J235" s="3">
        <f>H235*I235</f>
        <v>9.6</v>
      </c>
      <c r="L235" t="s">
        <v>253</v>
      </c>
      <c r="M235" s="2">
        <f t="shared" ref="M235" si="920">AVERAGE(F234:F273)</f>
        <v>0.76749999999999996</v>
      </c>
      <c r="N235">
        <f t="shared" ref="N235" si="921">STDEV(F234:F273)</f>
        <v>0.18874416275572312</v>
      </c>
      <c r="P235" t="s">
        <v>253</v>
      </c>
      <c r="Q235">
        <f t="shared" ref="Q235" si="922">AVERAGE(E234:E273)</f>
        <v>63.164999999999985</v>
      </c>
      <c r="R235">
        <f t="shared" ref="R235" si="923">STDEV(E234:E273)</f>
        <v>13.983333486140467</v>
      </c>
    </row>
    <row r="236" spans="1:18">
      <c r="A236" s="2">
        <f ca="1">RAND()</f>
        <v>0.18867492574124278</v>
      </c>
      <c r="B236" s="1">
        <v>42886</v>
      </c>
      <c r="C236" s="1" t="str">
        <f>TEXT(B236, "mmmm")</f>
        <v>May</v>
      </c>
      <c r="D236" t="s">
        <v>10</v>
      </c>
      <c r="E236">
        <v>77.3</v>
      </c>
      <c r="F236" s="2">
        <v>0.65</v>
      </c>
      <c r="G236">
        <v>56</v>
      </c>
      <c r="H236">
        <v>0.3</v>
      </c>
      <c r="I236">
        <v>31</v>
      </c>
      <c r="J236" s="3">
        <f>H236*I236</f>
        <v>9.2999999999999989</v>
      </c>
      <c r="L236" t="s">
        <v>254</v>
      </c>
      <c r="M236" s="2">
        <f t="shared" ref="M236" si="924">AVERAGE(F267:F306)</f>
        <v>0.75049999999999972</v>
      </c>
      <c r="N236">
        <f t="shared" ref="N236" si="925">STDEV(F267:F306)</f>
        <v>0.20495090093696103</v>
      </c>
      <c r="P236" t="s">
        <v>254</v>
      </c>
      <c r="Q236">
        <f t="shared" ref="Q236" si="926">AVERAGE(E267:E306)</f>
        <v>65.507500000000022</v>
      </c>
      <c r="R236">
        <f t="shared" ref="R236" si="927">STDEV(E267:E306)</f>
        <v>14.841407554714143</v>
      </c>
    </row>
    <row r="237" spans="1:18">
      <c r="A237" s="2">
        <f ca="1">RAND()</f>
        <v>0.67871171600296121</v>
      </c>
      <c r="B237" s="1">
        <v>42865</v>
      </c>
      <c r="C237" s="1" t="str">
        <f>TEXT(B237, "mmmm")</f>
        <v>May</v>
      </c>
      <c r="D237" t="s">
        <v>10</v>
      </c>
      <c r="E237">
        <v>69.399999999999991</v>
      </c>
      <c r="F237" s="2">
        <v>0.69</v>
      </c>
      <c r="G237">
        <v>40</v>
      </c>
      <c r="H237">
        <v>0.3</v>
      </c>
      <c r="I237">
        <v>28</v>
      </c>
      <c r="J237" s="3">
        <f>H237*I237</f>
        <v>8.4</v>
      </c>
      <c r="L237" t="s">
        <v>255</v>
      </c>
      <c r="M237" s="2">
        <f t="shared" ref="M237" si="928">AVERAGE(F236:F275)</f>
        <v>0.75549999999999995</v>
      </c>
      <c r="N237">
        <f t="shared" ref="N237" si="929">STDEV(F236:F275)</f>
        <v>0.17177728574359222</v>
      </c>
      <c r="P237" t="s">
        <v>255</v>
      </c>
      <c r="Q237">
        <f t="shared" ref="Q237" si="930">AVERAGE(E236:E275)</f>
        <v>63.672499999999992</v>
      </c>
      <c r="R237">
        <f t="shared" ref="R237" si="931">STDEV(E236:E275)</f>
        <v>12.938929284358945</v>
      </c>
    </row>
    <row r="238" spans="1:18">
      <c r="A238" s="2">
        <f ca="1">RAND()</f>
        <v>2.6257165395932702E-2</v>
      </c>
      <c r="B238" s="1">
        <v>42792</v>
      </c>
      <c r="C238" s="1" t="str">
        <f>TEXT(B238, "mmmm")</f>
        <v>February</v>
      </c>
      <c r="D238" t="s">
        <v>7</v>
      </c>
      <c r="E238">
        <v>48.699999999999996</v>
      </c>
      <c r="F238" s="2">
        <v>1.05</v>
      </c>
      <c r="G238">
        <v>32</v>
      </c>
      <c r="H238">
        <v>0.3</v>
      </c>
      <c r="I238">
        <v>19</v>
      </c>
      <c r="J238" s="3">
        <f>H238*I238</f>
        <v>5.7</v>
      </c>
      <c r="L238" t="s">
        <v>256</v>
      </c>
      <c r="M238" s="2">
        <f t="shared" ref="M238" si="932">AVERAGE(F269:F308)</f>
        <v>0.75399999999999967</v>
      </c>
      <c r="N238">
        <f t="shared" ref="N238" si="933">STDEV(F269:F308)</f>
        <v>0.20929429653983145</v>
      </c>
      <c r="P238" t="s">
        <v>256</v>
      </c>
      <c r="Q238">
        <f t="shared" ref="Q238" si="934">AVERAGE(E269:E308)</f>
        <v>65.432500000000019</v>
      </c>
      <c r="R238">
        <f t="shared" ref="R238" si="935">STDEV(E269:E308)</f>
        <v>15.252311930680101</v>
      </c>
    </row>
    <row r="239" spans="1:18">
      <c r="A239" s="2">
        <f ca="1">RAND()</f>
        <v>0.85823162853426105</v>
      </c>
      <c r="B239" s="1">
        <v>42962</v>
      </c>
      <c r="C239" s="1" t="str">
        <f>TEXT(B239, "mmmm")</f>
        <v>August</v>
      </c>
      <c r="D239" t="s">
        <v>9</v>
      </c>
      <c r="E239">
        <v>74.3</v>
      </c>
      <c r="F239" s="2">
        <v>0.63</v>
      </c>
      <c r="G239">
        <v>44</v>
      </c>
      <c r="H239">
        <v>0.5</v>
      </c>
      <c r="I239">
        <v>31</v>
      </c>
      <c r="J239" s="3">
        <f>H239*I239</f>
        <v>15.5</v>
      </c>
      <c r="L239" t="s">
        <v>257</v>
      </c>
      <c r="M239" s="2">
        <f t="shared" ref="M239" si="936">AVERAGE(F238:F277)</f>
        <v>0.75449999999999995</v>
      </c>
      <c r="N239">
        <f t="shared" ref="N239" si="937">STDEV(F238:F277)</f>
        <v>0.17348538695573062</v>
      </c>
      <c r="P239" t="s">
        <v>257</v>
      </c>
      <c r="Q239">
        <f t="shared" ref="Q239" si="938">AVERAGE(E238:E277)</f>
        <v>63.762500000000003</v>
      </c>
      <c r="R239">
        <f t="shared" ref="R239" si="939">STDEV(E238:E277)</f>
        <v>13.143833252293678</v>
      </c>
    </row>
    <row r="240" spans="1:18">
      <c r="A240" s="2">
        <f ca="1">RAND()</f>
        <v>0.97182484112250211</v>
      </c>
      <c r="B240" s="1">
        <v>42993</v>
      </c>
      <c r="C240" s="1" t="str">
        <f>TEXT(B240, "mmmm")</f>
        <v>September</v>
      </c>
      <c r="D240" t="s">
        <v>12</v>
      </c>
      <c r="E240">
        <v>63.399999999999991</v>
      </c>
      <c r="F240" s="2">
        <v>0.67</v>
      </c>
      <c r="G240">
        <v>41</v>
      </c>
      <c r="H240">
        <v>0.3</v>
      </c>
      <c r="I240">
        <v>28</v>
      </c>
      <c r="J240" s="3">
        <f>H240*I240</f>
        <v>8.4</v>
      </c>
      <c r="L240" t="s">
        <v>258</v>
      </c>
      <c r="M240" s="2">
        <f t="shared" ref="M240" si="940">AVERAGE(F271:F310)</f>
        <v>0.76224999999999965</v>
      </c>
      <c r="N240">
        <f t="shared" ref="N240" si="941">STDEV(F271:F310)</f>
        <v>0.21237952844510311</v>
      </c>
      <c r="P240" t="s">
        <v>258</v>
      </c>
      <c r="Q240">
        <f t="shared" ref="Q240" si="942">AVERAGE(E271:E310)</f>
        <v>64.757500000000022</v>
      </c>
      <c r="R240">
        <f t="shared" ref="R240" si="943">STDEV(E271:E310)</f>
        <v>15.614340671811318</v>
      </c>
    </row>
    <row r="241" spans="1:18">
      <c r="A241" s="2">
        <f ca="1">RAND()</f>
        <v>0.6600098445250131</v>
      </c>
      <c r="B241" s="1">
        <v>42956</v>
      </c>
      <c r="C241" s="1" t="str">
        <f>TEXT(B241, "mmmm")</f>
        <v>August</v>
      </c>
      <c r="D241" t="s">
        <v>10</v>
      </c>
      <c r="E241">
        <v>76.599999999999994</v>
      </c>
      <c r="F241" s="2">
        <v>0.63</v>
      </c>
      <c r="G241">
        <v>55</v>
      </c>
      <c r="H241">
        <v>0.5</v>
      </c>
      <c r="I241">
        <v>32</v>
      </c>
      <c r="J241" s="3">
        <f>H241*I241</f>
        <v>16</v>
      </c>
      <c r="L241" t="s">
        <v>259</v>
      </c>
      <c r="M241" s="2">
        <f t="shared" ref="M241" si="944">AVERAGE(F240:F279)</f>
        <v>0.74849999999999994</v>
      </c>
      <c r="N241">
        <f t="shared" ref="N241" si="945">STDEV(F240:F279)</f>
        <v>0.16922977855187943</v>
      </c>
      <c r="P241" t="s">
        <v>259</v>
      </c>
      <c r="Q241">
        <f t="shared" ref="Q241" si="946">AVERAGE(E240:E279)</f>
        <v>64.09</v>
      </c>
      <c r="R241">
        <f t="shared" ref="R241" si="947">STDEV(E240:E279)</f>
        <v>13.148282524091558</v>
      </c>
    </row>
    <row r="242" spans="1:18">
      <c r="A242" s="2">
        <f ca="1">RAND()</f>
        <v>0.57983346513254941</v>
      </c>
      <c r="B242" s="1">
        <v>42971</v>
      </c>
      <c r="C242" s="1" t="str">
        <f>TEXT(B242, "mmmm")</f>
        <v>August</v>
      </c>
      <c r="D242" t="s">
        <v>11</v>
      </c>
      <c r="E242">
        <v>74.599999999999994</v>
      </c>
      <c r="F242" s="2">
        <v>0.59</v>
      </c>
      <c r="G242">
        <v>64</v>
      </c>
      <c r="H242">
        <v>0.5</v>
      </c>
      <c r="I242">
        <v>32</v>
      </c>
      <c r="J242" s="3">
        <f>H242*I242</f>
        <v>16</v>
      </c>
      <c r="L242" t="s">
        <v>260</v>
      </c>
      <c r="M242" s="2">
        <f t="shared" ref="M242" si="948">AVERAGE(F273:F312)</f>
        <v>0.77274999999999994</v>
      </c>
      <c r="N242">
        <f t="shared" ref="N242" si="949">STDEV(F273:F312)</f>
        <v>0.20862169786604856</v>
      </c>
      <c r="P242" t="s">
        <v>260</v>
      </c>
      <c r="Q242">
        <f t="shared" ref="Q242" si="950">AVERAGE(E273:E312)</f>
        <v>63.672499999999999</v>
      </c>
      <c r="R242">
        <f t="shared" ref="R242" si="951">STDEV(E273:E312)</f>
        <v>15.139386355819367</v>
      </c>
    </row>
    <row r="243" spans="1:18">
      <c r="A243" s="2">
        <f ca="1">RAND()</f>
        <v>0.72038076786850791</v>
      </c>
      <c r="B243" s="1">
        <v>43057</v>
      </c>
      <c r="C243" s="1" t="str">
        <f>TEXT(B243, "mmmm")</f>
        <v>November</v>
      </c>
      <c r="D243" t="s">
        <v>13</v>
      </c>
      <c r="E243">
        <v>48.699999999999996</v>
      </c>
      <c r="F243" s="2">
        <v>1.05</v>
      </c>
      <c r="G243">
        <v>37</v>
      </c>
      <c r="H243">
        <v>0.3</v>
      </c>
      <c r="I243">
        <v>19</v>
      </c>
      <c r="J243" s="3">
        <f>H243*I243</f>
        <v>5.7</v>
      </c>
      <c r="L243" t="s">
        <v>261</v>
      </c>
      <c r="M243" s="2">
        <f t="shared" ref="M243" si="952">AVERAGE(F242:F281)</f>
        <v>0.75274999999999992</v>
      </c>
      <c r="N243">
        <f t="shared" ref="N243" si="953">STDEV(F242:F281)</f>
        <v>0.17228461097697437</v>
      </c>
      <c r="P243" t="s">
        <v>261</v>
      </c>
      <c r="Q243">
        <f t="shared" ref="Q243" si="954">AVERAGE(E242:E281)</f>
        <v>63.999999999999986</v>
      </c>
      <c r="R243">
        <f t="shared" ref="R243" si="955">STDEV(E242:E281)</f>
        <v>13.691303622073201</v>
      </c>
    </row>
    <row r="244" spans="1:18">
      <c r="A244" s="2">
        <f ca="1">RAND()</f>
        <v>0.1119196061080503</v>
      </c>
      <c r="B244" s="1">
        <v>42884</v>
      </c>
      <c r="C244" s="1" t="str">
        <f>TEXT(B244, "mmmm")</f>
        <v>May</v>
      </c>
      <c r="D244" t="s">
        <v>8</v>
      </c>
      <c r="E244">
        <v>66.699999999999989</v>
      </c>
      <c r="F244" s="2">
        <v>0.65</v>
      </c>
      <c r="G244">
        <v>32</v>
      </c>
      <c r="H244">
        <v>0.3</v>
      </c>
      <c r="I244">
        <v>29</v>
      </c>
      <c r="J244" s="3">
        <f>H244*I244</f>
        <v>8.6999999999999993</v>
      </c>
      <c r="L244" t="s">
        <v>262</v>
      </c>
      <c r="M244" s="2">
        <f t="shared" ref="M244" si="956">AVERAGE(F275:F314)</f>
        <v>0.79274999999999995</v>
      </c>
      <c r="N244">
        <f t="shared" ref="N244" si="957">STDEV(F275:F314)</f>
        <v>0.2338198682089071</v>
      </c>
      <c r="P244" t="s">
        <v>262</v>
      </c>
      <c r="Q244">
        <f t="shared" ref="Q244" si="958">AVERAGE(E275:E314)</f>
        <v>62.785000000000011</v>
      </c>
      <c r="R244">
        <f t="shared" ref="R244" si="959">STDEV(E275:E314)</f>
        <v>16.151328436274429</v>
      </c>
    </row>
    <row r="245" spans="1:18">
      <c r="A245" s="2">
        <f ca="1">RAND()</f>
        <v>0.98962988088137682</v>
      </c>
      <c r="B245" s="1">
        <v>42998</v>
      </c>
      <c r="C245" s="1" t="str">
        <f>TEXT(B245, "mmmm")</f>
        <v>September</v>
      </c>
      <c r="D245" t="s">
        <v>10</v>
      </c>
      <c r="E245">
        <v>67.099999999999994</v>
      </c>
      <c r="F245" s="2">
        <v>0.69</v>
      </c>
      <c r="G245">
        <v>52</v>
      </c>
      <c r="H245">
        <v>0.3</v>
      </c>
      <c r="I245">
        <v>27</v>
      </c>
      <c r="J245" s="3">
        <f>H245*I245</f>
        <v>8.1</v>
      </c>
      <c r="L245" t="s">
        <v>263</v>
      </c>
      <c r="M245" s="2">
        <f t="shared" ref="M245" si="960">AVERAGE(F244:F283)</f>
        <v>0.747</v>
      </c>
      <c r="N245">
        <f t="shared" ref="N245" si="961">STDEV(F244:F283)</f>
        <v>0.17022157505846475</v>
      </c>
      <c r="P245" t="s">
        <v>263</v>
      </c>
      <c r="Q245">
        <f t="shared" ref="Q245" si="962">AVERAGE(E244:E283)</f>
        <v>64.5</v>
      </c>
      <c r="R245">
        <f t="shared" ref="R245" si="963">STDEV(E244:E283)</f>
        <v>14.232015191470769</v>
      </c>
    </row>
    <row r="246" spans="1:18">
      <c r="A246" s="2">
        <f ca="1">RAND()</f>
        <v>0.27369353376882088</v>
      </c>
      <c r="B246" s="1">
        <v>43044</v>
      </c>
      <c r="C246" s="1" t="str">
        <f>TEXT(B246, "mmmm")</f>
        <v>November</v>
      </c>
      <c r="D246" t="s">
        <v>7</v>
      </c>
      <c r="E246">
        <v>55.9</v>
      </c>
      <c r="F246" s="2">
        <v>0.87</v>
      </c>
      <c r="G246">
        <v>45</v>
      </c>
      <c r="H246">
        <v>0.3</v>
      </c>
      <c r="I246">
        <v>23</v>
      </c>
      <c r="J246" s="3">
        <f>H246*I246</f>
        <v>6.8999999999999995</v>
      </c>
      <c r="L246" t="s">
        <v>264</v>
      </c>
      <c r="M246" s="2">
        <f t="shared" ref="M246" si="964">AVERAGE(F277:F316)</f>
        <v>0.79200000000000004</v>
      </c>
      <c r="N246">
        <f t="shared" ref="N246" si="965">STDEV(F277:F316)</f>
        <v>0.23522166305259937</v>
      </c>
      <c r="P246" t="s">
        <v>264</v>
      </c>
      <c r="Q246">
        <f t="shared" ref="Q246" si="966">AVERAGE(E277:E316)</f>
        <v>63.115000000000009</v>
      </c>
      <c r="R246">
        <f t="shared" ref="R246" si="967">STDEV(E277:E316)</f>
        <v>16.618271532200527</v>
      </c>
    </row>
    <row r="247" spans="1:18">
      <c r="A247" s="2">
        <f ca="1">RAND()</f>
        <v>0.68931101806321404</v>
      </c>
      <c r="B247" s="1">
        <v>42737</v>
      </c>
      <c r="C247" s="1" t="str">
        <f>TEXT(B247, "mmmm")</f>
        <v>January</v>
      </c>
      <c r="D247" t="s">
        <v>8</v>
      </c>
      <c r="E247">
        <v>28.9</v>
      </c>
      <c r="F247" s="2">
        <v>1.33</v>
      </c>
      <c r="G247">
        <v>15</v>
      </c>
      <c r="H247">
        <v>0.3</v>
      </c>
      <c r="I247">
        <v>13</v>
      </c>
      <c r="J247" s="3">
        <f>H247*I247</f>
        <v>3.9</v>
      </c>
      <c r="L247" t="s">
        <v>265</v>
      </c>
      <c r="M247" s="2">
        <f t="shared" ref="M247" si="968">AVERAGE(F246:F285)</f>
        <v>0.73949999999999994</v>
      </c>
      <c r="N247">
        <f t="shared" ref="N247" si="969">STDEV(F246:F285)</f>
        <v>0.17679410014520838</v>
      </c>
      <c r="P247" t="s">
        <v>265</v>
      </c>
      <c r="Q247">
        <f t="shared" ref="Q247" si="970">AVERAGE(E246:E285)</f>
        <v>65.56750000000001</v>
      </c>
      <c r="R247">
        <f t="shared" ref="R247" si="971">STDEV(E246:E285)</f>
        <v>15.204189495172907</v>
      </c>
    </row>
    <row r="248" spans="1:18">
      <c r="A248" s="2">
        <f ca="1">RAND()</f>
        <v>0.90901279685141323</v>
      </c>
      <c r="B248" s="1">
        <v>42944</v>
      </c>
      <c r="C248" s="1" t="str">
        <f>TEXT(B248, "mmmm")</f>
        <v>July</v>
      </c>
      <c r="D248" t="s">
        <v>12</v>
      </c>
      <c r="E248">
        <v>87.399999999999991</v>
      </c>
      <c r="F248" s="2">
        <v>0.51</v>
      </c>
      <c r="G248">
        <v>58</v>
      </c>
      <c r="H248">
        <v>0.5</v>
      </c>
      <c r="I248">
        <v>38</v>
      </c>
      <c r="J248" s="3">
        <f>H248*I248</f>
        <v>19</v>
      </c>
      <c r="L248" t="s">
        <v>266</v>
      </c>
      <c r="M248" s="2">
        <f t="shared" ref="M248" si="972">AVERAGE(F279:F318)</f>
        <v>0.79575000000000007</v>
      </c>
      <c r="N248">
        <f t="shared" ref="N248" si="973">STDEV(F279:F318)</f>
        <v>0.23216801497942585</v>
      </c>
      <c r="P248" t="s">
        <v>266</v>
      </c>
      <c r="Q248">
        <f t="shared" ref="Q248" si="974">AVERAGE(E279:E318)</f>
        <v>62.597500000000004</v>
      </c>
      <c r="R248">
        <f t="shared" ref="R248" si="975">STDEV(E279:E318)</f>
        <v>16.193580359876957</v>
      </c>
    </row>
    <row r="249" spans="1:18">
      <c r="A249" s="2">
        <f ca="1">RAND()</f>
        <v>0.40869147346982881</v>
      </c>
      <c r="B249" s="1">
        <v>42879</v>
      </c>
      <c r="C249" s="1" t="str">
        <f>TEXT(B249, "mmmm")</f>
        <v>May</v>
      </c>
      <c r="D249" t="s">
        <v>10</v>
      </c>
      <c r="E249">
        <v>69.399999999999991</v>
      </c>
      <c r="F249" s="2">
        <v>0.69</v>
      </c>
      <c r="G249">
        <v>34</v>
      </c>
      <c r="H249">
        <v>0.3</v>
      </c>
      <c r="I249">
        <v>28</v>
      </c>
      <c r="J249" s="3">
        <f>H249*I249</f>
        <v>8.4</v>
      </c>
      <c r="L249" t="s">
        <v>267</v>
      </c>
      <c r="M249" s="2">
        <f t="shared" ref="M249" si="976">AVERAGE(F248:F287)</f>
        <v>0.73649999999999982</v>
      </c>
      <c r="N249">
        <f t="shared" ref="N249" si="977">STDEV(F248:F287)</f>
        <v>0.18520328401585326</v>
      </c>
      <c r="P249" t="s">
        <v>267</v>
      </c>
      <c r="Q249">
        <f t="shared" ref="Q249" si="978">AVERAGE(E248:E287)</f>
        <v>65.912499999999994</v>
      </c>
      <c r="R249">
        <f t="shared" ref="R249" si="979">STDEV(E248:E287)</f>
        <v>15.003575428577868</v>
      </c>
    </row>
    <row r="250" spans="1:18">
      <c r="A250" s="2">
        <f ca="1">RAND()</f>
        <v>0.88324498273062568</v>
      </c>
      <c r="B250" s="1">
        <v>42937</v>
      </c>
      <c r="C250" s="1" t="str">
        <f>TEXT(B250, "mmmm")</f>
        <v>July</v>
      </c>
      <c r="D250" t="s">
        <v>12</v>
      </c>
      <c r="E250">
        <v>76.899999999999991</v>
      </c>
      <c r="F250" s="2">
        <v>0.56999999999999995</v>
      </c>
      <c r="G250">
        <v>59</v>
      </c>
      <c r="H250">
        <v>0.5</v>
      </c>
      <c r="I250">
        <v>33</v>
      </c>
      <c r="J250" s="3">
        <f>H250*I250</f>
        <v>16.5</v>
      </c>
      <c r="L250" t="s">
        <v>268</v>
      </c>
      <c r="M250" s="2">
        <f t="shared" ref="M250" si="980">AVERAGE(F281:F320)</f>
        <v>0.80375000000000019</v>
      </c>
      <c r="N250">
        <f t="shared" ref="N250" si="981">STDEV(F281:F320)</f>
        <v>0.23950469723994897</v>
      </c>
      <c r="P250" t="s">
        <v>268</v>
      </c>
      <c r="Q250">
        <f t="shared" ref="Q250" si="982">AVERAGE(E281:E320)</f>
        <v>62.137500000000003</v>
      </c>
      <c r="R250">
        <f t="shared" ref="R250" si="983">STDEV(E281:E320)</f>
        <v>16.250438850089878</v>
      </c>
    </row>
    <row r="251" spans="1:18">
      <c r="A251" s="2">
        <f ca="1">RAND()</f>
        <v>0.8697606985274553</v>
      </c>
      <c r="B251" s="1">
        <v>42829</v>
      </c>
      <c r="C251" s="1" t="str">
        <f>TEXT(B251, "mmmm")</f>
        <v>April</v>
      </c>
      <c r="D251" t="s">
        <v>9</v>
      </c>
      <c r="E251">
        <v>62.099999999999994</v>
      </c>
      <c r="F251" s="2">
        <v>0.71</v>
      </c>
      <c r="G251">
        <v>31</v>
      </c>
      <c r="H251">
        <v>0.3</v>
      </c>
      <c r="I251">
        <v>27</v>
      </c>
      <c r="J251" s="3">
        <f>H251*I251</f>
        <v>8.1</v>
      </c>
      <c r="L251" t="s">
        <v>269</v>
      </c>
      <c r="M251" s="2">
        <f t="shared" ref="M251" si="984">AVERAGE(F250:F289)</f>
        <v>0.74049999999999994</v>
      </c>
      <c r="N251">
        <f t="shared" ref="N251" si="985">STDEV(F250:F289)</f>
        <v>0.18188401488804601</v>
      </c>
      <c r="P251" t="s">
        <v>269</v>
      </c>
      <c r="Q251">
        <f t="shared" ref="Q251" si="986">AVERAGE(E250:E289)</f>
        <v>65.552499999999981</v>
      </c>
      <c r="R251">
        <f t="shared" ref="R251" si="987">STDEV(E250:E289)</f>
        <v>14.637972878783478</v>
      </c>
    </row>
    <row r="252" spans="1:18">
      <c r="A252" s="2">
        <f ca="1">RAND()</f>
        <v>0.83611929467145085</v>
      </c>
      <c r="B252" s="1">
        <v>42935</v>
      </c>
      <c r="C252" s="1" t="str">
        <f>TEXT(B252, "mmmm")</f>
        <v>July</v>
      </c>
      <c r="D252" t="s">
        <v>10</v>
      </c>
      <c r="E252">
        <v>83.8</v>
      </c>
      <c r="F252" s="2">
        <v>0.56000000000000005</v>
      </c>
      <c r="G252">
        <v>44</v>
      </c>
      <c r="H252">
        <v>0.5</v>
      </c>
      <c r="I252">
        <v>36</v>
      </c>
      <c r="J252" s="3">
        <f>H252*I252</f>
        <v>18</v>
      </c>
      <c r="L252" t="s">
        <v>270</v>
      </c>
      <c r="M252" s="2">
        <f t="shared" ref="M252" si="988">AVERAGE(F283:F322)</f>
        <v>0.80400000000000005</v>
      </c>
      <c r="N252">
        <f t="shared" ref="N252" si="989">STDEV(F283:F322)</f>
        <v>0.23485729436819405</v>
      </c>
      <c r="P252" t="s">
        <v>270</v>
      </c>
      <c r="Q252">
        <f t="shared" ref="Q252" si="990">AVERAGE(E283:E322)</f>
        <v>61.81</v>
      </c>
      <c r="R252">
        <f t="shared" ref="R252" si="991">STDEV(E283:E322)</f>
        <v>15.405723212245041</v>
      </c>
    </row>
    <row r="253" spans="1:18">
      <c r="A253" s="2">
        <f ca="1">RAND()</f>
        <v>0.13938583927113335</v>
      </c>
      <c r="B253" s="1">
        <v>42844</v>
      </c>
      <c r="C253" s="1" t="str">
        <f>TEXT(B253, "mmmm")</f>
        <v>April</v>
      </c>
      <c r="D253" t="s">
        <v>10</v>
      </c>
      <c r="E253">
        <v>59.8</v>
      </c>
      <c r="F253" s="2">
        <v>0.77</v>
      </c>
      <c r="G253">
        <v>53</v>
      </c>
      <c r="H253">
        <v>0.3</v>
      </c>
      <c r="I253">
        <v>26</v>
      </c>
      <c r="J253" s="3">
        <f>H253*I253</f>
        <v>7.8</v>
      </c>
      <c r="L253" t="s">
        <v>271</v>
      </c>
      <c r="M253" s="2">
        <f t="shared" ref="M253" si="992">AVERAGE(F252:F291)</f>
        <v>0.74324999999999986</v>
      </c>
      <c r="N253">
        <f t="shared" ref="N253" si="993">STDEV(F252:F291)</f>
        <v>0.18031862824541395</v>
      </c>
      <c r="P253" t="s">
        <v>271</v>
      </c>
      <c r="Q253">
        <f t="shared" ref="Q253" si="994">AVERAGE(E252:E291)</f>
        <v>65.289999999999978</v>
      </c>
      <c r="R253">
        <f t="shared" ref="R253" si="995">STDEV(E252:E291)</f>
        <v>14.53961520317552</v>
      </c>
    </row>
    <row r="254" spans="1:18">
      <c r="A254" s="2">
        <f ca="1">RAND()</f>
        <v>0.3857551463325708</v>
      </c>
      <c r="B254" s="1">
        <v>42780</v>
      </c>
      <c r="C254" s="1" t="str">
        <f>TEXT(B254, "mmmm")</f>
        <v>February</v>
      </c>
      <c r="D254" t="s">
        <v>9</v>
      </c>
      <c r="E254">
        <v>47.699999999999996</v>
      </c>
      <c r="F254" s="2">
        <v>0.95</v>
      </c>
      <c r="G254">
        <v>35</v>
      </c>
      <c r="H254">
        <v>0.3</v>
      </c>
      <c r="I254">
        <v>19</v>
      </c>
      <c r="J254" s="3">
        <f>H254*I254</f>
        <v>5.7</v>
      </c>
      <c r="L254" t="s">
        <v>272</v>
      </c>
      <c r="M254" s="2">
        <f t="shared" ref="M254" si="996">AVERAGE(F285:F324)</f>
        <v>0.82350000000000012</v>
      </c>
      <c r="N254">
        <f t="shared" ref="N254" si="997">STDEV(F285:F324)</f>
        <v>0.25868057720988802</v>
      </c>
      <c r="P254" t="s">
        <v>272</v>
      </c>
      <c r="Q254">
        <f t="shared" ref="Q254" si="998">AVERAGE(E285:E324)</f>
        <v>60.839999999999996</v>
      </c>
      <c r="R254">
        <f t="shared" ref="R254" si="999">STDEV(E285:E324)</f>
        <v>15.493767150464713</v>
      </c>
    </row>
    <row r="255" spans="1:18">
      <c r="A255" s="2">
        <f ca="1">RAND()</f>
        <v>0.6451969226578731</v>
      </c>
      <c r="B255" s="1">
        <v>42958</v>
      </c>
      <c r="C255" s="1" t="str">
        <f>TEXT(B255, "mmmm")</f>
        <v>August</v>
      </c>
      <c r="D255" t="s">
        <v>12</v>
      </c>
      <c r="E255">
        <v>75</v>
      </c>
      <c r="F255" s="2">
        <v>0.67</v>
      </c>
      <c r="G255">
        <v>49</v>
      </c>
      <c r="H255">
        <v>0.5</v>
      </c>
      <c r="I255">
        <v>30</v>
      </c>
      <c r="J255" s="3">
        <f>H255*I255</f>
        <v>15</v>
      </c>
      <c r="L255" t="s">
        <v>273</v>
      </c>
      <c r="M255" s="2">
        <f t="shared" ref="M255" si="1000">AVERAGE(F254:F293)</f>
        <v>0.74549999999999983</v>
      </c>
      <c r="N255">
        <f t="shared" ref="N255" si="1001">STDEV(F254:F293)</f>
        <v>0.18007049901464889</v>
      </c>
      <c r="P255" t="s">
        <v>273</v>
      </c>
      <c r="Q255">
        <f t="shared" ref="Q255" si="1002">AVERAGE(E254:E293)</f>
        <v>65.152499999999975</v>
      </c>
      <c r="R255">
        <f t="shared" ref="R255" si="1003">STDEV(E254:E293)</f>
        <v>14.639619364184581</v>
      </c>
    </row>
    <row r="256" spans="1:18">
      <c r="A256" s="2">
        <f ca="1">RAND()</f>
        <v>0.30186242464709956</v>
      </c>
      <c r="B256" s="1">
        <v>42813</v>
      </c>
      <c r="C256" s="1" t="str">
        <f>TEXT(B256, "mmmm")</f>
        <v>March</v>
      </c>
      <c r="D256" t="s">
        <v>7</v>
      </c>
      <c r="E256">
        <v>56.9</v>
      </c>
      <c r="F256" s="2">
        <v>0.83</v>
      </c>
      <c r="G256">
        <v>38</v>
      </c>
      <c r="H256">
        <v>0.3</v>
      </c>
      <c r="I256">
        <v>23</v>
      </c>
      <c r="J256" s="3">
        <f>H256*I256</f>
        <v>6.8999999999999995</v>
      </c>
      <c r="L256" t="s">
        <v>274</v>
      </c>
      <c r="M256" s="2">
        <f t="shared" ref="M256" si="1004">AVERAGE(F287:F326)</f>
        <v>0.81175000000000019</v>
      </c>
      <c r="N256">
        <f t="shared" ref="N256" si="1005">STDEV(F287:F326)</f>
        <v>0.23492374649376421</v>
      </c>
      <c r="P256" t="s">
        <v>274</v>
      </c>
      <c r="Q256">
        <f t="shared" ref="Q256" si="1006">AVERAGE(E287:E326)</f>
        <v>60.857500000000002</v>
      </c>
      <c r="R256">
        <f t="shared" ref="R256" si="1007">STDEV(E287:E326)</f>
        <v>13.870349994659739</v>
      </c>
    </row>
    <row r="257" spans="1:18">
      <c r="A257" s="2">
        <f ca="1">RAND()</f>
        <v>0.78009299077215077</v>
      </c>
      <c r="B257" s="1">
        <v>42784</v>
      </c>
      <c r="C257" s="1" t="str">
        <f>TEXT(B257, "mmmm")</f>
        <v>February</v>
      </c>
      <c r="D257" t="s">
        <v>13</v>
      </c>
      <c r="E257">
        <v>43.699999999999996</v>
      </c>
      <c r="F257" s="2">
        <v>0.95</v>
      </c>
      <c r="G257">
        <v>25</v>
      </c>
      <c r="H257">
        <v>0.3</v>
      </c>
      <c r="I257">
        <v>19</v>
      </c>
      <c r="J257" s="3">
        <f>H257*I257</f>
        <v>5.7</v>
      </c>
      <c r="L257" t="s">
        <v>275</v>
      </c>
      <c r="M257" s="2">
        <f t="shared" ref="M257" si="1008">AVERAGE(F256:F295)</f>
        <v>0.74199999999999977</v>
      </c>
      <c r="N257">
        <f t="shared" ref="N257" si="1009">STDEV(F256:F295)</f>
        <v>0.17779561876289901</v>
      </c>
      <c r="P257" t="s">
        <v>275</v>
      </c>
      <c r="Q257">
        <f t="shared" ref="Q257" si="1010">AVERAGE(E256:E295)</f>
        <v>65.22499999999998</v>
      </c>
      <c r="R257">
        <f t="shared" ref="R257" si="1011">STDEV(E256:E295)</f>
        <v>14.378522979670914</v>
      </c>
    </row>
    <row r="258" spans="1:18">
      <c r="A258" s="2">
        <f ca="1">RAND()</f>
        <v>0.98365047023401697</v>
      </c>
      <c r="B258" s="1">
        <v>42851</v>
      </c>
      <c r="C258" s="1" t="str">
        <f>TEXT(B258, "mmmm")</f>
        <v>April</v>
      </c>
      <c r="D258" t="s">
        <v>10</v>
      </c>
      <c r="E258">
        <v>62.499999999999993</v>
      </c>
      <c r="F258" s="2">
        <v>0.8</v>
      </c>
      <c r="G258">
        <v>48</v>
      </c>
      <c r="H258">
        <v>0.3</v>
      </c>
      <c r="I258">
        <v>25</v>
      </c>
      <c r="J258" s="3">
        <f>H258*I258</f>
        <v>7.5</v>
      </c>
      <c r="L258" t="s">
        <v>276</v>
      </c>
      <c r="M258" s="2">
        <f t="shared" ref="M258" si="1012">AVERAGE(F289:F328)</f>
        <v>0.81825000000000014</v>
      </c>
      <c r="N258">
        <f t="shared" ref="N258" si="1013">STDEV(F289:F328)</f>
        <v>0.23259833872899219</v>
      </c>
      <c r="P258" t="s">
        <v>276</v>
      </c>
      <c r="Q258">
        <f t="shared" ref="Q258" si="1014">AVERAGE(E289:E328)</f>
        <v>60.332499999999996</v>
      </c>
      <c r="R258">
        <f t="shared" ref="R258" si="1015">STDEV(E289:E328)</f>
        <v>13.714270828555712</v>
      </c>
    </row>
    <row r="259" spans="1:18">
      <c r="A259" s="2">
        <f ca="1">RAND()</f>
        <v>5.5794166819747915E-2</v>
      </c>
      <c r="B259" s="1">
        <v>42875</v>
      </c>
      <c r="C259" s="1" t="str">
        <f>TEXT(B259, "mmmm")</f>
        <v>May</v>
      </c>
      <c r="D259" t="s">
        <v>13</v>
      </c>
      <c r="E259">
        <v>64.399999999999991</v>
      </c>
      <c r="F259" s="2">
        <v>0.67</v>
      </c>
      <c r="G259">
        <v>59</v>
      </c>
      <c r="H259">
        <v>0.3</v>
      </c>
      <c r="I259">
        <v>28</v>
      </c>
      <c r="J259" s="3">
        <f>H259*I259</f>
        <v>8.4</v>
      </c>
      <c r="L259" t="s">
        <v>277</v>
      </c>
      <c r="M259" s="2">
        <f t="shared" ref="M259" si="1016">AVERAGE(F258:F297)</f>
        <v>0.73274999999999979</v>
      </c>
      <c r="N259">
        <f t="shared" ref="N259" si="1017">STDEV(F258:F297)</f>
        <v>0.17420865031953511</v>
      </c>
      <c r="P259" t="s">
        <v>277</v>
      </c>
      <c r="Q259">
        <f t="shared" ref="Q259" si="1018">AVERAGE(E258:E297)</f>
        <v>66.147499999999994</v>
      </c>
      <c r="R259">
        <f t="shared" ref="R259" si="1019">STDEV(E258:E297)</f>
        <v>13.958950579540408</v>
      </c>
    </row>
    <row r="260" spans="1:18">
      <c r="A260" s="2">
        <f ca="1">RAND()</f>
        <v>0.36161595072648289</v>
      </c>
      <c r="B260" s="1">
        <v>43075</v>
      </c>
      <c r="C260" s="1" t="str">
        <f>TEXT(B260, "mmmm")</f>
        <v>December</v>
      </c>
      <c r="D260" t="s">
        <v>10</v>
      </c>
      <c r="E260">
        <v>44.699999999999996</v>
      </c>
      <c r="F260" s="2">
        <v>0.95</v>
      </c>
      <c r="G260">
        <v>28</v>
      </c>
      <c r="H260">
        <v>0.3</v>
      </c>
      <c r="I260">
        <v>19</v>
      </c>
      <c r="J260" s="3">
        <f>H260*I260</f>
        <v>5.7</v>
      </c>
      <c r="L260" t="s">
        <v>278</v>
      </c>
      <c r="M260" s="2">
        <f t="shared" ref="M260" si="1020">AVERAGE(F291:F330)</f>
        <v>0.81750000000000023</v>
      </c>
      <c r="N260">
        <f t="shared" ref="N260" si="1021">STDEV(F291:F330)</f>
        <v>0.23640198272412424</v>
      </c>
      <c r="P260" t="s">
        <v>278</v>
      </c>
      <c r="Q260">
        <f t="shared" ref="Q260" si="1022">AVERAGE(E291:E330)</f>
        <v>60.67</v>
      </c>
      <c r="R260">
        <f t="shared" ref="R260" si="1023">STDEV(E291:E330)</f>
        <v>14.674366277322648</v>
      </c>
    </row>
    <row r="261" spans="1:18">
      <c r="A261" s="2">
        <f ca="1">RAND()</f>
        <v>9.2440110568863254E-2</v>
      </c>
      <c r="B261" s="1">
        <v>43050</v>
      </c>
      <c r="C261" s="1" t="str">
        <f>TEXT(B261, "mmmm")</f>
        <v>November</v>
      </c>
      <c r="D261" t="s">
        <v>13</v>
      </c>
      <c r="E261">
        <v>47.3</v>
      </c>
      <c r="F261" s="2">
        <v>0.91</v>
      </c>
      <c r="G261">
        <v>33</v>
      </c>
      <c r="H261">
        <v>0.3</v>
      </c>
      <c r="I261">
        <v>21</v>
      </c>
      <c r="J261" s="3">
        <f>H261*I261</f>
        <v>6.3</v>
      </c>
      <c r="L261" t="s">
        <v>279</v>
      </c>
      <c r="M261" s="2">
        <f t="shared" ref="M261" si="1024">AVERAGE(F260:F299)</f>
        <v>0.74499999999999977</v>
      </c>
      <c r="N261">
        <f t="shared" ref="N261" si="1025">STDEV(F260:F299)</f>
        <v>0.19848141423033014</v>
      </c>
      <c r="P261" t="s">
        <v>279</v>
      </c>
      <c r="Q261">
        <f t="shared" ref="Q261" si="1026">AVERAGE(E260:E299)</f>
        <v>65.579999999999984</v>
      </c>
      <c r="R261">
        <f t="shared" ref="R261" si="1027">STDEV(E260:E299)</f>
        <v>14.984337121620026</v>
      </c>
    </row>
    <row r="262" spans="1:18">
      <c r="A262" s="2">
        <f ca="1">RAND()</f>
        <v>0.54762184151776583</v>
      </c>
      <c r="B262" s="1">
        <v>42858</v>
      </c>
      <c r="C262" s="1" t="str">
        <f>TEXT(B262, "mmmm")</f>
        <v>May</v>
      </c>
      <c r="D262" t="s">
        <v>10</v>
      </c>
      <c r="E262">
        <v>71</v>
      </c>
      <c r="F262" s="2">
        <v>0.63</v>
      </c>
      <c r="G262">
        <v>55</v>
      </c>
      <c r="H262">
        <v>0.3</v>
      </c>
      <c r="I262">
        <v>30</v>
      </c>
      <c r="J262" s="3">
        <f>H262*I262</f>
        <v>9</v>
      </c>
      <c r="L262" t="s">
        <v>280</v>
      </c>
      <c r="M262" s="2">
        <f t="shared" ref="M262" si="1028">AVERAGE(F293:F332)</f>
        <v>0.84225000000000017</v>
      </c>
      <c r="N262">
        <f t="shared" ref="N262" si="1029">STDEV(F293:F332)</f>
        <v>0.25067588124089096</v>
      </c>
      <c r="P262" t="s">
        <v>280</v>
      </c>
      <c r="Q262">
        <f t="shared" ref="Q262" si="1030">AVERAGE(E293:E332)</f>
        <v>59.05749999999999</v>
      </c>
      <c r="R262">
        <f t="shared" ref="R262" si="1031">STDEV(E293:E332)</f>
        <v>14.826014688326113</v>
      </c>
    </row>
    <row r="263" spans="1:18">
      <c r="A263" s="2">
        <f ca="1">RAND()</f>
        <v>0.93649419955015922</v>
      </c>
      <c r="B263" s="1">
        <v>42914</v>
      </c>
      <c r="C263" s="1" t="str">
        <f>TEXT(B263, "mmmm")</f>
        <v>June</v>
      </c>
      <c r="D263" t="s">
        <v>10</v>
      </c>
      <c r="E263">
        <v>75.899999999999991</v>
      </c>
      <c r="F263" s="2">
        <v>0.59</v>
      </c>
      <c r="G263">
        <v>65</v>
      </c>
      <c r="H263">
        <v>0.3</v>
      </c>
      <c r="I263">
        <v>33</v>
      </c>
      <c r="J263" s="3">
        <f>H263*I263</f>
        <v>9.9</v>
      </c>
      <c r="L263" t="s">
        <v>281</v>
      </c>
      <c r="M263" s="2">
        <f t="shared" ref="M263" si="1032">AVERAGE(F262:F301)</f>
        <v>0.74199999999999977</v>
      </c>
      <c r="N263">
        <f t="shared" ref="N263" si="1033">STDEV(F262:F301)</f>
        <v>0.19619717972828657</v>
      </c>
      <c r="P263" t="s">
        <v>281</v>
      </c>
      <c r="Q263">
        <f t="shared" ref="Q263" si="1034">AVERAGE(E262:E301)</f>
        <v>66.017499999999998</v>
      </c>
      <c r="R263">
        <f t="shared" ref="R263" si="1035">STDEV(E262:E301)</f>
        <v>14.522729973990252</v>
      </c>
    </row>
    <row r="264" spans="1:18">
      <c r="A264" s="2">
        <f ca="1">RAND()</f>
        <v>0.97602583606020943</v>
      </c>
      <c r="B264" s="1">
        <v>43020</v>
      </c>
      <c r="C264" s="1" t="str">
        <f>TEXT(B264, "mmmm")</f>
        <v>October</v>
      </c>
      <c r="D264" t="s">
        <v>11</v>
      </c>
      <c r="E264">
        <v>58.199999999999996</v>
      </c>
      <c r="F264" s="2">
        <v>0.77</v>
      </c>
      <c r="G264">
        <v>39</v>
      </c>
      <c r="H264">
        <v>0.3</v>
      </c>
      <c r="I264">
        <v>24</v>
      </c>
      <c r="J264" s="3">
        <f>H264*I264</f>
        <v>7.1999999999999993</v>
      </c>
      <c r="L264" t="s">
        <v>282</v>
      </c>
      <c r="M264" s="2">
        <f t="shared" ref="M264" si="1036">AVERAGE(F295:F334)</f>
        <v>0.84125000000000016</v>
      </c>
      <c r="N264">
        <f t="shared" ref="N264" si="1037">STDEV(F295:F334)</f>
        <v>0.25154076490751193</v>
      </c>
      <c r="P264" t="s">
        <v>282</v>
      </c>
      <c r="Q264">
        <f t="shared" ref="Q264" si="1038">AVERAGE(E295:E334)</f>
        <v>59.172499999999992</v>
      </c>
      <c r="R264">
        <f t="shared" ref="R264" si="1039">STDEV(E295:E334)</f>
        <v>14.938832335174716</v>
      </c>
    </row>
    <row r="265" spans="1:18">
      <c r="A265" s="2">
        <f ca="1">RAND()</f>
        <v>0.2466699956761802</v>
      </c>
      <c r="B265" s="1">
        <v>42785</v>
      </c>
      <c r="C265" s="1" t="str">
        <f>TEXT(B265, "mmmm")</f>
        <v>February</v>
      </c>
      <c r="D265" t="s">
        <v>7</v>
      </c>
      <c r="E265">
        <v>50</v>
      </c>
      <c r="F265" s="2">
        <v>0.95</v>
      </c>
      <c r="G265">
        <v>28</v>
      </c>
      <c r="H265">
        <v>0.3</v>
      </c>
      <c r="I265">
        <v>20</v>
      </c>
      <c r="J265" s="3">
        <f>H265*I265</f>
        <v>6</v>
      </c>
      <c r="L265" t="s">
        <v>283</v>
      </c>
      <c r="M265" s="2">
        <f t="shared" ref="M265" si="1040">AVERAGE(F264:F303)</f>
        <v>0.75499999999999967</v>
      </c>
      <c r="N265">
        <f t="shared" ref="N265" si="1041">STDEV(F264:F303)</f>
        <v>0.20297783130184482</v>
      </c>
      <c r="P265" t="s">
        <v>283</v>
      </c>
      <c r="Q265">
        <f t="shared" ref="Q265" si="1042">AVERAGE(E264:E303)</f>
        <v>65.204999999999998</v>
      </c>
      <c r="R265">
        <f t="shared" ref="R265" si="1043">STDEV(E264:E303)</f>
        <v>14.860858069576665</v>
      </c>
    </row>
    <row r="266" spans="1:18">
      <c r="A266" s="2">
        <f ca="1">RAND()</f>
        <v>0.23835579567723109</v>
      </c>
      <c r="B266" s="1">
        <v>43061</v>
      </c>
      <c r="C266" s="1" t="str">
        <f>TEXT(B266, "mmmm")</f>
        <v>November</v>
      </c>
      <c r="D266" t="s">
        <v>10</v>
      </c>
      <c r="E266">
        <v>48.699999999999996</v>
      </c>
      <c r="F266" s="2">
        <v>1</v>
      </c>
      <c r="G266">
        <v>40</v>
      </c>
      <c r="H266">
        <v>0.3</v>
      </c>
      <c r="I266">
        <v>19</v>
      </c>
      <c r="J266" s="3">
        <f>H266*I266</f>
        <v>5.7</v>
      </c>
      <c r="L266" t="s">
        <v>284</v>
      </c>
      <c r="M266" s="2">
        <f t="shared" ref="M266" si="1044">AVERAGE(F297:F336)</f>
        <v>0.84500000000000031</v>
      </c>
      <c r="N266">
        <f t="shared" ref="N266" si="1045">STDEV(F297:F336)</f>
        <v>0.25822868020816531</v>
      </c>
      <c r="P266" t="s">
        <v>284</v>
      </c>
      <c r="Q266">
        <f t="shared" ref="Q266" si="1046">AVERAGE(E297:E336)</f>
        <v>58.989999999999988</v>
      </c>
      <c r="R266">
        <f t="shared" ref="R266" si="1047">STDEV(E297:E336)</f>
        <v>15.259646801706165</v>
      </c>
    </row>
    <row r="267" spans="1:18">
      <c r="A267" s="2">
        <f ca="1">RAND()</f>
        <v>0.21360672025427818</v>
      </c>
      <c r="B267" s="1">
        <v>43028</v>
      </c>
      <c r="C267" s="1" t="str">
        <f>TEXT(B267, "mmmm")</f>
        <v>October</v>
      </c>
      <c r="D267" t="s">
        <v>12</v>
      </c>
      <c r="E267">
        <v>60.199999999999996</v>
      </c>
      <c r="F267" s="2">
        <v>0.8</v>
      </c>
      <c r="G267">
        <v>50</v>
      </c>
      <c r="H267">
        <v>0.3</v>
      </c>
      <c r="I267">
        <v>24</v>
      </c>
      <c r="J267" s="3">
        <f>H267*I267</f>
        <v>7.1999999999999993</v>
      </c>
      <c r="L267" t="s">
        <v>285</v>
      </c>
      <c r="M267" s="2">
        <f t="shared" ref="M267" si="1048">AVERAGE(F266:F305)</f>
        <v>0.74774999999999969</v>
      </c>
      <c r="N267">
        <f t="shared" ref="N267" si="1049">STDEV(F266:F305)</f>
        <v>0.20069734197772324</v>
      </c>
      <c r="P267" t="s">
        <v>285</v>
      </c>
      <c r="Q267">
        <f t="shared" ref="Q267" si="1050">AVERAGE(E266:E305)</f>
        <v>65.665000000000006</v>
      </c>
      <c r="R267">
        <f t="shared" ref="R267" si="1051">STDEV(E266:E305)</f>
        <v>14.621700592103727</v>
      </c>
    </row>
    <row r="268" spans="1:18">
      <c r="A268" s="2">
        <f ca="1">RAND()</f>
        <v>0.94234134836807382</v>
      </c>
      <c r="B268" s="1">
        <v>42834</v>
      </c>
      <c r="C268" s="1" t="str">
        <f>TEXT(B268, "mmmm")</f>
        <v>April</v>
      </c>
      <c r="D268" t="s">
        <v>7</v>
      </c>
      <c r="E268">
        <v>63.099999999999994</v>
      </c>
      <c r="F268" s="2">
        <v>0.69</v>
      </c>
      <c r="G268">
        <v>52</v>
      </c>
      <c r="H268">
        <v>0.3</v>
      </c>
      <c r="I268">
        <v>27</v>
      </c>
      <c r="J268" s="3">
        <f>H268*I268</f>
        <v>8.1</v>
      </c>
      <c r="L268" t="s">
        <v>286</v>
      </c>
      <c r="M268" s="2">
        <f t="shared" ref="M268" si="1052">AVERAGE(F299:F338)</f>
        <v>0.84775000000000023</v>
      </c>
      <c r="N268">
        <f t="shared" ref="N268" si="1053">STDEV(F299:F338)</f>
        <v>0.25645999838031336</v>
      </c>
      <c r="P268" t="s">
        <v>286</v>
      </c>
      <c r="Q268">
        <f t="shared" ref="Q268" si="1054">AVERAGE(E299:E338)</f>
        <v>58.95</v>
      </c>
      <c r="R268">
        <f t="shared" ref="R268" si="1055">STDEV(E299:E338)</f>
        <v>15.201147055234726</v>
      </c>
    </row>
    <row r="269" spans="1:18">
      <c r="A269" s="2">
        <f ca="1">RAND()</f>
        <v>0.5790504718453704</v>
      </c>
      <c r="B269" s="1">
        <v>42797</v>
      </c>
      <c r="C269" s="1" t="str">
        <f>TEXT(B269, "mmmm")</f>
        <v>March</v>
      </c>
      <c r="D269" t="s">
        <v>12</v>
      </c>
      <c r="E269">
        <v>60.199999999999996</v>
      </c>
      <c r="F269" s="2">
        <v>0.77</v>
      </c>
      <c r="G269">
        <v>28</v>
      </c>
      <c r="H269">
        <v>0.3</v>
      </c>
      <c r="I269">
        <v>24</v>
      </c>
      <c r="J269" s="3">
        <f>H269*I269</f>
        <v>7.1999999999999993</v>
      </c>
      <c r="L269" t="s">
        <v>287</v>
      </c>
      <c r="M269" s="2">
        <f t="shared" ref="M269" si="1056">AVERAGE(F268:F307)</f>
        <v>0.74624999999999975</v>
      </c>
      <c r="N269">
        <f t="shared" ref="N269" si="1057">STDEV(F268:F307)</f>
        <v>0.20565950824927459</v>
      </c>
      <c r="P269" t="s">
        <v>287</v>
      </c>
      <c r="Q269">
        <f t="shared" ref="Q269" si="1058">AVERAGE(E268:E307)</f>
        <v>65.885000000000019</v>
      </c>
      <c r="R269">
        <f t="shared" ref="R269" si="1059">STDEV(E268:E307)</f>
        <v>14.894888987458609</v>
      </c>
    </row>
    <row r="270" spans="1:18">
      <c r="A270" s="2">
        <f ca="1">RAND()</f>
        <v>0.97096934436044635</v>
      </c>
      <c r="B270" s="1">
        <v>42866</v>
      </c>
      <c r="C270" s="1" t="str">
        <f>TEXT(B270, "mmmm")</f>
        <v>May</v>
      </c>
      <c r="D270" t="s">
        <v>11</v>
      </c>
      <c r="E270">
        <v>72.699999999999989</v>
      </c>
      <c r="F270" s="2">
        <v>0.67</v>
      </c>
      <c r="G270">
        <v>57</v>
      </c>
      <c r="H270">
        <v>0.3</v>
      </c>
      <c r="I270">
        <v>29</v>
      </c>
      <c r="J270" s="3">
        <f>H270*I270</f>
        <v>8.6999999999999993</v>
      </c>
      <c r="L270" t="s">
        <v>288</v>
      </c>
      <c r="M270" s="2">
        <f t="shared" ref="M270" si="1060">AVERAGE(F301:F340)</f>
        <v>0.83025000000000004</v>
      </c>
      <c r="N270">
        <f t="shared" ref="N270" si="1061">STDEV(F301:F340)</f>
        <v>0.24551868172691674</v>
      </c>
      <c r="P270" t="s">
        <v>288</v>
      </c>
      <c r="Q270">
        <f t="shared" ref="Q270" si="1062">AVERAGE(E301:E340)</f>
        <v>59.679999999999993</v>
      </c>
      <c r="R270">
        <f t="shared" ref="R270" si="1063">STDEV(E301:E340)</f>
        <v>14.569641777973205</v>
      </c>
    </row>
    <row r="271" spans="1:18">
      <c r="A271" s="2">
        <f ca="1">RAND()</f>
        <v>0.39142987133780238</v>
      </c>
      <c r="B271" s="1">
        <v>42940</v>
      </c>
      <c r="C271" s="1" t="str">
        <f>TEXT(B271, "mmmm")</f>
        <v>July</v>
      </c>
      <c r="D271" t="s">
        <v>8</v>
      </c>
      <c r="E271">
        <v>83.5</v>
      </c>
      <c r="F271" s="2">
        <v>0.56999999999999995</v>
      </c>
      <c r="G271">
        <v>69</v>
      </c>
      <c r="H271">
        <v>0.5</v>
      </c>
      <c r="I271">
        <v>35</v>
      </c>
      <c r="J271" s="3">
        <f>H271*I271</f>
        <v>17.5</v>
      </c>
      <c r="L271" t="s">
        <v>289</v>
      </c>
      <c r="M271" s="2">
        <f t="shared" ref="M271" si="1064">AVERAGE(F270:F309)</f>
        <v>0.7597499999999997</v>
      </c>
      <c r="N271">
        <f t="shared" ref="N271" si="1065">STDEV(F270:F309)</f>
        <v>0.2128739545196186</v>
      </c>
      <c r="P271" t="s">
        <v>289</v>
      </c>
      <c r="Q271">
        <f t="shared" ref="Q271" si="1066">AVERAGE(E270:E309)</f>
        <v>64.987500000000026</v>
      </c>
      <c r="R271">
        <f t="shared" ref="R271" si="1067">STDEV(E270:E309)</f>
        <v>15.663025013199071</v>
      </c>
    </row>
    <row r="272" spans="1:18">
      <c r="A272" s="2">
        <f ca="1">RAND()</f>
        <v>0.44416671150376974</v>
      </c>
      <c r="B272" s="1">
        <v>42966</v>
      </c>
      <c r="C272" s="1" t="str">
        <f>TEXT(B272, "mmmm")</f>
        <v>August</v>
      </c>
      <c r="D272" t="s">
        <v>13</v>
      </c>
      <c r="E272">
        <v>79.599999999999994</v>
      </c>
      <c r="F272" s="2">
        <v>0.61</v>
      </c>
      <c r="G272">
        <v>58</v>
      </c>
      <c r="H272">
        <v>0.5</v>
      </c>
      <c r="I272">
        <v>32</v>
      </c>
      <c r="J272" s="3">
        <f>H272*I272</f>
        <v>16</v>
      </c>
      <c r="L272" t="s">
        <v>290</v>
      </c>
      <c r="M272" s="2">
        <f t="shared" ref="M272" si="1068">AVERAGE(F303:F342)</f>
        <v>0.81574999999999986</v>
      </c>
      <c r="N272">
        <f t="shared" ref="N272" si="1069">STDEV(F303:F342)</f>
        <v>0.24216848870791813</v>
      </c>
      <c r="P272" t="s">
        <v>290</v>
      </c>
      <c r="Q272">
        <f t="shared" ref="Q272" si="1070">AVERAGE(E303:E342)</f>
        <v>60.667499999999983</v>
      </c>
      <c r="R272">
        <f t="shared" ref="R272" si="1071">STDEV(E303:E342)</f>
        <v>14.460527839073423</v>
      </c>
    </row>
    <row r="273" spans="1:18">
      <c r="A273" s="2">
        <f ca="1">RAND()</f>
        <v>0.19571913806940522</v>
      </c>
      <c r="B273" s="1">
        <v>42798</v>
      </c>
      <c r="C273" s="1" t="str">
        <f>TEXT(B273, "mmmm")</f>
        <v>March</v>
      </c>
      <c r="D273" t="s">
        <v>13</v>
      </c>
      <c r="E273">
        <v>59.499999999999993</v>
      </c>
      <c r="F273" s="2">
        <v>0.77</v>
      </c>
      <c r="G273">
        <v>29</v>
      </c>
      <c r="H273">
        <v>0.3</v>
      </c>
      <c r="I273">
        <v>25</v>
      </c>
      <c r="J273" s="3">
        <f>H273*I273</f>
        <v>7.5</v>
      </c>
      <c r="L273" t="s">
        <v>291</v>
      </c>
      <c r="M273" s="2">
        <f t="shared" ref="M273" si="1072">AVERAGE(F272:F311)</f>
        <v>0.76799999999999968</v>
      </c>
      <c r="N273">
        <f t="shared" ref="N273" si="1073">STDEV(F272:F311)</f>
        <v>0.21014280858501977</v>
      </c>
      <c r="P273" t="s">
        <v>291</v>
      </c>
      <c r="Q273">
        <f t="shared" ref="Q273" si="1074">AVERAGE(E272:E311)</f>
        <v>64.182500000000019</v>
      </c>
      <c r="R273">
        <f t="shared" ref="R273" si="1075">STDEV(E272:E311)</f>
        <v>15.327299049533964</v>
      </c>
    </row>
    <row r="274" spans="1:18">
      <c r="A274" s="2">
        <f ca="1">RAND()</f>
        <v>0.11611118780411633</v>
      </c>
      <c r="B274" s="1">
        <v>42802</v>
      </c>
      <c r="C274" s="1" t="str">
        <f>TEXT(B274, "mmmm")</f>
        <v>March</v>
      </c>
      <c r="D274" t="s">
        <v>10</v>
      </c>
      <c r="E274">
        <v>58.499999999999993</v>
      </c>
      <c r="F274" s="2">
        <v>0.77</v>
      </c>
      <c r="G274">
        <v>43</v>
      </c>
      <c r="H274">
        <v>0.3</v>
      </c>
      <c r="I274">
        <v>25</v>
      </c>
      <c r="J274" s="3">
        <f>H274*I274</f>
        <v>7.5</v>
      </c>
      <c r="L274" t="s">
        <v>292</v>
      </c>
      <c r="M274" s="2">
        <f t="shared" ref="M274" si="1076">AVERAGE(F305:F344)</f>
        <v>0.8194999999999999</v>
      </c>
      <c r="N274">
        <f t="shared" ref="N274" si="1077">STDEV(F305:F344)</f>
        <v>0.2408526520510002</v>
      </c>
      <c r="P274" t="s">
        <v>292</v>
      </c>
      <c r="Q274">
        <f t="shared" ref="Q274" si="1078">AVERAGE(E305:E344)</f>
        <v>60.454999999999984</v>
      </c>
      <c r="R274">
        <f t="shared" ref="R274" si="1079">STDEV(E305:E344)</f>
        <v>14.418452386812245</v>
      </c>
    </row>
    <row r="275" spans="1:18">
      <c r="A275" s="2">
        <f ca="1">RAND()</f>
        <v>0.47558873047866879</v>
      </c>
      <c r="B275" s="1">
        <v>42904</v>
      </c>
      <c r="C275" s="1" t="str">
        <f>TEXT(B275, "mmmm")</f>
        <v>June</v>
      </c>
      <c r="D275" t="s">
        <v>7</v>
      </c>
      <c r="E275">
        <v>72.599999999999994</v>
      </c>
      <c r="F275" s="2">
        <v>0.59</v>
      </c>
      <c r="G275">
        <v>60</v>
      </c>
      <c r="H275">
        <v>0.3</v>
      </c>
      <c r="I275">
        <v>32</v>
      </c>
      <c r="J275" s="3">
        <f>H275*I275</f>
        <v>9.6</v>
      </c>
      <c r="L275" t="s">
        <v>293</v>
      </c>
      <c r="M275" s="2">
        <f t="shared" ref="M275" si="1080">AVERAGE(F274:F313)</f>
        <v>0.77624999999999988</v>
      </c>
      <c r="N275">
        <f t="shared" ref="N275" si="1081">STDEV(F274:F313)</f>
        <v>0.20974572517877285</v>
      </c>
      <c r="P275" t="s">
        <v>293</v>
      </c>
      <c r="Q275">
        <f t="shared" ref="Q275" si="1082">AVERAGE(E274:E313)</f>
        <v>63.525000000000013</v>
      </c>
      <c r="R275">
        <f t="shared" ref="R275" si="1083">STDEV(E274:E313)</f>
        <v>15.209658705859143</v>
      </c>
    </row>
    <row r="276" spans="1:18">
      <c r="A276" s="2">
        <f ca="1">RAND()</f>
        <v>0.43775237974684256</v>
      </c>
      <c r="B276" s="1">
        <v>42837</v>
      </c>
      <c r="C276" s="1" t="str">
        <f>TEXT(B276, "mmmm")</f>
        <v>April</v>
      </c>
      <c r="D276" t="s">
        <v>10</v>
      </c>
      <c r="E276">
        <v>66.099999999999994</v>
      </c>
      <c r="F276" s="2">
        <v>0.74</v>
      </c>
      <c r="G276">
        <v>30</v>
      </c>
      <c r="H276">
        <v>0.3</v>
      </c>
      <c r="I276">
        <v>27</v>
      </c>
      <c r="J276" s="3">
        <f>H276*I276</f>
        <v>8.1</v>
      </c>
      <c r="L276" t="s">
        <v>294</v>
      </c>
      <c r="M276" s="2">
        <f t="shared" ref="M276" si="1084">AVERAGE(F307:F346)</f>
        <v>0.80649999999999999</v>
      </c>
      <c r="N276">
        <f t="shared" ref="N276" si="1085">STDEV(F307:F346)</f>
        <v>0.24033683627732724</v>
      </c>
      <c r="P276" t="s">
        <v>294</v>
      </c>
      <c r="Q276">
        <f t="shared" ref="Q276" si="1086">AVERAGE(E307:E346)</f>
        <v>61.514999999999986</v>
      </c>
      <c r="R276">
        <f t="shared" ref="R276" si="1087">STDEV(E307:E346)</f>
        <v>14.794256508558565</v>
      </c>
    </row>
    <row r="277" spans="1:18">
      <c r="A277" s="2">
        <f ca="1">RAND()</f>
        <v>0.43513643679637615</v>
      </c>
      <c r="B277" s="1">
        <v>42892</v>
      </c>
      <c r="C277" s="1" t="str">
        <f>TEXT(B277, "mmmm")</f>
        <v>June</v>
      </c>
      <c r="D277" t="s">
        <v>9</v>
      </c>
      <c r="E277">
        <v>84.199999999999989</v>
      </c>
      <c r="F277" s="2">
        <v>0.56000000000000005</v>
      </c>
      <c r="G277">
        <v>44</v>
      </c>
      <c r="H277">
        <v>0.3</v>
      </c>
      <c r="I277">
        <v>34</v>
      </c>
      <c r="J277" s="3">
        <f>H277*I277</f>
        <v>10.199999999999999</v>
      </c>
      <c r="L277" t="s">
        <v>295</v>
      </c>
      <c r="M277" s="2">
        <f t="shared" ref="M277" si="1088">AVERAGE(F276:F315)</f>
        <v>0.79724999999999979</v>
      </c>
      <c r="N277">
        <f t="shared" ref="N277" si="1089">STDEV(F276:F315)</f>
        <v>0.23153874904147775</v>
      </c>
      <c r="P277" t="s">
        <v>295</v>
      </c>
      <c r="Q277">
        <f t="shared" ref="Q277" si="1090">AVERAGE(E276:E315)</f>
        <v>62.532500000000006</v>
      </c>
      <c r="R277">
        <f t="shared" ref="R277" si="1091">STDEV(E276:E315)</f>
        <v>16.072709590785948</v>
      </c>
    </row>
    <row r="278" spans="1:18">
      <c r="A278" s="2">
        <f ca="1">RAND()</f>
        <v>0.60267508192324115</v>
      </c>
      <c r="B278" s="1">
        <v>42900</v>
      </c>
      <c r="C278" s="1" t="str">
        <f>TEXT(B278, "mmmm")</f>
        <v>June</v>
      </c>
      <c r="D278" t="s">
        <v>10</v>
      </c>
      <c r="E278">
        <v>80.5</v>
      </c>
      <c r="F278" s="2">
        <v>0.56999999999999995</v>
      </c>
      <c r="G278">
        <v>48</v>
      </c>
      <c r="H278">
        <v>0.3</v>
      </c>
      <c r="I278">
        <v>35</v>
      </c>
      <c r="J278" s="3">
        <f>H278*I278</f>
        <v>10.5</v>
      </c>
      <c r="L278" t="s">
        <v>296</v>
      </c>
      <c r="M278" s="2">
        <f t="shared" ref="M278" si="1092">AVERAGE(F309:F348)</f>
        <v>0.81274999999999997</v>
      </c>
      <c r="N278">
        <f t="shared" ref="N278" si="1093">STDEV(F309:F348)</f>
        <v>0.23978609591648942</v>
      </c>
      <c r="P278" t="s">
        <v>296</v>
      </c>
      <c r="Q278">
        <f t="shared" ref="Q278" si="1094">AVERAGE(E309:E348)</f>
        <v>61.179999999999986</v>
      </c>
      <c r="R278">
        <f t="shared" ref="R278" si="1095">STDEV(E309:E348)</f>
        <v>14.523971343601088</v>
      </c>
    </row>
    <row r="279" spans="1:18">
      <c r="A279" s="2">
        <f ca="1">RAND()</f>
        <v>0.31528461685701359</v>
      </c>
      <c r="B279" s="1">
        <v>43059</v>
      </c>
      <c r="C279" s="1" t="str">
        <f>TEXT(B279, "mmmm")</f>
        <v>November</v>
      </c>
      <c r="D279" t="s">
        <v>8</v>
      </c>
      <c r="E279">
        <v>55.599999999999994</v>
      </c>
      <c r="F279" s="2">
        <v>0.87</v>
      </c>
      <c r="G279">
        <v>41</v>
      </c>
      <c r="H279">
        <v>0.3</v>
      </c>
      <c r="I279">
        <v>22</v>
      </c>
      <c r="J279" s="3">
        <f>H279*I279</f>
        <v>6.6</v>
      </c>
      <c r="L279" t="s">
        <v>297</v>
      </c>
      <c r="M279" s="2">
        <f t="shared" ref="M279" si="1096">AVERAGE(F278:F317)</f>
        <v>0.7932499999999999</v>
      </c>
      <c r="N279">
        <f t="shared" ref="N279" si="1097">STDEV(F278:F317)</f>
        <v>0.2340872892199807</v>
      </c>
      <c r="P279" t="s">
        <v>297</v>
      </c>
      <c r="Q279">
        <f t="shared" ref="Q279" si="1098">AVERAGE(E278:E317)</f>
        <v>62.94250000000001</v>
      </c>
      <c r="R279">
        <f t="shared" ref="R279" si="1099">STDEV(E278:E317)</f>
        <v>16.428522531381219</v>
      </c>
    </row>
    <row r="280" spans="1:18">
      <c r="A280" s="2">
        <f ca="1">RAND()</f>
        <v>0.72852205103525591</v>
      </c>
      <c r="B280" s="1">
        <v>42893</v>
      </c>
      <c r="C280" s="1" t="str">
        <f>TEXT(B280, "mmmm")</f>
        <v>June</v>
      </c>
      <c r="D280" t="s">
        <v>10</v>
      </c>
      <c r="E280">
        <v>86.8</v>
      </c>
      <c r="F280" s="2">
        <v>0.56000000000000005</v>
      </c>
      <c r="G280">
        <v>58</v>
      </c>
      <c r="H280">
        <v>0.3</v>
      </c>
      <c r="I280">
        <v>36</v>
      </c>
      <c r="J280" s="3">
        <f>H280*I280</f>
        <v>10.799999999999999</v>
      </c>
      <c r="L280" t="s">
        <v>298</v>
      </c>
      <c r="M280" s="2">
        <f t="shared" ref="M280" si="1100">AVERAGE(F311:F350)</f>
        <v>0.81199999999999994</v>
      </c>
      <c r="N280">
        <f t="shared" ref="N280" si="1101">STDEV(F311:F350)</f>
        <v>0.23997008360552186</v>
      </c>
      <c r="P280" t="s">
        <v>298</v>
      </c>
      <c r="Q280">
        <f t="shared" ref="Q280" si="1102">AVERAGE(E311:E350)</f>
        <v>61.177499999999988</v>
      </c>
      <c r="R280">
        <f t="shared" ref="R280" si="1103">STDEV(E311:E350)</f>
        <v>14.438862933780996</v>
      </c>
    </row>
    <row r="281" spans="1:18">
      <c r="A281" s="2">
        <f ca="1">RAND()</f>
        <v>0.24427040402578748</v>
      </c>
      <c r="B281" s="1">
        <v>42794</v>
      </c>
      <c r="C281" s="1" t="str">
        <f>TEXT(B281, "mmmm")</f>
        <v>February</v>
      </c>
      <c r="D281" t="s">
        <v>9</v>
      </c>
      <c r="E281">
        <v>49.599999999999994</v>
      </c>
      <c r="F281" s="2">
        <v>0.91</v>
      </c>
      <c r="G281">
        <v>45</v>
      </c>
      <c r="H281">
        <v>0.3</v>
      </c>
      <c r="I281">
        <v>22</v>
      </c>
      <c r="J281" s="3">
        <f>H281*I281</f>
        <v>6.6</v>
      </c>
      <c r="L281" t="s">
        <v>299</v>
      </c>
      <c r="M281" s="2">
        <f t="shared" ref="M281" si="1104">AVERAGE(F280:F319)</f>
        <v>0.78825000000000001</v>
      </c>
      <c r="N281">
        <f t="shared" ref="N281" si="1105">STDEV(F280:F319)</f>
        <v>0.23454142381928864</v>
      </c>
      <c r="P281" t="s">
        <v>299</v>
      </c>
      <c r="Q281">
        <f t="shared" ref="Q281" si="1106">AVERAGE(E280:E319)</f>
        <v>63.230000000000004</v>
      </c>
      <c r="R281">
        <f t="shared" ref="R281" si="1107">STDEV(E280:E319)</f>
        <v>16.405958892411107</v>
      </c>
    </row>
    <row r="282" spans="1:18">
      <c r="A282" s="2">
        <f ca="1">RAND()</f>
        <v>0.37447442397733921</v>
      </c>
      <c r="B282" s="1">
        <v>42930</v>
      </c>
      <c r="C282" s="1" t="str">
        <f>TEXT(B282, "mmmm")</f>
        <v>July</v>
      </c>
      <c r="D282" t="s">
        <v>12</v>
      </c>
      <c r="E282">
        <v>92</v>
      </c>
      <c r="F282" s="2">
        <v>0.5</v>
      </c>
      <c r="G282">
        <v>80</v>
      </c>
      <c r="H282">
        <v>0.5</v>
      </c>
      <c r="I282">
        <v>40</v>
      </c>
      <c r="J282" s="3">
        <f>H282*I282</f>
        <v>20</v>
      </c>
      <c r="L282" t="s">
        <v>300</v>
      </c>
      <c r="M282" s="2">
        <f t="shared" ref="M282" si="1108">AVERAGE(F313:F352)</f>
        <v>0.81049999999999989</v>
      </c>
      <c r="N282">
        <f t="shared" ref="N282" si="1109">STDEV(F313:F352)</f>
        <v>0.24013831484461287</v>
      </c>
      <c r="P282" t="s">
        <v>300</v>
      </c>
      <c r="Q282">
        <f t="shared" ref="Q282" si="1110">AVERAGE(E313:E352)</f>
        <v>61.077499999999986</v>
      </c>
      <c r="R282">
        <f t="shared" ref="R282" si="1111">STDEV(E313:E352)</f>
        <v>14.454499565613107</v>
      </c>
    </row>
    <row r="283" spans="1:18">
      <c r="A283" s="2">
        <f ca="1">RAND()</f>
        <v>0.28543650094264983</v>
      </c>
      <c r="B283" s="1">
        <v>42777</v>
      </c>
      <c r="C283" s="1" t="str">
        <f>TEXT(B283, "mmmm")</f>
        <v>February</v>
      </c>
      <c r="D283" t="s">
        <v>13</v>
      </c>
      <c r="E283">
        <v>51.3</v>
      </c>
      <c r="F283" s="2">
        <v>0.91</v>
      </c>
      <c r="G283">
        <v>35</v>
      </c>
      <c r="H283">
        <v>0.3</v>
      </c>
      <c r="I283">
        <v>21</v>
      </c>
      <c r="J283" s="3">
        <f>H283*I283</f>
        <v>6.3</v>
      </c>
      <c r="L283" t="s">
        <v>301</v>
      </c>
      <c r="M283" s="2">
        <f t="shared" ref="M283" si="1112">AVERAGE(F282:F321)</f>
        <v>0.79875000000000007</v>
      </c>
      <c r="N283">
        <f t="shared" ref="N283" si="1113">STDEV(F282:F321)</f>
        <v>0.23931727144160791</v>
      </c>
      <c r="P283" t="s">
        <v>301</v>
      </c>
      <c r="Q283">
        <f t="shared" ref="Q283" si="1114">AVERAGE(E282:E321)</f>
        <v>62.524999999999999</v>
      </c>
      <c r="R283">
        <f t="shared" ref="R283" si="1115">STDEV(E282:E321)</f>
        <v>16.128152643508361</v>
      </c>
    </row>
    <row r="284" spans="1:18">
      <c r="A284" s="2">
        <f ca="1">RAND()</f>
        <v>0.53544895246881286</v>
      </c>
      <c r="B284" s="1">
        <v>42927</v>
      </c>
      <c r="C284" s="1" t="str">
        <f>TEXT(B284, "mmmm")</f>
        <v>July</v>
      </c>
      <c r="D284" t="s">
        <v>9</v>
      </c>
      <c r="E284">
        <v>83.5</v>
      </c>
      <c r="F284" s="2">
        <v>0.54</v>
      </c>
      <c r="G284">
        <v>40</v>
      </c>
      <c r="H284">
        <v>0.5</v>
      </c>
      <c r="I284">
        <v>35</v>
      </c>
      <c r="J284" s="3">
        <f>H284*I284</f>
        <v>17.5</v>
      </c>
      <c r="L284" t="s">
        <v>302</v>
      </c>
      <c r="M284" s="2">
        <f t="shared" ref="M284" si="1116">AVERAGE(F315:F354)</f>
        <v>0.80174999999999985</v>
      </c>
      <c r="N284">
        <f t="shared" ref="N284" si="1117">STDEV(F315:F354)</f>
        <v>0.22928973385496876</v>
      </c>
      <c r="P284" t="s">
        <v>302</v>
      </c>
      <c r="Q284">
        <f t="shared" ref="Q284" si="1118">AVERAGE(E315:E354)</f>
        <v>61.322499999999991</v>
      </c>
      <c r="R284">
        <f t="shared" ref="R284" si="1119">STDEV(E315:E354)</f>
        <v>14.064475844098569</v>
      </c>
    </row>
    <row r="285" spans="1:18">
      <c r="A285" s="2">
        <f ca="1">RAND()</f>
        <v>0.8494978715941317</v>
      </c>
      <c r="B285" s="1">
        <v>42898</v>
      </c>
      <c r="C285" s="1" t="str">
        <f>TEXT(B285, "mmmm")</f>
        <v>June</v>
      </c>
      <c r="D285" t="s">
        <v>8</v>
      </c>
      <c r="E285">
        <v>93</v>
      </c>
      <c r="F285" s="2">
        <v>0.5</v>
      </c>
      <c r="G285">
        <v>67</v>
      </c>
      <c r="H285">
        <v>0.3</v>
      </c>
      <c r="I285">
        <v>40</v>
      </c>
      <c r="J285" s="3">
        <f>H285*I285</f>
        <v>12</v>
      </c>
      <c r="L285" t="s">
        <v>303</v>
      </c>
      <c r="M285" s="2">
        <f t="shared" ref="M285" si="1120">AVERAGE(F284:F323)</f>
        <v>0.7985000000000001</v>
      </c>
      <c r="N285">
        <f t="shared" ref="N285" si="1121">STDEV(F284:F323)</f>
        <v>0.23488731613701716</v>
      </c>
      <c r="P285" t="s">
        <v>303</v>
      </c>
      <c r="Q285">
        <f t="shared" ref="Q285" si="1122">AVERAGE(E284:E323)</f>
        <v>62.054999999999993</v>
      </c>
      <c r="R285">
        <f t="shared" ref="R285" si="1123">STDEV(E284:E323)</f>
        <v>15.311935180582434</v>
      </c>
    </row>
    <row r="286" spans="1:18">
      <c r="A286" s="2">
        <f ca="1">RAND()</f>
        <v>8.3994898544363261E-2</v>
      </c>
      <c r="B286" s="1">
        <v>43087</v>
      </c>
      <c r="C286" s="1" t="str">
        <f>TEXT(B286, "mmmm")</f>
        <v>December</v>
      </c>
      <c r="D286" t="s">
        <v>8</v>
      </c>
      <c r="E286">
        <v>30.9</v>
      </c>
      <c r="F286" s="2">
        <v>1.43</v>
      </c>
      <c r="G286">
        <v>27</v>
      </c>
      <c r="H286">
        <v>0.3</v>
      </c>
      <c r="I286">
        <v>13</v>
      </c>
      <c r="J286" s="3">
        <f>H286*I286</f>
        <v>3.9</v>
      </c>
      <c r="L286" t="s">
        <v>304</v>
      </c>
      <c r="M286" s="2">
        <f t="shared" ref="M286" si="1124">AVERAGE(F317:F356)</f>
        <v>0.80974999999999986</v>
      </c>
      <c r="N286">
        <f t="shared" ref="N286" si="1125">STDEV(F317:F356)</f>
        <v>0.23140028034466575</v>
      </c>
      <c r="P286" t="s">
        <v>304</v>
      </c>
      <c r="Q286">
        <f t="shared" ref="Q286" si="1126">AVERAGE(E317:E356)</f>
        <v>60.589999999999996</v>
      </c>
      <c r="R286">
        <f t="shared" ref="R286" si="1127">STDEV(E317:E356)</f>
        <v>13.996937393953583</v>
      </c>
    </row>
    <row r="287" spans="1:18">
      <c r="A287" s="2">
        <f ca="1">RAND()</f>
        <v>6.5398896033483922E-2</v>
      </c>
      <c r="B287" s="1">
        <v>42960</v>
      </c>
      <c r="C287" s="1" t="str">
        <f>TEXT(B287, "mmmm")</f>
        <v>August</v>
      </c>
      <c r="D287" t="s">
        <v>7</v>
      </c>
      <c r="E287">
        <v>67.699999999999989</v>
      </c>
      <c r="F287" s="2">
        <v>0.65</v>
      </c>
      <c r="G287">
        <v>54</v>
      </c>
      <c r="H287">
        <v>0.5</v>
      </c>
      <c r="I287">
        <v>29</v>
      </c>
      <c r="J287" s="3">
        <f>H287*I287</f>
        <v>14.5</v>
      </c>
      <c r="L287" t="s">
        <v>305</v>
      </c>
      <c r="M287" s="2">
        <f t="shared" ref="M287" si="1128">AVERAGE(F286:F325)</f>
        <v>0.82825000000000004</v>
      </c>
      <c r="N287">
        <f t="shared" ref="N287" si="1129">STDEV(F286:F325)</f>
        <v>0.25429528061603834</v>
      </c>
      <c r="P287" t="s">
        <v>305</v>
      </c>
      <c r="Q287">
        <f t="shared" ref="Q287" si="1130">AVERAGE(E286:E325)</f>
        <v>60.217499999999994</v>
      </c>
      <c r="R287">
        <f t="shared" ref="R287" si="1131">STDEV(E286:E325)</f>
        <v>14.645518917367658</v>
      </c>
    </row>
    <row r="288" spans="1:18">
      <c r="A288" s="2">
        <f ca="1">RAND()</f>
        <v>0.70331170360184991</v>
      </c>
      <c r="B288" s="1">
        <v>42880</v>
      </c>
      <c r="C288" s="1" t="str">
        <f>TEXT(B288, "mmmm")</f>
        <v>May</v>
      </c>
      <c r="D288" t="s">
        <v>11</v>
      </c>
      <c r="E288">
        <v>71.699999999999989</v>
      </c>
      <c r="F288" s="2">
        <v>0.69</v>
      </c>
      <c r="G288">
        <v>53</v>
      </c>
      <c r="H288">
        <v>0.3</v>
      </c>
      <c r="I288">
        <v>29</v>
      </c>
      <c r="J288" s="3">
        <f>H288*I288</f>
        <v>8.6999999999999993</v>
      </c>
      <c r="L288" t="s">
        <v>306</v>
      </c>
      <c r="M288" s="2">
        <f t="shared" ref="M288" si="1132">AVERAGE(F319:F358)</f>
        <v>0.81474999999999986</v>
      </c>
      <c r="N288">
        <f t="shared" ref="N288" si="1133">STDEV(F319:F358)</f>
        <v>0.22867497368479955</v>
      </c>
      <c r="P288" t="s">
        <v>306</v>
      </c>
      <c r="Q288">
        <f t="shared" ref="Q288" si="1134">AVERAGE(E319:E358)</f>
        <v>59.872499999999988</v>
      </c>
      <c r="R288">
        <f t="shared" ref="R288" si="1135">STDEV(E319:E358)</f>
        <v>13.723085313180135</v>
      </c>
    </row>
    <row r="289" spans="1:18">
      <c r="A289" s="2">
        <f ca="1">RAND()</f>
        <v>0.41778024213039089</v>
      </c>
      <c r="B289" s="1">
        <v>42872</v>
      </c>
      <c r="C289" s="1" t="str">
        <f>TEXT(B289, "mmmm")</f>
        <v>May</v>
      </c>
      <c r="D289" t="s">
        <v>10</v>
      </c>
      <c r="E289">
        <v>70.699999999999989</v>
      </c>
      <c r="F289" s="2">
        <v>0.67</v>
      </c>
      <c r="G289">
        <v>43</v>
      </c>
      <c r="H289">
        <v>0.3</v>
      </c>
      <c r="I289">
        <v>29</v>
      </c>
      <c r="J289" s="3">
        <f>H289*I289</f>
        <v>8.6999999999999993</v>
      </c>
      <c r="L289" t="s">
        <v>307</v>
      </c>
      <c r="M289" s="2">
        <f t="shared" ref="M289" si="1136">AVERAGE(F288:F327)</f>
        <v>0.81550000000000011</v>
      </c>
      <c r="N289">
        <f t="shared" ref="N289" si="1137">STDEV(F288:F327)</f>
        <v>0.23346827599790893</v>
      </c>
      <c r="P289" t="s">
        <v>307</v>
      </c>
      <c r="Q289">
        <f t="shared" ref="Q289" si="1138">AVERAGE(E288:E327)</f>
        <v>60.61999999999999</v>
      </c>
      <c r="R289">
        <f t="shared" ref="R289" si="1139">STDEV(E288:E327)</f>
        <v>13.83146172077746</v>
      </c>
    </row>
    <row r="290" spans="1:18">
      <c r="A290" s="2">
        <f ca="1">RAND()</f>
        <v>0.71839162675260226</v>
      </c>
      <c r="B290" s="1">
        <v>42821</v>
      </c>
      <c r="C290" s="1" t="str">
        <f>TEXT(B290, "mmmm")</f>
        <v>March</v>
      </c>
      <c r="D290" t="s">
        <v>8</v>
      </c>
      <c r="E290">
        <v>60.499999999999993</v>
      </c>
      <c r="F290" s="2">
        <v>0.74</v>
      </c>
      <c r="G290">
        <v>30</v>
      </c>
      <c r="H290">
        <v>0.3</v>
      </c>
      <c r="I290">
        <v>25</v>
      </c>
      <c r="J290" s="3">
        <f>H290*I290</f>
        <v>7.5</v>
      </c>
      <c r="L290" t="s">
        <v>308</v>
      </c>
      <c r="M290" s="2">
        <f t="shared" ref="M290" si="1140">AVERAGE(F321:F360)</f>
        <v>0.79949999999999988</v>
      </c>
      <c r="N290">
        <f t="shared" ref="N290" si="1141">STDEV(F321:F360)</f>
        <v>0.2251261754478921</v>
      </c>
      <c r="P290" t="s">
        <v>308</v>
      </c>
      <c r="Q290">
        <f t="shared" ref="Q290" si="1142">AVERAGE(E321:E360)</f>
        <v>60.897499999999994</v>
      </c>
      <c r="R290">
        <f t="shared" ref="R290" si="1143">STDEV(E321:E360)</f>
        <v>14.47153682941545</v>
      </c>
    </row>
    <row r="291" spans="1:18">
      <c r="A291" s="2">
        <f ca="1">RAND()</f>
        <v>0.93342885751783822</v>
      </c>
      <c r="B291" s="1">
        <v>42968</v>
      </c>
      <c r="C291" s="1" t="str">
        <f>TEXT(B291, "mmmm")</f>
        <v>August</v>
      </c>
      <c r="D291" t="s">
        <v>8</v>
      </c>
      <c r="E291">
        <v>68</v>
      </c>
      <c r="F291" s="2">
        <v>0.65</v>
      </c>
      <c r="G291">
        <v>58</v>
      </c>
      <c r="H291">
        <v>0.5</v>
      </c>
      <c r="I291">
        <v>30</v>
      </c>
      <c r="J291" s="3">
        <f>H291*I291</f>
        <v>15</v>
      </c>
      <c r="L291" t="s">
        <v>309</v>
      </c>
      <c r="M291" s="2">
        <f t="shared" ref="M291" si="1144">AVERAGE(F290:F329)</f>
        <v>0.81425000000000014</v>
      </c>
      <c r="N291">
        <f t="shared" ref="N291" si="1145">STDEV(F290:F329)</f>
        <v>0.23655527353220682</v>
      </c>
      <c r="P291" t="s">
        <v>309</v>
      </c>
      <c r="Q291">
        <f t="shared" ref="Q291" si="1146">AVERAGE(E290:E329)</f>
        <v>60.9</v>
      </c>
      <c r="R291">
        <f t="shared" ref="R291" si="1147">STDEV(E290:E329)</f>
        <v>14.595626320658774</v>
      </c>
    </row>
    <row r="292" spans="1:18">
      <c r="A292" s="2">
        <f ca="1">RAND()</f>
        <v>0.31727141815941717</v>
      </c>
      <c r="B292" s="1">
        <v>42920</v>
      </c>
      <c r="C292" s="1" t="str">
        <f>TEXT(B292, "mmmm")</f>
        <v>July</v>
      </c>
      <c r="D292" t="s">
        <v>9</v>
      </c>
      <c r="E292">
        <v>84.199999999999989</v>
      </c>
      <c r="F292" s="2">
        <v>0.59</v>
      </c>
      <c r="G292">
        <v>49</v>
      </c>
      <c r="H292">
        <v>0.5</v>
      </c>
      <c r="I292">
        <v>34</v>
      </c>
      <c r="J292" s="3">
        <f>H292*I292</f>
        <v>17</v>
      </c>
      <c r="L292" t="s">
        <v>310</v>
      </c>
      <c r="M292" s="2">
        <f t="shared" ref="M292" si="1148">AVERAGE(F323:F362)</f>
        <v>0.81099999999999994</v>
      </c>
      <c r="N292">
        <f t="shared" ref="N292" si="1149">STDEV(F323:F362)</f>
        <v>0.23680349962763958</v>
      </c>
      <c r="P292" t="s">
        <v>310</v>
      </c>
      <c r="Q292">
        <f t="shared" ref="Q292" si="1150">AVERAGE(E323:E362)</f>
        <v>60.547499999999992</v>
      </c>
      <c r="R292">
        <f t="shared" ref="R292" si="1151">STDEV(E323:E362)</f>
        <v>15.017510932753922</v>
      </c>
    </row>
    <row r="293" spans="1:18">
      <c r="A293" s="2">
        <f ca="1">RAND()</f>
        <v>0.22737862763983951</v>
      </c>
      <c r="B293" s="1">
        <v>43048</v>
      </c>
      <c r="C293" s="1" t="str">
        <f>TEXT(B293, "mmmm")</f>
        <v>November</v>
      </c>
      <c r="D293" t="s">
        <v>11</v>
      </c>
      <c r="E293">
        <v>53.9</v>
      </c>
      <c r="F293" s="2">
        <v>0.83</v>
      </c>
      <c r="G293">
        <v>33</v>
      </c>
      <c r="H293">
        <v>0.3</v>
      </c>
      <c r="I293">
        <v>23</v>
      </c>
      <c r="J293" s="3">
        <f>H293*I293</f>
        <v>6.8999999999999995</v>
      </c>
    </row>
    <row r="294" spans="1:18">
      <c r="A294" s="2">
        <f ca="1">RAND()</f>
        <v>0.89323214574493104</v>
      </c>
      <c r="B294" s="1">
        <v>42862</v>
      </c>
      <c r="C294" s="1" t="str">
        <f>TEXT(B294, "mmmm")</f>
        <v>May</v>
      </c>
      <c r="D294" t="s">
        <v>7</v>
      </c>
      <c r="E294">
        <v>69.699999999999989</v>
      </c>
      <c r="F294" s="2">
        <v>0.65</v>
      </c>
      <c r="G294">
        <v>49</v>
      </c>
      <c r="H294">
        <v>0.3</v>
      </c>
      <c r="I294">
        <v>29</v>
      </c>
      <c r="J294" s="3">
        <f>H294*I294</f>
        <v>8.6999999999999993</v>
      </c>
    </row>
    <row r="295" spans="1:18">
      <c r="A295" s="2">
        <f ca="1">RAND()</f>
        <v>0.74063376493443212</v>
      </c>
      <c r="B295" s="1">
        <v>42822</v>
      </c>
      <c r="C295" s="1" t="str">
        <f>TEXT(B295, "mmmm")</f>
        <v>March</v>
      </c>
      <c r="D295" t="s">
        <v>9</v>
      </c>
      <c r="E295">
        <v>55.9</v>
      </c>
      <c r="F295" s="2">
        <v>0.83</v>
      </c>
      <c r="G295">
        <v>48</v>
      </c>
      <c r="H295">
        <v>0.3</v>
      </c>
      <c r="I295">
        <v>23</v>
      </c>
      <c r="J295" s="3">
        <f>H295*I295</f>
        <v>6.8999999999999995</v>
      </c>
    </row>
    <row r="296" spans="1:18">
      <c r="A296" s="2">
        <f ca="1">RAND()</f>
        <v>0.55002487673598877</v>
      </c>
      <c r="B296" s="1">
        <v>42863</v>
      </c>
      <c r="C296" s="1" t="str">
        <f>TEXT(B296, "mmmm")</f>
        <v>May</v>
      </c>
      <c r="D296" t="s">
        <v>8</v>
      </c>
      <c r="E296">
        <v>75</v>
      </c>
      <c r="F296" s="2">
        <v>0.67</v>
      </c>
      <c r="G296">
        <v>56</v>
      </c>
      <c r="H296">
        <v>0.3</v>
      </c>
      <c r="I296">
        <v>30</v>
      </c>
      <c r="J296" s="3">
        <f>H296*I296</f>
        <v>9</v>
      </c>
    </row>
    <row r="297" spans="1:18">
      <c r="A297" s="2">
        <f ca="1">RAND()</f>
        <v>0.51738183210446653</v>
      </c>
      <c r="B297" s="1">
        <v>42843</v>
      </c>
      <c r="C297" s="1" t="str">
        <f>TEXT(B297, "mmmm")</f>
        <v>April</v>
      </c>
      <c r="D297" t="s">
        <v>9</v>
      </c>
      <c r="E297">
        <v>62.499999999999993</v>
      </c>
      <c r="F297" s="2">
        <v>0.74</v>
      </c>
      <c r="G297">
        <v>31</v>
      </c>
      <c r="H297">
        <v>0.3</v>
      </c>
      <c r="I297">
        <v>25</v>
      </c>
      <c r="J297" s="3">
        <f>H297*I297</f>
        <v>7.5</v>
      </c>
    </row>
    <row r="298" spans="1:18">
      <c r="A298" s="2">
        <f ca="1">RAND()</f>
        <v>0.52554158593933842</v>
      </c>
      <c r="B298" s="1">
        <v>42977</v>
      </c>
      <c r="C298" s="1" t="str">
        <f>TEXT(B298, "mmmm")</f>
        <v>August</v>
      </c>
      <c r="D298" t="s">
        <v>10</v>
      </c>
      <c r="E298">
        <v>72</v>
      </c>
      <c r="F298" s="2">
        <v>0.63</v>
      </c>
      <c r="G298">
        <v>51</v>
      </c>
      <c r="H298">
        <v>0.5</v>
      </c>
      <c r="I298">
        <v>30</v>
      </c>
      <c r="J298" s="3">
        <f>H298*I298</f>
        <v>15</v>
      </c>
    </row>
    <row r="299" spans="1:18">
      <c r="A299" s="2">
        <f ca="1">RAND()</f>
        <v>0.81234430435520544</v>
      </c>
      <c r="B299" s="1">
        <v>43086</v>
      </c>
      <c r="C299" s="1" t="str">
        <f>TEXT(B299, "mmmm")</f>
        <v>December</v>
      </c>
      <c r="D299" t="s">
        <v>7</v>
      </c>
      <c r="E299">
        <v>32.199999999999996</v>
      </c>
      <c r="F299" s="2">
        <v>1.33</v>
      </c>
      <c r="G299">
        <v>16</v>
      </c>
      <c r="H299">
        <v>0.3</v>
      </c>
      <c r="I299">
        <v>14</v>
      </c>
      <c r="J299" s="3">
        <f>H299*I299</f>
        <v>4.2</v>
      </c>
    </row>
    <row r="300" spans="1:18">
      <c r="A300" s="2">
        <f ca="1">RAND()</f>
        <v>0.20324627526501282</v>
      </c>
      <c r="B300" s="1">
        <v>42823</v>
      </c>
      <c r="C300" s="1" t="str">
        <f>TEXT(B300, "mmmm")</f>
        <v>March</v>
      </c>
      <c r="D300" t="s">
        <v>10</v>
      </c>
      <c r="E300">
        <v>57.199999999999996</v>
      </c>
      <c r="F300" s="2">
        <v>0.83</v>
      </c>
      <c r="G300">
        <v>39</v>
      </c>
      <c r="H300">
        <v>0.3</v>
      </c>
      <c r="I300">
        <v>24</v>
      </c>
      <c r="J300" s="3">
        <f>H300*I300</f>
        <v>7.1999999999999993</v>
      </c>
    </row>
    <row r="301" spans="1:18">
      <c r="A301" s="2">
        <f ca="1">RAND()</f>
        <v>0.30450507988570941</v>
      </c>
      <c r="B301" s="1">
        <v>43046</v>
      </c>
      <c r="C301" s="1" t="str">
        <f>TEXT(B301, "mmmm")</f>
        <v>November</v>
      </c>
      <c r="D301" t="s">
        <v>9</v>
      </c>
      <c r="E301">
        <v>52.3</v>
      </c>
      <c r="F301" s="2">
        <v>0.91</v>
      </c>
      <c r="G301">
        <v>34</v>
      </c>
      <c r="H301">
        <v>0.3</v>
      </c>
      <c r="I301">
        <v>21</v>
      </c>
      <c r="J301" s="3">
        <f>H301*I301</f>
        <v>6.3</v>
      </c>
    </row>
    <row r="302" spans="1:18">
      <c r="A302" s="2">
        <f ca="1">RAND()</f>
        <v>0.42448277703298154</v>
      </c>
      <c r="B302" s="1">
        <v>42750</v>
      </c>
      <c r="C302" s="1" t="str">
        <f>TEXT(B302, "mmmm")</f>
        <v>January</v>
      </c>
      <c r="D302" t="s">
        <v>7</v>
      </c>
      <c r="E302">
        <v>43.4</v>
      </c>
      <c r="F302" s="2">
        <v>1.1100000000000001</v>
      </c>
      <c r="G302">
        <v>33</v>
      </c>
      <c r="H302">
        <v>0.3</v>
      </c>
      <c r="I302">
        <v>18</v>
      </c>
      <c r="J302" s="3">
        <f>H302*I302</f>
        <v>5.3999999999999995</v>
      </c>
    </row>
    <row r="303" spans="1:18">
      <c r="A303" s="2">
        <f ca="1">RAND()</f>
        <v>0.82954848509211154</v>
      </c>
      <c r="B303" s="1">
        <v>42963</v>
      </c>
      <c r="C303" s="1" t="str">
        <f>TEXT(B303, "mmmm")</f>
        <v>August</v>
      </c>
      <c r="D303" t="s">
        <v>10</v>
      </c>
      <c r="E303">
        <v>71</v>
      </c>
      <c r="F303" s="2">
        <v>0.63</v>
      </c>
      <c r="G303">
        <v>49</v>
      </c>
      <c r="H303">
        <v>0.5</v>
      </c>
      <c r="I303">
        <v>30</v>
      </c>
      <c r="J303" s="3">
        <f>H303*I303</f>
        <v>15</v>
      </c>
    </row>
    <row r="304" spans="1:18">
      <c r="A304" s="2">
        <f ca="1">RAND()</f>
        <v>0.63694518089367458</v>
      </c>
      <c r="B304" s="1">
        <v>43032</v>
      </c>
      <c r="C304" s="1" t="str">
        <f>TEXT(B304, "mmmm")</f>
        <v>October</v>
      </c>
      <c r="D304" t="s">
        <v>9</v>
      </c>
      <c r="E304">
        <v>61.499999999999993</v>
      </c>
      <c r="F304" s="2">
        <v>0.74</v>
      </c>
      <c r="G304">
        <v>48</v>
      </c>
      <c r="H304">
        <v>0.3</v>
      </c>
      <c r="I304">
        <v>25</v>
      </c>
      <c r="J304" s="3">
        <f>H304*I304</f>
        <v>7.5</v>
      </c>
    </row>
    <row r="305" spans="1:10">
      <c r="A305" s="2">
        <f ca="1">RAND()</f>
        <v>0.34490790416975337</v>
      </c>
      <c r="B305" s="1">
        <v>42841</v>
      </c>
      <c r="C305" s="1" t="str">
        <f>TEXT(B305, "mmmm")</f>
        <v>April</v>
      </c>
      <c r="D305" t="s">
        <v>7</v>
      </c>
      <c r="E305">
        <v>65.099999999999994</v>
      </c>
      <c r="F305" s="2">
        <v>0.69</v>
      </c>
      <c r="G305">
        <v>43</v>
      </c>
      <c r="H305">
        <v>0.3</v>
      </c>
      <c r="I305">
        <v>27</v>
      </c>
      <c r="J305" s="3">
        <f>H305*I305</f>
        <v>8.1</v>
      </c>
    </row>
    <row r="306" spans="1:10">
      <c r="A306" s="2">
        <f ca="1">RAND()</f>
        <v>0.1458455658987754</v>
      </c>
      <c r="B306" s="1">
        <v>43092</v>
      </c>
      <c r="C306" s="1" t="str">
        <f>TEXT(B306, "mmmm")</f>
        <v>December</v>
      </c>
      <c r="D306" t="s">
        <v>13</v>
      </c>
      <c r="E306">
        <v>42.4</v>
      </c>
      <c r="F306" s="2">
        <v>1.1100000000000001</v>
      </c>
      <c r="G306">
        <v>20</v>
      </c>
      <c r="H306">
        <v>0.3</v>
      </c>
      <c r="I306">
        <v>18</v>
      </c>
      <c r="J306" s="3">
        <f>H306*I306</f>
        <v>5.3999999999999995</v>
      </c>
    </row>
    <row r="307" spans="1:10">
      <c r="A307" s="2">
        <f ca="1">RAND()</f>
        <v>5.7851515774009599E-2</v>
      </c>
      <c r="B307" s="1">
        <v>42913</v>
      </c>
      <c r="C307" s="1" t="str">
        <f>TEXT(B307, "mmmm")</f>
        <v>June</v>
      </c>
      <c r="D307" t="s">
        <v>9</v>
      </c>
      <c r="E307">
        <v>75.3</v>
      </c>
      <c r="F307" s="2">
        <v>0.63</v>
      </c>
      <c r="G307">
        <v>62</v>
      </c>
      <c r="H307">
        <v>0.3</v>
      </c>
      <c r="I307">
        <v>31</v>
      </c>
      <c r="J307" s="3">
        <f>H307*I307</f>
        <v>9.2999999999999989</v>
      </c>
    </row>
    <row r="308" spans="1:10">
      <c r="A308" s="2">
        <f ca="1">RAND()</f>
        <v>0.69232232881031397</v>
      </c>
      <c r="B308" s="1">
        <v>42793</v>
      </c>
      <c r="C308" s="1" t="str">
        <f>TEXT(B308, "mmmm")</f>
        <v>February</v>
      </c>
      <c r="D308" t="s">
        <v>8</v>
      </c>
      <c r="E308">
        <v>45</v>
      </c>
      <c r="F308" s="2">
        <v>1</v>
      </c>
      <c r="G308">
        <v>34</v>
      </c>
      <c r="H308">
        <v>0.3</v>
      </c>
      <c r="I308">
        <v>20</v>
      </c>
      <c r="J308" s="3">
        <f>H308*I308</f>
        <v>6</v>
      </c>
    </row>
    <row r="309" spans="1:10">
      <c r="A309" s="2">
        <f ca="1">RAND()</f>
        <v>0.95326911662201841</v>
      </c>
      <c r="B309" s="1">
        <v>42767</v>
      </c>
      <c r="C309" s="1" t="str">
        <f>TEXT(B309, "mmmm")</f>
        <v>February</v>
      </c>
      <c r="D309" t="s">
        <v>10</v>
      </c>
      <c r="E309">
        <v>42.4</v>
      </c>
      <c r="F309" s="2">
        <v>1</v>
      </c>
      <c r="G309">
        <v>35</v>
      </c>
      <c r="H309">
        <v>0.3</v>
      </c>
      <c r="I309">
        <v>18</v>
      </c>
      <c r="J309" s="3">
        <f>H309*I309</f>
        <v>5.3999999999999995</v>
      </c>
    </row>
    <row r="310" spans="1:10">
      <c r="A310" s="2">
        <f ca="1">RAND()</f>
        <v>0.25132647793872476</v>
      </c>
      <c r="B310" s="1">
        <v>42852</v>
      </c>
      <c r="C310" s="1" t="str">
        <f>TEXT(B310, "mmmm")</f>
        <v>April</v>
      </c>
      <c r="D310" t="s">
        <v>11</v>
      </c>
      <c r="E310">
        <v>63.499999999999993</v>
      </c>
      <c r="F310" s="2">
        <v>0.77</v>
      </c>
      <c r="G310">
        <v>50</v>
      </c>
      <c r="H310">
        <v>0.3</v>
      </c>
      <c r="I310">
        <v>25</v>
      </c>
      <c r="J310" s="3">
        <f>H310*I310</f>
        <v>7.5</v>
      </c>
    </row>
    <row r="311" spans="1:10">
      <c r="A311" s="2">
        <f ca="1">RAND()</f>
        <v>0.44816357696935594</v>
      </c>
      <c r="B311" s="1">
        <v>43013</v>
      </c>
      <c r="C311" s="1" t="str">
        <f>TEXT(B311, "mmmm")</f>
        <v>October</v>
      </c>
      <c r="D311" t="s">
        <v>11</v>
      </c>
      <c r="E311">
        <v>60.499999999999993</v>
      </c>
      <c r="F311" s="2">
        <v>0.8</v>
      </c>
      <c r="G311">
        <v>33</v>
      </c>
      <c r="H311">
        <v>0.3</v>
      </c>
      <c r="I311">
        <v>25</v>
      </c>
      <c r="J311" s="3">
        <f>H311*I311</f>
        <v>7.5</v>
      </c>
    </row>
    <row r="312" spans="1:10">
      <c r="A312" s="2">
        <f ca="1">RAND()</f>
        <v>0.87821095196554944</v>
      </c>
      <c r="B312" s="1">
        <v>43011</v>
      </c>
      <c r="C312" s="1" t="str">
        <f>TEXT(B312, "mmmm")</f>
        <v>October</v>
      </c>
      <c r="D312" t="s">
        <v>9</v>
      </c>
      <c r="E312">
        <v>59.199999999999996</v>
      </c>
      <c r="F312" s="2">
        <v>0.8</v>
      </c>
      <c r="G312">
        <v>34</v>
      </c>
      <c r="H312">
        <v>0.3</v>
      </c>
      <c r="I312">
        <v>24</v>
      </c>
      <c r="J312" s="3">
        <f>H312*I312</f>
        <v>7.1999999999999993</v>
      </c>
    </row>
    <row r="313" spans="1:10">
      <c r="A313" s="2">
        <f ca="1">RAND()</f>
        <v>0.59508735315827566</v>
      </c>
      <c r="B313" s="1">
        <v>43041</v>
      </c>
      <c r="C313" s="1" t="str">
        <f>TEXT(B313, "mmmm")</f>
        <v>November</v>
      </c>
      <c r="D313" t="s">
        <v>11</v>
      </c>
      <c r="E313">
        <v>53.599999999999994</v>
      </c>
      <c r="F313" s="2">
        <v>0.91</v>
      </c>
      <c r="G313">
        <v>46</v>
      </c>
      <c r="H313">
        <v>0.3</v>
      </c>
      <c r="I313">
        <v>22</v>
      </c>
      <c r="J313" s="3">
        <f>H313*I313</f>
        <v>6.6</v>
      </c>
    </row>
    <row r="314" spans="1:10">
      <c r="A314" s="2">
        <f ca="1">RAND()</f>
        <v>0.30388614047307438</v>
      </c>
      <c r="B314" s="1">
        <v>43095</v>
      </c>
      <c r="C314" s="1" t="str">
        <f>TEXT(B314, "mmmm")</f>
        <v>December</v>
      </c>
      <c r="D314" t="s">
        <v>9</v>
      </c>
      <c r="E314">
        <v>28.9</v>
      </c>
      <c r="F314" s="2">
        <v>1.43</v>
      </c>
      <c r="G314">
        <v>23</v>
      </c>
      <c r="H314">
        <v>0.3</v>
      </c>
      <c r="I314">
        <v>13</v>
      </c>
      <c r="J314" s="3">
        <f>H314*I314</f>
        <v>3.9</v>
      </c>
    </row>
    <row r="315" spans="1:10">
      <c r="A315" s="2">
        <f ca="1">RAND()</f>
        <v>5.8286923792492118E-2</v>
      </c>
      <c r="B315" s="1">
        <v>43026</v>
      </c>
      <c r="C315" s="1" t="str">
        <f>TEXT(B315, "mmmm")</f>
        <v>October</v>
      </c>
      <c r="D315" t="s">
        <v>10</v>
      </c>
      <c r="E315">
        <v>62.499999999999993</v>
      </c>
      <c r="F315" s="2">
        <v>0.77</v>
      </c>
      <c r="G315">
        <v>33</v>
      </c>
      <c r="H315">
        <v>0.3</v>
      </c>
      <c r="I315">
        <v>25</v>
      </c>
      <c r="J315" s="3">
        <f>H315*I315</f>
        <v>7.5</v>
      </c>
    </row>
    <row r="316" spans="1:10">
      <c r="A316" s="2">
        <f ca="1">RAND()</f>
        <v>0.91915907354390214</v>
      </c>
      <c r="B316" s="1">
        <v>42916</v>
      </c>
      <c r="C316" s="1" t="str">
        <f>TEXT(B316, "mmmm")</f>
        <v>June</v>
      </c>
      <c r="D316" t="s">
        <v>12</v>
      </c>
      <c r="E316">
        <v>89.399999999999991</v>
      </c>
      <c r="F316" s="2">
        <v>0.53</v>
      </c>
      <c r="G316">
        <v>47</v>
      </c>
      <c r="H316">
        <v>0.3</v>
      </c>
      <c r="I316">
        <v>38</v>
      </c>
      <c r="J316" s="3">
        <f>H316*I316</f>
        <v>11.4</v>
      </c>
    </row>
    <row r="317" spans="1:10">
      <c r="A317" s="2">
        <f ca="1">RAND()</f>
        <v>0.9639975727471688</v>
      </c>
      <c r="B317" s="1">
        <v>42953</v>
      </c>
      <c r="C317" s="1" t="str">
        <f>TEXT(B317, "mmmm")</f>
        <v>August</v>
      </c>
      <c r="D317" t="s">
        <v>7</v>
      </c>
      <c r="E317">
        <v>77.3</v>
      </c>
      <c r="F317" s="2">
        <v>0.61</v>
      </c>
      <c r="G317">
        <v>36</v>
      </c>
      <c r="H317">
        <v>0.5</v>
      </c>
      <c r="I317">
        <v>31</v>
      </c>
      <c r="J317" s="3">
        <f>H317*I317</f>
        <v>15.5</v>
      </c>
    </row>
    <row r="318" spans="1:10">
      <c r="A318" s="2">
        <f ca="1">RAND()</f>
        <v>0.66744404407416336</v>
      </c>
      <c r="B318" s="1">
        <v>42867</v>
      </c>
      <c r="C318" s="1" t="str">
        <f>TEXT(B318, "mmmm")</f>
        <v>May</v>
      </c>
      <c r="D318" t="s">
        <v>12</v>
      </c>
      <c r="E318">
        <v>66.699999999999989</v>
      </c>
      <c r="F318" s="2">
        <v>0.67</v>
      </c>
      <c r="G318">
        <v>40</v>
      </c>
      <c r="H318">
        <v>0.3</v>
      </c>
      <c r="I318">
        <v>29</v>
      </c>
      <c r="J318" s="3">
        <f>H318*I318</f>
        <v>8.6999999999999993</v>
      </c>
    </row>
    <row r="319" spans="1:10">
      <c r="A319" s="2">
        <f ca="1">RAND()</f>
        <v>0.66693115002007652</v>
      </c>
      <c r="B319" s="1">
        <v>42933</v>
      </c>
      <c r="C319" s="1" t="str">
        <f>TEXT(B319, "mmmm")</f>
        <v>July</v>
      </c>
      <c r="D319" t="s">
        <v>8</v>
      </c>
      <c r="E319">
        <v>80.899999999999991</v>
      </c>
      <c r="F319" s="2">
        <v>0.56999999999999995</v>
      </c>
      <c r="G319">
        <v>64</v>
      </c>
      <c r="H319">
        <v>0.5</v>
      </c>
      <c r="I319">
        <v>33</v>
      </c>
      <c r="J319" s="3">
        <f>H319*I319</f>
        <v>16.5</v>
      </c>
    </row>
    <row r="320" spans="1:10">
      <c r="A320" s="2">
        <f ca="1">RAND()</f>
        <v>0.66664905218527615</v>
      </c>
      <c r="B320" s="1">
        <v>42754</v>
      </c>
      <c r="C320" s="1" t="str">
        <f>TEXT(B320, "mmmm")</f>
        <v>January</v>
      </c>
      <c r="D320" t="s">
        <v>11</v>
      </c>
      <c r="E320">
        <v>43.099999999999994</v>
      </c>
      <c r="F320" s="2">
        <v>1.18</v>
      </c>
      <c r="G320">
        <v>30</v>
      </c>
      <c r="H320">
        <v>0.3</v>
      </c>
      <c r="I320">
        <v>17</v>
      </c>
      <c r="J320" s="3">
        <f>H320*I320</f>
        <v>5.0999999999999996</v>
      </c>
    </row>
    <row r="321" spans="1:10">
      <c r="A321" s="2">
        <f ca="1">RAND()</f>
        <v>0.12798557444846215</v>
      </c>
      <c r="B321" s="1">
        <v>42850</v>
      </c>
      <c r="C321" s="1" t="str">
        <f>TEXT(B321, "mmmm")</f>
        <v>April</v>
      </c>
      <c r="D321" t="s">
        <v>9</v>
      </c>
      <c r="E321">
        <v>65.099999999999994</v>
      </c>
      <c r="F321" s="2">
        <v>0.71</v>
      </c>
      <c r="G321">
        <v>37</v>
      </c>
      <c r="H321">
        <v>0.3</v>
      </c>
      <c r="I321">
        <v>27</v>
      </c>
      <c r="J321" s="3">
        <f>H321*I321</f>
        <v>8.1</v>
      </c>
    </row>
    <row r="322" spans="1:10">
      <c r="A322" s="2">
        <f ca="1">RAND()</f>
        <v>0.55966279627818327</v>
      </c>
      <c r="B322" s="1">
        <v>43002</v>
      </c>
      <c r="C322" s="1" t="str">
        <f>TEXT(B322, "mmmm")</f>
        <v>September</v>
      </c>
      <c r="D322" t="s">
        <v>7</v>
      </c>
      <c r="E322">
        <v>63.399999999999991</v>
      </c>
      <c r="F322" s="2">
        <v>0.71</v>
      </c>
      <c r="G322">
        <v>43</v>
      </c>
      <c r="H322">
        <v>0.3</v>
      </c>
      <c r="I322">
        <v>28</v>
      </c>
      <c r="J322" s="3">
        <f>H322*I322</f>
        <v>8.4</v>
      </c>
    </row>
    <row r="323" spans="1:10">
      <c r="A323" s="2">
        <f ca="1">RAND()</f>
        <v>0.77859003031061569</v>
      </c>
      <c r="B323" s="1">
        <v>42838</v>
      </c>
      <c r="C323" s="1" t="str">
        <f>TEXT(B323, "mmmm")</f>
        <v>April</v>
      </c>
      <c r="D323" t="s">
        <v>11</v>
      </c>
      <c r="E323">
        <v>61.099999999999994</v>
      </c>
      <c r="F323" s="2">
        <v>0.69</v>
      </c>
      <c r="G323">
        <v>46</v>
      </c>
      <c r="H323">
        <v>0.3</v>
      </c>
      <c r="I323">
        <v>27</v>
      </c>
      <c r="J323" s="3">
        <f>H323*I323</f>
        <v>8.1</v>
      </c>
    </row>
    <row r="324" spans="1:10">
      <c r="A324" s="2">
        <f ca="1">RAND()</f>
        <v>0.64405009502816135</v>
      </c>
      <c r="B324" s="1">
        <v>43073</v>
      </c>
      <c r="C324" s="1" t="str">
        <f>TEXT(B324, "mmmm")</f>
        <v>December</v>
      </c>
      <c r="D324" t="s">
        <v>8</v>
      </c>
      <c r="E324">
        <v>34.9</v>
      </c>
      <c r="F324" s="2">
        <v>1.54</v>
      </c>
      <c r="G324">
        <v>16</v>
      </c>
      <c r="H324">
        <v>0.3</v>
      </c>
      <c r="I324">
        <v>13</v>
      </c>
      <c r="J324" s="3">
        <f>H324*I324</f>
        <v>3.9</v>
      </c>
    </row>
    <row r="325" spans="1:10">
      <c r="A325" s="2">
        <f ca="1">RAND()</f>
        <v>0.14418252674753518</v>
      </c>
      <c r="B325" s="1">
        <v>42994</v>
      </c>
      <c r="C325" s="1" t="str">
        <f>TEXT(B325, "mmmm")</f>
        <v>September</v>
      </c>
      <c r="D325" t="s">
        <v>13</v>
      </c>
      <c r="E325">
        <v>68.099999999999994</v>
      </c>
      <c r="F325" s="2">
        <v>0.69</v>
      </c>
      <c r="G325">
        <v>37</v>
      </c>
      <c r="H325">
        <v>0.3</v>
      </c>
      <c r="I325">
        <v>27</v>
      </c>
      <c r="J325" s="3">
        <f>H325*I325</f>
        <v>8.1</v>
      </c>
    </row>
    <row r="326" spans="1:10">
      <c r="A326" s="2">
        <f ca="1">RAND()</f>
        <v>0.94940435265501599</v>
      </c>
      <c r="B326" s="1">
        <v>42811</v>
      </c>
      <c r="C326" s="1" t="str">
        <f>TEXT(B326, "mmmm")</f>
        <v>March</v>
      </c>
      <c r="D326" t="s">
        <v>12</v>
      </c>
      <c r="E326">
        <v>56.499999999999993</v>
      </c>
      <c r="F326" s="2">
        <v>0.77</v>
      </c>
      <c r="G326">
        <v>50</v>
      </c>
      <c r="H326">
        <v>0.3</v>
      </c>
      <c r="I326">
        <v>25</v>
      </c>
      <c r="J326" s="3">
        <f>H326*I326</f>
        <v>7.5</v>
      </c>
    </row>
    <row r="327" spans="1:10">
      <c r="A327" s="2">
        <f ca="1">RAND()</f>
        <v>0.15202264858479975</v>
      </c>
      <c r="B327" s="1">
        <v>43024</v>
      </c>
      <c r="C327" s="1" t="str">
        <f>TEXT(B327, "mmmm")</f>
        <v>October</v>
      </c>
      <c r="D327" t="s">
        <v>8</v>
      </c>
      <c r="E327">
        <v>58.199999999999996</v>
      </c>
      <c r="F327" s="2">
        <v>0.8</v>
      </c>
      <c r="G327">
        <v>28</v>
      </c>
      <c r="H327">
        <v>0.3</v>
      </c>
      <c r="I327">
        <v>24</v>
      </c>
      <c r="J327" s="3">
        <f>H327*I327</f>
        <v>7.1999999999999993</v>
      </c>
    </row>
    <row r="328" spans="1:10">
      <c r="A328" s="2">
        <f ca="1">RAND()</f>
        <v>0.34636240281785136</v>
      </c>
      <c r="B328" s="1">
        <v>43016</v>
      </c>
      <c r="C328" s="1" t="str">
        <f>TEXT(B328, "mmmm")</f>
        <v>October</v>
      </c>
      <c r="D328" t="s">
        <v>7</v>
      </c>
      <c r="E328">
        <v>60.199999999999996</v>
      </c>
      <c r="F328" s="2">
        <v>0.8</v>
      </c>
      <c r="G328">
        <v>47</v>
      </c>
      <c r="H328">
        <v>0.3</v>
      </c>
      <c r="I328">
        <v>24</v>
      </c>
      <c r="J328" s="3">
        <f>H328*I328</f>
        <v>7.1999999999999993</v>
      </c>
    </row>
    <row r="329" spans="1:10">
      <c r="A329" s="2">
        <f ca="1">RAND()</f>
        <v>0.83525734230583848</v>
      </c>
      <c r="B329" s="1">
        <v>42918</v>
      </c>
      <c r="C329" s="1" t="str">
        <f>TEXT(B329, "mmmm")</f>
        <v>July</v>
      </c>
      <c r="D329" t="s">
        <v>7</v>
      </c>
      <c r="E329">
        <v>93.399999999999991</v>
      </c>
      <c r="F329" s="2">
        <v>0.51</v>
      </c>
      <c r="G329">
        <v>68</v>
      </c>
      <c r="H329">
        <v>0.5</v>
      </c>
      <c r="I329">
        <v>38</v>
      </c>
      <c r="J329" s="3">
        <f>H329*I329</f>
        <v>19</v>
      </c>
    </row>
    <row r="330" spans="1:10">
      <c r="A330" s="2">
        <f ca="1">RAND()</f>
        <v>0.59759838328742454</v>
      </c>
      <c r="B330" s="1">
        <v>43042</v>
      </c>
      <c r="C330" s="1" t="str">
        <f>TEXT(B330, "mmmm")</f>
        <v>November</v>
      </c>
      <c r="D330" t="s">
        <v>12</v>
      </c>
      <c r="E330">
        <v>51.3</v>
      </c>
      <c r="F330" s="2">
        <v>0.87</v>
      </c>
      <c r="G330">
        <v>38</v>
      </c>
      <c r="H330">
        <v>0.3</v>
      </c>
      <c r="I330">
        <v>21</v>
      </c>
      <c r="J330" s="3">
        <f>H330*I330</f>
        <v>6.3</v>
      </c>
    </row>
    <row r="331" spans="1:10">
      <c r="A331" s="2">
        <f ca="1">RAND()</f>
        <v>9.857540613738891E-2</v>
      </c>
      <c r="B331" s="1">
        <v>43009</v>
      </c>
      <c r="C331" s="1" t="str">
        <f>TEXT(B331, "mmmm")</f>
        <v>October</v>
      </c>
      <c r="D331" t="s">
        <v>7</v>
      </c>
      <c r="E331">
        <v>56.499999999999993</v>
      </c>
      <c r="F331" s="2">
        <v>0.8</v>
      </c>
      <c r="G331">
        <v>43</v>
      </c>
      <c r="H331">
        <v>0.3</v>
      </c>
      <c r="I331">
        <v>25</v>
      </c>
      <c r="J331" s="3">
        <f>H331*I331</f>
        <v>7.5</v>
      </c>
    </row>
    <row r="332" spans="1:10">
      <c r="A332" s="2">
        <f ca="1">RAND()</f>
        <v>0.60111746142240818</v>
      </c>
      <c r="B332" s="1">
        <v>43078</v>
      </c>
      <c r="C332" s="1" t="str">
        <f>TEXT(B332, "mmmm")</f>
        <v>December</v>
      </c>
      <c r="D332" t="s">
        <v>13</v>
      </c>
      <c r="E332">
        <v>31.199999999999996</v>
      </c>
      <c r="F332" s="2">
        <v>1.43</v>
      </c>
      <c r="G332">
        <v>19</v>
      </c>
      <c r="H332">
        <v>0.3</v>
      </c>
      <c r="I332">
        <v>14</v>
      </c>
      <c r="J332" s="3">
        <f>H332*I332</f>
        <v>4.2</v>
      </c>
    </row>
    <row r="333" spans="1:10">
      <c r="A333" s="2">
        <f ca="1">RAND()</f>
        <v>0.87924843370770422</v>
      </c>
      <c r="B333" s="1">
        <v>43063</v>
      </c>
      <c r="C333" s="1" t="str">
        <f>TEXT(B333, "mmmm")</f>
        <v>November</v>
      </c>
      <c r="D333" t="s">
        <v>12</v>
      </c>
      <c r="E333">
        <v>53.599999999999994</v>
      </c>
      <c r="F333" s="2">
        <v>0.83</v>
      </c>
      <c r="G333">
        <v>46</v>
      </c>
      <c r="H333">
        <v>0.3</v>
      </c>
      <c r="I333">
        <v>22</v>
      </c>
      <c r="J333" s="3">
        <f>H333*I333</f>
        <v>6.6</v>
      </c>
    </row>
    <row r="334" spans="1:10">
      <c r="A334" s="2">
        <f ca="1">RAND()</f>
        <v>0.77283561296495762</v>
      </c>
      <c r="B334" s="1">
        <v>42947</v>
      </c>
      <c r="C334" s="1" t="str">
        <f>TEXT(B334, "mmmm")</f>
        <v>July</v>
      </c>
      <c r="D334" t="s">
        <v>8</v>
      </c>
      <c r="E334">
        <v>74.599999999999994</v>
      </c>
      <c r="F334" s="2">
        <v>0.61</v>
      </c>
      <c r="G334">
        <v>38</v>
      </c>
      <c r="H334">
        <v>0.5</v>
      </c>
      <c r="I334">
        <v>32</v>
      </c>
      <c r="J334" s="3">
        <f>H334*I334</f>
        <v>16</v>
      </c>
    </row>
    <row r="335" spans="1:10">
      <c r="A335" s="2">
        <f ca="1">RAND()</f>
        <v>0.92068659358858462</v>
      </c>
      <c r="B335" s="1">
        <v>43071</v>
      </c>
      <c r="C335" s="1" t="str">
        <f>TEXT(B335, "mmmm")</f>
        <v>December</v>
      </c>
      <c r="D335" t="s">
        <v>13</v>
      </c>
      <c r="E335">
        <v>44.099999999999994</v>
      </c>
      <c r="F335" s="2">
        <v>1.1100000000000001</v>
      </c>
      <c r="G335">
        <v>35</v>
      </c>
      <c r="H335">
        <v>0.3</v>
      </c>
      <c r="I335">
        <v>17</v>
      </c>
      <c r="J335" s="3">
        <f>H335*I335</f>
        <v>5.0999999999999996</v>
      </c>
    </row>
    <row r="336" spans="1:10">
      <c r="A336" s="2">
        <f ca="1">RAND()</f>
        <v>0.55024937522891992</v>
      </c>
      <c r="B336" s="1">
        <v>42896</v>
      </c>
      <c r="C336" s="1" t="str">
        <f>TEXT(B336, "mmmm")</f>
        <v>June</v>
      </c>
      <c r="D336" t="s">
        <v>13</v>
      </c>
      <c r="E336">
        <v>79.5</v>
      </c>
      <c r="F336" s="2">
        <v>0.54</v>
      </c>
      <c r="G336">
        <v>54</v>
      </c>
      <c r="H336">
        <v>0.3</v>
      </c>
      <c r="I336">
        <v>35</v>
      </c>
      <c r="J336" s="3">
        <f>H336*I336</f>
        <v>10.5</v>
      </c>
    </row>
    <row r="337" spans="1:10">
      <c r="A337" s="2">
        <f ca="1">RAND()</f>
        <v>4.9755636355595323E-2</v>
      </c>
      <c r="B337" s="1">
        <v>42840</v>
      </c>
      <c r="C337" s="1" t="str">
        <f>TEXT(B337, "mmmm")</f>
        <v>April</v>
      </c>
      <c r="D337" t="s">
        <v>13</v>
      </c>
      <c r="E337">
        <v>65.8</v>
      </c>
      <c r="F337" s="2">
        <v>0.74</v>
      </c>
      <c r="G337">
        <v>41</v>
      </c>
      <c r="H337">
        <v>0.3</v>
      </c>
      <c r="I337">
        <v>26</v>
      </c>
      <c r="J337" s="3">
        <f>H337*I337</f>
        <v>7.8</v>
      </c>
    </row>
    <row r="338" spans="1:10">
      <c r="A338" s="2">
        <f ca="1">RAND()</f>
        <v>0.25133898489482753</v>
      </c>
      <c r="B338" s="1">
        <v>42855</v>
      </c>
      <c r="C338" s="1" t="str">
        <f>TEXT(B338, "mmmm")</f>
        <v>April</v>
      </c>
      <c r="D338" t="s">
        <v>7</v>
      </c>
      <c r="E338">
        <v>67.099999999999994</v>
      </c>
      <c r="F338" s="2">
        <v>0.74</v>
      </c>
      <c r="G338">
        <v>35</v>
      </c>
      <c r="H338">
        <v>0.3</v>
      </c>
      <c r="I338">
        <v>27</v>
      </c>
      <c r="J338" s="3">
        <f>H338*I338</f>
        <v>8.1</v>
      </c>
    </row>
    <row r="339" spans="1:10">
      <c r="A339" s="2">
        <f ca="1">RAND()</f>
        <v>0.83603549456427406</v>
      </c>
      <c r="B339" s="1">
        <v>43036</v>
      </c>
      <c r="C339" s="1" t="str">
        <f>TEXT(B339, "mmmm")</f>
        <v>October</v>
      </c>
      <c r="D339" t="s">
        <v>13</v>
      </c>
      <c r="E339">
        <v>57.499999999999993</v>
      </c>
      <c r="F339" s="2">
        <v>0.77</v>
      </c>
      <c r="G339">
        <v>28</v>
      </c>
      <c r="H339">
        <v>0.3</v>
      </c>
      <c r="I339">
        <v>25</v>
      </c>
      <c r="J339" s="3">
        <f>H339*I339</f>
        <v>7.5</v>
      </c>
    </row>
    <row r="340" spans="1:10">
      <c r="A340" s="2">
        <f ca="1">RAND()</f>
        <v>8.7882669372700839E-2</v>
      </c>
      <c r="B340" s="1">
        <v>42981</v>
      </c>
      <c r="C340" s="1" t="str">
        <f>TEXT(B340, "mmmm")</f>
        <v>September</v>
      </c>
      <c r="D340" t="s">
        <v>7</v>
      </c>
      <c r="E340">
        <v>61.099999999999994</v>
      </c>
      <c r="F340" s="2">
        <v>0.69</v>
      </c>
      <c r="G340">
        <v>50</v>
      </c>
      <c r="H340">
        <v>0.3</v>
      </c>
      <c r="I340">
        <v>27</v>
      </c>
      <c r="J340" s="3">
        <f>H340*I340</f>
        <v>8.1</v>
      </c>
    </row>
    <row r="341" spans="1:10">
      <c r="A341" s="2">
        <f ca="1">RAND()</f>
        <v>0.73702014651032788</v>
      </c>
      <c r="B341" s="1">
        <v>42801</v>
      </c>
      <c r="C341" s="1" t="str">
        <f>TEXT(B341, "mmmm")</f>
        <v>March</v>
      </c>
      <c r="D341" t="s">
        <v>9</v>
      </c>
      <c r="E341">
        <v>60.199999999999996</v>
      </c>
      <c r="F341" s="2">
        <v>0.77</v>
      </c>
      <c r="G341">
        <v>32</v>
      </c>
      <c r="H341">
        <v>0.3</v>
      </c>
      <c r="I341">
        <v>24</v>
      </c>
      <c r="J341" s="3">
        <f>H341*I341</f>
        <v>7.1999999999999993</v>
      </c>
    </row>
    <row r="342" spans="1:10">
      <c r="A342" s="2">
        <f ca="1">RAND()</f>
        <v>0.55891294487386389</v>
      </c>
      <c r="B342" s="1">
        <v>42954</v>
      </c>
      <c r="C342" s="1" t="str">
        <f>TEXT(B342, "mmmm")</f>
        <v>August</v>
      </c>
      <c r="D342" t="s">
        <v>8</v>
      </c>
      <c r="E342">
        <v>75</v>
      </c>
      <c r="F342" s="2">
        <v>0.67</v>
      </c>
      <c r="G342">
        <v>38</v>
      </c>
      <c r="H342">
        <v>0.5</v>
      </c>
      <c r="I342">
        <v>30</v>
      </c>
      <c r="J342" s="3">
        <f>H342*I342</f>
        <v>15</v>
      </c>
    </row>
    <row r="343" spans="1:10">
      <c r="A343" s="2">
        <f ca="1">RAND()</f>
        <v>0.59968140445059426</v>
      </c>
      <c r="B343" s="1">
        <v>42770</v>
      </c>
      <c r="C343" s="1" t="str">
        <f>TEXT(B343, "mmmm")</f>
        <v>February</v>
      </c>
      <c r="D343" t="s">
        <v>13</v>
      </c>
      <c r="E343">
        <v>56.599999999999994</v>
      </c>
      <c r="F343" s="2">
        <v>0.83</v>
      </c>
      <c r="G343">
        <v>46</v>
      </c>
      <c r="H343">
        <v>0.3</v>
      </c>
      <c r="I343">
        <v>22</v>
      </c>
      <c r="J343" s="3">
        <f>H343*I343</f>
        <v>6.6</v>
      </c>
    </row>
    <row r="344" spans="1:10">
      <c r="A344" s="2">
        <f ca="1">RAND()</f>
        <v>0.25249262675731643</v>
      </c>
      <c r="B344" s="1">
        <v>42980</v>
      </c>
      <c r="C344" s="1" t="str">
        <f>TEXT(B344, "mmmm")</f>
        <v>September</v>
      </c>
      <c r="D344" t="s">
        <v>13</v>
      </c>
      <c r="E344">
        <v>67.399999999999991</v>
      </c>
      <c r="F344" s="2">
        <v>0.69</v>
      </c>
      <c r="G344">
        <v>53</v>
      </c>
      <c r="H344">
        <v>0.3</v>
      </c>
      <c r="I344">
        <v>28</v>
      </c>
      <c r="J344" s="3">
        <f>H344*I344</f>
        <v>8.4</v>
      </c>
    </row>
    <row r="345" spans="1:10">
      <c r="A345" s="2">
        <f ca="1">RAND()</f>
        <v>0.49569343546254285</v>
      </c>
      <c r="B345" s="1">
        <v>42848</v>
      </c>
      <c r="C345" s="1" t="str">
        <f>TEXT(B345, "mmmm")</f>
        <v>April</v>
      </c>
      <c r="D345" t="s">
        <v>7</v>
      </c>
      <c r="E345">
        <v>60.8</v>
      </c>
      <c r="F345" s="2">
        <v>0.77</v>
      </c>
      <c r="G345">
        <v>50</v>
      </c>
      <c r="H345">
        <v>0.3</v>
      </c>
      <c r="I345">
        <v>26</v>
      </c>
      <c r="J345" s="3">
        <f>H345*I345</f>
        <v>7.8</v>
      </c>
    </row>
    <row r="346" spans="1:10">
      <c r="A346" s="2">
        <f ca="1">RAND()</f>
        <v>0.28137212486255159</v>
      </c>
      <c r="B346" s="1">
        <v>42939</v>
      </c>
      <c r="C346" s="1" t="str">
        <f>TEXT(B346, "mmmm")</f>
        <v>July</v>
      </c>
      <c r="D346" t="s">
        <v>7</v>
      </c>
      <c r="E346">
        <v>89.1</v>
      </c>
      <c r="F346" s="2">
        <v>0.51</v>
      </c>
      <c r="G346">
        <v>72</v>
      </c>
      <c r="H346">
        <v>0.5</v>
      </c>
      <c r="I346">
        <v>37</v>
      </c>
      <c r="J346" s="3">
        <f>H346*I346</f>
        <v>18.5</v>
      </c>
    </row>
    <row r="347" spans="1:10">
      <c r="A347" s="2">
        <f ca="1">RAND()</f>
        <v>0.54892651886367094</v>
      </c>
      <c r="B347" s="1">
        <v>43065</v>
      </c>
      <c r="C347" s="1" t="str">
        <f>TEXT(B347, "mmmm")</f>
        <v>November</v>
      </c>
      <c r="D347" t="s">
        <v>7</v>
      </c>
      <c r="E347">
        <v>49.699999999999996</v>
      </c>
      <c r="F347" s="2">
        <v>1.05</v>
      </c>
      <c r="G347">
        <v>30</v>
      </c>
      <c r="H347">
        <v>0.3</v>
      </c>
      <c r="I347">
        <v>19</v>
      </c>
      <c r="J347" s="3">
        <f>H347*I347</f>
        <v>5.7</v>
      </c>
    </row>
    <row r="348" spans="1:10">
      <c r="A348" s="2">
        <f ca="1">RAND()</f>
        <v>0.50385120244178161</v>
      </c>
      <c r="B348" s="1">
        <v>42815</v>
      </c>
      <c r="C348" s="1" t="str">
        <f>TEXT(B348, "mmmm")</f>
        <v>March</v>
      </c>
      <c r="D348" t="s">
        <v>9</v>
      </c>
      <c r="E348">
        <v>57.199999999999996</v>
      </c>
      <c r="F348" s="2">
        <v>0.83</v>
      </c>
      <c r="G348">
        <v>36</v>
      </c>
      <c r="H348">
        <v>0.3</v>
      </c>
      <c r="I348">
        <v>24</v>
      </c>
      <c r="J348" s="3">
        <f>H348*I348</f>
        <v>7.1999999999999993</v>
      </c>
    </row>
    <row r="349" spans="1:10">
      <c r="A349" s="2">
        <f ca="1">RAND()</f>
        <v>0.569865205425095</v>
      </c>
      <c r="B349" s="1">
        <v>42828</v>
      </c>
      <c r="C349" s="1" t="str">
        <f>TEXT(B349, "mmmm")</f>
        <v>April</v>
      </c>
      <c r="D349" t="s">
        <v>8</v>
      </c>
      <c r="E349">
        <v>60.8</v>
      </c>
      <c r="F349" s="2">
        <v>0.74</v>
      </c>
      <c r="G349">
        <v>51</v>
      </c>
      <c r="H349">
        <v>0.3</v>
      </c>
      <c r="I349">
        <v>26</v>
      </c>
      <c r="J349" s="3">
        <f>H349*I349</f>
        <v>7.8</v>
      </c>
    </row>
    <row r="350" spans="1:10">
      <c r="A350" s="2">
        <f ca="1">RAND()</f>
        <v>9.3785008860418628E-3</v>
      </c>
      <c r="B350" s="1">
        <v>42789</v>
      </c>
      <c r="C350" s="1" t="str">
        <f>TEXT(B350, "mmmm")</f>
        <v>February</v>
      </c>
      <c r="D350" t="s">
        <v>11</v>
      </c>
      <c r="E350">
        <v>45</v>
      </c>
      <c r="F350" s="2">
        <v>1</v>
      </c>
      <c r="G350">
        <v>23</v>
      </c>
      <c r="H350">
        <v>0.3</v>
      </c>
      <c r="I350">
        <v>20</v>
      </c>
      <c r="J350" s="3">
        <f>H350*I350</f>
        <v>6</v>
      </c>
    </row>
    <row r="351" spans="1:10">
      <c r="A351" s="2">
        <f ca="1">RAND()</f>
        <v>0.19812140443287163</v>
      </c>
      <c r="B351" s="1">
        <v>42847</v>
      </c>
      <c r="C351" s="1" t="str">
        <f>TEXT(B351, "mmmm")</f>
        <v>April</v>
      </c>
      <c r="D351" t="s">
        <v>13</v>
      </c>
      <c r="E351">
        <v>57.499999999999993</v>
      </c>
      <c r="F351" s="2">
        <v>0.77</v>
      </c>
      <c r="G351">
        <v>47</v>
      </c>
      <c r="H351">
        <v>0.3</v>
      </c>
      <c r="I351">
        <v>25</v>
      </c>
      <c r="J351" s="3">
        <f>H351*I351</f>
        <v>7.5</v>
      </c>
    </row>
    <row r="352" spans="1:10">
      <c r="A352" s="2">
        <f ca="1">RAND()</f>
        <v>0.1514343741094013</v>
      </c>
      <c r="B352" s="1">
        <v>42814</v>
      </c>
      <c r="C352" s="1" t="str">
        <f>TEXT(B352, "mmmm")</f>
        <v>March</v>
      </c>
      <c r="D352" t="s">
        <v>8</v>
      </c>
      <c r="E352">
        <v>58.199999999999996</v>
      </c>
      <c r="F352" s="2">
        <v>0.77</v>
      </c>
      <c r="G352">
        <v>33</v>
      </c>
      <c r="H352">
        <v>0.3</v>
      </c>
      <c r="I352">
        <v>24</v>
      </c>
      <c r="J352" s="3">
        <f>H352*I352</f>
        <v>7.1999999999999993</v>
      </c>
    </row>
    <row r="353" spans="1:10">
      <c r="A353" s="2">
        <f ca="1">RAND()</f>
        <v>0.73627188287167211</v>
      </c>
      <c r="B353" s="1">
        <v>42816</v>
      </c>
      <c r="C353" s="1" t="str">
        <f>TEXT(B353, "mmmm")</f>
        <v>March</v>
      </c>
      <c r="D353" t="s">
        <v>10</v>
      </c>
      <c r="E353">
        <v>56.499999999999993</v>
      </c>
      <c r="F353" s="2">
        <v>0.74</v>
      </c>
      <c r="G353">
        <v>38</v>
      </c>
      <c r="H353">
        <v>0.3</v>
      </c>
      <c r="I353">
        <v>25</v>
      </c>
      <c r="J353" s="3">
        <f>H353*I353</f>
        <v>7.5</v>
      </c>
    </row>
    <row r="354" spans="1:10">
      <c r="A354" s="2">
        <f ca="1">RAND()</f>
        <v>0.89261596467185722</v>
      </c>
      <c r="B354" s="1">
        <v>42761</v>
      </c>
      <c r="C354" s="1" t="str">
        <f>TEXT(B354, "mmmm")</f>
        <v>January</v>
      </c>
      <c r="D354" t="s">
        <v>11</v>
      </c>
      <c r="E354">
        <v>35.799999999999997</v>
      </c>
      <c r="F354" s="2">
        <v>1.25</v>
      </c>
      <c r="G354">
        <v>18</v>
      </c>
      <c r="H354">
        <v>0.3</v>
      </c>
      <c r="I354">
        <v>16</v>
      </c>
      <c r="J354" s="3">
        <f>H354*I354</f>
        <v>4.8</v>
      </c>
    </row>
    <row r="355" spans="1:10">
      <c r="A355" s="2">
        <f ca="1">RAND()</f>
        <v>0.63442243679651167</v>
      </c>
      <c r="B355" s="1">
        <v>42910</v>
      </c>
      <c r="C355" s="1" t="str">
        <f>TEXT(B355, "mmmm")</f>
        <v>June</v>
      </c>
      <c r="D355" t="s">
        <v>13</v>
      </c>
      <c r="E355">
        <v>80.5</v>
      </c>
      <c r="F355" s="2">
        <v>0.56999999999999995</v>
      </c>
      <c r="G355">
        <v>50</v>
      </c>
      <c r="H355">
        <v>0.3</v>
      </c>
      <c r="I355">
        <v>35</v>
      </c>
      <c r="J355" s="3">
        <f>H355*I355</f>
        <v>10.5</v>
      </c>
    </row>
    <row r="356" spans="1:10">
      <c r="A356" s="2">
        <f ca="1">RAND()</f>
        <v>9.8852725660812268E-2</v>
      </c>
      <c r="B356" s="1">
        <v>42762</v>
      </c>
      <c r="C356" s="1" t="str">
        <f>TEXT(B356, "mmmm")</f>
        <v>January</v>
      </c>
      <c r="D356" t="s">
        <v>12</v>
      </c>
      <c r="E356">
        <v>42.099999999999994</v>
      </c>
      <c r="F356" s="2">
        <v>1.05</v>
      </c>
      <c r="G356">
        <v>22</v>
      </c>
      <c r="H356">
        <v>0.3</v>
      </c>
      <c r="I356">
        <v>17</v>
      </c>
      <c r="J356" s="3">
        <f>H356*I356</f>
        <v>5.0999999999999996</v>
      </c>
    </row>
    <row r="357" spans="1:10">
      <c r="A357" s="2">
        <f ca="1">RAND()</f>
        <v>0.74172551785456964</v>
      </c>
      <c r="B357" s="1">
        <v>42990</v>
      </c>
      <c r="C357" s="1" t="str">
        <f>TEXT(B357, "mmmm")</f>
        <v>September</v>
      </c>
      <c r="D357" t="s">
        <v>9</v>
      </c>
      <c r="E357">
        <v>61.099999999999994</v>
      </c>
      <c r="F357" s="2">
        <v>0.71</v>
      </c>
      <c r="G357">
        <v>36</v>
      </c>
      <c r="H357">
        <v>0.3</v>
      </c>
      <c r="I357">
        <v>27</v>
      </c>
      <c r="J357" s="3">
        <f>H357*I357</f>
        <v>8.1</v>
      </c>
    </row>
    <row r="358" spans="1:10">
      <c r="A358" s="2">
        <f ca="1">RAND()</f>
        <v>7.460874182744659E-2</v>
      </c>
      <c r="B358" s="1">
        <v>43034</v>
      </c>
      <c r="C358" s="1" t="str">
        <f>TEXT(B358, "mmmm")</f>
        <v>October</v>
      </c>
      <c r="D358" t="s">
        <v>11</v>
      </c>
      <c r="E358">
        <v>54.199999999999996</v>
      </c>
      <c r="F358" s="2">
        <v>0.77</v>
      </c>
      <c r="G358">
        <v>47</v>
      </c>
      <c r="H358">
        <v>0.3</v>
      </c>
      <c r="I358">
        <v>24</v>
      </c>
      <c r="J358" s="3">
        <f>H358*I358</f>
        <v>7.1999999999999993</v>
      </c>
    </row>
    <row r="359" spans="1:10">
      <c r="A359" s="2">
        <f ca="1">RAND()</f>
        <v>0.2065429253456843</v>
      </c>
      <c r="B359" s="1">
        <v>42871</v>
      </c>
      <c r="C359" s="1" t="str">
        <f>TEXT(B359, "mmmm")</f>
        <v>May</v>
      </c>
      <c r="D359" t="s">
        <v>9</v>
      </c>
      <c r="E359">
        <v>65.699999999999989</v>
      </c>
      <c r="F359" s="2">
        <v>0.67</v>
      </c>
      <c r="G359">
        <v>55</v>
      </c>
      <c r="H359">
        <v>0.3</v>
      </c>
      <c r="I359">
        <v>29</v>
      </c>
      <c r="J359" s="3">
        <f>H359*I359</f>
        <v>8.6999999999999993</v>
      </c>
    </row>
    <row r="360" spans="1:10">
      <c r="A360" s="2">
        <f ca="1">RAND()</f>
        <v>0.66487191733807238</v>
      </c>
      <c r="B360" s="1">
        <v>42902</v>
      </c>
      <c r="C360" s="1" t="str">
        <f>TEXT(B360, "mmmm")</f>
        <v>June</v>
      </c>
      <c r="D360" t="s">
        <v>12</v>
      </c>
      <c r="E360">
        <v>99.3</v>
      </c>
      <c r="F360" s="2">
        <v>0.47</v>
      </c>
      <c r="G360">
        <v>77</v>
      </c>
      <c r="H360">
        <v>0.3</v>
      </c>
      <c r="I360">
        <v>41</v>
      </c>
      <c r="J360" s="3">
        <f>H360*I360</f>
        <v>12.299999999999999</v>
      </c>
    </row>
    <row r="361" spans="1:10">
      <c r="A361" s="2">
        <f ca="1">RAND()</f>
        <v>0.6087680915569198</v>
      </c>
      <c r="B361" s="1">
        <v>42950</v>
      </c>
      <c r="C361" s="1" t="str">
        <f>TEXT(B361, "mmmm")</f>
        <v>August</v>
      </c>
      <c r="D361" t="s">
        <v>11</v>
      </c>
      <c r="E361">
        <v>75</v>
      </c>
      <c r="F361" s="2">
        <v>0.63</v>
      </c>
      <c r="G361">
        <v>52</v>
      </c>
      <c r="H361">
        <v>0.5</v>
      </c>
      <c r="I361">
        <v>30</v>
      </c>
      <c r="J361" s="3">
        <f>H361*I361</f>
        <v>15</v>
      </c>
    </row>
    <row r="362" spans="1:10">
      <c r="A362" s="2">
        <f ca="1">RAND()</f>
        <v>0.43938279478743003</v>
      </c>
      <c r="B362" s="1">
        <v>43098</v>
      </c>
      <c r="C362" s="1" t="str">
        <f>TEXT(B362, "mmmm")</f>
        <v>December</v>
      </c>
      <c r="D362" t="s">
        <v>12</v>
      </c>
      <c r="E362">
        <v>39.5</v>
      </c>
      <c r="F362" s="2">
        <v>1.25</v>
      </c>
      <c r="G362">
        <v>17</v>
      </c>
      <c r="H362">
        <v>0.3</v>
      </c>
      <c r="I362">
        <v>15</v>
      </c>
      <c r="J362" s="3">
        <f>H362*I362</f>
        <v>4.5</v>
      </c>
    </row>
    <row r="363" spans="1:10">
      <c r="A363" s="2">
        <f ca="1">RAND()</f>
        <v>0.91618536396852424</v>
      </c>
      <c r="B363" s="1">
        <v>42976</v>
      </c>
      <c r="C363" s="1" t="str">
        <f>TEXT(B363, "mmmm")</f>
        <v>August</v>
      </c>
      <c r="D363" t="s">
        <v>9</v>
      </c>
      <c r="E363">
        <v>75</v>
      </c>
      <c r="F363" s="2">
        <v>0.65</v>
      </c>
      <c r="G363">
        <v>40</v>
      </c>
      <c r="H363">
        <v>0.5</v>
      </c>
      <c r="I363">
        <v>30</v>
      </c>
      <c r="J363" s="3">
        <f>H363*I363</f>
        <v>15</v>
      </c>
    </row>
    <row r="364" spans="1:10">
      <c r="A364" s="2">
        <f ca="1">RAND()</f>
        <v>0.43606899211651839</v>
      </c>
      <c r="B364" s="1">
        <v>42776</v>
      </c>
      <c r="C364" s="1" t="str">
        <f>TEXT(B364, "mmmm")</f>
        <v>February</v>
      </c>
      <c r="D364" t="s">
        <v>12</v>
      </c>
      <c r="E364">
        <v>50</v>
      </c>
      <c r="F364" s="2">
        <v>0.91</v>
      </c>
      <c r="G364">
        <v>40</v>
      </c>
      <c r="H364">
        <v>0.3</v>
      </c>
      <c r="I364">
        <v>20</v>
      </c>
      <c r="J364" s="3">
        <f>H364*I364</f>
        <v>6</v>
      </c>
    </row>
    <row r="365" spans="1:10">
      <c r="A365" s="2">
        <f ca="1">RAND()</f>
        <v>0.6965564339468493</v>
      </c>
      <c r="B365" s="1">
        <v>42768</v>
      </c>
      <c r="C365" s="1" t="str">
        <f>TEXT(B365, "mmmm")</f>
        <v>February</v>
      </c>
      <c r="D365" t="s">
        <v>11</v>
      </c>
      <c r="E365">
        <v>52</v>
      </c>
      <c r="F365" s="2">
        <v>1</v>
      </c>
      <c r="G365">
        <v>22</v>
      </c>
      <c r="H365">
        <v>0.3</v>
      </c>
      <c r="I365">
        <v>20</v>
      </c>
      <c r="J365" s="3">
        <f>H365*I365</f>
        <v>6</v>
      </c>
    </row>
    <row r="366" spans="1:10">
      <c r="A366" s="2">
        <f ca="1">RAND()</f>
        <v>0.31214671053494625</v>
      </c>
      <c r="B366" s="1">
        <v>43072</v>
      </c>
      <c r="C366" s="1" t="str">
        <f>TEXT(B366, "mmmm")</f>
        <v>December</v>
      </c>
      <c r="D366" t="s">
        <v>7</v>
      </c>
      <c r="E366">
        <v>33.5</v>
      </c>
      <c r="F366" s="2">
        <v>1.18</v>
      </c>
      <c r="G366">
        <v>19</v>
      </c>
      <c r="H366">
        <v>0.3</v>
      </c>
      <c r="I366">
        <v>15</v>
      </c>
      <c r="J366" s="3">
        <f>H366*I366</f>
        <v>4.5</v>
      </c>
    </row>
    <row r="367" spans="1:10">
      <c r="B367" s="4"/>
      <c r="C367" s="4"/>
      <c r="D367" s="5"/>
      <c r="E367" s="5"/>
      <c r="F367" s="6"/>
      <c r="G367" s="8">
        <f>SUBTOTAL(109,[Flyers])</f>
        <v>14704</v>
      </c>
      <c r="H367" s="5"/>
      <c r="I367" s="5"/>
      <c r="J367" s="7">
        <f>SUBTOTAL(109,[Revenue])</f>
        <v>3183.6999999999966</v>
      </c>
    </row>
  </sheetData>
  <conditionalFormatting sqref="E1:E366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F1:F366">
    <cfRule type="dataBar" priority="3">
      <dataBar>
        <cfvo type="min" val="0"/>
        <cfvo type="max" val="0"/>
        <color rgb="FF008AEF"/>
      </dataBar>
    </cfRule>
  </conditionalFormatting>
  <conditionalFormatting sqref="I1:I366">
    <cfRule type="top10" dxfId="0" priority="2" percent="1" bottom="1" rank="10"/>
    <cfRule type="top10" dxfId="1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Lemonade</vt:lpstr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2018-11-29T05:16:15Z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