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520" windowHeight="9900"/>
  </bookViews>
  <sheets>
    <sheet name="Lemonade" sheetId="3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3"/>
  <c r="L30"/>
  <c r="L29"/>
  <c r="L28"/>
  <c r="L27"/>
  <c r="L22"/>
  <c r="L21"/>
  <c r="L20"/>
  <c r="L4"/>
  <c r="L5"/>
  <c r="L19"/>
  <c r="L18"/>
  <c r="L6"/>
  <c r="L3"/>
  <c r="L2"/>
  <c r="F367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"/>
  <c r="B2"/>
  <c r="I367" l="1"/>
</calcChain>
</file>

<file path=xl/sharedStrings.xml><?xml version="1.0" encoding="utf-8"?>
<sst xmlns="http://schemas.openxmlformats.org/spreadsheetml/2006/main" count="392" uniqueCount="24">
  <si>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</si>
  <si>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</si>
  <si>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</si>
  <si>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</si>
  <si>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</si>
  <si>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</si>
  <si>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</si>
  <si>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</si>
  <si>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</si>
  <si>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</si>
  <si>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</si>
  <si>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</si>
  <si>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</si>
  <si>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</si>
  <si>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</si>
  <si>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</si>
  <si>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Sales Statistics</t>
  </si>
  <si>
    <t>Mean</t>
  </si>
  <si>
    <t>Mode</t>
  </si>
  <si>
    <t>Variance</t>
  </si>
  <si>
    <t>STD DEV</t>
  </si>
  <si>
    <t>Rainfall Statistics</t>
  </si>
  <si>
    <t>Median</t>
  </si>
  <si>
    <t>Temperature Statistics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</si>
</sst>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4" fontId="0" fillId="0" borderId="0" xfId="0" applyNumberForma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4" formatCode="_([$$-409]* #,##0.00_);_([$$-409]* \(#,##0.00\);_([$$-409]* &quot;-&quot;??_);_(@_)"/>
      <border diagonalUp="0" diagonalDown="0" outline="0">
        <left/>
        <right/>
        <top/>
        <bottom/>
      </border>
    </dxf>
    <dxf>
      <numFmt numFmtId="164" formatCode="_([$$-409]* #,##0.00_);_([$$-409]* \(#,##0.00\);_([$$-409]* &quot;-&quot;??_);_(@_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4" formatCode="#,##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  <dxf>
      <numFmt numFmtId="19" formatCode="m/d/yyyy"/>
      <border diagonalUp="0" diagonalDown="0" outline="0">
        <left/>
        <right/>
        <top/>
        <bottom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67" totalsRowCount="1">
  <autoFilter ref="A1:I366">
    <filterColumn colId="1"/>
  </autoFilter>
  <tableColumns count="9">
    <tableColumn id="1" name="Date" dataDxfId="13" totalsRowDxfId="12"/>
    <tableColumn id="2" name="Month" dataDxfId="11" totalsRowDxfId="10">
      <calculatedColumnFormula>TEXT(A2, "mmmm")</calculatedColumnFormula>
    </tableColumn>
    <tableColumn id="3" name="Day" totalsRowDxfId="9"/>
    <tableColumn id="4" name="Temperature" totalsRowDxfId="8"/>
    <tableColumn id="5" name="Rainfall" dataDxfId="7" totalsRowDxfId="6"/>
    <tableColumn id="6" name="Flyers" totalsRowFunction="sum" totalsRowDxfId="5"/>
    <tableColumn id="7" name="Price" totalsRowDxfId="4"/>
    <tableColumn id="8" name="Sales" totalsRowDxfId="3"/>
    <tableColumn id="9" name="Revenue" totalsRowFunction="sum" dataDxfId="2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7"/>
  <sheetViews>
    <sheetView tabSelected="1" topLeftCell="A8" workbookViewId="0">
      <selection activeCell="L31" sqref="L31"/>
    </sheetView>
  </sheetViews>
  <sheetFormatPr defaultRowHeight="15"/>
  <cols>
    <col min="1" max="1" width="10.7109375" style="1" bestFit="1" customWidth="1"/>
    <col min="2" max="2" width="10.140625" style="1" customWidth="1"/>
    <col min="3" max="3" width="9.85546875" bestFit="1" customWidth="1"/>
    <col min="4" max="4" width="14.7109375" customWidth="1"/>
    <col min="5" max="5" width="9.85546875" style="2" customWidth="1"/>
    <col min="9" max="9" width="11.85546875" style="3" customWidth="1"/>
    <col min="11" max="11" width="14" bestFit="1" customWidth="1"/>
  </cols>
  <sheetData>
    <row r="1" spans="1:1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9" t="s">
        <v>16</v>
      </c>
    </row>
    <row r="2" spans="1:12">
      <c r="A2" s="1">
        <v>42736</v>
      </c>
      <c r="B2" s="1" t="str">
        <f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  <c r="K2" s="10" t="s">
        <v>17</v>
      </c>
      <c r="L2">
        <f>AVERAGE(H2:H366)</f>
        <v>25.323287671232876</v>
      </c>
    </row>
    <row r="3" spans="1:12">
      <c r="A3" s="1">
        <v>42737</v>
      </c>
      <c r="B3" s="1" t="str">
        <f>TEXT(A3, 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ref="I3:I66" si="0">G3*H3</f>
        <v>3.9</v>
      </c>
      <c r="K3" s="2" t="s">
        <v>22</v>
      </c>
      <c r="L3">
        <f>MEDIAN(H2:H366)</f>
        <v>25</v>
      </c>
    </row>
    <row r="4" spans="1:12">
      <c r="A4" s="1">
        <v>42738</v>
      </c>
      <c r="B4" s="1" t="str">
        <f t="shared" ref="B4:B67" si="1">TEXT(A4, "mmmm")</f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0"/>
        <v>4.5</v>
      </c>
      <c r="K4" t="s">
        <v>18</v>
      </c>
      <c r="L4">
        <f>MODE(H2:H366)</f>
        <v>25</v>
      </c>
    </row>
    <row r="5" spans="1:12">
      <c r="A5" s="1">
        <v>42739</v>
      </c>
      <c r="B5" s="1" t="str">
        <f t="shared" si="1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0"/>
        <v>5.0999999999999996</v>
      </c>
      <c r="K5" t="s">
        <v>19</v>
      </c>
      <c r="L5">
        <f>VARP(H2:H366)</f>
        <v>47.391375492587727</v>
      </c>
    </row>
    <row r="6" spans="1:12">
      <c r="A6" s="1">
        <v>42740</v>
      </c>
      <c r="B6" s="1" t="str">
        <f t="shared" si="1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0"/>
        <v>5.3999999999999995</v>
      </c>
      <c r="K6" t="s">
        <v>20</v>
      </c>
      <c r="L6">
        <f>STDEVP(H2:H366)</f>
        <v>6.8841394155397326</v>
      </c>
    </row>
    <row r="7" spans="1:12">
      <c r="A7" s="1">
        <v>42741</v>
      </c>
      <c r="B7" s="1" t="str">
        <f t="shared" si="1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0"/>
        <v>3.3</v>
      </c>
    </row>
    <row r="8" spans="1:12">
      <c r="A8" s="1">
        <v>42742</v>
      </c>
      <c r="B8" s="1" t="str">
        <f t="shared" si="1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0"/>
        <v>3.9</v>
      </c>
    </row>
    <row r="9" spans="1:12">
      <c r="A9" s="1">
        <v>42743</v>
      </c>
      <c r="B9" s="1" t="str">
        <f t="shared" si="1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0"/>
        <v>4.5</v>
      </c>
    </row>
    <row r="10" spans="1:12">
      <c r="A10" s="1">
        <v>42744</v>
      </c>
      <c r="B10" s="1" t="str">
        <f t="shared" si="1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0"/>
        <v>5.0999999999999996</v>
      </c>
    </row>
    <row r="11" spans="1:12">
      <c r="A11" s="1">
        <v>42745</v>
      </c>
      <c r="B11" s="1" t="str">
        <f t="shared" si="1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0"/>
        <v>5.3999999999999995</v>
      </c>
    </row>
    <row r="12" spans="1:12">
      <c r="A12" s="1">
        <v>42746</v>
      </c>
      <c r="B12" s="1" t="str">
        <f t="shared" si="1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0"/>
        <v>3.5999999999999996</v>
      </c>
    </row>
    <row r="13" spans="1:12">
      <c r="A13" s="1">
        <v>42747</v>
      </c>
      <c r="B13" s="1" t="str">
        <f t="shared" si="1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0"/>
        <v>4.2</v>
      </c>
    </row>
    <row r="14" spans="1:12">
      <c r="A14" s="1">
        <v>42748</v>
      </c>
      <c r="B14" s="1" t="str">
        <f t="shared" si="1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0"/>
        <v>4.5</v>
      </c>
    </row>
    <row r="15" spans="1:12">
      <c r="A15" s="1">
        <v>42749</v>
      </c>
      <c r="B15" s="1" t="str">
        <f t="shared" si="1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0"/>
        <v>5.0999999999999996</v>
      </c>
    </row>
    <row r="16" spans="1:12">
      <c r="A16" s="1">
        <v>42750</v>
      </c>
      <c r="B16" s="1" t="str">
        <f t="shared" si="1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0"/>
        <v>5.3999999999999995</v>
      </c>
    </row>
    <row r="17" spans="1:12">
      <c r="A17" s="1">
        <v>42751</v>
      </c>
      <c r="B17" s="1" t="str">
        <f t="shared" si="1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0"/>
        <v>3.5999999999999996</v>
      </c>
      <c r="K17" s="9" t="s">
        <v>21</v>
      </c>
    </row>
    <row r="18" spans="1:12">
      <c r="A18" s="1">
        <v>42752</v>
      </c>
      <c r="B18" s="1" t="str">
        <f t="shared" si="1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0"/>
        <v>4.2</v>
      </c>
      <c r="K18" t="s">
        <v>17</v>
      </c>
      <c r="L18" s="2">
        <f>AVERAGE(E2,E366)</f>
        <v>2.25</v>
      </c>
    </row>
    <row r="19" spans="1:12">
      <c r="A19" s="1">
        <v>42753</v>
      </c>
      <c r="B19" s="1" t="str">
        <f t="shared" si="1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0"/>
        <v>4.8</v>
      </c>
      <c r="K19" t="s">
        <v>22</v>
      </c>
      <c r="L19" s="2">
        <f>MEDIAN(E2:E366)</f>
        <v>0.74</v>
      </c>
    </row>
    <row r="20" spans="1:12">
      <c r="A20" s="1">
        <v>42754</v>
      </c>
      <c r="B20" s="1" t="str">
        <f t="shared" si="1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0"/>
        <v>5.0999999999999996</v>
      </c>
      <c r="K20" t="s">
        <v>18</v>
      </c>
      <c r="L20">
        <f>MODE(E2:E366)</f>
        <v>0.77</v>
      </c>
    </row>
    <row r="21" spans="1:12">
      <c r="A21" s="1">
        <v>42755</v>
      </c>
      <c r="B21" s="1" t="str">
        <f t="shared" si="1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0"/>
        <v>3.5999999999999996</v>
      </c>
      <c r="K21" t="s">
        <v>19</v>
      </c>
      <c r="L21">
        <f>VARP(E2:E366)</f>
        <v>7.4418047663724063E-2</v>
      </c>
    </row>
    <row r="22" spans="1:12">
      <c r="A22" s="1">
        <v>42756</v>
      </c>
      <c r="B22" s="1" t="str">
        <f t="shared" si="1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0"/>
        <v>4.2</v>
      </c>
      <c r="K22" t="s">
        <v>20</v>
      </c>
      <c r="L22">
        <f>STDEVP(E2:E366)</f>
        <v>0.27279671490640073</v>
      </c>
    </row>
    <row r="23" spans="1:12">
      <c r="A23" s="1">
        <v>42757</v>
      </c>
      <c r="B23" s="1" t="str">
        <f t="shared" si="1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0"/>
        <v>4.8</v>
      </c>
    </row>
    <row r="24" spans="1:12">
      <c r="A24" s="1">
        <v>42758</v>
      </c>
      <c r="B24" s="1" t="str">
        <f t="shared" si="1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0"/>
        <v>5.0999999999999996</v>
      </c>
    </row>
    <row r="25" spans="1:12">
      <c r="A25" s="1">
        <v>42759</v>
      </c>
      <c r="B25" s="1" t="str">
        <f t="shared" si="1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0"/>
        <v>3.5999999999999996</v>
      </c>
    </row>
    <row r="26" spans="1:12">
      <c r="A26" s="1">
        <v>42760</v>
      </c>
      <c r="B26" s="1" t="str">
        <f t="shared" si="1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0"/>
        <v>4.2</v>
      </c>
      <c r="K26" s="9" t="s">
        <v>23</v>
      </c>
    </row>
    <row r="27" spans="1:12">
      <c r="A27" s="1">
        <v>42761</v>
      </c>
      <c r="B27" s="1" t="str">
        <f t="shared" si="1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0"/>
        <v>4.8</v>
      </c>
      <c r="K27" t="s">
        <v>17</v>
      </c>
      <c r="L27">
        <f>AVERAGE(D2:D366)</f>
        <v>60.731232876712376</v>
      </c>
    </row>
    <row r="28" spans="1:12">
      <c r="A28" s="1">
        <v>42762</v>
      </c>
      <c r="B28" s="1" t="str">
        <f t="shared" si="1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0"/>
        <v>5.0999999999999996</v>
      </c>
      <c r="K28" t="s">
        <v>22</v>
      </c>
      <c r="L28">
        <f>MEDIAN(D2:D366)</f>
        <v>61.099999999999994</v>
      </c>
    </row>
    <row r="29" spans="1:12">
      <c r="A29" s="1">
        <v>42763</v>
      </c>
      <c r="B29" s="1" t="str">
        <f t="shared" si="1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0"/>
        <v>3.9</v>
      </c>
      <c r="K29" t="s">
        <v>18</v>
      </c>
      <c r="L29">
        <f>MODE(D2:D366)</f>
        <v>55.9</v>
      </c>
    </row>
    <row r="30" spans="1:12">
      <c r="A30" s="1">
        <v>42764</v>
      </c>
      <c r="B30" s="1" t="str">
        <f t="shared" si="1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0"/>
        <v>4.2</v>
      </c>
      <c r="K30" t="s">
        <v>19</v>
      </c>
      <c r="L30">
        <f>VARP(D2:D366)</f>
        <v>261.60033957590281</v>
      </c>
    </row>
    <row r="31" spans="1:12">
      <c r="A31" s="1">
        <v>42765</v>
      </c>
      <c r="B31" s="1" t="str">
        <f t="shared" si="1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0"/>
        <v>5.0999999999999996</v>
      </c>
      <c r="K31" t="s">
        <v>20</v>
      </c>
      <c r="L31">
        <f>STDEVP(D2:D366)</f>
        <v>16.174063792872303</v>
      </c>
    </row>
    <row r="32" spans="1:12">
      <c r="A32" s="1">
        <v>42766</v>
      </c>
      <c r="B32" s="1" t="str">
        <f t="shared" si="1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0"/>
        <v>5.3999999999999995</v>
      </c>
    </row>
    <row r="33" spans="1:9">
      <c r="A33" s="1">
        <v>42767</v>
      </c>
      <c r="B33" s="1" t="str">
        <f t="shared" si="1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0"/>
        <v>5.3999999999999995</v>
      </c>
    </row>
    <row r="34" spans="1:9">
      <c r="A34" s="1">
        <v>42768</v>
      </c>
      <c r="B34" s="1" t="str">
        <f t="shared" si="1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0"/>
        <v>6</v>
      </c>
    </row>
    <row r="35" spans="1:9">
      <c r="A35" s="1">
        <v>42769</v>
      </c>
      <c r="B35" s="1" t="str">
        <f t="shared" si="1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0"/>
        <v>6.3</v>
      </c>
    </row>
    <row r="36" spans="1:9">
      <c r="A36" s="1">
        <v>42770</v>
      </c>
      <c r="B36" s="1" t="str">
        <f t="shared" si="1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0"/>
        <v>6.6</v>
      </c>
    </row>
    <row r="37" spans="1:9">
      <c r="A37" s="1">
        <v>42771</v>
      </c>
      <c r="B37" s="1" t="str">
        <f t="shared" si="1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0"/>
        <v>5.3999999999999995</v>
      </c>
    </row>
    <row r="38" spans="1:9">
      <c r="A38" s="1">
        <v>42772</v>
      </c>
      <c r="B38" s="1" t="str">
        <f t="shared" si="1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0"/>
        <v>6</v>
      </c>
    </row>
    <row r="39" spans="1:9">
      <c r="A39" s="1">
        <v>42773</v>
      </c>
      <c r="B39" s="1" t="str">
        <f t="shared" si="1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0"/>
        <v>6.3</v>
      </c>
    </row>
    <row r="40" spans="1:9">
      <c r="A40" s="1">
        <v>42774</v>
      </c>
      <c r="B40" s="1" t="str">
        <f t="shared" si="1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0"/>
        <v>6.6</v>
      </c>
    </row>
    <row r="41" spans="1:9">
      <c r="A41" s="1">
        <v>42775</v>
      </c>
      <c r="B41" s="1" t="str">
        <f t="shared" si="1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0"/>
        <v>5.7</v>
      </c>
    </row>
    <row r="42" spans="1:9">
      <c r="A42" s="1">
        <v>42776</v>
      </c>
      <c r="B42" s="1" t="str">
        <f t="shared" si="1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0"/>
        <v>6</v>
      </c>
    </row>
    <row r="43" spans="1:9">
      <c r="A43" s="1">
        <v>42777</v>
      </c>
      <c r="B43" s="1" t="str">
        <f t="shared" si="1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0"/>
        <v>6.3</v>
      </c>
    </row>
    <row r="44" spans="1:9">
      <c r="A44" s="1">
        <v>42778</v>
      </c>
      <c r="B44" s="1" t="str">
        <f t="shared" si="1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0"/>
        <v>6.6</v>
      </c>
    </row>
    <row r="45" spans="1:9">
      <c r="A45" s="1">
        <v>42779</v>
      </c>
      <c r="B45" s="1" t="str">
        <f t="shared" si="1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0"/>
        <v>5.3999999999999995</v>
      </c>
    </row>
    <row r="46" spans="1:9">
      <c r="A46" s="1">
        <v>42780</v>
      </c>
      <c r="B46" s="1" t="str">
        <f t="shared" si="1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0"/>
        <v>5.7</v>
      </c>
    </row>
    <row r="47" spans="1:9">
      <c r="A47" s="1">
        <v>42781</v>
      </c>
      <c r="B47" s="1" t="str">
        <f t="shared" si="1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0"/>
        <v>6</v>
      </c>
    </row>
    <row r="48" spans="1:9">
      <c r="A48" s="1">
        <v>42782</v>
      </c>
      <c r="B48" s="1" t="str">
        <f t="shared" si="1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0"/>
        <v>6.3</v>
      </c>
    </row>
    <row r="49" spans="1:9">
      <c r="A49" s="1">
        <v>42783</v>
      </c>
      <c r="B49" s="1" t="str">
        <f t="shared" si="1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0"/>
        <v>5.3999999999999995</v>
      </c>
    </row>
    <row r="50" spans="1:9">
      <c r="A50" s="1">
        <v>42784</v>
      </c>
      <c r="B50" s="1" t="str">
        <f t="shared" si="1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0"/>
        <v>5.7</v>
      </c>
    </row>
    <row r="51" spans="1:9">
      <c r="A51" s="1">
        <v>42785</v>
      </c>
      <c r="B51" s="1" t="str">
        <f t="shared" si="1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0"/>
        <v>6</v>
      </c>
    </row>
    <row r="52" spans="1:9">
      <c r="A52" s="1">
        <v>42786</v>
      </c>
      <c r="B52" s="1" t="str">
        <f t="shared" si="1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0"/>
        <v>6.3</v>
      </c>
    </row>
    <row r="53" spans="1:9">
      <c r="A53" s="1">
        <v>42787</v>
      </c>
      <c r="B53" s="1" t="str">
        <f t="shared" si="1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0"/>
        <v>5.3999999999999995</v>
      </c>
    </row>
    <row r="54" spans="1:9">
      <c r="A54" s="1">
        <v>42788</v>
      </c>
      <c r="B54" s="1" t="str">
        <f t="shared" si="1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0"/>
        <v>5.7</v>
      </c>
    </row>
    <row r="55" spans="1:9">
      <c r="A55" s="1">
        <v>42789</v>
      </c>
      <c r="B55" s="1" t="str">
        <f t="shared" si="1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0"/>
        <v>6</v>
      </c>
    </row>
    <row r="56" spans="1:9">
      <c r="A56" s="1">
        <v>42790</v>
      </c>
      <c r="B56" s="1" t="str">
        <f t="shared" si="1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0"/>
        <v>6.3</v>
      </c>
    </row>
    <row r="57" spans="1:9">
      <c r="A57" s="1">
        <v>42791</v>
      </c>
      <c r="B57" s="1" t="str">
        <f t="shared" si="1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0"/>
        <v>5.3999999999999995</v>
      </c>
    </row>
    <row r="58" spans="1:9">
      <c r="A58" s="1">
        <v>42792</v>
      </c>
      <c r="B58" s="1" t="str">
        <f t="shared" si="1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0"/>
        <v>5.7</v>
      </c>
    </row>
    <row r="59" spans="1:9">
      <c r="A59" s="1">
        <v>42793</v>
      </c>
      <c r="B59" s="1" t="str">
        <f t="shared" si="1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0"/>
        <v>6</v>
      </c>
    </row>
    <row r="60" spans="1:9">
      <c r="A60" s="1">
        <v>42794</v>
      </c>
      <c r="B60" s="1" t="str">
        <f t="shared" si="1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0"/>
        <v>6.6</v>
      </c>
    </row>
    <row r="61" spans="1:9">
      <c r="A61" s="1">
        <v>42795</v>
      </c>
      <c r="B61" s="1" t="str">
        <f t="shared" si="1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0"/>
        <v>6.8999999999999995</v>
      </c>
    </row>
    <row r="62" spans="1:9">
      <c r="A62" s="1">
        <v>42796</v>
      </c>
      <c r="B62" s="1" t="str">
        <f t="shared" si="1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0"/>
        <v>7.1999999999999993</v>
      </c>
    </row>
    <row r="63" spans="1:9">
      <c r="A63" s="1">
        <v>42797</v>
      </c>
      <c r="B63" s="1" t="str">
        <f t="shared" si="1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0"/>
        <v>7.1999999999999993</v>
      </c>
    </row>
    <row r="64" spans="1:9">
      <c r="A64" s="1">
        <v>42798</v>
      </c>
      <c r="B64" s="1" t="str">
        <f t="shared" si="1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0"/>
        <v>7.5</v>
      </c>
    </row>
    <row r="65" spans="1:9">
      <c r="A65" s="1">
        <v>42799</v>
      </c>
      <c r="B65" s="1" t="str">
        <f t="shared" si="1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0"/>
        <v>6.8999999999999995</v>
      </c>
    </row>
    <row r="66" spans="1:9">
      <c r="A66" s="1">
        <v>42800</v>
      </c>
      <c r="B66" s="1" t="str">
        <f t="shared" si="1"/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si="0"/>
        <v>7.1999999999999993</v>
      </c>
    </row>
    <row r="67" spans="1:9">
      <c r="A67" s="1">
        <v>42801</v>
      </c>
      <c r="B67" s="1" t="str">
        <f t="shared" si="1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ref="I67:I130" si="2">G67*H67</f>
        <v>7.1999999999999993</v>
      </c>
    </row>
    <row r="68" spans="1:9">
      <c r="A68" s="1">
        <v>42802</v>
      </c>
      <c r="B68" s="1" t="str">
        <f t="shared" ref="B68:B131" si="3">TEXT(A68, "mmmm")</f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2"/>
        <v>7.5</v>
      </c>
    </row>
    <row r="69" spans="1:9">
      <c r="A69" s="1">
        <v>42803</v>
      </c>
      <c r="B69" s="1" t="str">
        <f t="shared" si="3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2"/>
        <v>6.8999999999999995</v>
      </c>
    </row>
    <row r="70" spans="1:9">
      <c r="A70" s="1">
        <v>42804</v>
      </c>
      <c r="B70" s="1" t="str">
        <f t="shared" si="3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2"/>
        <v>7.1999999999999993</v>
      </c>
    </row>
    <row r="71" spans="1:9">
      <c r="A71" s="1">
        <v>42805</v>
      </c>
      <c r="B71" s="1" t="str">
        <f t="shared" si="3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2"/>
        <v>7.1999999999999993</v>
      </c>
    </row>
    <row r="72" spans="1:9">
      <c r="A72" s="1">
        <v>42806</v>
      </c>
      <c r="B72" s="1" t="str">
        <f t="shared" si="3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2"/>
        <v>7.5</v>
      </c>
    </row>
    <row r="73" spans="1:9">
      <c r="A73" s="1">
        <v>42807</v>
      </c>
      <c r="B73" s="1" t="str">
        <f t="shared" si="3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2"/>
        <v>6.8999999999999995</v>
      </c>
    </row>
    <row r="74" spans="1:9">
      <c r="A74" s="1">
        <v>42808</v>
      </c>
      <c r="B74" s="1" t="str">
        <f t="shared" si="3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2"/>
        <v>6.8999999999999995</v>
      </c>
    </row>
    <row r="75" spans="1:9">
      <c r="A75" s="1">
        <v>42809</v>
      </c>
      <c r="B75" s="1" t="str">
        <f t="shared" si="3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2"/>
        <v>7.1999999999999993</v>
      </c>
    </row>
    <row r="76" spans="1:9">
      <c r="A76" s="1">
        <v>42810</v>
      </c>
      <c r="B76" s="1" t="str">
        <f t="shared" si="3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2"/>
        <v>7.1999999999999993</v>
      </c>
    </row>
    <row r="77" spans="1:9">
      <c r="A77" s="1">
        <v>42811</v>
      </c>
      <c r="B77" s="1" t="str">
        <f t="shared" si="3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2"/>
        <v>7.5</v>
      </c>
    </row>
    <row r="78" spans="1:9">
      <c r="A78" s="1">
        <v>42812</v>
      </c>
      <c r="B78" s="1" t="str">
        <f t="shared" si="3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2"/>
        <v>6.8999999999999995</v>
      </c>
    </row>
    <row r="79" spans="1:9">
      <c r="A79" s="1">
        <v>42813</v>
      </c>
      <c r="B79" s="1" t="str">
        <f t="shared" si="3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2"/>
        <v>6.8999999999999995</v>
      </c>
    </row>
    <row r="80" spans="1:9">
      <c r="A80" s="1">
        <v>42814</v>
      </c>
      <c r="B80" s="1" t="str">
        <f t="shared" si="3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2"/>
        <v>7.1999999999999993</v>
      </c>
    </row>
    <row r="81" spans="1:9">
      <c r="A81" s="1">
        <v>42815</v>
      </c>
      <c r="B81" s="1" t="str">
        <f t="shared" si="3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2"/>
        <v>7.1999999999999993</v>
      </c>
    </row>
    <row r="82" spans="1:9">
      <c r="A82" s="1">
        <v>42816</v>
      </c>
      <c r="B82" s="1" t="str">
        <f t="shared" si="3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2"/>
        <v>7.5</v>
      </c>
    </row>
    <row r="83" spans="1:9">
      <c r="A83" s="1">
        <v>42817</v>
      </c>
      <c r="B83" s="1" t="str">
        <f t="shared" si="3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2"/>
        <v>6.8999999999999995</v>
      </c>
    </row>
    <row r="84" spans="1:9">
      <c r="A84" s="1">
        <v>42818</v>
      </c>
      <c r="B84" s="1" t="str">
        <f t="shared" si="3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2"/>
        <v>6.8999999999999995</v>
      </c>
    </row>
    <row r="85" spans="1:9">
      <c r="A85" s="1">
        <v>42819</v>
      </c>
      <c r="B85" s="1" t="str">
        <f t="shared" si="3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2"/>
        <v>7.1999999999999993</v>
      </c>
    </row>
    <row r="86" spans="1:9">
      <c r="A86" s="1">
        <v>42820</v>
      </c>
      <c r="B86" s="1" t="str">
        <f t="shared" si="3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2"/>
        <v>7.5</v>
      </c>
    </row>
    <row r="87" spans="1:9">
      <c r="A87" s="1">
        <v>42821</v>
      </c>
      <c r="B87" s="1" t="str">
        <f t="shared" si="3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2"/>
        <v>7.5</v>
      </c>
    </row>
    <row r="88" spans="1:9">
      <c r="A88" s="1">
        <v>42822</v>
      </c>
      <c r="B88" s="1" t="str">
        <f t="shared" si="3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2"/>
        <v>6.8999999999999995</v>
      </c>
    </row>
    <row r="89" spans="1:9">
      <c r="A89" s="1">
        <v>42823</v>
      </c>
      <c r="B89" s="1" t="str">
        <f t="shared" si="3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2"/>
        <v>7.1999999999999993</v>
      </c>
    </row>
    <row r="90" spans="1:9">
      <c r="A90" s="1">
        <v>42824</v>
      </c>
      <c r="B90" s="1" t="str">
        <f t="shared" si="3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2"/>
        <v>7.1999999999999993</v>
      </c>
    </row>
    <row r="91" spans="1:9">
      <c r="A91" s="1">
        <v>42825</v>
      </c>
      <c r="B91" s="1" t="str">
        <f t="shared" si="3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2"/>
        <v>7.5</v>
      </c>
    </row>
    <row r="92" spans="1:9">
      <c r="A92" s="1">
        <v>42826</v>
      </c>
      <c r="B92" s="1" t="str">
        <f t="shared" si="3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2"/>
        <v>7.5</v>
      </c>
    </row>
    <row r="93" spans="1:9">
      <c r="A93" s="1">
        <v>42827</v>
      </c>
      <c r="B93" s="1" t="str">
        <f t="shared" si="3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2"/>
        <v>7.8</v>
      </c>
    </row>
    <row r="94" spans="1:9">
      <c r="A94" s="1">
        <v>42828</v>
      </c>
      <c r="B94" s="1" t="str">
        <f t="shared" si="3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2"/>
        <v>7.8</v>
      </c>
    </row>
    <row r="95" spans="1:9">
      <c r="A95" s="1">
        <v>42829</v>
      </c>
      <c r="B95" s="1" t="str">
        <f t="shared" si="3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2"/>
        <v>8.1</v>
      </c>
    </row>
    <row r="96" spans="1:9">
      <c r="A96" s="1">
        <v>42830</v>
      </c>
      <c r="B96" s="1" t="str">
        <f t="shared" si="3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2"/>
        <v>8.4</v>
      </c>
    </row>
    <row r="97" spans="1:9">
      <c r="A97" s="1">
        <v>42831</v>
      </c>
      <c r="B97" s="1" t="str">
        <f t="shared" si="3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2"/>
        <v>7.5</v>
      </c>
    </row>
    <row r="98" spans="1:9">
      <c r="A98" s="1">
        <v>42832</v>
      </c>
      <c r="B98" s="1" t="str">
        <f t="shared" si="3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2"/>
        <v>7.8</v>
      </c>
    </row>
    <row r="99" spans="1:9">
      <c r="A99" s="1">
        <v>42833</v>
      </c>
      <c r="B99" s="1" t="str">
        <f t="shared" si="3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2"/>
        <v>7.8</v>
      </c>
    </row>
    <row r="100" spans="1:9">
      <c r="A100" s="1">
        <v>42834</v>
      </c>
      <c r="B100" s="1" t="str">
        <f t="shared" si="3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2"/>
        <v>8.1</v>
      </c>
    </row>
    <row r="101" spans="1:9">
      <c r="A101" s="1">
        <v>42835</v>
      </c>
      <c r="B101" s="1" t="str">
        <f t="shared" si="3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2"/>
        <v>7.5</v>
      </c>
    </row>
    <row r="102" spans="1:9">
      <c r="A102" s="1">
        <v>42836</v>
      </c>
      <c r="B102" s="1" t="str">
        <f t="shared" si="3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2"/>
        <v>7.8</v>
      </c>
    </row>
    <row r="103" spans="1:9">
      <c r="A103" s="1">
        <v>42837</v>
      </c>
      <c r="B103" s="1" t="str">
        <f t="shared" si="3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2"/>
        <v>8.1</v>
      </c>
    </row>
    <row r="104" spans="1:9">
      <c r="A104" s="1">
        <v>42838</v>
      </c>
      <c r="B104" s="1" t="str">
        <f t="shared" si="3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2"/>
        <v>8.1</v>
      </c>
    </row>
    <row r="105" spans="1:9">
      <c r="A105" s="1">
        <v>42839</v>
      </c>
      <c r="B105" s="1" t="str">
        <f t="shared" si="3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2"/>
        <v>7.5</v>
      </c>
    </row>
    <row r="106" spans="1:9">
      <c r="A106" s="1">
        <v>42840</v>
      </c>
      <c r="B106" s="1" t="str">
        <f t="shared" si="3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2"/>
        <v>7.8</v>
      </c>
    </row>
    <row r="107" spans="1:9">
      <c r="A107" s="1">
        <v>42841</v>
      </c>
      <c r="B107" s="1" t="str">
        <f t="shared" si="3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2"/>
        <v>8.1</v>
      </c>
    </row>
    <row r="108" spans="1:9">
      <c r="A108" s="1">
        <v>42842</v>
      </c>
      <c r="B108" s="1" t="str">
        <f t="shared" si="3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2"/>
        <v>8.1</v>
      </c>
    </row>
    <row r="109" spans="1:9">
      <c r="A109" s="1">
        <v>42843</v>
      </c>
      <c r="B109" s="1" t="str">
        <f t="shared" si="3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2"/>
        <v>7.5</v>
      </c>
    </row>
    <row r="110" spans="1:9">
      <c r="A110" s="1">
        <v>42844</v>
      </c>
      <c r="B110" s="1" t="str">
        <f t="shared" si="3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2"/>
        <v>7.8</v>
      </c>
    </row>
    <row r="111" spans="1:9">
      <c r="A111" s="1">
        <v>42845</v>
      </c>
      <c r="B111" s="1" t="str">
        <f t="shared" si="3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2"/>
        <v>8.1</v>
      </c>
    </row>
    <row r="112" spans="1:9">
      <c r="A112" s="1">
        <v>42846</v>
      </c>
      <c r="B112" s="1" t="str">
        <f t="shared" si="3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2"/>
        <v>8.1</v>
      </c>
    </row>
    <row r="113" spans="1:9">
      <c r="A113" s="1">
        <v>42847</v>
      </c>
      <c r="B113" s="1" t="str">
        <f t="shared" si="3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2"/>
        <v>7.5</v>
      </c>
    </row>
    <row r="114" spans="1:9">
      <c r="A114" s="1">
        <v>42848</v>
      </c>
      <c r="B114" s="1" t="str">
        <f t="shared" si="3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2"/>
        <v>7.8</v>
      </c>
    </row>
    <row r="115" spans="1:9">
      <c r="A115" s="1">
        <v>42849</v>
      </c>
      <c r="B115" s="1" t="str">
        <f t="shared" si="3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2"/>
        <v>8.1</v>
      </c>
    </row>
    <row r="116" spans="1:9">
      <c r="A116" s="1">
        <v>42850</v>
      </c>
      <c r="B116" s="1" t="str">
        <f t="shared" si="3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2"/>
        <v>8.1</v>
      </c>
    </row>
    <row r="117" spans="1:9">
      <c r="A117" s="1">
        <v>42851</v>
      </c>
      <c r="B117" s="1" t="str">
        <f t="shared" si="3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2"/>
        <v>7.5</v>
      </c>
    </row>
    <row r="118" spans="1:9">
      <c r="A118" s="1">
        <v>42852</v>
      </c>
      <c r="B118" s="1" t="str">
        <f t="shared" si="3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2"/>
        <v>7.5</v>
      </c>
    </row>
    <row r="119" spans="1:9">
      <c r="A119" s="1">
        <v>42853</v>
      </c>
      <c r="B119" s="1" t="str">
        <f t="shared" si="3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2"/>
        <v>7.8</v>
      </c>
    </row>
    <row r="120" spans="1:9">
      <c r="A120" s="1">
        <v>42854</v>
      </c>
      <c r="B120" s="1" t="str">
        <f t="shared" si="3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2"/>
        <v>8.1</v>
      </c>
    </row>
    <row r="121" spans="1:9">
      <c r="A121" s="1">
        <v>42855</v>
      </c>
      <c r="B121" s="1" t="str">
        <f t="shared" si="3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2"/>
        <v>8.1</v>
      </c>
    </row>
    <row r="122" spans="1:9">
      <c r="A122" s="1">
        <v>42856</v>
      </c>
      <c r="B122" s="1" t="str">
        <f t="shared" si="3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2"/>
        <v>8.6999999999999993</v>
      </c>
    </row>
    <row r="123" spans="1:9">
      <c r="A123" s="1">
        <v>42857</v>
      </c>
      <c r="B123" s="1" t="str">
        <f t="shared" si="3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2"/>
        <v>8.6999999999999993</v>
      </c>
    </row>
    <row r="124" spans="1:9">
      <c r="A124" s="1">
        <v>42858</v>
      </c>
      <c r="B124" s="1" t="str">
        <f t="shared" si="3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2"/>
        <v>9</v>
      </c>
    </row>
    <row r="125" spans="1:9">
      <c r="A125" s="1">
        <v>42859</v>
      </c>
      <c r="B125" s="1" t="str">
        <f t="shared" si="3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2"/>
        <v>9.2999999999999989</v>
      </c>
    </row>
    <row r="126" spans="1:9">
      <c r="A126" s="1">
        <v>42860</v>
      </c>
      <c r="B126" s="1" t="str">
        <f t="shared" si="3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2"/>
        <v>8.4</v>
      </c>
    </row>
    <row r="127" spans="1:9">
      <c r="A127" s="1">
        <v>42861</v>
      </c>
      <c r="B127" s="1" t="str">
        <f t="shared" si="3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2"/>
        <v>8.6999999999999993</v>
      </c>
    </row>
    <row r="128" spans="1:9">
      <c r="A128" s="1">
        <v>42862</v>
      </c>
      <c r="B128" s="1" t="str">
        <f t="shared" si="3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2"/>
        <v>8.6999999999999993</v>
      </c>
    </row>
    <row r="129" spans="1:9">
      <c r="A129" s="1">
        <v>42863</v>
      </c>
      <c r="B129" s="1" t="str">
        <f t="shared" si="3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2"/>
        <v>9</v>
      </c>
    </row>
    <row r="130" spans="1:9">
      <c r="A130" s="1">
        <v>42864</v>
      </c>
      <c r="B130" s="1" t="str">
        <f t="shared" si="3"/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2"/>
        <v>9.2999999999999989</v>
      </c>
    </row>
    <row r="131" spans="1:9">
      <c r="A131" s="1">
        <v>42865</v>
      </c>
      <c r="B131" s="1" t="str">
        <f t="shared" si="3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ref="I131:I194" si="4">G131*H131</f>
        <v>8.4</v>
      </c>
    </row>
    <row r="132" spans="1:9">
      <c r="A132" s="1">
        <v>42866</v>
      </c>
      <c r="B132" s="1" t="str">
        <f t="shared" ref="B132:B195" si="5">TEXT(A132, "mmmm")</f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4"/>
        <v>8.6999999999999993</v>
      </c>
    </row>
    <row r="133" spans="1:9">
      <c r="A133" s="1">
        <v>42867</v>
      </c>
      <c r="B133" s="1" t="str">
        <f t="shared" si="5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4"/>
        <v>8.6999999999999993</v>
      </c>
    </row>
    <row r="134" spans="1:9">
      <c r="A134" s="1">
        <v>42868</v>
      </c>
      <c r="B134" s="1" t="str">
        <f t="shared" si="5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4"/>
        <v>9</v>
      </c>
    </row>
    <row r="135" spans="1:9">
      <c r="A135" s="1">
        <v>42869</v>
      </c>
      <c r="B135" s="1" t="str">
        <f t="shared" si="5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4"/>
        <v>9.2999999999999989</v>
      </c>
    </row>
    <row r="136" spans="1:9">
      <c r="A136" s="1">
        <v>42870</v>
      </c>
      <c r="B136" s="1" t="str">
        <f t="shared" si="5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4"/>
        <v>8.4</v>
      </c>
    </row>
    <row r="137" spans="1:9">
      <c r="A137" s="1">
        <v>42871</v>
      </c>
      <c r="B137" s="1" t="str">
        <f t="shared" si="5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4"/>
        <v>8.6999999999999993</v>
      </c>
    </row>
    <row r="138" spans="1:9">
      <c r="A138" s="1">
        <v>42872</v>
      </c>
      <c r="B138" s="1" t="str">
        <f t="shared" si="5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4"/>
        <v>8.6999999999999993</v>
      </c>
    </row>
    <row r="139" spans="1:9">
      <c r="A139" s="1">
        <v>42873</v>
      </c>
      <c r="B139" s="1" t="str">
        <f t="shared" si="5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4"/>
        <v>9</v>
      </c>
    </row>
    <row r="140" spans="1:9">
      <c r="A140" s="1">
        <v>42874</v>
      </c>
      <c r="B140" s="1" t="str">
        <f t="shared" si="5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4"/>
        <v>9.2999999999999989</v>
      </c>
    </row>
    <row r="141" spans="1:9">
      <c r="A141" s="1">
        <v>42875</v>
      </c>
      <c r="B141" s="1" t="str">
        <f t="shared" si="5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4"/>
        <v>8.4</v>
      </c>
    </row>
    <row r="142" spans="1:9">
      <c r="A142" s="1">
        <v>42876</v>
      </c>
      <c r="B142" s="1" t="str">
        <f t="shared" si="5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4"/>
        <v>8.6999999999999993</v>
      </c>
    </row>
    <row r="143" spans="1:9">
      <c r="A143" s="1">
        <v>42877</v>
      </c>
      <c r="B143" s="1" t="str">
        <f t="shared" si="5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4"/>
        <v>9</v>
      </c>
    </row>
    <row r="144" spans="1:9">
      <c r="A144" s="1">
        <v>42878</v>
      </c>
      <c r="B144" s="1" t="str">
        <f t="shared" si="5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4"/>
        <v>9.2999999999999989</v>
      </c>
    </row>
    <row r="145" spans="1:9">
      <c r="A145" s="1">
        <v>42879</v>
      </c>
      <c r="B145" s="1" t="str">
        <f t="shared" si="5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4"/>
        <v>8.4</v>
      </c>
    </row>
    <row r="146" spans="1:9">
      <c r="A146" s="1">
        <v>42880</v>
      </c>
      <c r="B146" s="1" t="str">
        <f t="shared" si="5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4"/>
        <v>8.6999999999999993</v>
      </c>
    </row>
    <row r="147" spans="1:9">
      <c r="A147" s="1">
        <v>42881</v>
      </c>
      <c r="B147" s="1" t="str">
        <f t="shared" si="5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4"/>
        <v>9</v>
      </c>
    </row>
    <row r="148" spans="1:9">
      <c r="A148" s="1">
        <v>42882</v>
      </c>
      <c r="B148" s="1" t="str">
        <f t="shared" si="5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4"/>
        <v>9.2999999999999989</v>
      </c>
    </row>
    <row r="149" spans="1:9">
      <c r="A149" s="1">
        <v>42883</v>
      </c>
      <c r="B149" s="1" t="str">
        <f t="shared" si="5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4"/>
        <v>8.6999999999999993</v>
      </c>
    </row>
    <row r="150" spans="1:9">
      <c r="A150" s="1">
        <v>42884</v>
      </c>
      <c r="B150" s="1" t="str">
        <f t="shared" si="5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4"/>
        <v>8.6999999999999993</v>
      </c>
    </row>
    <row r="151" spans="1:9">
      <c r="A151" s="1">
        <v>42885</v>
      </c>
      <c r="B151" s="1" t="str">
        <f t="shared" si="5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4"/>
        <v>9</v>
      </c>
    </row>
    <row r="152" spans="1:9">
      <c r="A152" s="1">
        <v>42886</v>
      </c>
      <c r="B152" s="1" t="str">
        <f t="shared" si="5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4"/>
        <v>9.2999999999999989</v>
      </c>
    </row>
    <row r="153" spans="1:9">
      <c r="A153" s="1">
        <v>42887</v>
      </c>
      <c r="B153" s="1" t="str">
        <f t="shared" si="5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4"/>
        <v>9.2999999999999989</v>
      </c>
    </row>
    <row r="154" spans="1:9">
      <c r="A154" s="1">
        <v>42888</v>
      </c>
      <c r="B154" s="1" t="str">
        <f t="shared" si="5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4"/>
        <v>9.9</v>
      </c>
    </row>
    <row r="155" spans="1:9">
      <c r="A155" s="1">
        <v>42889</v>
      </c>
      <c r="B155" s="1" t="str">
        <f t="shared" si="5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4"/>
        <v>10.5</v>
      </c>
    </row>
    <row r="156" spans="1:9">
      <c r="A156" s="1">
        <v>42890</v>
      </c>
      <c r="B156" s="1" t="str">
        <f t="shared" si="5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4"/>
        <v>11.4</v>
      </c>
    </row>
    <row r="157" spans="1:9">
      <c r="A157" s="1">
        <v>42891</v>
      </c>
      <c r="B157" s="1" t="str">
        <f t="shared" si="5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4"/>
        <v>9.6</v>
      </c>
    </row>
    <row r="158" spans="1:9">
      <c r="A158" s="1">
        <v>42892</v>
      </c>
      <c r="B158" s="1" t="str">
        <f t="shared" si="5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4"/>
        <v>10.199999999999999</v>
      </c>
    </row>
    <row r="159" spans="1:9">
      <c r="A159" s="1">
        <v>42893</v>
      </c>
      <c r="B159" s="1" t="str">
        <f t="shared" si="5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4"/>
        <v>10.799999999999999</v>
      </c>
    </row>
    <row r="160" spans="1:9">
      <c r="A160" s="1">
        <v>42894</v>
      </c>
      <c r="B160" s="1" t="str">
        <f t="shared" si="5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4"/>
        <v>11.7</v>
      </c>
    </row>
    <row r="161" spans="1:9">
      <c r="A161" s="1">
        <v>42895</v>
      </c>
      <c r="B161" s="1" t="str">
        <f t="shared" si="5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4"/>
        <v>9.6</v>
      </c>
    </row>
    <row r="162" spans="1:9">
      <c r="A162" s="1">
        <v>42896</v>
      </c>
      <c r="B162" s="1" t="str">
        <f t="shared" si="5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4"/>
        <v>10.5</v>
      </c>
    </row>
    <row r="163" spans="1:9">
      <c r="A163" s="1">
        <v>42897</v>
      </c>
      <c r="B163" s="1" t="str">
        <f t="shared" si="5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4"/>
        <v>10.799999999999999</v>
      </c>
    </row>
    <row r="164" spans="1:9">
      <c r="A164" s="1">
        <v>42898</v>
      </c>
      <c r="B164" s="1" t="str">
        <f t="shared" si="5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4"/>
        <v>12</v>
      </c>
    </row>
    <row r="165" spans="1:9">
      <c r="A165" s="1">
        <v>42899</v>
      </c>
      <c r="B165" s="1" t="str">
        <f t="shared" si="5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4"/>
        <v>9.6</v>
      </c>
    </row>
    <row r="166" spans="1:9">
      <c r="A166" s="1">
        <v>42900</v>
      </c>
      <c r="B166" s="1" t="str">
        <f t="shared" si="5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4"/>
        <v>10.5</v>
      </c>
    </row>
    <row r="167" spans="1:9">
      <c r="A167" s="1">
        <v>42901</v>
      </c>
      <c r="B167" s="1" t="str">
        <f t="shared" si="5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4"/>
        <v>10.799999999999999</v>
      </c>
    </row>
    <row r="168" spans="1:9">
      <c r="A168" s="1">
        <v>42902</v>
      </c>
      <c r="B168" s="1" t="str">
        <f t="shared" si="5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4"/>
        <v>12.299999999999999</v>
      </c>
    </row>
    <row r="169" spans="1:9">
      <c r="A169" s="1">
        <v>42903</v>
      </c>
      <c r="B169" s="1" t="str">
        <f t="shared" si="5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4"/>
        <v>9.2999999999999989</v>
      </c>
    </row>
    <row r="170" spans="1:9">
      <c r="A170" s="1">
        <v>42904</v>
      </c>
      <c r="B170" s="1" t="str">
        <f t="shared" si="5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4"/>
        <v>9.6</v>
      </c>
    </row>
    <row r="171" spans="1:9">
      <c r="A171" s="1">
        <v>42905</v>
      </c>
      <c r="B171" s="1" t="str">
        <f t="shared" si="5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4"/>
        <v>10.5</v>
      </c>
    </row>
    <row r="172" spans="1:9">
      <c r="A172" s="1">
        <v>42906</v>
      </c>
      <c r="B172" s="1" t="str">
        <f t="shared" si="5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4"/>
        <v>11.1</v>
      </c>
    </row>
    <row r="173" spans="1:9">
      <c r="A173" s="1">
        <v>42907</v>
      </c>
      <c r="B173" s="1" t="str">
        <f t="shared" si="5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4"/>
        <v>12.299999999999999</v>
      </c>
    </row>
    <row r="174" spans="1:9">
      <c r="A174" s="1">
        <v>42908</v>
      </c>
      <c r="B174" s="1" t="str">
        <f t="shared" si="5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4"/>
        <v>9.2999999999999989</v>
      </c>
    </row>
    <row r="175" spans="1:9">
      <c r="A175" s="1">
        <v>42909</v>
      </c>
      <c r="B175" s="1" t="str">
        <f t="shared" si="5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4"/>
        <v>9.9</v>
      </c>
    </row>
    <row r="176" spans="1:9">
      <c r="A176" s="1">
        <v>42910</v>
      </c>
      <c r="B176" s="1" t="str">
        <f t="shared" si="5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4"/>
        <v>10.5</v>
      </c>
    </row>
    <row r="177" spans="1:9">
      <c r="A177" s="1">
        <v>42911</v>
      </c>
      <c r="B177" s="1" t="str">
        <f t="shared" si="5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4"/>
        <v>11.1</v>
      </c>
    </row>
    <row r="178" spans="1:9">
      <c r="A178" s="1">
        <v>42912</v>
      </c>
      <c r="B178" s="1" t="str">
        <f t="shared" si="5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4"/>
        <v>12.6</v>
      </c>
    </row>
    <row r="179" spans="1:9">
      <c r="A179" s="1">
        <v>42913</v>
      </c>
      <c r="B179" s="1" t="str">
        <f t="shared" si="5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4"/>
        <v>9.2999999999999989</v>
      </c>
    </row>
    <row r="180" spans="1:9">
      <c r="A180" s="1">
        <v>42914</v>
      </c>
      <c r="B180" s="1" t="str">
        <f t="shared" si="5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4"/>
        <v>9.9</v>
      </c>
    </row>
    <row r="181" spans="1:9">
      <c r="A181" s="1">
        <v>42915</v>
      </c>
      <c r="B181" s="1" t="str">
        <f t="shared" si="5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4"/>
        <v>10.5</v>
      </c>
    </row>
    <row r="182" spans="1:9">
      <c r="A182" s="1">
        <v>42916</v>
      </c>
      <c r="B182" s="1" t="str">
        <f t="shared" si="5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4"/>
        <v>11.4</v>
      </c>
    </row>
    <row r="183" spans="1:9">
      <c r="A183" s="1">
        <v>42917</v>
      </c>
      <c r="B183" s="1" t="str">
        <f t="shared" si="5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4"/>
        <v>21.5</v>
      </c>
    </row>
    <row r="184" spans="1:9">
      <c r="A184" s="1">
        <v>42918</v>
      </c>
      <c r="B184" s="1" t="str">
        <f t="shared" si="5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4"/>
        <v>19</v>
      </c>
    </row>
    <row r="185" spans="1:9">
      <c r="A185" s="1">
        <v>42919</v>
      </c>
      <c r="B185" s="1" t="str">
        <f t="shared" si="5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4"/>
        <v>17.5</v>
      </c>
    </row>
    <row r="186" spans="1:9">
      <c r="A186" s="1">
        <v>42920</v>
      </c>
      <c r="B186" s="1" t="str">
        <f t="shared" si="5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4"/>
        <v>17</v>
      </c>
    </row>
    <row r="187" spans="1:9">
      <c r="A187" s="1">
        <v>42921</v>
      </c>
      <c r="B187" s="1" t="str">
        <f t="shared" si="5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4"/>
        <v>16</v>
      </c>
    </row>
    <row r="188" spans="1:9">
      <c r="A188" s="1">
        <v>42922</v>
      </c>
      <c r="B188" s="1" t="str">
        <f t="shared" si="5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4"/>
        <v>19.5</v>
      </c>
    </row>
    <row r="189" spans="1:9">
      <c r="A189" s="1">
        <v>42923</v>
      </c>
      <c r="B189" s="1" t="str">
        <f t="shared" si="5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4"/>
        <v>17.5</v>
      </c>
    </row>
    <row r="190" spans="1:9">
      <c r="A190" s="1">
        <v>42924</v>
      </c>
      <c r="B190" s="1" t="str">
        <f t="shared" si="5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4"/>
        <v>17</v>
      </c>
    </row>
    <row r="191" spans="1:9">
      <c r="A191" s="1">
        <v>42925</v>
      </c>
      <c r="B191" s="1" t="str">
        <f t="shared" si="5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4"/>
        <v>16.5</v>
      </c>
    </row>
    <row r="192" spans="1:9">
      <c r="A192" s="1">
        <v>42926</v>
      </c>
      <c r="B192" s="1" t="str">
        <f t="shared" si="5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4"/>
        <v>20</v>
      </c>
    </row>
    <row r="193" spans="1:9">
      <c r="A193" s="1">
        <v>42927</v>
      </c>
      <c r="B193" s="1" t="str">
        <f t="shared" si="5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4"/>
        <v>17.5</v>
      </c>
    </row>
    <row r="194" spans="1:9">
      <c r="A194" s="1">
        <v>42928</v>
      </c>
      <c r="B194" s="1" t="str">
        <f t="shared" si="5"/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4"/>
        <v>17</v>
      </c>
    </row>
    <row r="195" spans="1:9">
      <c r="A195" s="1">
        <v>42929</v>
      </c>
      <c r="B195" s="1" t="str">
        <f t="shared" si="5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ref="I195:I258" si="6">G195*H195</f>
        <v>16.5</v>
      </c>
    </row>
    <row r="196" spans="1:9">
      <c r="A196" s="1">
        <v>42930</v>
      </c>
      <c r="B196" s="1" t="str">
        <f t="shared" ref="B196:B259" si="7">TEXT(A196, "mmmm")</f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6"/>
        <v>20</v>
      </c>
    </row>
    <row r="197" spans="1:9">
      <c r="A197" s="1">
        <v>42931</v>
      </c>
      <c r="B197" s="1" t="str">
        <f t="shared" si="7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6"/>
        <v>17.5</v>
      </c>
    </row>
    <row r="198" spans="1:9">
      <c r="A198" s="1">
        <v>42932</v>
      </c>
      <c r="B198" s="1" t="str">
        <f t="shared" si="7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6"/>
        <v>17</v>
      </c>
    </row>
    <row r="199" spans="1:9">
      <c r="A199" s="1">
        <v>42933</v>
      </c>
      <c r="B199" s="1" t="str">
        <f t="shared" si="7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6"/>
        <v>16.5</v>
      </c>
    </row>
    <row r="200" spans="1:9">
      <c r="A200" s="1">
        <v>42934</v>
      </c>
      <c r="B200" s="1" t="str">
        <f t="shared" si="7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6"/>
        <v>20.5</v>
      </c>
    </row>
    <row r="201" spans="1:9">
      <c r="A201" s="1">
        <v>42935</v>
      </c>
      <c r="B201" s="1" t="str">
        <f t="shared" si="7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6"/>
        <v>18</v>
      </c>
    </row>
    <row r="202" spans="1:9">
      <c r="A202" s="1">
        <v>42936</v>
      </c>
      <c r="B202" s="1" t="str">
        <f t="shared" si="7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6"/>
        <v>17.5</v>
      </c>
    </row>
    <row r="203" spans="1:9">
      <c r="A203" s="1">
        <v>42937</v>
      </c>
      <c r="B203" s="1" t="str">
        <f t="shared" si="7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6"/>
        <v>16.5</v>
      </c>
    </row>
    <row r="204" spans="1:9">
      <c r="A204" s="1">
        <v>42938</v>
      </c>
      <c r="B204" s="1" t="str">
        <f t="shared" si="7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6"/>
        <v>21</v>
      </c>
    </row>
    <row r="205" spans="1:9">
      <c r="A205" s="1">
        <v>42939</v>
      </c>
      <c r="B205" s="1" t="str">
        <f t="shared" si="7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6"/>
        <v>18.5</v>
      </c>
    </row>
    <row r="206" spans="1:9">
      <c r="A206" s="1">
        <v>42940</v>
      </c>
      <c r="B206" s="1" t="str">
        <f t="shared" si="7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6"/>
        <v>17.5</v>
      </c>
    </row>
    <row r="207" spans="1:9">
      <c r="A207" s="1">
        <v>42941</v>
      </c>
      <c r="B207" s="1" t="str">
        <f t="shared" si="7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6"/>
        <v>16.5</v>
      </c>
    </row>
    <row r="208" spans="1:9">
      <c r="A208" s="1">
        <v>42942</v>
      </c>
      <c r="B208" s="1" t="str">
        <f t="shared" si="7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6"/>
        <v>16</v>
      </c>
    </row>
    <row r="209" spans="1:9">
      <c r="A209" s="1">
        <v>42943</v>
      </c>
      <c r="B209" s="1" t="str">
        <f t="shared" si="7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6"/>
        <v>21.5</v>
      </c>
    </row>
    <row r="210" spans="1:9">
      <c r="A210" s="1">
        <v>42944</v>
      </c>
      <c r="B210" s="1" t="str">
        <f t="shared" si="7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6"/>
        <v>19</v>
      </c>
    </row>
    <row r="211" spans="1:9">
      <c r="A211" s="1">
        <v>42945</v>
      </c>
      <c r="B211" s="1" t="str">
        <f t="shared" si="7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6"/>
        <v>17.5</v>
      </c>
    </row>
    <row r="212" spans="1:9">
      <c r="A212" s="1">
        <v>42946</v>
      </c>
      <c r="B212" s="1" t="str">
        <f t="shared" si="7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6"/>
        <v>17</v>
      </c>
    </row>
    <row r="213" spans="1:9">
      <c r="A213" s="1">
        <v>42947</v>
      </c>
      <c r="B213" s="1" t="str">
        <f t="shared" si="7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6"/>
        <v>16</v>
      </c>
    </row>
    <row r="214" spans="1:9">
      <c r="A214" s="1">
        <v>42948</v>
      </c>
      <c r="B214" s="1" t="str">
        <f t="shared" si="7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6"/>
        <v>16</v>
      </c>
    </row>
    <row r="215" spans="1:9">
      <c r="A215" s="1">
        <v>42949</v>
      </c>
      <c r="B215" s="1" t="str">
        <f t="shared" si="7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6"/>
        <v>15.5</v>
      </c>
    </row>
    <row r="216" spans="1:9">
      <c r="A216" s="1">
        <v>42950</v>
      </c>
      <c r="B216" s="1" t="str">
        <f t="shared" si="7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6"/>
        <v>15</v>
      </c>
    </row>
    <row r="217" spans="1:9">
      <c r="A217" s="1">
        <v>42951</v>
      </c>
      <c r="B217" s="1" t="str">
        <f t="shared" si="7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6"/>
        <v>14.5</v>
      </c>
    </row>
    <row r="218" spans="1:9">
      <c r="A218" s="1">
        <v>42952</v>
      </c>
      <c r="B218" s="1" t="str">
        <f t="shared" si="7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6"/>
        <v>16</v>
      </c>
    </row>
    <row r="219" spans="1:9">
      <c r="A219" s="1">
        <v>42953</v>
      </c>
      <c r="B219" s="1" t="str">
        <f t="shared" si="7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6"/>
        <v>15.5</v>
      </c>
    </row>
    <row r="220" spans="1:9">
      <c r="A220" s="1">
        <v>42954</v>
      </c>
      <c r="B220" s="1" t="str">
        <f t="shared" si="7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6"/>
        <v>15</v>
      </c>
    </row>
    <row r="221" spans="1:9">
      <c r="A221" s="1">
        <v>42955</v>
      </c>
      <c r="B221" s="1" t="str">
        <f t="shared" si="7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6"/>
        <v>14.5</v>
      </c>
    </row>
    <row r="222" spans="1:9">
      <c r="A222" s="1">
        <v>42956</v>
      </c>
      <c r="B222" s="1" t="str">
        <f t="shared" si="7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6"/>
        <v>16</v>
      </c>
    </row>
    <row r="223" spans="1:9">
      <c r="A223" s="1">
        <v>42957</v>
      </c>
      <c r="B223" s="1" t="str">
        <f t="shared" si="7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6"/>
        <v>15.5</v>
      </c>
    </row>
    <row r="224" spans="1:9">
      <c r="A224" s="1">
        <v>42958</v>
      </c>
      <c r="B224" s="1" t="str">
        <f t="shared" si="7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6"/>
        <v>15</v>
      </c>
    </row>
    <row r="225" spans="1:9">
      <c r="A225" s="1">
        <v>42959</v>
      </c>
      <c r="B225" s="1" t="str">
        <f t="shared" si="7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6"/>
        <v>14.5</v>
      </c>
    </row>
    <row r="226" spans="1:9">
      <c r="A226" s="1">
        <v>42960</v>
      </c>
      <c r="B226" s="1" t="str">
        <f t="shared" si="7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6"/>
        <v>14.5</v>
      </c>
    </row>
    <row r="227" spans="1:9">
      <c r="A227" s="1">
        <v>42961</v>
      </c>
      <c r="B227" s="1" t="str">
        <f t="shared" si="7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6"/>
        <v>16</v>
      </c>
    </row>
    <row r="228" spans="1:9">
      <c r="A228" s="1">
        <v>42962</v>
      </c>
      <c r="B228" s="1" t="str">
        <f t="shared" si="7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6"/>
        <v>15.5</v>
      </c>
    </row>
    <row r="229" spans="1:9">
      <c r="A229" s="1">
        <v>42963</v>
      </c>
      <c r="B229" s="1" t="str">
        <f t="shared" si="7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6"/>
        <v>15</v>
      </c>
    </row>
    <row r="230" spans="1:9">
      <c r="A230" s="1">
        <v>42964</v>
      </c>
      <c r="B230" s="1" t="str">
        <f t="shared" si="7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6"/>
        <v>15</v>
      </c>
    </row>
    <row r="231" spans="1:9">
      <c r="A231" s="1">
        <v>42965</v>
      </c>
      <c r="B231" s="1" t="str">
        <f t="shared" si="7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6"/>
        <v>14.5</v>
      </c>
    </row>
    <row r="232" spans="1:9">
      <c r="A232" s="1">
        <v>42966</v>
      </c>
      <c r="B232" s="1" t="str">
        <f t="shared" si="7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6"/>
        <v>16</v>
      </c>
    </row>
    <row r="233" spans="1:9">
      <c r="A233" s="1">
        <v>42967</v>
      </c>
      <c r="B233" s="1" t="str">
        <f t="shared" si="7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6"/>
        <v>15.5</v>
      </c>
    </row>
    <row r="234" spans="1:9">
      <c r="A234" s="1">
        <v>42968</v>
      </c>
      <c r="B234" s="1" t="str">
        <f t="shared" si="7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6"/>
        <v>15</v>
      </c>
    </row>
    <row r="235" spans="1:9">
      <c r="A235" s="1">
        <v>42969</v>
      </c>
      <c r="B235" s="1" t="str">
        <f t="shared" si="7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6"/>
        <v>15</v>
      </c>
    </row>
    <row r="236" spans="1:9">
      <c r="A236" s="1">
        <v>42970</v>
      </c>
      <c r="B236" s="1" t="str">
        <f t="shared" si="7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6"/>
        <v>14.5</v>
      </c>
    </row>
    <row r="237" spans="1:9">
      <c r="A237" s="1">
        <v>42971</v>
      </c>
      <c r="B237" s="1" t="str">
        <f t="shared" si="7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6"/>
        <v>16</v>
      </c>
    </row>
    <row r="238" spans="1:9">
      <c r="A238" s="1">
        <v>42972</v>
      </c>
      <c r="B238" s="1" t="str">
        <f t="shared" si="7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6"/>
        <v>15</v>
      </c>
    </row>
    <row r="239" spans="1:9">
      <c r="A239" s="1">
        <v>42973</v>
      </c>
      <c r="B239" s="1" t="str">
        <f t="shared" si="7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6"/>
        <v>15</v>
      </c>
    </row>
    <row r="240" spans="1:9">
      <c r="A240" s="1">
        <v>42974</v>
      </c>
      <c r="B240" s="1" t="str">
        <f t="shared" si="7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6"/>
        <v>14.5</v>
      </c>
    </row>
    <row r="241" spans="1:9">
      <c r="A241" s="1">
        <v>42975</v>
      </c>
      <c r="B241" s="1" t="str">
        <f t="shared" si="7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6"/>
        <v>16</v>
      </c>
    </row>
    <row r="242" spans="1:9">
      <c r="A242" s="1">
        <v>42976</v>
      </c>
      <c r="B242" s="1" t="str">
        <f t="shared" si="7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6"/>
        <v>15</v>
      </c>
    </row>
    <row r="243" spans="1:9">
      <c r="A243" s="1">
        <v>42977</v>
      </c>
      <c r="B243" s="1" t="str">
        <f t="shared" si="7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6"/>
        <v>15</v>
      </c>
    </row>
    <row r="244" spans="1:9">
      <c r="A244" s="1">
        <v>42978</v>
      </c>
      <c r="B244" s="1" t="str">
        <f t="shared" si="7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6"/>
        <v>14.5</v>
      </c>
    </row>
    <row r="245" spans="1:9">
      <c r="A245" s="1">
        <v>42979</v>
      </c>
      <c r="B245" s="1" t="str">
        <f t="shared" si="7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6"/>
        <v>8.6999999999999993</v>
      </c>
    </row>
    <row r="246" spans="1:9">
      <c r="A246" s="1">
        <v>42980</v>
      </c>
      <c r="B246" s="1" t="str">
        <f t="shared" si="7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6"/>
        <v>8.4</v>
      </c>
    </row>
    <row r="247" spans="1:9">
      <c r="A247" s="1">
        <v>42981</v>
      </c>
      <c r="B247" s="1" t="str">
        <f t="shared" si="7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6"/>
        <v>8.1</v>
      </c>
    </row>
    <row r="248" spans="1:9">
      <c r="A248" s="1">
        <v>42982</v>
      </c>
      <c r="B248" s="1" t="str">
        <f t="shared" si="7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6"/>
        <v>7.8</v>
      </c>
    </row>
    <row r="249" spans="1:9">
      <c r="A249" s="1">
        <v>42983</v>
      </c>
      <c r="B249" s="1" t="str">
        <f t="shared" si="7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6"/>
        <v>7.8</v>
      </c>
    </row>
    <row r="250" spans="1:9">
      <c r="A250" s="1">
        <v>42984</v>
      </c>
      <c r="B250" s="1" t="str">
        <f t="shared" si="7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6"/>
        <v>8.6999999999999993</v>
      </c>
    </row>
    <row r="251" spans="1:9">
      <c r="A251" s="1">
        <v>42985</v>
      </c>
      <c r="B251" s="1" t="str">
        <f t="shared" si="7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6"/>
        <v>8.4</v>
      </c>
    </row>
    <row r="252" spans="1:9">
      <c r="A252" s="1">
        <v>42986</v>
      </c>
      <c r="B252" s="1" t="str">
        <f t="shared" si="7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6"/>
        <v>8.1</v>
      </c>
    </row>
    <row r="253" spans="1:9">
      <c r="A253" s="1">
        <v>42987</v>
      </c>
      <c r="B253" s="1" t="str">
        <f t="shared" si="7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6"/>
        <v>7.8</v>
      </c>
    </row>
    <row r="254" spans="1:9">
      <c r="A254" s="1">
        <v>42988</v>
      </c>
      <c r="B254" s="1" t="str">
        <f t="shared" si="7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6"/>
        <v>7.8</v>
      </c>
    </row>
    <row r="255" spans="1:9">
      <c r="A255" s="1">
        <v>42989</v>
      </c>
      <c r="B255" s="1" t="str">
        <f t="shared" si="7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6"/>
        <v>8.4</v>
      </c>
    </row>
    <row r="256" spans="1:9">
      <c r="A256" s="1">
        <v>42990</v>
      </c>
      <c r="B256" s="1" t="str">
        <f t="shared" si="7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6"/>
        <v>8.1</v>
      </c>
    </row>
    <row r="257" spans="1:9">
      <c r="A257" s="1">
        <v>42991</v>
      </c>
      <c r="B257" s="1" t="str">
        <f t="shared" si="7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6"/>
        <v>7.8</v>
      </c>
    </row>
    <row r="258" spans="1:9">
      <c r="A258" s="1">
        <v>42992</v>
      </c>
      <c r="B258" s="1" t="str">
        <f t="shared" si="7"/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6"/>
        <v>7.8</v>
      </c>
    </row>
    <row r="259" spans="1:9">
      <c r="A259" s="1">
        <v>42993</v>
      </c>
      <c r="B259" s="1" t="str">
        <f t="shared" si="7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ref="I259:I322" si="8">G259*H259</f>
        <v>8.4</v>
      </c>
    </row>
    <row r="260" spans="1:9">
      <c r="A260" s="1">
        <v>42994</v>
      </c>
      <c r="B260" s="1" t="str">
        <f t="shared" ref="B260:B323" si="9">TEXT(A260, "mmmm")</f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8"/>
        <v>8.1</v>
      </c>
    </row>
    <row r="261" spans="1:9">
      <c r="A261" s="1">
        <v>42995</v>
      </c>
      <c r="B261" s="1" t="str">
        <f t="shared" si="9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8"/>
        <v>7.8</v>
      </c>
    </row>
    <row r="262" spans="1:9">
      <c r="A262" s="1">
        <v>42996</v>
      </c>
      <c r="B262" s="1" t="str">
        <f t="shared" si="9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8"/>
        <v>7.8</v>
      </c>
    </row>
    <row r="263" spans="1:9">
      <c r="A263" s="1">
        <v>42997</v>
      </c>
      <c r="B263" s="1" t="str">
        <f t="shared" si="9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8"/>
        <v>8.4</v>
      </c>
    </row>
    <row r="264" spans="1:9">
      <c r="A264" s="1">
        <v>42998</v>
      </c>
      <c r="B264" s="1" t="str">
        <f t="shared" si="9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8"/>
        <v>8.1</v>
      </c>
    </row>
    <row r="265" spans="1:9">
      <c r="A265" s="1">
        <v>42999</v>
      </c>
      <c r="B265" s="1" t="str">
        <f t="shared" si="9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8"/>
        <v>7.8</v>
      </c>
    </row>
    <row r="266" spans="1:9">
      <c r="A266" s="1">
        <v>43000</v>
      </c>
      <c r="B266" s="1" t="str">
        <f t="shared" si="9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8"/>
        <v>7.8</v>
      </c>
    </row>
    <row r="267" spans="1:9">
      <c r="A267" s="1">
        <v>43001</v>
      </c>
      <c r="B267" s="1" t="str">
        <f t="shared" si="9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8"/>
        <v>8.4</v>
      </c>
    </row>
    <row r="268" spans="1:9">
      <c r="A268" s="1">
        <v>43002</v>
      </c>
      <c r="B268" s="1" t="str">
        <f t="shared" si="9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8"/>
        <v>8.4</v>
      </c>
    </row>
    <row r="269" spans="1:9">
      <c r="A269" s="1">
        <v>43003</v>
      </c>
      <c r="B269" s="1" t="str">
        <f t="shared" si="9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8"/>
        <v>8.1</v>
      </c>
    </row>
    <row r="270" spans="1:9">
      <c r="A270" s="1">
        <v>43004</v>
      </c>
      <c r="B270" s="1" t="str">
        <f t="shared" si="9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8"/>
        <v>7.8</v>
      </c>
    </row>
    <row r="271" spans="1:9">
      <c r="A271" s="1">
        <v>43005</v>
      </c>
      <c r="B271" s="1" t="str">
        <f t="shared" si="9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8"/>
        <v>8.6999999999999993</v>
      </c>
    </row>
    <row r="272" spans="1:9">
      <c r="A272" s="1">
        <v>43006</v>
      </c>
      <c r="B272" s="1" t="str">
        <f t="shared" si="9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8"/>
        <v>8.4</v>
      </c>
    </row>
    <row r="273" spans="1:9">
      <c r="A273" s="1">
        <v>43007</v>
      </c>
      <c r="B273" s="1" t="str">
        <f t="shared" si="9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8"/>
        <v>8.1</v>
      </c>
    </row>
    <row r="274" spans="1:9">
      <c r="A274" s="1">
        <v>43008</v>
      </c>
      <c r="B274" s="1" t="str">
        <f t="shared" si="9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8"/>
        <v>7.8</v>
      </c>
    </row>
    <row r="275" spans="1:9">
      <c r="A275" s="1">
        <v>43009</v>
      </c>
      <c r="B275" s="1" t="str">
        <f t="shared" si="9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8"/>
        <v>7.5</v>
      </c>
    </row>
    <row r="276" spans="1:9">
      <c r="A276" s="1">
        <v>43010</v>
      </c>
      <c r="B276" s="1" t="str">
        <f t="shared" si="9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8"/>
        <v>7.5</v>
      </c>
    </row>
    <row r="277" spans="1:9">
      <c r="A277" s="1">
        <v>43011</v>
      </c>
      <c r="B277" s="1" t="str">
        <f t="shared" si="9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8"/>
        <v>7.1999999999999993</v>
      </c>
    </row>
    <row r="278" spans="1:9">
      <c r="A278" s="1">
        <v>43012</v>
      </c>
      <c r="B278" s="1" t="str">
        <f t="shared" si="9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8"/>
        <v>7.1999999999999993</v>
      </c>
    </row>
    <row r="279" spans="1:9">
      <c r="A279" s="1">
        <v>43013</v>
      </c>
      <c r="B279" s="1" t="str">
        <f t="shared" si="9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8"/>
        <v>7.5</v>
      </c>
    </row>
    <row r="280" spans="1:9">
      <c r="A280" s="1">
        <v>43014</v>
      </c>
      <c r="B280" s="1" t="str">
        <f t="shared" si="9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8"/>
        <v>7.5</v>
      </c>
    </row>
    <row r="281" spans="1:9">
      <c r="A281" s="1">
        <v>43015</v>
      </c>
      <c r="B281" s="1" t="str">
        <f t="shared" si="9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8"/>
        <v>7.5</v>
      </c>
    </row>
    <row r="282" spans="1:9">
      <c r="A282" s="1">
        <v>43016</v>
      </c>
      <c r="B282" s="1" t="str">
        <f t="shared" si="9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8"/>
        <v>7.1999999999999993</v>
      </c>
    </row>
    <row r="283" spans="1:9">
      <c r="A283" s="1">
        <v>43017</v>
      </c>
      <c r="B283" s="1" t="str">
        <f t="shared" si="9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8"/>
        <v>7.5</v>
      </c>
    </row>
    <row r="284" spans="1:9">
      <c r="A284" s="1">
        <v>43018</v>
      </c>
      <c r="B284" s="1" t="str">
        <f t="shared" si="9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8"/>
        <v>7.5</v>
      </c>
    </row>
    <row r="285" spans="1:9">
      <c r="A285" s="1">
        <v>43019</v>
      </c>
      <c r="B285" s="1" t="str">
        <f t="shared" si="9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8"/>
        <v>7.5</v>
      </c>
    </row>
    <row r="286" spans="1:9">
      <c r="A286" s="1">
        <v>43020</v>
      </c>
      <c r="B286" s="1" t="str">
        <f t="shared" si="9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8"/>
        <v>7.1999999999999993</v>
      </c>
    </row>
    <row r="287" spans="1:9">
      <c r="A287" s="1">
        <v>43021</v>
      </c>
      <c r="B287" s="1" t="str">
        <f t="shared" si="9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8"/>
        <v>7.5</v>
      </c>
    </row>
    <row r="288" spans="1:9">
      <c r="A288" s="1">
        <v>43022</v>
      </c>
      <c r="B288" s="1" t="str">
        <f t="shared" si="9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8"/>
        <v>7.5</v>
      </c>
    </row>
    <row r="289" spans="1:9">
      <c r="A289" s="1">
        <v>43023</v>
      </c>
      <c r="B289" s="1" t="str">
        <f t="shared" si="9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8"/>
        <v>7.5</v>
      </c>
    </row>
    <row r="290" spans="1:9">
      <c r="A290" s="1">
        <v>43024</v>
      </c>
      <c r="B290" s="1" t="str">
        <f t="shared" si="9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8"/>
        <v>7.1999999999999993</v>
      </c>
    </row>
    <row r="291" spans="1:9">
      <c r="A291" s="1">
        <v>43025</v>
      </c>
      <c r="B291" s="1" t="str">
        <f t="shared" si="9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8"/>
        <v>7.5</v>
      </c>
    </row>
    <row r="292" spans="1:9">
      <c r="A292" s="1">
        <v>43026</v>
      </c>
      <c r="B292" s="1" t="str">
        <f t="shared" si="9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8"/>
        <v>7.5</v>
      </c>
    </row>
    <row r="293" spans="1:9">
      <c r="A293" s="1">
        <v>43027</v>
      </c>
      <c r="B293" s="1" t="str">
        <f t="shared" si="9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8"/>
        <v>7.5</v>
      </c>
    </row>
    <row r="294" spans="1:9">
      <c r="A294" s="1">
        <v>43028</v>
      </c>
      <c r="B294" s="1" t="str">
        <f t="shared" si="9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8"/>
        <v>7.1999999999999993</v>
      </c>
    </row>
    <row r="295" spans="1:9">
      <c r="A295" s="1">
        <v>43029</v>
      </c>
      <c r="B295" s="1" t="str">
        <f t="shared" si="9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8"/>
        <v>7.1999999999999993</v>
      </c>
    </row>
    <row r="296" spans="1:9">
      <c r="A296" s="1">
        <v>43030</v>
      </c>
      <c r="B296" s="1" t="str">
        <f t="shared" si="9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8"/>
        <v>7.5</v>
      </c>
    </row>
    <row r="297" spans="1:9">
      <c r="A297" s="1">
        <v>43031</v>
      </c>
      <c r="B297" s="1" t="str">
        <f t="shared" si="9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8"/>
        <v>7.5</v>
      </c>
    </row>
    <row r="298" spans="1:9">
      <c r="A298" s="1">
        <v>43032</v>
      </c>
      <c r="B298" s="1" t="str">
        <f t="shared" si="9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8"/>
        <v>7.5</v>
      </c>
    </row>
    <row r="299" spans="1:9">
      <c r="A299" s="1">
        <v>43033</v>
      </c>
      <c r="B299" s="1" t="str">
        <f t="shared" si="9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8"/>
        <v>7.1999999999999993</v>
      </c>
    </row>
    <row r="300" spans="1:9">
      <c r="A300" s="1">
        <v>43034</v>
      </c>
      <c r="B300" s="1" t="str">
        <f t="shared" si="9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8"/>
        <v>7.1999999999999993</v>
      </c>
    </row>
    <row r="301" spans="1:9">
      <c r="A301" s="1">
        <v>43035</v>
      </c>
      <c r="B301" s="1" t="str">
        <f t="shared" si="9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8"/>
        <v>7.8</v>
      </c>
    </row>
    <row r="302" spans="1:9">
      <c r="A302" s="1">
        <v>43036</v>
      </c>
      <c r="B302" s="1" t="str">
        <f t="shared" si="9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8"/>
        <v>7.5</v>
      </c>
    </row>
    <row r="303" spans="1:9">
      <c r="A303" s="1">
        <v>43037</v>
      </c>
      <c r="B303" s="1" t="str">
        <f t="shared" si="9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8"/>
        <v>7.5</v>
      </c>
    </row>
    <row r="304" spans="1:9">
      <c r="A304" s="1">
        <v>43038</v>
      </c>
      <c r="B304" s="1" t="str">
        <f t="shared" si="9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8"/>
        <v>7.1999999999999993</v>
      </c>
    </row>
    <row r="305" spans="1:9">
      <c r="A305" s="1">
        <v>43039</v>
      </c>
      <c r="B305" s="1" t="str">
        <f t="shared" si="9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8"/>
        <v>7.1999999999999993</v>
      </c>
    </row>
    <row r="306" spans="1:9">
      <c r="A306" s="1">
        <v>43040</v>
      </c>
      <c r="B306" s="1" t="str">
        <f t="shared" si="9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8"/>
        <v>6.8999999999999995</v>
      </c>
    </row>
    <row r="307" spans="1:9">
      <c r="A307" s="1">
        <v>43041</v>
      </c>
      <c r="B307" s="1" t="str">
        <f t="shared" si="9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8"/>
        <v>6.6</v>
      </c>
    </row>
    <row r="308" spans="1:9">
      <c r="A308" s="1">
        <v>43042</v>
      </c>
      <c r="B308" s="1" t="str">
        <f t="shared" si="9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8"/>
        <v>6.3</v>
      </c>
    </row>
    <row r="309" spans="1:9">
      <c r="A309" s="1">
        <v>43043</v>
      </c>
      <c r="B309" s="1" t="str">
        <f t="shared" si="9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8"/>
        <v>5.7</v>
      </c>
    </row>
    <row r="310" spans="1:9">
      <c r="A310" s="1">
        <v>43044</v>
      </c>
      <c r="B310" s="1" t="str">
        <f t="shared" si="9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8"/>
        <v>6.8999999999999995</v>
      </c>
    </row>
    <row r="311" spans="1:9">
      <c r="A311" s="1">
        <v>43045</v>
      </c>
      <c r="B311" s="1" t="str">
        <f t="shared" si="9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8"/>
        <v>6.6</v>
      </c>
    </row>
    <row r="312" spans="1:9">
      <c r="A312" s="1">
        <v>43046</v>
      </c>
      <c r="B312" s="1" t="str">
        <f t="shared" si="9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8"/>
        <v>6.3</v>
      </c>
    </row>
    <row r="313" spans="1:9">
      <c r="A313" s="1">
        <v>43047</v>
      </c>
      <c r="B313" s="1" t="str">
        <f t="shared" si="9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8"/>
        <v>5.7</v>
      </c>
    </row>
    <row r="314" spans="1:9">
      <c r="A314" s="1">
        <v>43048</v>
      </c>
      <c r="B314" s="1" t="str">
        <f t="shared" si="9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8"/>
        <v>6.8999999999999995</v>
      </c>
    </row>
    <row r="315" spans="1:9">
      <c r="A315" s="1">
        <v>43049</v>
      </c>
      <c r="B315" s="1" t="str">
        <f t="shared" si="9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8"/>
        <v>6.6</v>
      </c>
    </row>
    <row r="316" spans="1:9">
      <c r="A316" s="1">
        <v>43050</v>
      </c>
      <c r="B316" s="1" t="str">
        <f t="shared" si="9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8"/>
        <v>6.3</v>
      </c>
    </row>
    <row r="317" spans="1:9">
      <c r="A317" s="1">
        <v>43051</v>
      </c>
      <c r="B317" s="1" t="str">
        <f t="shared" si="9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8"/>
        <v>5.7</v>
      </c>
    </row>
    <row r="318" spans="1:9">
      <c r="A318" s="1">
        <v>43052</v>
      </c>
      <c r="B318" s="1" t="str">
        <f t="shared" si="9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8"/>
        <v>5.7</v>
      </c>
    </row>
    <row r="319" spans="1:9">
      <c r="A319" s="1">
        <v>43053</v>
      </c>
      <c r="B319" s="1" t="str">
        <f t="shared" si="9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8"/>
        <v>6.8999999999999995</v>
      </c>
    </row>
    <row r="320" spans="1:9">
      <c r="A320" s="1">
        <v>43054</v>
      </c>
      <c r="B320" s="1" t="str">
        <f t="shared" si="9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8"/>
        <v>6.8999999999999995</v>
      </c>
    </row>
    <row r="321" spans="1:9">
      <c r="A321" s="1">
        <v>43055</v>
      </c>
      <c r="B321" s="1" t="str">
        <f t="shared" si="9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8"/>
        <v>6.3</v>
      </c>
    </row>
    <row r="322" spans="1:9">
      <c r="A322" s="1">
        <v>43056</v>
      </c>
      <c r="B322" s="1" t="str">
        <f t="shared" si="9"/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8"/>
        <v>6</v>
      </c>
    </row>
    <row r="323" spans="1:9">
      <c r="A323" s="1">
        <v>43057</v>
      </c>
      <c r="B323" s="1" t="str">
        <f t="shared" si="9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ref="I323:I366" si="10">G323*H323</f>
        <v>5.7</v>
      </c>
    </row>
    <row r="324" spans="1:9">
      <c r="A324" s="1">
        <v>43058</v>
      </c>
      <c r="B324" s="1" t="str">
        <f t="shared" ref="B324:B366" si="11">TEXT(A324, "mmmm")</f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0"/>
        <v>6.8999999999999995</v>
      </c>
    </row>
    <row r="325" spans="1:9">
      <c r="A325" s="1">
        <v>43059</v>
      </c>
      <c r="B325" s="1" t="str">
        <f t="shared" si="11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0"/>
        <v>6.6</v>
      </c>
    </row>
    <row r="326" spans="1:9">
      <c r="A326" s="1">
        <v>43060</v>
      </c>
      <c r="B326" s="1" t="str">
        <f t="shared" si="11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0"/>
        <v>6</v>
      </c>
    </row>
    <row r="327" spans="1:9">
      <c r="A327" s="1">
        <v>43061</v>
      </c>
      <c r="B327" s="1" t="str">
        <f t="shared" si="11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0"/>
        <v>5.7</v>
      </c>
    </row>
    <row r="328" spans="1:9">
      <c r="A328" s="1">
        <v>43062</v>
      </c>
      <c r="B328" s="1" t="str">
        <f t="shared" si="11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0"/>
        <v>6.8999999999999995</v>
      </c>
    </row>
    <row r="329" spans="1:9">
      <c r="A329" s="1">
        <v>43063</v>
      </c>
      <c r="B329" s="1" t="str">
        <f t="shared" si="11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0"/>
        <v>6.6</v>
      </c>
    </row>
    <row r="330" spans="1:9">
      <c r="A330" s="1">
        <v>43064</v>
      </c>
      <c r="B330" s="1" t="str">
        <f t="shared" si="11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0"/>
        <v>6</v>
      </c>
    </row>
    <row r="331" spans="1:9">
      <c r="A331" s="1">
        <v>43065</v>
      </c>
      <c r="B331" s="1" t="str">
        <f t="shared" si="11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0"/>
        <v>5.7</v>
      </c>
    </row>
    <row r="332" spans="1:9">
      <c r="A332" s="1">
        <v>43066</v>
      </c>
      <c r="B332" s="1" t="str">
        <f t="shared" si="11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0"/>
        <v>6.8999999999999995</v>
      </c>
    </row>
    <row r="333" spans="1:9">
      <c r="A333" s="1">
        <v>43067</v>
      </c>
      <c r="B333" s="1" t="str">
        <f t="shared" si="11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0"/>
        <v>6.6</v>
      </c>
    </row>
    <row r="334" spans="1:9">
      <c r="A334" s="1">
        <v>43068</v>
      </c>
      <c r="B334" s="1" t="str">
        <f t="shared" si="11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0"/>
        <v>6</v>
      </c>
    </row>
    <row r="335" spans="1:9">
      <c r="A335" s="1">
        <v>43069</v>
      </c>
      <c r="B335" s="1" t="str">
        <f t="shared" si="11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0"/>
        <v>5.7</v>
      </c>
    </row>
    <row r="336" spans="1:9">
      <c r="A336" s="1">
        <v>43070</v>
      </c>
      <c r="B336" s="1" t="str">
        <f t="shared" si="11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0"/>
        <v>5.7</v>
      </c>
    </row>
    <row r="337" spans="1:9">
      <c r="A337" s="1">
        <v>43071</v>
      </c>
      <c r="B337" s="1" t="str">
        <f t="shared" si="11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0"/>
        <v>5.0999999999999996</v>
      </c>
    </row>
    <row r="338" spans="1:9">
      <c r="A338" s="1">
        <v>43072</v>
      </c>
      <c r="B338" s="1" t="str">
        <f t="shared" si="11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0"/>
        <v>4.5</v>
      </c>
    </row>
    <row r="339" spans="1:9">
      <c r="A339" s="1">
        <v>43073</v>
      </c>
      <c r="B339" s="1" t="str">
        <f t="shared" si="11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0"/>
        <v>3.9</v>
      </c>
    </row>
    <row r="340" spans="1:9">
      <c r="A340" s="1">
        <v>43074</v>
      </c>
      <c r="B340" s="1" t="str">
        <f t="shared" si="11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0"/>
        <v>3</v>
      </c>
    </row>
    <row r="341" spans="1:9">
      <c r="A341" s="1">
        <v>43075</v>
      </c>
      <c r="B341" s="1" t="str">
        <f t="shared" si="11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0"/>
        <v>5.7</v>
      </c>
    </row>
    <row r="342" spans="1:9">
      <c r="A342" s="1">
        <v>43076</v>
      </c>
      <c r="B342" s="1" t="str">
        <f t="shared" si="11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0"/>
        <v>5.0999999999999996</v>
      </c>
    </row>
    <row r="343" spans="1:9">
      <c r="A343" s="1">
        <v>43077</v>
      </c>
      <c r="B343" s="1" t="str">
        <f t="shared" si="11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0"/>
        <v>4.5</v>
      </c>
    </row>
    <row r="344" spans="1:9">
      <c r="A344" s="1">
        <v>43078</v>
      </c>
      <c r="B344" s="1" t="str">
        <f t="shared" si="11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0"/>
        <v>4.2</v>
      </c>
    </row>
    <row r="345" spans="1:9">
      <c r="A345" s="1">
        <v>43079</v>
      </c>
      <c r="B345" s="1" t="str">
        <f t="shared" si="11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0"/>
        <v>3.3</v>
      </c>
    </row>
    <row r="346" spans="1:9">
      <c r="A346" s="1">
        <v>43080</v>
      </c>
      <c r="B346" s="1" t="str">
        <f t="shared" si="11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0"/>
        <v>5.0999999999999996</v>
      </c>
    </row>
    <row r="347" spans="1:9">
      <c r="A347" s="1">
        <v>43081</v>
      </c>
      <c r="B347" s="1" t="str">
        <f t="shared" si="11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0"/>
        <v>4.5</v>
      </c>
    </row>
    <row r="348" spans="1:9">
      <c r="A348" s="1">
        <v>43082</v>
      </c>
      <c r="B348" s="1" t="str">
        <f t="shared" si="11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0"/>
        <v>4.2</v>
      </c>
    </row>
    <row r="349" spans="1:9">
      <c r="A349" s="1">
        <v>43083</v>
      </c>
      <c r="B349" s="1" t="str">
        <f t="shared" si="11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0"/>
        <v>3.9</v>
      </c>
    </row>
    <row r="350" spans="1:9">
      <c r="A350" s="1">
        <v>43084</v>
      </c>
      <c r="B350" s="1" t="str">
        <f t="shared" si="11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0"/>
        <v>5.0999999999999996</v>
      </c>
    </row>
    <row r="351" spans="1:9">
      <c r="A351" s="1">
        <v>43085</v>
      </c>
      <c r="B351" s="1" t="str">
        <f t="shared" si="11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0"/>
        <v>4.5</v>
      </c>
    </row>
    <row r="352" spans="1:9">
      <c r="A352" s="1">
        <v>43086</v>
      </c>
      <c r="B352" s="1" t="str">
        <f t="shared" si="11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0"/>
        <v>4.2</v>
      </c>
    </row>
    <row r="353" spans="1:9">
      <c r="A353" s="1">
        <v>43087</v>
      </c>
      <c r="B353" s="1" t="str">
        <f t="shared" si="11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0"/>
        <v>3.9</v>
      </c>
    </row>
    <row r="354" spans="1:9">
      <c r="A354" s="1">
        <v>43088</v>
      </c>
      <c r="B354" s="1" t="str">
        <f t="shared" si="11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0"/>
        <v>5.3999999999999995</v>
      </c>
    </row>
    <row r="355" spans="1:9">
      <c r="A355" s="1">
        <v>43089</v>
      </c>
      <c r="B355" s="1" t="str">
        <f t="shared" si="11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0"/>
        <v>4.8</v>
      </c>
    </row>
    <row r="356" spans="1:9">
      <c r="A356" s="1">
        <v>43090</v>
      </c>
      <c r="B356" s="1" t="str">
        <f t="shared" si="11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0"/>
        <v>4.5</v>
      </c>
    </row>
    <row r="357" spans="1:9">
      <c r="A357" s="1">
        <v>43091</v>
      </c>
      <c r="B357" s="1" t="str">
        <f t="shared" si="11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0"/>
        <v>3.9</v>
      </c>
    </row>
    <row r="358" spans="1:9">
      <c r="A358" s="1">
        <v>43092</v>
      </c>
      <c r="B358" s="1" t="str">
        <f t="shared" si="11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0"/>
        <v>5.3999999999999995</v>
      </c>
    </row>
    <row r="359" spans="1:9">
      <c r="A359" s="1">
        <v>43093</v>
      </c>
      <c r="B359" s="1" t="str">
        <f t="shared" si="11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0"/>
        <v>4.8</v>
      </c>
    </row>
    <row r="360" spans="1:9">
      <c r="A360" s="1">
        <v>43094</v>
      </c>
      <c r="B360" s="1" t="str">
        <f t="shared" si="11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0"/>
        <v>4.5</v>
      </c>
    </row>
    <row r="361" spans="1:9">
      <c r="A361" s="1">
        <v>43095</v>
      </c>
      <c r="B361" s="1" t="str">
        <f t="shared" si="11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0"/>
        <v>3.9</v>
      </c>
    </row>
    <row r="362" spans="1:9">
      <c r="A362" s="1">
        <v>43096</v>
      </c>
      <c r="B362" s="1" t="str">
        <f t="shared" si="11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0"/>
        <v>5.7</v>
      </c>
    </row>
    <row r="363" spans="1:9">
      <c r="A363" s="1">
        <v>43097</v>
      </c>
      <c r="B363" s="1" t="str">
        <f t="shared" si="11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0"/>
        <v>4.8</v>
      </c>
    </row>
    <row r="364" spans="1:9">
      <c r="A364" s="1">
        <v>43098</v>
      </c>
      <c r="B364" s="1" t="str">
        <f t="shared" si="11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0"/>
        <v>4.5</v>
      </c>
    </row>
    <row r="365" spans="1:9">
      <c r="A365" s="1">
        <v>43099</v>
      </c>
      <c r="B365" s="1" t="str">
        <f t="shared" si="11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0"/>
        <v>3.9</v>
      </c>
    </row>
    <row r="366" spans="1:9">
      <c r="A366" s="1">
        <v>43100</v>
      </c>
      <c r="B366" s="1" t="str">
        <f t="shared" si="11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0"/>
        <v>2.1</v>
      </c>
    </row>
    <row r="367" spans="1:9">
      <c r="A367" s="4"/>
      <c r="B367" s="4"/>
      <c r="C367" s="5"/>
      <c r="D367" s="5"/>
      <c r="E367" s="6"/>
      <c r="F367" s="8">
        <f>SUBTOTAL(109,[Flyers])</f>
        <v>14704</v>
      </c>
      <c r="G367" s="5"/>
      <c r="H367" s="5"/>
      <c r="I367" s="7">
        <f>SUBTOTAL(109,[Revenue])</f>
        <v>3183.6999999999985</v>
      </c>
    </row>
  </sheetData>
  <conditionalFormatting sqref="D2:D366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E2:E366">
    <cfRule type="dataBar" priority="2">
      <dataBar>
        <cfvo type="min" val="0"/>
        <cfvo type="max" val="0"/>
        <color rgb="FF008AEF"/>
      </dataBar>
    </cfRule>
  </conditionalFormatting>
  <conditionalFormatting sqref="H2:H366">
    <cfRule type="top10" dxfId="0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D E L L</cp:lastModifiedBy>
  <cp:revision/>
  <dcterms:created xsi:type="dcterms:W3CDTF">2018-01-23T22:05:58Z</dcterms:created>
  <dcterms:modified xsi:type="dcterms:W3CDTF">2018-11-29T03:38:36Z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