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520" windowHeight="9900" activeTab="6"/>
  </bookViews>
  <sheets>
    <sheet name="Sheet1" sheetId="4" r:id="rId1"/>
    <sheet name="Sheet3" sheetId="6" r:id="rId2"/>
    <sheet name="Lemonade" sheetId="3" r:id="rId3"/>
    <sheet name="Sheet2" sheetId="5" r:id="rId4"/>
    <sheet name="Sheet4" sheetId="7" r:id="rId5"/>
    <sheet name="Sheet5" sheetId="8" r:id="rId6"/>
    <sheet name="Sheet6" sheetId="9" r:id="rId7"/>
  </sheets>
  <calcPr calcId="124519"/>
  <pivotCaches>
    <pivotCache cacheId="3" r:id="rId8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/>
  <c r="H4"/>
  <c r="H3"/>
  <c r="H2"/>
  <c r="F377"/>
  <c r="I376"/>
  <c r="B376"/>
  <c r="I375"/>
  <c r="B375"/>
  <c r="I374"/>
  <c r="B374"/>
  <c r="I373"/>
  <c r="B373"/>
  <c r="I372"/>
  <c r="B372"/>
  <c r="I371"/>
  <c r="B371"/>
  <c r="I370"/>
  <c r="B370"/>
  <c r="I369"/>
  <c r="B369"/>
  <c r="I368"/>
  <c r="B368"/>
  <c r="I367"/>
  <c r="B367"/>
  <c r="I366"/>
  <c r="B366"/>
  <c r="I365"/>
  <c r="B365"/>
  <c r="I364"/>
  <c r="B364"/>
  <c r="I363"/>
  <c r="B363"/>
  <c r="I362"/>
  <c r="B362"/>
  <c r="I361"/>
  <c r="B361"/>
  <c r="I360"/>
  <c r="B360"/>
  <c r="I359"/>
  <c r="B359"/>
  <c r="I358"/>
  <c r="B358"/>
  <c r="I357"/>
  <c r="B357"/>
  <c r="I356"/>
  <c r="B356"/>
  <c r="I355"/>
  <c r="B355"/>
  <c r="I354"/>
  <c r="B354"/>
  <c r="I353"/>
  <c r="B353"/>
  <c r="I352"/>
  <c r="B352"/>
  <c r="I351"/>
  <c r="B351"/>
  <c r="I350"/>
  <c r="B350"/>
  <c r="I349"/>
  <c r="B349"/>
  <c r="I348"/>
  <c r="B348"/>
  <c r="I347"/>
  <c r="B347"/>
  <c r="I346"/>
  <c r="B346"/>
  <c r="I345"/>
  <c r="B345"/>
  <c r="I344"/>
  <c r="B344"/>
  <c r="I343"/>
  <c r="B343"/>
  <c r="I342"/>
  <c r="B342"/>
  <c r="I341"/>
  <c r="B341"/>
  <c r="I340"/>
  <c r="B340"/>
  <c r="I339"/>
  <c r="B339"/>
  <c r="I338"/>
  <c r="B338"/>
  <c r="I337"/>
  <c r="B337"/>
  <c r="I336"/>
  <c r="B336"/>
  <c r="I335"/>
  <c r="B335"/>
  <c r="I334"/>
  <c r="B334"/>
  <c r="I333"/>
  <c r="B333"/>
  <c r="I332"/>
  <c r="B332"/>
  <c r="I331"/>
  <c r="B331"/>
  <c r="I330"/>
  <c r="B330"/>
  <c r="I329"/>
  <c r="B329"/>
  <c r="I328"/>
  <c r="B328"/>
  <c r="I327"/>
  <c r="B327"/>
  <c r="I326"/>
  <c r="B326"/>
  <c r="I325"/>
  <c r="B325"/>
  <c r="I324"/>
  <c r="B324"/>
  <c r="I323"/>
  <c r="B323"/>
  <c r="I322"/>
  <c r="B322"/>
  <c r="I321"/>
  <c r="B321"/>
  <c r="I320"/>
  <c r="B320"/>
  <c r="I319"/>
  <c r="B319"/>
  <c r="I318"/>
  <c r="B318"/>
  <c r="I317"/>
  <c r="B317"/>
  <c r="I316"/>
  <c r="B316"/>
  <c r="I315"/>
  <c r="B315"/>
  <c r="I314"/>
  <c r="B314"/>
  <c r="I313"/>
  <c r="B313"/>
  <c r="I312"/>
  <c r="B312"/>
  <c r="I311"/>
  <c r="B311"/>
  <c r="I310"/>
  <c r="B310"/>
  <c r="I309"/>
  <c r="B309"/>
  <c r="I308"/>
  <c r="B308"/>
  <c r="I307"/>
  <c r="B307"/>
  <c r="I306"/>
  <c r="B306"/>
  <c r="I305"/>
  <c r="B305"/>
  <c r="I304"/>
  <c r="B304"/>
  <c r="I303"/>
  <c r="B303"/>
  <c r="I302"/>
  <c r="B302"/>
  <c r="I301"/>
  <c r="B301"/>
  <c r="I300"/>
  <c r="B300"/>
  <c r="I299"/>
  <c r="B299"/>
  <c r="I298"/>
  <c r="B298"/>
  <c r="I297"/>
  <c r="B297"/>
  <c r="I296"/>
  <c r="B296"/>
  <c r="I295"/>
  <c r="B295"/>
  <c r="I294"/>
  <c r="B294"/>
  <c r="I293"/>
  <c r="B293"/>
  <c r="I292"/>
  <c r="B292"/>
  <c r="I291"/>
  <c r="B291"/>
  <c r="I290"/>
  <c r="B290"/>
  <c r="I289"/>
  <c r="B289"/>
  <c r="I288"/>
  <c r="B288"/>
  <c r="I287"/>
  <c r="B287"/>
  <c r="I286"/>
  <c r="B286"/>
  <c r="I285"/>
  <c r="B285"/>
  <c r="I284"/>
  <c r="B284"/>
  <c r="I283"/>
  <c r="B283"/>
  <c r="I282"/>
  <c r="B282"/>
  <c r="I281"/>
  <c r="B281"/>
  <c r="I280"/>
  <c r="B280"/>
  <c r="I279"/>
  <c r="B279"/>
  <c r="I278"/>
  <c r="B278"/>
  <c r="I277"/>
  <c r="B277"/>
  <c r="I276"/>
  <c r="B276"/>
  <c r="I275"/>
  <c r="B275"/>
  <c r="I274"/>
  <c r="B274"/>
  <c r="I273"/>
  <c r="B273"/>
  <c r="I272"/>
  <c r="B272"/>
  <c r="I271"/>
  <c r="B271"/>
  <c r="I270"/>
  <c r="B270"/>
  <c r="I269"/>
  <c r="B269"/>
  <c r="I268"/>
  <c r="B268"/>
  <c r="I267"/>
  <c r="B267"/>
  <c r="I266"/>
  <c r="B266"/>
  <c r="I265"/>
  <c r="B265"/>
  <c r="I264"/>
  <c r="B264"/>
  <c r="I263"/>
  <c r="B263"/>
  <c r="I262"/>
  <c r="B262"/>
  <c r="I261"/>
  <c r="B261"/>
  <c r="I260"/>
  <c r="B260"/>
  <c r="I259"/>
  <c r="B259"/>
  <c r="I258"/>
  <c r="B258"/>
  <c r="I257"/>
  <c r="B257"/>
  <c r="I256"/>
  <c r="B256"/>
  <c r="I255"/>
  <c r="B255"/>
  <c r="I254"/>
  <c r="B254"/>
  <c r="I253"/>
  <c r="B253"/>
  <c r="I252"/>
  <c r="B252"/>
  <c r="I251"/>
  <c r="B251"/>
  <c r="I250"/>
  <c r="B250"/>
  <c r="I249"/>
  <c r="B249"/>
  <c r="I248"/>
  <c r="B248"/>
  <c r="I247"/>
  <c r="B247"/>
  <c r="I246"/>
  <c r="B246"/>
  <c r="I245"/>
  <c r="B245"/>
  <c r="I244"/>
  <c r="B244"/>
  <c r="I243"/>
  <c r="B243"/>
  <c r="I242"/>
  <c r="B242"/>
  <c r="I241"/>
  <c r="B241"/>
  <c r="I240"/>
  <c r="B240"/>
  <c r="I239"/>
  <c r="B239"/>
  <c r="I238"/>
  <c r="B238"/>
  <c r="I237"/>
  <c r="B237"/>
  <c r="I236"/>
  <c r="B236"/>
  <c r="I235"/>
  <c r="B235"/>
  <c r="I234"/>
  <c r="B234"/>
  <c r="I233"/>
  <c r="B233"/>
  <c r="I232"/>
  <c r="B232"/>
  <c r="I231"/>
  <c r="B231"/>
  <c r="I230"/>
  <c r="B230"/>
  <c r="I229"/>
  <c r="B229"/>
  <c r="I228"/>
  <c r="B228"/>
  <c r="I227"/>
  <c r="B227"/>
  <c r="I226"/>
  <c r="B226"/>
  <c r="I225"/>
  <c r="B225"/>
  <c r="I224"/>
  <c r="B224"/>
  <c r="I223"/>
  <c r="B223"/>
  <c r="I222"/>
  <c r="B222"/>
  <c r="I221"/>
  <c r="B221"/>
  <c r="I220"/>
  <c r="B220"/>
  <c r="I219"/>
  <c r="B219"/>
  <c r="I218"/>
  <c r="B218"/>
  <c r="I217"/>
  <c r="B217"/>
  <c r="I216"/>
  <c r="B216"/>
  <c r="I215"/>
  <c r="B215"/>
  <c r="I214"/>
  <c r="B214"/>
  <c r="I213"/>
  <c r="B213"/>
  <c r="I212"/>
  <c r="B212"/>
  <c r="I211"/>
  <c r="B211"/>
  <c r="I210"/>
  <c r="B210"/>
  <c r="I209"/>
  <c r="B209"/>
  <c r="I208"/>
  <c r="B208"/>
  <c r="I207"/>
  <c r="B207"/>
  <c r="I206"/>
  <c r="B206"/>
  <c r="I205"/>
  <c r="B205"/>
  <c r="I204"/>
  <c r="B204"/>
  <c r="I203"/>
  <c r="B203"/>
  <c r="I202"/>
  <c r="B202"/>
  <c r="I201"/>
  <c r="B201"/>
  <c r="I200"/>
  <c r="B200"/>
  <c r="I199"/>
  <c r="B199"/>
  <c r="I198"/>
  <c r="B198"/>
  <c r="I197"/>
  <c r="B197"/>
  <c r="I196"/>
  <c r="B196"/>
  <c r="I195"/>
  <c r="B195"/>
  <c r="I194"/>
  <c r="B194"/>
  <c r="I193"/>
  <c r="B193"/>
  <c r="I192"/>
  <c r="B192"/>
  <c r="I191"/>
  <c r="B191"/>
  <c r="I190"/>
  <c r="B190"/>
  <c r="I189"/>
  <c r="B189"/>
  <c r="I188"/>
  <c r="B188"/>
  <c r="I187"/>
  <c r="B187"/>
  <c r="I186"/>
  <c r="B186"/>
  <c r="I185"/>
  <c r="B185"/>
  <c r="I184"/>
  <c r="B184"/>
  <c r="I183"/>
  <c r="B183"/>
  <c r="I182"/>
  <c r="B182"/>
  <c r="I181"/>
  <c r="B181"/>
  <c r="I180"/>
  <c r="B180"/>
  <c r="I179"/>
  <c r="B179"/>
  <c r="I178"/>
  <c r="B178"/>
  <c r="I177"/>
  <c r="B177"/>
  <c r="I176"/>
  <c r="B176"/>
  <c r="I175"/>
  <c r="B175"/>
  <c r="I174"/>
  <c r="B174"/>
  <c r="I173"/>
  <c r="B173"/>
  <c r="I172"/>
  <c r="B172"/>
  <c r="I171"/>
  <c r="B171"/>
  <c r="I170"/>
  <c r="B170"/>
  <c r="I169"/>
  <c r="B169"/>
  <c r="I168"/>
  <c r="B168"/>
  <c r="I167"/>
  <c r="B167"/>
  <c r="I166"/>
  <c r="B166"/>
  <c r="I165"/>
  <c r="B165"/>
  <c r="I164"/>
  <c r="B164"/>
  <c r="I163"/>
  <c r="B163"/>
  <c r="I162"/>
  <c r="B162"/>
  <c r="I161"/>
  <c r="B161"/>
  <c r="I160"/>
  <c r="B160"/>
  <c r="I159"/>
  <c r="B159"/>
  <c r="I158"/>
  <c r="B158"/>
  <c r="I157"/>
  <c r="B157"/>
  <c r="I156"/>
  <c r="B156"/>
  <c r="I155"/>
  <c r="B155"/>
  <c r="I154"/>
  <c r="B154"/>
  <c r="I153"/>
  <c r="B153"/>
  <c r="I152"/>
  <c r="B152"/>
  <c r="I151"/>
  <c r="B151"/>
  <c r="I150"/>
  <c r="B150"/>
  <c r="I149"/>
  <c r="B149"/>
  <c r="I148"/>
  <c r="B148"/>
  <c r="I147"/>
  <c r="B147"/>
  <c r="I146"/>
  <c r="B146"/>
  <c r="I145"/>
  <c r="B145"/>
  <c r="I144"/>
  <c r="B144"/>
  <c r="I143"/>
  <c r="B143"/>
  <c r="I142"/>
  <c r="B142"/>
  <c r="I141"/>
  <c r="B141"/>
  <c r="I140"/>
  <c r="B140"/>
  <c r="I139"/>
  <c r="B139"/>
  <c r="I138"/>
  <c r="B138"/>
  <c r="I137"/>
  <c r="B137"/>
  <c r="I136"/>
  <c r="B136"/>
  <c r="I135"/>
  <c r="B135"/>
  <c r="I134"/>
  <c r="B134"/>
  <c r="I133"/>
  <c r="B133"/>
  <c r="I132"/>
  <c r="B132"/>
  <c r="I131"/>
  <c r="B131"/>
  <c r="I130"/>
  <c r="B130"/>
  <c r="I129"/>
  <c r="B129"/>
  <c r="I128"/>
  <c r="B128"/>
  <c r="I127"/>
  <c r="B127"/>
  <c r="I126"/>
  <c r="B126"/>
  <c r="I125"/>
  <c r="B125"/>
  <c r="I124"/>
  <c r="B124"/>
  <c r="I123"/>
  <c r="B123"/>
  <c r="I122"/>
  <c r="B122"/>
  <c r="I121"/>
  <c r="B121"/>
  <c r="I120"/>
  <c r="B120"/>
  <c r="I119"/>
  <c r="B119"/>
  <c r="I118"/>
  <c r="B118"/>
  <c r="I117"/>
  <c r="B117"/>
  <c r="I116"/>
  <c r="B116"/>
  <c r="I115"/>
  <c r="B115"/>
  <c r="I114"/>
  <c r="B114"/>
  <c r="I113"/>
  <c r="B113"/>
  <c r="I112"/>
  <c r="B112"/>
  <c r="I111"/>
  <c r="B111"/>
  <c r="I110"/>
  <c r="B110"/>
  <c r="I109"/>
  <c r="B109"/>
  <c r="I108"/>
  <c r="B108"/>
  <c r="I107"/>
  <c r="B107"/>
  <c r="I106"/>
  <c r="B106"/>
  <c r="I105"/>
  <c r="B105"/>
  <c r="I104"/>
  <c r="B104"/>
  <c r="I103"/>
  <c r="B103"/>
  <c r="I102"/>
  <c r="B102"/>
  <c r="I101"/>
  <c r="B101"/>
  <c r="I100"/>
  <c r="B100"/>
  <c r="I99"/>
  <c r="B99"/>
  <c r="I98"/>
  <c r="B98"/>
  <c r="I97"/>
  <c r="B97"/>
  <c r="I96"/>
  <c r="B96"/>
  <c r="I95"/>
  <c r="B95"/>
  <c r="I94"/>
  <c r="B94"/>
  <c r="I93"/>
  <c r="B93"/>
  <c r="I92"/>
  <c r="B92"/>
  <c r="I91"/>
  <c r="B91"/>
  <c r="I90"/>
  <c r="B90"/>
  <c r="I89"/>
  <c r="B89"/>
  <c r="I88"/>
  <c r="B88"/>
  <c r="I87"/>
  <c r="B87"/>
  <c r="I86"/>
  <c r="B86"/>
  <c r="I85"/>
  <c r="B85"/>
  <c r="I84"/>
  <c r="B84"/>
  <c r="I83"/>
  <c r="B83"/>
  <c r="I82"/>
  <c r="B82"/>
  <c r="I81"/>
  <c r="B81"/>
  <c r="I80"/>
  <c r="B80"/>
  <c r="I79"/>
  <c r="B79"/>
  <c r="I78"/>
  <c r="B78"/>
  <c r="I77"/>
  <c r="B77"/>
  <c r="I76"/>
  <c r="B76"/>
  <c r="I75"/>
  <c r="B75"/>
  <c r="I74"/>
  <c r="B74"/>
  <c r="I73"/>
  <c r="B73"/>
  <c r="I72"/>
  <c r="B72"/>
  <c r="I71"/>
  <c r="B71"/>
  <c r="I70"/>
  <c r="B70"/>
  <c r="I69"/>
  <c r="B69"/>
  <c r="I68"/>
  <c r="B68"/>
  <c r="I67"/>
  <c r="B67"/>
  <c r="I66"/>
  <c r="B66"/>
  <c r="I65"/>
  <c r="B65"/>
  <c r="I64"/>
  <c r="B64"/>
  <c r="I63"/>
  <c r="B63"/>
  <c r="I62"/>
  <c r="B62"/>
  <c r="I61"/>
  <c r="B61"/>
  <c r="I60"/>
  <c r="B60"/>
  <c r="I59"/>
  <c r="B59"/>
  <c r="I58"/>
  <c r="B58"/>
  <c r="I57"/>
  <c r="B57"/>
  <c r="I56"/>
  <c r="B56"/>
  <c r="I55"/>
  <c r="B55"/>
  <c r="I54"/>
  <c r="B54"/>
  <c r="I53"/>
  <c r="B53"/>
  <c r="I52"/>
  <c r="B52"/>
  <c r="I51"/>
  <c r="B51"/>
  <c r="I50"/>
  <c r="B50"/>
  <c r="I49"/>
  <c r="B49"/>
  <c r="I48"/>
  <c r="B48"/>
  <c r="I47"/>
  <c r="B47"/>
  <c r="I46"/>
  <c r="B46"/>
  <c r="I45"/>
  <c r="B45"/>
  <c r="I44"/>
  <c r="B44"/>
  <c r="I43"/>
  <c r="B43"/>
  <c r="I42"/>
  <c r="B42"/>
  <c r="I41"/>
  <c r="B41"/>
  <c r="I40"/>
  <c r="B40"/>
  <c r="I39"/>
  <c r="B39"/>
  <c r="I38"/>
  <c r="B38"/>
  <c r="I37"/>
  <c r="B37"/>
  <c r="I36"/>
  <c r="B36"/>
  <c r="I35"/>
  <c r="B35"/>
  <c r="I34"/>
  <c r="B34"/>
  <c r="I33"/>
  <c r="B33"/>
  <c r="I32"/>
  <c r="B32"/>
  <c r="I31"/>
  <c r="B31"/>
  <c r="I30"/>
  <c r="B30"/>
  <c r="I29"/>
  <c r="B29"/>
  <c r="I28"/>
  <c r="B28"/>
  <c r="I27"/>
  <c r="B27"/>
  <c r="I26"/>
  <c r="B26"/>
  <c r="I25"/>
  <c r="B25"/>
  <c r="I24"/>
  <c r="B24"/>
  <c r="I23"/>
  <c r="B23"/>
  <c r="I22"/>
  <c r="B22"/>
  <c r="I21"/>
  <c r="B21"/>
  <c r="I20"/>
  <c r="B20"/>
  <c r="I19"/>
  <c r="B19"/>
  <c r="I18"/>
  <c r="B18"/>
  <c r="I17"/>
  <c r="B17"/>
  <c r="I16"/>
  <c r="B16"/>
  <c r="I15"/>
  <c r="B15"/>
  <c r="I14"/>
  <c r="B14"/>
  <c r="I13"/>
  <c r="B13"/>
  <c r="I12"/>
  <c r="B12"/>
  <c r="H4" i="8"/>
  <c r="H3"/>
  <c r="H2"/>
  <c r="G5" s="1"/>
  <c r="F377"/>
  <c r="I376"/>
  <c r="B376"/>
  <c r="I375"/>
  <c r="B375"/>
  <c r="I374"/>
  <c r="B374"/>
  <c r="I373"/>
  <c r="B373"/>
  <c r="I372"/>
  <c r="B372"/>
  <c r="I371"/>
  <c r="B371"/>
  <c r="I370"/>
  <c r="B370"/>
  <c r="I369"/>
  <c r="B369"/>
  <c r="I368"/>
  <c r="B368"/>
  <c r="I367"/>
  <c r="B367"/>
  <c r="I366"/>
  <c r="B366"/>
  <c r="I365"/>
  <c r="B365"/>
  <c r="I364"/>
  <c r="B364"/>
  <c r="I363"/>
  <c r="B363"/>
  <c r="I362"/>
  <c r="B362"/>
  <c r="I361"/>
  <c r="B361"/>
  <c r="I360"/>
  <c r="B360"/>
  <c r="I359"/>
  <c r="B359"/>
  <c r="I358"/>
  <c r="B358"/>
  <c r="I357"/>
  <c r="B357"/>
  <c r="I356"/>
  <c r="B356"/>
  <c r="I355"/>
  <c r="B355"/>
  <c r="I354"/>
  <c r="B354"/>
  <c r="I353"/>
  <c r="B353"/>
  <c r="I352"/>
  <c r="B352"/>
  <c r="I351"/>
  <c r="B351"/>
  <c r="I350"/>
  <c r="B350"/>
  <c r="I349"/>
  <c r="B349"/>
  <c r="I348"/>
  <c r="B348"/>
  <c r="I347"/>
  <c r="B347"/>
  <c r="I346"/>
  <c r="B346"/>
  <c r="I345"/>
  <c r="B345"/>
  <c r="I344"/>
  <c r="B344"/>
  <c r="I343"/>
  <c r="B343"/>
  <c r="I342"/>
  <c r="B342"/>
  <c r="I341"/>
  <c r="B341"/>
  <c r="I340"/>
  <c r="B340"/>
  <c r="I339"/>
  <c r="B339"/>
  <c r="I338"/>
  <c r="B338"/>
  <c r="I337"/>
  <c r="B337"/>
  <c r="I336"/>
  <c r="B336"/>
  <c r="I335"/>
  <c r="B335"/>
  <c r="I334"/>
  <c r="B334"/>
  <c r="I333"/>
  <c r="B333"/>
  <c r="I332"/>
  <c r="B332"/>
  <c r="I331"/>
  <c r="B331"/>
  <c r="I330"/>
  <c r="B330"/>
  <c r="I329"/>
  <c r="B329"/>
  <c r="I328"/>
  <c r="B328"/>
  <c r="I327"/>
  <c r="B327"/>
  <c r="I326"/>
  <c r="B326"/>
  <c r="I325"/>
  <c r="B325"/>
  <c r="I324"/>
  <c r="B324"/>
  <c r="I323"/>
  <c r="B323"/>
  <c r="I322"/>
  <c r="B322"/>
  <c r="I321"/>
  <c r="B321"/>
  <c r="I320"/>
  <c r="B320"/>
  <c r="I319"/>
  <c r="B319"/>
  <c r="I318"/>
  <c r="B318"/>
  <c r="I317"/>
  <c r="B317"/>
  <c r="I316"/>
  <c r="B316"/>
  <c r="I315"/>
  <c r="B315"/>
  <c r="I314"/>
  <c r="B314"/>
  <c r="I313"/>
  <c r="B313"/>
  <c r="I312"/>
  <c r="B312"/>
  <c r="I311"/>
  <c r="B311"/>
  <c r="I310"/>
  <c r="B310"/>
  <c r="I309"/>
  <c r="B309"/>
  <c r="I308"/>
  <c r="B308"/>
  <c r="I307"/>
  <c r="B307"/>
  <c r="I306"/>
  <c r="B306"/>
  <c r="I305"/>
  <c r="B305"/>
  <c r="I304"/>
  <c r="B304"/>
  <c r="I303"/>
  <c r="B303"/>
  <c r="I302"/>
  <c r="B302"/>
  <c r="I301"/>
  <c r="B301"/>
  <c r="I300"/>
  <c r="B300"/>
  <c r="I299"/>
  <c r="B299"/>
  <c r="I298"/>
  <c r="B298"/>
  <c r="I297"/>
  <c r="B297"/>
  <c r="I296"/>
  <c r="B296"/>
  <c r="I295"/>
  <c r="B295"/>
  <c r="I294"/>
  <c r="B294"/>
  <c r="I293"/>
  <c r="B293"/>
  <c r="I292"/>
  <c r="B292"/>
  <c r="I291"/>
  <c r="B291"/>
  <c r="I290"/>
  <c r="B290"/>
  <c r="I289"/>
  <c r="B289"/>
  <c r="I288"/>
  <c r="B288"/>
  <c r="I287"/>
  <c r="B287"/>
  <c r="I286"/>
  <c r="B286"/>
  <c r="I285"/>
  <c r="B285"/>
  <c r="I284"/>
  <c r="B284"/>
  <c r="I283"/>
  <c r="B283"/>
  <c r="I282"/>
  <c r="B282"/>
  <c r="I281"/>
  <c r="B281"/>
  <c r="I280"/>
  <c r="B280"/>
  <c r="I279"/>
  <c r="B279"/>
  <c r="I278"/>
  <c r="B278"/>
  <c r="I277"/>
  <c r="B277"/>
  <c r="I276"/>
  <c r="B276"/>
  <c r="I275"/>
  <c r="B275"/>
  <c r="I274"/>
  <c r="B274"/>
  <c r="I273"/>
  <c r="B273"/>
  <c r="I272"/>
  <c r="B272"/>
  <c r="I271"/>
  <c r="B271"/>
  <c r="I270"/>
  <c r="B270"/>
  <c r="I269"/>
  <c r="B269"/>
  <c r="I268"/>
  <c r="B268"/>
  <c r="I267"/>
  <c r="B267"/>
  <c r="I266"/>
  <c r="B266"/>
  <c r="I265"/>
  <c r="B265"/>
  <c r="I264"/>
  <c r="B264"/>
  <c r="I263"/>
  <c r="B263"/>
  <c r="I262"/>
  <c r="B262"/>
  <c r="I261"/>
  <c r="B261"/>
  <c r="I260"/>
  <c r="B260"/>
  <c r="I259"/>
  <c r="B259"/>
  <c r="I258"/>
  <c r="B258"/>
  <c r="I257"/>
  <c r="B257"/>
  <c r="I256"/>
  <c r="B256"/>
  <c r="I255"/>
  <c r="B255"/>
  <c r="I254"/>
  <c r="B254"/>
  <c r="I253"/>
  <c r="B253"/>
  <c r="I252"/>
  <c r="B252"/>
  <c r="I251"/>
  <c r="B251"/>
  <c r="I250"/>
  <c r="B250"/>
  <c r="I249"/>
  <c r="B249"/>
  <c r="I248"/>
  <c r="B248"/>
  <c r="I247"/>
  <c r="B247"/>
  <c r="I246"/>
  <c r="B246"/>
  <c r="I245"/>
  <c r="B245"/>
  <c r="I244"/>
  <c r="B244"/>
  <c r="I243"/>
  <c r="B243"/>
  <c r="I242"/>
  <c r="B242"/>
  <c r="I241"/>
  <c r="B241"/>
  <c r="I240"/>
  <c r="B240"/>
  <c r="I239"/>
  <c r="B239"/>
  <c r="I238"/>
  <c r="B238"/>
  <c r="I237"/>
  <c r="B237"/>
  <c r="I236"/>
  <c r="B236"/>
  <c r="I235"/>
  <c r="B235"/>
  <c r="I234"/>
  <c r="B234"/>
  <c r="I233"/>
  <c r="B233"/>
  <c r="I232"/>
  <c r="B232"/>
  <c r="I231"/>
  <c r="B231"/>
  <c r="I230"/>
  <c r="B230"/>
  <c r="I229"/>
  <c r="B229"/>
  <c r="I228"/>
  <c r="B228"/>
  <c r="I227"/>
  <c r="B227"/>
  <c r="I226"/>
  <c r="B226"/>
  <c r="I225"/>
  <c r="B225"/>
  <c r="I224"/>
  <c r="B224"/>
  <c r="I223"/>
  <c r="B223"/>
  <c r="I222"/>
  <c r="B222"/>
  <c r="I221"/>
  <c r="B221"/>
  <c r="I220"/>
  <c r="B220"/>
  <c r="I219"/>
  <c r="B219"/>
  <c r="I218"/>
  <c r="B218"/>
  <c r="I217"/>
  <c r="B217"/>
  <c r="I216"/>
  <c r="B216"/>
  <c r="I215"/>
  <c r="B215"/>
  <c r="I214"/>
  <c r="B214"/>
  <c r="I213"/>
  <c r="B213"/>
  <c r="I212"/>
  <c r="B212"/>
  <c r="I211"/>
  <c r="B211"/>
  <c r="I210"/>
  <c r="B210"/>
  <c r="I209"/>
  <c r="B209"/>
  <c r="I208"/>
  <c r="B208"/>
  <c r="I207"/>
  <c r="B207"/>
  <c r="I206"/>
  <c r="B206"/>
  <c r="I205"/>
  <c r="B205"/>
  <c r="I204"/>
  <c r="B204"/>
  <c r="I203"/>
  <c r="B203"/>
  <c r="I202"/>
  <c r="B202"/>
  <c r="I201"/>
  <c r="B201"/>
  <c r="I200"/>
  <c r="B200"/>
  <c r="I199"/>
  <c r="B199"/>
  <c r="I198"/>
  <c r="B198"/>
  <c r="I197"/>
  <c r="B197"/>
  <c r="I196"/>
  <c r="B196"/>
  <c r="I195"/>
  <c r="B195"/>
  <c r="I194"/>
  <c r="B194"/>
  <c r="I193"/>
  <c r="B193"/>
  <c r="I192"/>
  <c r="B192"/>
  <c r="I191"/>
  <c r="B191"/>
  <c r="I190"/>
  <c r="B190"/>
  <c r="I189"/>
  <c r="B189"/>
  <c r="I188"/>
  <c r="B188"/>
  <c r="I187"/>
  <c r="B187"/>
  <c r="I186"/>
  <c r="B186"/>
  <c r="I185"/>
  <c r="B185"/>
  <c r="I184"/>
  <c r="B184"/>
  <c r="I183"/>
  <c r="B183"/>
  <c r="I182"/>
  <c r="B182"/>
  <c r="I181"/>
  <c r="B181"/>
  <c r="I180"/>
  <c r="B180"/>
  <c r="I179"/>
  <c r="B179"/>
  <c r="I178"/>
  <c r="B178"/>
  <c r="I177"/>
  <c r="B177"/>
  <c r="I176"/>
  <c r="B176"/>
  <c r="I175"/>
  <c r="B175"/>
  <c r="I174"/>
  <c r="B174"/>
  <c r="I173"/>
  <c r="B173"/>
  <c r="I172"/>
  <c r="B172"/>
  <c r="I171"/>
  <c r="B171"/>
  <c r="I170"/>
  <c r="B170"/>
  <c r="I169"/>
  <c r="B169"/>
  <c r="I168"/>
  <c r="B168"/>
  <c r="I167"/>
  <c r="B167"/>
  <c r="I166"/>
  <c r="B166"/>
  <c r="I165"/>
  <c r="B165"/>
  <c r="I164"/>
  <c r="B164"/>
  <c r="I163"/>
  <c r="B163"/>
  <c r="I162"/>
  <c r="B162"/>
  <c r="I161"/>
  <c r="B161"/>
  <c r="I160"/>
  <c r="B160"/>
  <c r="I159"/>
  <c r="B159"/>
  <c r="I158"/>
  <c r="B158"/>
  <c r="I157"/>
  <c r="B157"/>
  <c r="I156"/>
  <c r="B156"/>
  <c r="I155"/>
  <c r="B155"/>
  <c r="I154"/>
  <c r="B154"/>
  <c r="I153"/>
  <c r="B153"/>
  <c r="I152"/>
  <c r="B152"/>
  <c r="I151"/>
  <c r="B151"/>
  <c r="I150"/>
  <c r="B150"/>
  <c r="I149"/>
  <c r="B149"/>
  <c r="I148"/>
  <c r="B148"/>
  <c r="I147"/>
  <c r="B147"/>
  <c r="I146"/>
  <c r="B146"/>
  <c r="I145"/>
  <c r="B145"/>
  <c r="I144"/>
  <c r="B144"/>
  <c r="I143"/>
  <c r="B143"/>
  <c r="I142"/>
  <c r="B142"/>
  <c r="I141"/>
  <c r="B141"/>
  <c r="I140"/>
  <c r="B140"/>
  <c r="I139"/>
  <c r="B139"/>
  <c r="I138"/>
  <c r="B138"/>
  <c r="I137"/>
  <c r="B137"/>
  <c r="I136"/>
  <c r="B136"/>
  <c r="I135"/>
  <c r="B135"/>
  <c r="I134"/>
  <c r="B134"/>
  <c r="I133"/>
  <c r="B133"/>
  <c r="I132"/>
  <c r="B132"/>
  <c r="I131"/>
  <c r="B131"/>
  <c r="I130"/>
  <c r="B130"/>
  <c r="I129"/>
  <c r="B129"/>
  <c r="I128"/>
  <c r="B128"/>
  <c r="I127"/>
  <c r="B127"/>
  <c r="I126"/>
  <c r="B126"/>
  <c r="I125"/>
  <c r="B125"/>
  <c r="I124"/>
  <c r="B124"/>
  <c r="I123"/>
  <c r="B123"/>
  <c r="I122"/>
  <c r="B122"/>
  <c r="I121"/>
  <c r="B121"/>
  <c r="I120"/>
  <c r="B120"/>
  <c r="I119"/>
  <c r="B119"/>
  <c r="I118"/>
  <c r="B118"/>
  <c r="I117"/>
  <c r="B117"/>
  <c r="I116"/>
  <c r="B116"/>
  <c r="I115"/>
  <c r="B115"/>
  <c r="I114"/>
  <c r="B114"/>
  <c r="I113"/>
  <c r="B113"/>
  <c r="I112"/>
  <c r="B112"/>
  <c r="I111"/>
  <c r="B111"/>
  <c r="I110"/>
  <c r="B110"/>
  <c r="I109"/>
  <c r="B109"/>
  <c r="I108"/>
  <c r="B108"/>
  <c r="I107"/>
  <c r="B107"/>
  <c r="I106"/>
  <c r="B106"/>
  <c r="I105"/>
  <c r="B105"/>
  <c r="I104"/>
  <c r="B104"/>
  <c r="I103"/>
  <c r="B103"/>
  <c r="I102"/>
  <c r="B102"/>
  <c r="I101"/>
  <c r="B101"/>
  <c r="I100"/>
  <c r="B100"/>
  <c r="I99"/>
  <c r="B99"/>
  <c r="I98"/>
  <c r="B98"/>
  <c r="I97"/>
  <c r="B97"/>
  <c r="I96"/>
  <c r="B96"/>
  <c r="I95"/>
  <c r="B95"/>
  <c r="I94"/>
  <c r="B94"/>
  <c r="I93"/>
  <c r="B93"/>
  <c r="I92"/>
  <c r="B92"/>
  <c r="I91"/>
  <c r="B91"/>
  <c r="I90"/>
  <c r="B90"/>
  <c r="I89"/>
  <c r="B89"/>
  <c r="I88"/>
  <c r="B88"/>
  <c r="I87"/>
  <c r="B87"/>
  <c r="I86"/>
  <c r="B86"/>
  <c r="I85"/>
  <c r="B85"/>
  <c r="I84"/>
  <c r="B84"/>
  <c r="I83"/>
  <c r="B83"/>
  <c r="I82"/>
  <c r="B82"/>
  <c r="I81"/>
  <c r="B81"/>
  <c r="I80"/>
  <c r="B80"/>
  <c r="I79"/>
  <c r="B79"/>
  <c r="I78"/>
  <c r="B78"/>
  <c r="I77"/>
  <c r="B77"/>
  <c r="I76"/>
  <c r="B76"/>
  <c r="I75"/>
  <c r="B75"/>
  <c r="I74"/>
  <c r="B74"/>
  <c r="I73"/>
  <c r="B73"/>
  <c r="I72"/>
  <c r="B72"/>
  <c r="I71"/>
  <c r="B71"/>
  <c r="I70"/>
  <c r="B70"/>
  <c r="I69"/>
  <c r="B69"/>
  <c r="I68"/>
  <c r="B68"/>
  <c r="I67"/>
  <c r="B67"/>
  <c r="I66"/>
  <c r="B66"/>
  <c r="I65"/>
  <c r="B65"/>
  <c r="I64"/>
  <c r="B64"/>
  <c r="I63"/>
  <c r="B63"/>
  <c r="I62"/>
  <c r="B62"/>
  <c r="I61"/>
  <c r="B61"/>
  <c r="I60"/>
  <c r="B60"/>
  <c r="I59"/>
  <c r="B59"/>
  <c r="I58"/>
  <c r="B58"/>
  <c r="I57"/>
  <c r="B57"/>
  <c r="I56"/>
  <c r="B56"/>
  <c r="I55"/>
  <c r="B55"/>
  <c r="I54"/>
  <c r="B54"/>
  <c r="I53"/>
  <c r="B53"/>
  <c r="I52"/>
  <c r="B52"/>
  <c r="I51"/>
  <c r="B51"/>
  <c r="I50"/>
  <c r="B50"/>
  <c r="I49"/>
  <c r="B49"/>
  <c r="I48"/>
  <c r="B48"/>
  <c r="I47"/>
  <c r="B47"/>
  <c r="I46"/>
  <c r="B46"/>
  <c r="I45"/>
  <c r="B45"/>
  <c r="I44"/>
  <c r="B44"/>
  <c r="I43"/>
  <c r="B43"/>
  <c r="I42"/>
  <c r="B42"/>
  <c r="I41"/>
  <c r="B41"/>
  <c r="I40"/>
  <c r="B40"/>
  <c r="I39"/>
  <c r="B39"/>
  <c r="I38"/>
  <c r="B38"/>
  <c r="I37"/>
  <c r="B37"/>
  <c r="I36"/>
  <c r="B36"/>
  <c r="I35"/>
  <c r="B35"/>
  <c r="I34"/>
  <c r="B34"/>
  <c r="I33"/>
  <c r="B33"/>
  <c r="I32"/>
  <c r="B32"/>
  <c r="I31"/>
  <c r="B31"/>
  <c r="I30"/>
  <c r="B30"/>
  <c r="I29"/>
  <c r="B29"/>
  <c r="I28"/>
  <c r="B28"/>
  <c r="I27"/>
  <c r="B27"/>
  <c r="I26"/>
  <c r="B26"/>
  <c r="I25"/>
  <c r="B25"/>
  <c r="I24"/>
  <c r="B24"/>
  <c r="I23"/>
  <c r="B23"/>
  <c r="I22"/>
  <c r="B22"/>
  <c r="I21"/>
  <c r="B21"/>
  <c r="I20"/>
  <c r="B20"/>
  <c r="I19"/>
  <c r="B19"/>
  <c r="I18"/>
  <c r="B18"/>
  <c r="I17"/>
  <c r="B17"/>
  <c r="I16"/>
  <c r="B16"/>
  <c r="I15"/>
  <c r="B15"/>
  <c r="I14"/>
  <c r="B14"/>
  <c r="I13"/>
  <c r="B13"/>
  <c r="I12"/>
  <c r="B12"/>
  <c r="D2" i="7"/>
  <c r="D2" i="5"/>
  <c r="F367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"/>
  <c r="B2"/>
  <c r="I377" i="8" l="1"/>
  <c r="I377" i="9"/>
  <c r="I367" i="3"/>
</calcChain>
</file>

<file path=xl/sharedStrings.xml><?xml version="1.0" encoding="utf-8"?>
<sst xmlns="http://schemas.openxmlformats.org/spreadsheetml/2006/main" count="1147" uniqueCount="28">
  <si>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</si>
  <si>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</si>
  <si>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</si>
  <si>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</si>
  <si>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</si>
  <si>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</si>
  <si>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</si>
  <si>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</si>
  <si>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</si>
  <si>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</si>
  <si>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</si>
  <si>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</si>
  <si>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</si>
  <si>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</si>
  <si>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</si>
  <si>
    <t>Month</t>
  </si>
  <si>
    <t>Revenue</t>
  </si>
  <si>
    <t>Row Labels</t>
  </si>
  <si>
    <t>Grand Total</t>
  </si>
  <si>
    <t>Sum of Temperature</t>
  </si>
  <si>
    <t>Values</t>
  </si>
  <si>
    <t>Sum of Sales</t>
  </si>
  <si>
    <t>Correlation</t>
  </si>
  <si>
    <t>Sum of Rainfall</t>
  </si>
  <si>
    <t>Sample</t>
  </si>
  <si>
    <t>Mean</t>
  </si>
  <si>
    <t>StDev</t>
  </si>
  <si>
    <t>Samples</t>
  </si>
</sst>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4" fontId="0" fillId="0" borderId="0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3" borderId="2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40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4" formatCode="#,##0.00"/>
    </dxf>
    <dxf>
      <numFmt numFmtId="2" formatCode="0.00"/>
    </dxf>
    <dxf>
      <numFmt numFmtId="2" formatCode="0.0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4" formatCode="#,##0.00"/>
    </dxf>
    <dxf>
      <numFmt numFmtId="2" formatCode="0.00"/>
    </dxf>
    <dxf>
      <numFmt numFmtId="2" formatCode="0.0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4" formatCode="_([$$-409]* #,##0.00_);_([$$-409]* \(#,##0.00\);_([$$-409]* &quot;-&quot;??_);_(@_)"/>
      <border diagonalUp="0" diagonalDown="0" outline="0">
        <left/>
        <right/>
        <top/>
        <bottom/>
      </border>
    </dxf>
    <dxf>
      <numFmt numFmtId="164" formatCode="_([$$-409]* #,##0.00_);_([$$-409]* \(#,##0.00\);_([$$-409]* &quot;-&quot;??_);_(@_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4" formatCode="#,##0.00"/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</c:ser>
        <c:axId val="50637440"/>
        <c:axId val="50635904"/>
      </c:scatterChart>
      <c:valAx>
        <c:axId val="50637440"/>
        <c:scaling>
          <c:orientation val="minMax"/>
        </c:scaling>
        <c:axPos val="b"/>
        <c:numFmt formatCode="General" sourceLinked="1"/>
        <c:tickLblPos val="nextTo"/>
        <c:crossAx val="50635904"/>
        <c:crosses val="autoZero"/>
        <c:crossBetween val="midCat"/>
      </c:valAx>
      <c:valAx>
        <c:axId val="50635904"/>
        <c:scaling>
          <c:orientation val="minMax"/>
        </c:scaling>
        <c:axPos val="l"/>
        <c:majorGridlines/>
        <c:numFmt formatCode="General" sourceLinked="1"/>
        <c:tickLblPos val="nextTo"/>
        <c:crossAx val="5063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Sheet4!$B$1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Sheet4!$A$2:$A$366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Sheet4!$B$2:$B$366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</c:ser>
        <c:axId val="56943360"/>
        <c:axId val="109156992"/>
      </c:scatterChart>
      <c:valAx>
        <c:axId val="56943360"/>
        <c:scaling>
          <c:orientation val="minMax"/>
        </c:scaling>
        <c:axPos val="b"/>
        <c:numFmt formatCode="General" sourceLinked="1"/>
        <c:tickLblPos val="nextTo"/>
        <c:crossAx val="109156992"/>
        <c:crosses val="autoZero"/>
        <c:crossBetween val="midCat"/>
      </c:valAx>
      <c:valAx>
        <c:axId val="109156992"/>
        <c:scaling>
          <c:orientation val="minMax"/>
        </c:scaling>
        <c:axPos val="l"/>
        <c:majorGridlines/>
        <c:numFmt formatCode="General" sourceLinked="1"/>
        <c:tickLblPos val="nextTo"/>
        <c:crossAx val="5694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346</xdr:row>
      <xdr:rowOff>161925</xdr:rowOff>
    </xdr:from>
    <xdr:to>
      <xdr:col>13</xdr:col>
      <xdr:colOff>561975</xdr:colOff>
      <xdr:row>361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346</xdr:row>
      <xdr:rowOff>161925</xdr:rowOff>
    </xdr:from>
    <xdr:to>
      <xdr:col>14</xdr:col>
      <xdr:colOff>180975</xdr:colOff>
      <xdr:row>361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 E L L" refreshedDate="43432.888689814812" createdVersion="3" refreshedVersion="3" minRefreshableVersion="3" recordCount="365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/>
    </cacheField>
    <cacheField name="Day" numFmtId="0">
      <sharedItems/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s v="January"/>
    <s v="Sunday"/>
    <n v="27"/>
    <n v="2"/>
    <n v="15"/>
    <n v="0.3"/>
    <n v="10"/>
    <n v="3"/>
  </r>
  <r>
    <x v="1"/>
    <s v="January"/>
    <s v="Monday"/>
    <n v="28.9"/>
    <n v="1.33"/>
    <n v="15"/>
    <n v="0.3"/>
    <n v="13"/>
    <n v="3.9"/>
  </r>
  <r>
    <x v="2"/>
    <s v="January"/>
    <s v="Tuesday"/>
    <n v="34.5"/>
    <n v="1.33"/>
    <n v="27"/>
    <n v="0.3"/>
    <n v="15"/>
    <n v="4.5"/>
  </r>
  <r>
    <x v="3"/>
    <s v="January"/>
    <s v="Wednesday"/>
    <n v="44.099999999999994"/>
    <n v="1.05"/>
    <n v="28"/>
    <n v="0.3"/>
    <n v="17"/>
    <n v="5.0999999999999996"/>
  </r>
  <r>
    <x v="4"/>
    <s v="January"/>
    <s v="Thursday"/>
    <n v="42.4"/>
    <n v="1"/>
    <n v="33"/>
    <n v="0.3"/>
    <n v="18"/>
    <n v="5.3999999999999995"/>
  </r>
  <r>
    <x v="5"/>
    <s v="January"/>
    <s v="Friday"/>
    <n v="25.299999999999997"/>
    <n v="1.54"/>
    <n v="23"/>
    <n v="0.3"/>
    <n v="11"/>
    <n v="3.3"/>
  </r>
  <r>
    <x v="6"/>
    <s v="January"/>
    <s v="Saturday"/>
    <n v="32.9"/>
    <n v="1.54"/>
    <n v="19"/>
    <n v="0.3"/>
    <n v="13"/>
    <n v="3.9"/>
  </r>
  <r>
    <x v="7"/>
    <s v="January"/>
    <s v="Sunday"/>
    <n v="37.5"/>
    <n v="1.18"/>
    <n v="28"/>
    <n v="0.3"/>
    <n v="15"/>
    <n v="4.5"/>
  </r>
  <r>
    <x v="8"/>
    <s v="January"/>
    <s v="Monday"/>
    <n v="38.099999999999994"/>
    <n v="1.18"/>
    <n v="20"/>
    <n v="0.3"/>
    <n v="17"/>
    <n v="5.0999999999999996"/>
  </r>
  <r>
    <x v="9"/>
    <s v="January"/>
    <s v="Tuesday"/>
    <n v="43.4"/>
    <n v="1.05"/>
    <n v="33"/>
    <n v="0.3"/>
    <n v="18"/>
    <n v="5.3999999999999995"/>
  </r>
  <r>
    <x v="10"/>
    <s v="January"/>
    <s v="Wednesday"/>
    <n v="32.599999999999994"/>
    <n v="1.54"/>
    <n v="23"/>
    <n v="0.3"/>
    <n v="12"/>
    <n v="3.5999999999999996"/>
  </r>
  <r>
    <x v="11"/>
    <s v="January"/>
    <s v="Thursday"/>
    <n v="38.199999999999996"/>
    <n v="1.33"/>
    <n v="16"/>
    <n v="0.3"/>
    <n v="14"/>
    <n v="4.2"/>
  </r>
  <r>
    <x v="12"/>
    <s v="January"/>
    <s v="Friday"/>
    <n v="37.5"/>
    <n v="1.33"/>
    <n v="19"/>
    <n v="0.3"/>
    <n v="15"/>
    <n v="4.5"/>
  </r>
  <r>
    <x v="13"/>
    <s v="January"/>
    <s v="Saturday"/>
    <n v="44.099999999999994"/>
    <n v="1.05"/>
    <n v="23"/>
    <n v="0.3"/>
    <n v="17"/>
    <n v="5.0999999999999996"/>
  </r>
  <r>
    <x v="14"/>
    <s v="January"/>
    <s v="Sunday"/>
    <n v="43.4"/>
    <n v="1.1100000000000001"/>
    <n v="33"/>
    <n v="0.3"/>
    <n v="18"/>
    <n v="5.3999999999999995"/>
  </r>
  <r>
    <x v="15"/>
    <s v="January"/>
    <s v="Monday"/>
    <n v="30.599999999999998"/>
    <n v="1.67"/>
    <n v="24"/>
    <n v="0.3"/>
    <n v="12"/>
    <n v="3.5999999999999996"/>
  </r>
  <r>
    <x v="16"/>
    <s v="January"/>
    <s v="Tuesday"/>
    <n v="32.199999999999996"/>
    <n v="1.43"/>
    <n v="26"/>
    <n v="0.3"/>
    <n v="14"/>
    <n v="4.2"/>
  </r>
  <r>
    <x v="17"/>
    <s v="January"/>
    <s v="Wednesday"/>
    <n v="42.8"/>
    <n v="1.18"/>
    <n v="33"/>
    <n v="0.3"/>
    <n v="16"/>
    <n v="4.8"/>
  </r>
  <r>
    <x v="18"/>
    <s v="January"/>
    <s v="Thursday"/>
    <n v="43.099999999999994"/>
    <n v="1.18"/>
    <n v="30"/>
    <n v="0.3"/>
    <n v="17"/>
    <n v="5.0999999999999996"/>
  </r>
  <r>
    <x v="19"/>
    <s v="January"/>
    <s v="Friday"/>
    <n v="31.599999999999998"/>
    <n v="1.43"/>
    <n v="20"/>
    <n v="0.3"/>
    <n v="12"/>
    <n v="3.5999999999999996"/>
  </r>
  <r>
    <x v="20"/>
    <s v="January"/>
    <s v="Saturday"/>
    <n v="36.199999999999996"/>
    <n v="1.25"/>
    <n v="16"/>
    <n v="0.3"/>
    <n v="14"/>
    <n v="4.2"/>
  </r>
  <r>
    <x v="21"/>
    <s v="January"/>
    <s v="Sunday"/>
    <n v="40.799999999999997"/>
    <n v="1.1100000000000001"/>
    <n v="19"/>
    <n v="0.3"/>
    <n v="16"/>
    <n v="4.8"/>
  </r>
  <r>
    <x v="22"/>
    <s v="January"/>
    <s v="Monday"/>
    <n v="38.099999999999994"/>
    <n v="1.05"/>
    <n v="21"/>
    <n v="0.3"/>
    <n v="17"/>
    <n v="5.0999999999999996"/>
  </r>
  <r>
    <x v="23"/>
    <s v="January"/>
    <s v="Tuesday"/>
    <n v="28.599999999999998"/>
    <n v="1.54"/>
    <n v="20"/>
    <n v="0.3"/>
    <n v="12"/>
    <n v="3.5999999999999996"/>
  </r>
  <r>
    <x v="24"/>
    <s v="January"/>
    <s v="Wednesday"/>
    <n v="32.199999999999996"/>
    <n v="1.25"/>
    <n v="24"/>
    <n v="0.3"/>
    <n v="14"/>
    <n v="4.2"/>
  </r>
  <r>
    <x v="25"/>
    <s v="January"/>
    <s v="Thursday"/>
    <n v="35.799999999999997"/>
    <n v="1.25"/>
    <n v="18"/>
    <n v="0.3"/>
    <n v="16"/>
    <n v="4.8"/>
  </r>
  <r>
    <x v="26"/>
    <s v="January"/>
    <s v="Friday"/>
    <n v="42.099999999999994"/>
    <n v="1.05"/>
    <n v="22"/>
    <n v="0.3"/>
    <n v="17"/>
    <n v="5.0999999999999996"/>
  </r>
  <r>
    <x v="27"/>
    <s v="January"/>
    <s v="Saturday"/>
    <n v="34.9"/>
    <n v="1.33"/>
    <n v="15"/>
    <n v="0.3"/>
    <n v="13"/>
    <n v="3.9"/>
  </r>
  <r>
    <x v="28"/>
    <s v="January"/>
    <s v="Sunday"/>
    <n v="35.199999999999996"/>
    <n v="1.33"/>
    <n v="27"/>
    <n v="0.3"/>
    <n v="14"/>
    <n v="4.2"/>
  </r>
  <r>
    <x v="29"/>
    <s v="January"/>
    <s v="Monday"/>
    <n v="41.099999999999994"/>
    <n v="1.05"/>
    <n v="20"/>
    <n v="0.3"/>
    <n v="17"/>
    <n v="5.0999999999999996"/>
  </r>
  <r>
    <x v="30"/>
    <s v="January"/>
    <s v="Tuesday"/>
    <n v="40.4"/>
    <n v="1.05"/>
    <n v="37"/>
    <n v="0.3"/>
    <n v="18"/>
    <n v="5.3999999999999995"/>
  </r>
  <r>
    <x v="31"/>
    <s v="February"/>
    <s v="Wednesday"/>
    <n v="42.4"/>
    <n v="1"/>
    <n v="35"/>
    <n v="0.3"/>
    <n v="18"/>
    <n v="5.3999999999999995"/>
  </r>
  <r>
    <x v="32"/>
    <s v="February"/>
    <s v="Thursday"/>
    <n v="52"/>
    <n v="1"/>
    <n v="22"/>
    <n v="0.3"/>
    <n v="20"/>
    <n v="6"/>
  </r>
  <r>
    <x v="33"/>
    <s v="February"/>
    <s v="Friday"/>
    <n v="50.3"/>
    <n v="0.87"/>
    <n v="25"/>
    <n v="0.3"/>
    <n v="21"/>
    <n v="6.3"/>
  </r>
  <r>
    <x v="34"/>
    <s v="February"/>
    <s v="Saturday"/>
    <n v="56.599999999999994"/>
    <n v="0.83"/>
    <n v="46"/>
    <n v="0.3"/>
    <n v="22"/>
    <n v="6.6"/>
  </r>
  <r>
    <x v="35"/>
    <s v="February"/>
    <s v="Sunday"/>
    <n v="45.4"/>
    <n v="1.1100000000000001"/>
    <n v="32"/>
    <n v="0.3"/>
    <n v="18"/>
    <n v="5.3999999999999995"/>
  </r>
  <r>
    <x v="36"/>
    <s v="February"/>
    <s v="Monday"/>
    <n v="45"/>
    <n v="0.95"/>
    <n v="28"/>
    <n v="0.3"/>
    <n v="20"/>
    <n v="6"/>
  </r>
  <r>
    <x v="37"/>
    <s v="February"/>
    <s v="Tuesday"/>
    <n v="52.3"/>
    <n v="0.87"/>
    <n v="39"/>
    <n v="0.3"/>
    <n v="21"/>
    <n v="6.3"/>
  </r>
  <r>
    <x v="38"/>
    <s v="February"/>
    <s v="Wednesday"/>
    <n v="52.599999999999994"/>
    <n v="0.87"/>
    <n v="31"/>
    <n v="0.3"/>
    <n v="22"/>
    <n v="6.6"/>
  </r>
  <r>
    <x v="39"/>
    <s v="February"/>
    <s v="Thursday"/>
    <n v="42.699999999999996"/>
    <n v="1"/>
    <n v="39"/>
    <n v="0.3"/>
    <n v="19"/>
    <n v="5.7"/>
  </r>
  <r>
    <x v="40"/>
    <s v="February"/>
    <s v="Friday"/>
    <n v="50"/>
    <n v="0.91"/>
    <n v="40"/>
    <n v="0.3"/>
    <n v="20"/>
    <n v="6"/>
  </r>
  <r>
    <x v="41"/>
    <s v="February"/>
    <s v="Saturday"/>
    <n v="51.3"/>
    <n v="0.91"/>
    <n v="35"/>
    <n v="0.3"/>
    <n v="21"/>
    <n v="6.3"/>
  </r>
  <r>
    <x v="42"/>
    <s v="February"/>
    <s v="Sunday"/>
    <n v="55.599999999999994"/>
    <n v="0.83"/>
    <n v="41"/>
    <n v="0.3"/>
    <n v="22"/>
    <n v="6.6"/>
  </r>
  <r>
    <x v="43"/>
    <s v="February"/>
    <s v="Monday"/>
    <n v="46.4"/>
    <n v="1.1100000000000001"/>
    <n v="34"/>
    <n v="0.3"/>
    <n v="18"/>
    <n v="5.3999999999999995"/>
  </r>
  <r>
    <x v="44"/>
    <s v="February"/>
    <s v="Tuesday"/>
    <n v="47.699999999999996"/>
    <n v="0.95"/>
    <n v="35"/>
    <n v="0.3"/>
    <n v="19"/>
    <n v="5.7"/>
  </r>
  <r>
    <x v="45"/>
    <s v="February"/>
    <s v="Wednesday"/>
    <n v="52"/>
    <n v="0.91"/>
    <n v="33"/>
    <n v="0.3"/>
    <n v="20"/>
    <n v="6"/>
  </r>
  <r>
    <x v="46"/>
    <s v="February"/>
    <s v="Thursday"/>
    <n v="47.3"/>
    <n v="0.87"/>
    <n v="31"/>
    <n v="0.3"/>
    <n v="21"/>
    <n v="6.3"/>
  </r>
  <r>
    <x v="47"/>
    <s v="February"/>
    <s v="Friday"/>
    <n v="40.4"/>
    <n v="1"/>
    <n v="29"/>
    <n v="0.3"/>
    <n v="18"/>
    <n v="5.3999999999999995"/>
  </r>
  <r>
    <x v="48"/>
    <s v="February"/>
    <s v="Saturday"/>
    <n v="43.699999999999996"/>
    <n v="0.95"/>
    <n v="25"/>
    <n v="0.3"/>
    <n v="19"/>
    <n v="5.7"/>
  </r>
  <r>
    <x v="49"/>
    <s v="February"/>
    <s v="Sunday"/>
    <n v="50"/>
    <n v="0.95"/>
    <n v="28"/>
    <n v="0.3"/>
    <n v="20"/>
    <n v="6"/>
  </r>
  <r>
    <x v="50"/>
    <s v="February"/>
    <s v="Monday"/>
    <n v="50.3"/>
    <n v="0.95"/>
    <n v="25"/>
    <n v="0.3"/>
    <n v="21"/>
    <n v="6.3"/>
  </r>
  <r>
    <x v="51"/>
    <s v="February"/>
    <s v="Tuesday"/>
    <n v="42.4"/>
    <n v="1"/>
    <n v="28"/>
    <n v="0.3"/>
    <n v="18"/>
    <n v="5.3999999999999995"/>
  </r>
  <r>
    <x v="52"/>
    <s v="February"/>
    <s v="Wednesday"/>
    <n v="47.699999999999996"/>
    <n v="0.95"/>
    <n v="36"/>
    <n v="0.3"/>
    <n v="19"/>
    <n v="5.7"/>
  </r>
  <r>
    <x v="53"/>
    <s v="February"/>
    <s v="Thursday"/>
    <n v="45"/>
    <n v="1"/>
    <n v="23"/>
    <n v="0.3"/>
    <n v="20"/>
    <n v="6"/>
  </r>
  <r>
    <x v="54"/>
    <s v="February"/>
    <s v="Friday"/>
    <n v="47.3"/>
    <n v="0.87"/>
    <n v="36"/>
    <n v="0.3"/>
    <n v="21"/>
    <n v="6.3"/>
  </r>
  <r>
    <x v="55"/>
    <s v="February"/>
    <s v="Saturday"/>
    <n v="42.4"/>
    <n v="1"/>
    <n v="21"/>
    <n v="0.3"/>
    <n v="18"/>
    <n v="5.3999999999999995"/>
  </r>
  <r>
    <x v="56"/>
    <s v="February"/>
    <s v="Sunday"/>
    <n v="48.699999999999996"/>
    <n v="1.05"/>
    <n v="32"/>
    <n v="0.3"/>
    <n v="19"/>
    <n v="5.7"/>
  </r>
  <r>
    <x v="57"/>
    <s v="February"/>
    <s v="Monday"/>
    <n v="45"/>
    <n v="1"/>
    <n v="34"/>
    <n v="0.3"/>
    <n v="20"/>
    <n v="6"/>
  </r>
  <r>
    <x v="58"/>
    <s v="February"/>
    <s v="Tuesday"/>
    <n v="49.599999999999994"/>
    <n v="0.91"/>
    <n v="45"/>
    <n v="0.3"/>
    <n v="22"/>
    <n v="6.6"/>
  </r>
  <r>
    <x v="59"/>
    <s v="March"/>
    <s v="Wednesday"/>
    <n v="57.9"/>
    <n v="0.87"/>
    <n v="46"/>
    <n v="0.3"/>
    <n v="23"/>
    <n v="6.8999999999999995"/>
  </r>
  <r>
    <x v="60"/>
    <s v="March"/>
    <s v="Thursday"/>
    <n v="57.199999999999996"/>
    <n v="0.8"/>
    <n v="31"/>
    <n v="0.3"/>
    <n v="24"/>
    <n v="7.1999999999999993"/>
  </r>
  <r>
    <x v="61"/>
    <s v="March"/>
    <s v="Friday"/>
    <n v="60.199999999999996"/>
    <n v="0.77"/>
    <n v="28"/>
    <n v="0.3"/>
    <n v="24"/>
    <n v="7.1999999999999993"/>
  </r>
  <r>
    <x v="62"/>
    <s v="March"/>
    <s v="Saturday"/>
    <n v="59.499999999999993"/>
    <n v="0.77"/>
    <n v="29"/>
    <n v="0.3"/>
    <n v="25"/>
    <n v="7.5"/>
  </r>
  <r>
    <x v="63"/>
    <s v="March"/>
    <s v="Sunday"/>
    <n v="55.9"/>
    <n v="0.87"/>
    <n v="32"/>
    <n v="0.3"/>
    <n v="23"/>
    <n v="6.8999999999999995"/>
  </r>
  <r>
    <x v="64"/>
    <s v="March"/>
    <s v="Monday"/>
    <n v="61.199999999999996"/>
    <n v="0.77"/>
    <n v="28"/>
    <n v="0.3"/>
    <n v="24"/>
    <n v="7.1999999999999993"/>
  </r>
  <r>
    <x v="65"/>
    <s v="March"/>
    <s v="Tuesday"/>
    <n v="60.199999999999996"/>
    <n v="0.77"/>
    <n v="32"/>
    <n v="0.3"/>
    <n v="24"/>
    <n v="7.1999999999999993"/>
  </r>
  <r>
    <x v="66"/>
    <s v="March"/>
    <s v="Wednesday"/>
    <n v="58.499999999999993"/>
    <n v="0.77"/>
    <n v="43"/>
    <n v="0.3"/>
    <n v="25"/>
    <n v="7.5"/>
  </r>
  <r>
    <x v="67"/>
    <s v="March"/>
    <s v="Thursday"/>
    <n v="52.9"/>
    <n v="0.8"/>
    <n v="29"/>
    <n v="0.3"/>
    <n v="23"/>
    <n v="6.8999999999999995"/>
  </r>
  <r>
    <x v="68"/>
    <s v="March"/>
    <s v="Friday"/>
    <n v="59.199999999999996"/>
    <n v="0.83"/>
    <n v="31"/>
    <n v="0.3"/>
    <n v="24"/>
    <n v="7.1999999999999993"/>
  </r>
  <r>
    <x v="69"/>
    <s v="March"/>
    <s v="Saturday"/>
    <n v="58.199999999999996"/>
    <n v="0.83"/>
    <n v="30"/>
    <n v="0.3"/>
    <n v="24"/>
    <n v="7.1999999999999993"/>
  </r>
  <r>
    <x v="70"/>
    <s v="March"/>
    <s v="Sunday"/>
    <n v="61.499999999999993"/>
    <n v="0.74"/>
    <n v="47"/>
    <n v="0.3"/>
    <n v="25"/>
    <n v="7.5"/>
  </r>
  <r>
    <x v="71"/>
    <s v="March"/>
    <s v="Monday"/>
    <n v="55.9"/>
    <n v="0.87"/>
    <n v="48"/>
    <n v="0.3"/>
    <n v="23"/>
    <n v="6.8999999999999995"/>
  </r>
  <r>
    <x v="72"/>
    <s v="March"/>
    <s v="Tuesday"/>
    <n v="58.9"/>
    <n v="0.87"/>
    <n v="35"/>
    <n v="0.3"/>
    <n v="23"/>
    <n v="6.8999999999999995"/>
  </r>
  <r>
    <x v="73"/>
    <s v="March"/>
    <s v="Wednesday"/>
    <n v="56.199999999999996"/>
    <n v="0.83"/>
    <n v="30"/>
    <n v="0.3"/>
    <n v="24"/>
    <n v="7.1999999999999993"/>
  </r>
  <r>
    <x v="74"/>
    <s v="March"/>
    <s v="Thursday"/>
    <n v="60.199999999999996"/>
    <n v="0.83"/>
    <n v="39"/>
    <n v="0.3"/>
    <n v="24"/>
    <n v="7.1999999999999993"/>
  </r>
  <r>
    <x v="75"/>
    <s v="March"/>
    <s v="Friday"/>
    <n v="56.499999999999993"/>
    <n v="0.77"/>
    <n v="50"/>
    <n v="0.3"/>
    <n v="25"/>
    <n v="7.5"/>
  </r>
  <r>
    <x v="76"/>
    <s v="March"/>
    <s v="Saturday"/>
    <n v="53.9"/>
    <n v="0.83"/>
    <n v="32"/>
    <n v="0.3"/>
    <n v="23"/>
    <n v="6.8999999999999995"/>
  </r>
  <r>
    <x v="77"/>
    <s v="March"/>
    <s v="Sunday"/>
    <n v="56.9"/>
    <n v="0.83"/>
    <n v="38"/>
    <n v="0.3"/>
    <n v="23"/>
    <n v="6.8999999999999995"/>
  </r>
  <r>
    <x v="78"/>
    <s v="March"/>
    <s v="Monday"/>
    <n v="58.199999999999996"/>
    <n v="0.77"/>
    <n v="33"/>
    <n v="0.3"/>
    <n v="24"/>
    <n v="7.1999999999999993"/>
  </r>
  <r>
    <x v="79"/>
    <s v="March"/>
    <s v="Tuesday"/>
    <n v="57.199999999999996"/>
    <n v="0.83"/>
    <n v="36"/>
    <n v="0.3"/>
    <n v="24"/>
    <n v="7.1999999999999993"/>
  </r>
  <r>
    <x v="80"/>
    <s v="March"/>
    <s v="Wednesday"/>
    <n v="56.499999999999993"/>
    <n v="0.74"/>
    <n v="38"/>
    <n v="0.3"/>
    <n v="25"/>
    <n v="7.5"/>
  </r>
  <r>
    <x v="81"/>
    <s v="March"/>
    <s v="Thursday"/>
    <n v="55.9"/>
    <n v="0.87"/>
    <n v="35"/>
    <n v="0.3"/>
    <n v="23"/>
    <n v="6.8999999999999995"/>
  </r>
  <r>
    <x v="82"/>
    <s v="March"/>
    <s v="Friday"/>
    <n v="56.9"/>
    <n v="0.83"/>
    <n v="41"/>
    <n v="0.3"/>
    <n v="23"/>
    <n v="6.8999999999999995"/>
  </r>
  <r>
    <x v="83"/>
    <s v="March"/>
    <s v="Saturday"/>
    <n v="58.199999999999996"/>
    <n v="0.8"/>
    <n v="50"/>
    <n v="0.3"/>
    <n v="24"/>
    <n v="7.1999999999999993"/>
  </r>
  <r>
    <x v="84"/>
    <s v="March"/>
    <s v="Sunday"/>
    <n v="59.499999999999993"/>
    <n v="0.77"/>
    <n v="39"/>
    <n v="0.3"/>
    <n v="25"/>
    <n v="7.5"/>
  </r>
  <r>
    <x v="85"/>
    <s v="March"/>
    <s v="Monday"/>
    <n v="60.499999999999993"/>
    <n v="0.74"/>
    <n v="30"/>
    <n v="0.3"/>
    <n v="25"/>
    <n v="7.5"/>
  </r>
  <r>
    <x v="86"/>
    <s v="March"/>
    <s v="Tuesday"/>
    <n v="55.9"/>
    <n v="0.83"/>
    <n v="48"/>
    <n v="0.3"/>
    <n v="23"/>
    <n v="6.8999999999999995"/>
  </r>
  <r>
    <x v="87"/>
    <s v="March"/>
    <s v="Wednesday"/>
    <n v="57.199999999999996"/>
    <n v="0.83"/>
    <n v="39"/>
    <n v="0.3"/>
    <n v="24"/>
    <n v="7.1999999999999993"/>
  </r>
  <r>
    <x v="88"/>
    <s v="March"/>
    <s v="Thursday"/>
    <n v="55.199999999999996"/>
    <n v="0.8"/>
    <n v="47"/>
    <n v="0.3"/>
    <n v="24"/>
    <n v="7.1999999999999993"/>
  </r>
  <r>
    <x v="89"/>
    <s v="March"/>
    <s v="Friday"/>
    <n v="58.499999999999993"/>
    <n v="0.77"/>
    <n v="48"/>
    <n v="0.3"/>
    <n v="25"/>
    <n v="7.5"/>
  </r>
  <r>
    <x v="90"/>
    <s v="April"/>
    <s v="Saturday"/>
    <n v="57.499999999999993"/>
    <n v="0.8"/>
    <n v="33"/>
    <n v="0.3"/>
    <n v="25"/>
    <n v="7.5"/>
  </r>
  <r>
    <x v="91"/>
    <s v="April"/>
    <s v="Sunday"/>
    <n v="65.8"/>
    <n v="0.74"/>
    <n v="47"/>
    <n v="0.3"/>
    <n v="26"/>
    <n v="7.8"/>
  </r>
  <r>
    <x v="92"/>
    <s v="April"/>
    <s v="Monday"/>
    <n v="60.8"/>
    <n v="0.74"/>
    <n v="51"/>
    <n v="0.3"/>
    <n v="26"/>
    <n v="7.8"/>
  </r>
  <r>
    <x v="93"/>
    <s v="April"/>
    <s v="Tuesday"/>
    <n v="62.099999999999994"/>
    <n v="0.71"/>
    <n v="31"/>
    <n v="0.3"/>
    <n v="27"/>
    <n v="8.1"/>
  </r>
  <r>
    <x v="94"/>
    <s v="April"/>
    <s v="Wednesday"/>
    <n v="64.399999999999991"/>
    <n v="0.71"/>
    <n v="33"/>
    <n v="0.3"/>
    <n v="28"/>
    <n v="8.4"/>
  </r>
  <r>
    <x v="95"/>
    <s v="April"/>
    <s v="Thursday"/>
    <n v="57.499999999999993"/>
    <n v="0.8"/>
    <n v="31"/>
    <n v="0.3"/>
    <n v="25"/>
    <n v="7.5"/>
  </r>
  <r>
    <x v="96"/>
    <s v="April"/>
    <s v="Friday"/>
    <n v="59.8"/>
    <n v="0.74"/>
    <n v="44"/>
    <n v="0.3"/>
    <n v="26"/>
    <n v="7.8"/>
  </r>
  <r>
    <x v="97"/>
    <s v="April"/>
    <s v="Saturday"/>
    <n v="63.8"/>
    <n v="0.74"/>
    <n v="37"/>
    <n v="0.3"/>
    <n v="26"/>
    <n v="7.8"/>
  </r>
  <r>
    <x v="98"/>
    <s v="April"/>
    <s v="Sunday"/>
    <n v="63.099999999999994"/>
    <n v="0.69"/>
    <n v="52"/>
    <n v="0.3"/>
    <n v="27"/>
    <n v="8.1"/>
  </r>
  <r>
    <x v="99"/>
    <s v="April"/>
    <s v="Monday"/>
    <n v="58.499999999999993"/>
    <n v="0.74"/>
    <n v="48"/>
    <n v="0.3"/>
    <n v="25"/>
    <n v="7.5"/>
  </r>
  <r>
    <x v="100"/>
    <s v="April"/>
    <s v="Tuesday"/>
    <n v="60.8"/>
    <n v="0.74"/>
    <n v="34"/>
    <n v="0.3"/>
    <n v="26"/>
    <n v="7.8"/>
  </r>
  <r>
    <x v="101"/>
    <s v="April"/>
    <s v="Wednesday"/>
    <n v="66.099999999999994"/>
    <n v="0.74"/>
    <n v="30"/>
    <n v="0.3"/>
    <n v="27"/>
    <n v="8.1"/>
  </r>
  <r>
    <x v="102"/>
    <s v="April"/>
    <s v="Thursday"/>
    <n v="61.099999999999994"/>
    <n v="0.69"/>
    <n v="46"/>
    <n v="0.3"/>
    <n v="27"/>
    <n v="8.1"/>
  </r>
  <r>
    <x v="103"/>
    <s v="April"/>
    <s v="Friday"/>
    <n v="61.499999999999993"/>
    <n v="0.77"/>
    <n v="49"/>
    <n v="0.3"/>
    <n v="25"/>
    <n v="7.5"/>
  </r>
  <r>
    <x v="104"/>
    <s v="April"/>
    <s v="Saturday"/>
    <n v="65.8"/>
    <n v="0.74"/>
    <n v="41"/>
    <n v="0.3"/>
    <n v="26"/>
    <n v="7.8"/>
  </r>
  <r>
    <x v="105"/>
    <s v="April"/>
    <s v="Sunday"/>
    <n v="65.099999999999994"/>
    <n v="0.69"/>
    <n v="43"/>
    <n v="0.3"/>
    <n v="27"/>
    <n v="8.1"/>
  </r>
  <r>
    <x v="106"/>
    <s v="April"/>
    <s v="Monday"/>
    <n v="64.099999999999994"/>
    <n v="0.71"/>
    <n v="56"/>
    <n v="0.3"/>
    <n v="27"/>
    <n v="8.1"/>
  </r>
  <r>
    <x v="107"/>
    <s v="April"/>
    <s v="Tuesday"/>
    <n v="62.499999999999993"/>
    <n v="0.74"/>
    <n v="31"/>
    <n v="0.3"/>
    <n v="25"/>
    <n v="7.5"/>
  </r>
  <r>
    <x v="108"/>
    <s v="April"/>
    <s v="Wednesday"/>
    <n v="59.8"/>
    <n v="0.77"/>
    <n v="53"/>
    <n v="0.3"/>
    <n v="26"/>
    <n v="7.8"/>
  </r>
  <r>
    <x v="109"/>
    <s v="April"/>
    <s v="Thursday"/>
    <n v="68.099999999999994"/>
    <n v="0.69"/>
    <n v="42"/>
    <n v="0.3"/>
    <n v="27"/>
    <n v="8.1"/>
  </r>
  <r>
    <x v="110"/>
    <s v="April"/>
    <s v="Friday"/>
    <n v="67.099999999999994"/>
    <n v="0.74"/>
    <n v="48"/>
    <n v="0.3"/>
    <n v="27"/>
    <n v="8.1"/>
  </r>
  <r>
    <x v="111"/>
    <s v="April"/>
    <s v="Saturday"/>
    <n v="57.499999999999993"/>
    <n v="0.77"/>
    <n v="47"/>
    <n v="0.3"/>
    <n v="25"/>
    <n v="7.5"/>
  </r>
  <r>
    <x v="112"/>
    <s v="April"/>
    <s v="Sunday"/>
    <n v="60.8"/>
    <n v="0.77"/>
    <n v="50"/>
    <n v="0.3"/>
    <n v="26"/>
    <n v="7.8"/>
  </r>
  <r>
    <x v="113"/>
    <s v="April"/>
    <s v="Monday"/>
    <n v="65.099999999999994"/>
    <n v="0.69"/>
    <n v="48"/>
    <n v="0.3"/>
    <n v="27"/>
    <n v="8.1"/>
  </r>
  <r>
    <x v="114"/>
    <s v="April"/>
    <s v="Tuesday"/>
    <n v="65.099999999999994"/>
    <n v="0.71"/>
    <n v="37"/>
    <n v="0.3"/>
    <n v="27"/>
    <n v="8.1"/>
  </r>
  <r>
    <x v="115"/>
    <s v="April"/>
    <s v="Wednesday"/>
    <n v="62.499999999999993"/>
    <n v="0.8"/>
    <n v="48"/>
    <n v="0.3"/>
    <n v="25"/>
    <n v="7.5"/>
  </r>
  <r>
    <x v="116"/>
    <s v="April"/>
    <s v="Thursday"/>
    <n v="63.499999999999993"/>
    <n v="0.77"/>
    <n v="50"/>
    <n v="0.3"/>
    <n v="25"/>
    <n v="7.5"/>
  </r>
  <r>
    <x v="117"/>
    <s v="April"/>
    <s v="Friday"/>
    <n v="58.8"/>
    <n v="0.74"/>
    <n v="32"/>
    <n v="0.3"/>
    <n v="26"/>
    <n v="7.8"/>
  </r>
  <r>
    <x v="118"/>
    <s v="April"/>
    <s v="Saturday"/>
    <n v="65.099999999999994"/>
    <n v="0.71"/>
    <n v="32"/>
    <n v="0.3"/>
    <n v="27"/>
    <n v="8.1"/>
  </r>
  <r>
    <x v="119"/>
    <s v="April"/>
    <s v="Sunday"/>
    <n v="67.099999999999994"/>
    <n v="0.74"/>
    <n v="35"/>
    <n v="0.3"/>
    <n v="27"/>
    <n v="8.1"/>
  </r>
  <r>
    <x v="120"/>
    <s v="May"/>
    <s v="Monday"/>
    <n v="66.699999999999989"/>
    <n v="0.65"/>
    <n v="56"/>
    <n v="0.3"/>
    <n v="29"/>
    <n v="8.6999999999999993"/>
  </r>
  <r>
    <x v="121"/>
    <s v="May"/>
    <s v="Tuesday"/>
    <n v="65.699999999999989"/>
    <n v="0.69"/>
    <n v="40"/>
    <n v="0.3"/>
    <n v="29"/>
    <n v="8.6999999999999993"/>
  </r>
  <r>
    <x v="122"/>
    <s v="May"/>
    <s v="Wednesday"/>
    <n v="71"/>
    <n v="0.63"/>
    <n v="55"/>
    <n v="0.3"/>
    <n v="30"/>
    <n v="9"/>
  </r>
  <r>
    <x v="123"/>
    <s v="May"/>
    <s v="Thursday"/>
    <n v="71.3"/>
    <n v="0.63"/>
    <n v="64"/>
    <n v="0.3"/>
    <n v="31"/>
    <n v="9.2999999999999989"/>
  </r>
  <r>
    <x v="124"/>
    <s v="May"/>
    <s v="Friday"/>
    <n v="69.399999999999991"/>
    <n v="0.71"/>
    <n v="31"/>
    <n v="0.3"/>
    <n v="28"/>
    <n v="8.4"/>
  </r>
  <r>
    <x v="125"/>
    <s v="May"/>
    <s v="Saturday"/>
    <n v="66.699999999999989"/>
    <n v="0.67"/>
    <n v="51"/>
    <n v="0.3"/>
    <n v="29"/>
    <n v="8.6999999999999993"/>
  </r>
  <r>
    <x v="126"/>
    <s v="May"/>
    <s v="Sunday"/>
    <n v="69.699999999999989"/>
    <n v="0.65"/>
    <n v="49"/>
    <n v="0.3"/>
    <n v="29"/>
    <n v="8.6999999999999993"/>
  </r>
  <r>
    <x v="127"/>
    <s v="May"/>
    <s v="Monday"/>
    <n v="75"/>
    <n v="0.67"/>
    <n v="56"/>
    <n v="0.3"/>
    <n v="30"/>
    <n v="9"/>
  </r>
  <r>
    <x v="128"/>
    <s v="May"/>
    <s v="Tuesday"/>
    <n v="71.3"/>
    <n v="0.63"/>
    <n v="56"/>
    <n v="0.3"/>
    <n v="31"/>
    <n v="9.2999999999999989"/>
  </r>
  <r>
    <x v="129"/>
    <s v="May"/>
    <s v="Wednesday"/>
    <n v="69.399999999999991"/>
    <n v="0.69"/>
    <n v="40"/>
    <n v="0.3"/>
    <n v="28"/>
    <n v="8.4"/>
  </r>
  <r>
    <x v="130"/>
    <s v="May"/>
    <s v="Thursday"/>
    <n v="72.699999999999989"/>
    <n v="0.67"/>
    <n v="57"/>
    <n v="0.3"/>
    <n v="29"/>
    <n v="8.6999999999999993"/>
  </r>
  <r>
    <x v="131"/>
    <s v="May"/>
    <s v="Friday"/>
    <n v="66.699999999999989"/>
    <n v="0.67"/>
    <n v="40"/>
    <n v="0.3"/>
    <n v="29"/>
    <n v="8.6999999999999993"/>
  </r>
  <r>
    <x v="132"/>
    <s v="May"/>
    <s v="Saturday"/>
    <n v="70"/>
    <n v="0.65"/>
    <n v="34"/>
    <n v="0.3"/>
    <n v="30"/>
    <n v="9"/>
  </r>
  <r>
    <x v="133"/>
    <s v="May"/>
    <s v="Sunday"/>
    <n v="77.3"/>
    <n v="0.63"/>
    <n v="58"/>
    <n v="0.3"/>
    <n v="31"/>
    <n v="9.2999999999999989"/>
  </r>
  <r>
    <x v="134"/>
    <s v="May"/>
    <s v="Monday"/>
    <n v="63.399999999999991"/>
    <n v="0.69"/>
    <n v="32"/>
    <n v="0.3"/>
    <n v="28"/>
    <n v="8.4"/>
  </r>
  <r>
    <x v="135"/>
    <s v="May"/>
    <s v="Tuesday"/>
    <n v="65.699999999999989"/>
    <n v="0.67"/>
    <n v="55"/>
    <n v="0.3"/>
    <n v="29"/>
    <n v="8.6999999999999993"/>
  </r>
  <r>
    <x v="136"/>
    <s v="May"/>
    <s v="Wednesday"/>
    <n v="70.699999999999989"/>
    <n v="0.67"/>
    <n v="43"/>
    <n v="0.3"/>
    <n v="29"/>
    <n v="8.6999999999999993"/>
  </r>
  <r>
    <x v="137"/>
    <s v="May"/>
    <s v="Thursday"/>
    <n v="72"/>
    <n v="0.67"/>
    <n v="53"/>
    <n v="0.3"/>
    <n v="30"/>
    <n v="9"/>
  </r>
  <r>
    <x v="138"/>
    <s v="May"/>
    <s v="Friday"/>
    <n v="75.3"/>
    <n v="0.61"/>
    <n v="58"/>
    <n v="0.3"/>
    <n v="31"/>
    <n v="9.2999999999999989"/>
  </r>
  <r>
    <x v="139"/>
    <s v="May"/>
    <s v="Saturday"/>
    <n v="64.399999999999991"/>
    <n v="0.67"/>
    <n v="59"/>
    <n v="0.3"/>
    <n v="28"/>
    <n v="8.4"/>
  </r>
  <r>
    <x v="140"/>
    <s v="May"/>
    <s v="Sunday"/>
    <n v="71.699999999999989"/>
    <n v="0.69"/>
    <n v="47"/>
    <n v="0.3"/>
    <n v="29"/>
    <n v="8.6999999999999993"/>
  </r>
  <r>
    <x v="141"/>
    <s v="May"/>
    <s v="Monday"/>
    <n v="71"/>
    <n v="0.67"/>
    <n v="34"/>
    <n v="0.3"/>
    <n v="30"/>
    <n v="9"/>
  </r>
  <r>
    <x v="142"/>
    <s v="May"/>
    <s v="Tuesday"/>
    <n v="76.3"/>
    <n v="0.63"/>
    <n v="45"/>
    <n v="0.3"/>
    <n v="31"/>
    <n v="9.2999999999999989"/>
  </r>
  <r>
    <x v="143"/>
    <s v="May"/>
    <s v="Wednesday"/>
    <n v="69.399999999999991"/>
    <n v="0.69"/>
    <n v="34"/>
    <n v="0.3"/>
    <n v="28"/>
    <n v="8.4"/>
  </r>
  <r>
    <x v="144"/>
    <s v="May"/>
    <s v="Thursday"/>
    <n v="71.699999999999989"/>
    <n v="0.69"/>
    <n v="53"/>
    <n v="0.3"/>
    <n v="29"/>
    <n v="8.6999999999999993"/>
  </r>
  <r>
    <x v="145"/>
    <s v="May"/>
    <s v="Friday"/>
    <n v="72"/>
    <n v="0.67"/>
    <n v="63"/>
    <n v="0.3"/>
    <n v="30"/>
    <n v="9"/>
  </r>
  <r>
    <x v="146"/>
    <s v="May"/>
    <s v="Saturday"/>
    <n v="77.3"/>
    <n v="0.63"/>
    <n v="56"/>
    <n v="0.3"/>
    <n v="31"/>
    <n v="9.2999999999999989"/>
  </r>
  <r>
    <x v="147"/>
    <s v="May"/>
    <s v="Sunday"/>
    <n v="71.699999999999989"/>
    <n v="0.65"/>
    <n v="45"/>
    <n v="0.3"/>
    <n v="29"/>
    <n v="8.6999999999999993"/>
  </r>
  <r>
    <x v="148"/>
    <s v="May"/>
    <s v="Monday"/>
    <n v="66.699999999999989"/>
    <n v="0.65"/>
    <n v="32"/>
    <n v="0.3"/>
    <n v="29"/>
    <n v="8.6999999999999993"/>
  </r>
  <r>
    <x v="149"/>
    <s v="May"/>
    <s v="Tuesday"/>
    <n v="75"/>
    <n v="0.67"/>
    <n v="43"/>
    <n v="0.3"/>
    <n v="30"/>
    <n v="9"/>
  </r>
  <r>
    <x v="150"/>
    <s v="May"/>
    <s v="Wednesday"/>
    <n v="77.3"/>
    <n v="0.65"/>
    <n v="56"/>
    <n v="0.3"/>
    <n v="31"/>
    <n v="9.2999999999999989"/>
  </r>
  <r>
    <x v="151"/>
    <s v="June"/>
    <s v="Thursday"/>
    <n v="71.3"/>
    <n v="0.65"/>
    <n v="42"/>
    <n v="0.3"/>
    <n v="31"/>
    <n v="9.2999999999999989"/>
  </r>
  <r>
    <x v="152"/>
    <s v="June"/>
    <s v="Friday"/>
    <n v="79.899999999999991"/>
    <n v="0.59"/>
    <n v="48"/>
    <n v="0.3"/>
    <n v="33"/>
    <n v="9.9"/>
  </r>
  <r>
    <x v="153"/>
    <s v="June"/>
    <s v="Saturday"/>
    <n v="81.5"/>
    <n v="0.56000000000000005"/>
    <n v="59"/>
    <n v="0.3"/>
    <n v="35"/>
    <n v="10.5"/>
  </r>
  <r>
    <x v="154"/>
    <s v="June"/>
    <s v="Sunday"/>
    <n v="90.399999999999991"/>
    <n v="0.51"/>
    <n v="43"/>
    <n v="0.3"/>
    <n v="38"/>
    <n v="11.4"/>
  </r>
  <r>
    <x v="155"/>
    <s v="June"/>
    <s v="Monday"/>
    <n v="78.599999999999994"/>
    <n v="0.59"/>
    <n v="36"/>
    <n v="0.3"/>
    <n v="32"/>
    <n v="9.6"/>
  </r>
  <r>
    <x v="156"/>
    <s v="June"/>
    <s v="Tuesday"/>
    <n v="84.199999999999989"/>
    <n v="0.56000000000000005"/>
    <n v="44"/>
    <n v="0.3"/>
    <n v="34"/>
    <n v="10.199999999999999"/>
  </r>
  <r>
    <x v="157"/>
    <s v="June"/>
    <s v="Wednesday"/>
    <n v="86.8"/>
    <n v="0.56000000000000005"/>
    <n v="58"/>
    <n v="0.3"/>
    <n v="36"/>
    <n v="10.799999999999999"/>
  </r>
  <r>
    <x v="158"/>
    <s v="June"/>
    <s v="Thursday"/>
    <n v="90.699999999999989"/>
    <n v="0.5"/>
    <n v="46"/>
    <n v="0.3"/>
    <n v="39"/>
    <n v="11.7"/>
  </r>
  <r>
    <x v="159"/>
    <s v="June"/>
    <s v="Friday"/>
    <n v="77.599999999999994"/>
    <n v="0.61"/>
    <n v="44"/>
    <n v="0.3"/>
    <n v="32"/>
    <n v="9.6"/>
  </r>
  <r>
    <x v="160"/>
    <s v="June"/>
    <s v="Saturday"/>
    <n v="79.5"/>
    <n v="0.54"/>
    <n v="54"/>
    <n v="0.3"/>
    <n v="35"/>
    <n v="10.5"/>
  </r>
  <r>
    <x v="161"/>
    <s v="June"/>
    <s v="Sunday"/>
    <n v="84.8"/>
    <n v="0.53"/>
    <n v="42"/>
    <n v="0.3"/>
    <n v="36"/>
    <n v="10.799999999999999"/>
  </r>
  <r>
    <x v="162"/>
    <s v="June"/>
    <s v="Monday"/>
    <n v="93"/>
    <n v="0.5"/>
    <n v="67"/>
    <n v="0.3"/>
    <n v="40"/>
    <n v="12"/>
  </r>
  <r>
    <x v="163"/>
    <s v="June"/>
    <s v="Tuesday"/>
    <n v="75.599999999999994"/>
    <n v="0.59"/>
    <n v="65"/>
    <n v="0.3"/>
    <n v="32"/>
    <n v="9.6"/>
  </r>
  <r>
    <x v="164"/>
    <s v="June"/>
    <s v="Wednesday"/>
    <n v="80.5"/>
    <n v="0.56999999999999995"/>
    <n v="48"/>
    <n v="0.3"/>
    <n v="35"/>
    <n v="10.5"/>
  </r>
  <r>
    <x v="165"/>
    <s v="June"/>
    <s v="Thursday"/>
    <n v="84.8"/>
    <n v="0.56000000000000005"/>
    <n v="50"/>
    <n v="0.3"/>
    <n v="36"/>
    <n v="10.799999999999999"/>
  </r>
  <r>
    <x v="166"/>
    <s v="June"/>
    <s v="Friday"/>
    <n v="99.3"/>
    <n v="0.47"/>
    <n v="77"/>
    <n v="0.3"/>
    <n v="41"/>
    <n v="12.299999999999999"/>
  </r>
  <r>
    <x v="167"/>
    <s v="June"/>
    <s v="Saturday"/>
    <n v="76.3"/>
    <n v="0.65"/>
    <n v="47"/>
    <n v="0.3"/>
    <n v="31"/>
    <n v="9.2999999999999989"/>
  </r>
  <r>
    <x v="168"/>
    <s v="June"/>
    <s v="Sunday"/>
    <n v="72.599999999999994"/>
    <n v="0.59"/>
    <n v="60"/>
    <n v="0.3"/>
    <n v="32"/>
    <n v="9.6"/>
  </r>
  <r>
    <x v="169"/>
    <s v="June"/>
    <s v="Monday"/>
    <n v="86.5"/>
    <n v="0.56000000000000005"/>
    <n v="66"/>
    <n v="0.3"/>
    <n v="35"/>
    <n v="10.5"/>
  </r>
  <r>
    <x v="170"/>
    <s v="June"/>
    <s v="Tuesday"/>
    <n v="85.1"/>
    <n v="0.54"/>
    <n v="70"/>
    <n v="0.3"/>
    <n v="37"/>
    <n v="11.1"/>
  </r>
  <r>
    <x v="171"/>
    <s v="June"/>
    <s v="Wednesday"/>
    <n v="94.3"/>
    <n v="0.47"/>
    <n v="76"/>
    <n v="0.3"/>
    <n v="41"/>
    <n v="12.299999999999999"/>
  </r>
  <r>
    <x v="172"/>
    <s v="June"/>
    <s v="Thursday"/>
    <n v="72.3"/>
    <n v="0.65"/>
    <n v="36"/>
    <n v="0.3"/>
    <n v="31"/>
    <n v="9.2999999999999989"/>
  </r>
  <r>
    <x v="173"/>
    <s v="June"/>
    <s v="Friday"/>
    <n v="79.899999999999991"/>
    <n v="0.61"/>
    <n v="39"/>
    <n v="0.3"/>
    <n v="33"/>
    <n v="9.9"/>
  </r>
  <r>
    <x v="174"/>
    <s v="June"/>
    <s v="Saturday"/>
    <n v="80.5"/>
    <n v="0.56999999999999995"/>
    <n v="50"/>
    <n v="0.3"/>
    <n v="35"/>
    <n v="10.5"/>
  </r>
  <r>
    <x v="175"/>
    <s v="June"/>
    <s v="Sunday"/>
    <n v="85.1"/>
    <n v="0.51"/>
    <n v="58"/>
    <n v="0.3"/>
    <n v="37"/>
    <n v="11.1"/>
  </r>
  <r>
    <x v="176"/>
    <s v="June"/>
    <s v="Monday"/>
    <n v="102.6"/>
    <n v="0.47"/>
    <n v="60"/>
    <n v="0.3"/>
    <n v="42"/>
    <n v="12.6"/>
  </r>
  <r>
    <x v="177"/>
    <s v="June"/>
    <s v="Tuesday"/>
    <n v="75.3"/>
    <n v="0.63"/>
    <n v="62"/>
    <n v="0.3"/>
    <n v="31"/>
    <n v="9.2999999999999989"/>
  </r>
  <r>
    <x v="178"/>
    <s v="June"/>
    <s v="Wednesday"/>
    <n v="75.899999999999991"/>
    <n v="0.59"/>
    <n v="65"/>
    <n v="0.3"/>
    <n v="33"/>
    <n v="9.9"/>
  </r>
  <r>
    <x v="179"/>
    <s v="June"/>
    <s v="Thursday"/>
    <n v="86.5"/>
    <n v="0.54"/>
    <n v="64"/>
    <n v="0.3"/>
    <n v="35"/>
    <n v="10.5"/>
  </r>
  <r>
    <x v="180"/>
    <s v="June"/>
    <s v="Friday"/>
    <n v="89.399999999999991"/>
    <n v="0.53"/>
    <n v="47"/>
    <n v="0.3"/>
    <n v="38"/>
    <n v="11.4"/>
  </r>
  <r>
    <x v="181"/>
    <s v="July"/>
    <s v="Saturday"/>
    <n v="102.89999999999999"/>
    <n v="0.47"/>
    <n v="59"/>
    <n v="0.5"/>
    <n v="43"/>
    <n v="21.5"/>
  </r>
  <r>
    <x v="182"/>
    <s v="July"/>
    <s v="Sunday"/>
    <n v="93.399999999999991"/>
    <n v="0.51"/>
    <n v="68"/>
    <n v="0.5"/>
    <n v="38"/>
    <n v="19"/>
  </r>
  <r>
    <x v="183"/>
    <s v="July"/>
    <s v="Monday"/>
    <n v="81.5"/>
    <n v="0.54"/>
    <n v="68"/>
    <n v="0.5"/>
    <n v="35"/>
    <n v="17.5"/>
  </r>
  <r>
    <x v="184"/>
    <s v="July"/>
    <s v="Tuesday"/>
    <n v="84.199999999999989"/>
    <n v="0.59"/>
    <n v="49"/>
    <n v="0.5"/>
    <n v="34"/>
    <n v="17"/>
  </r>
  <r>
    <x v="185"/>
    <s v="July"/>
    <s v="Wednesday"/>
    <n v="73.599999999999994"/>
    <n v="0.63"/>
    <n v="55"/>
    <n v="0.5"/>
    <n v="32"/>
    <n v="16"/>
  </r>
  <r>
    <x v="186"/>
    <s v="July"/>
    <s v="Thursday"/>
    <n v="91.699999999999989"/>
    <n v="0.51"/>
    <n v="46"/>
    <n v="0.5"/>
    <n v="39"/>
    <n v="19.5"/>
  </r>
  <r>
    <x v="187"/>
    <s v="July"/>
    <s v="Friday"/>
    <n v="82.5"/>
    <n v="0.56999999999999995"/>
    <n v="41"/>
    <n v="0.5"/>
    <n v="35"/>
    <n v="17.5"/>
  </r>
  <r>
    <x v="188"/>
    <s v="July"/>
    <s v="Saturday"/>
    <n v="83.199999999999989"/>
    <n v="0.56999999999999995"/>
    <n v="44"/>
    <n v="0.5"/>
    <n v="34"/>
    <n v="17"/>
  </r>
  <r>
    <x v="189"/>
    <s v="July"/>
    <s v="Sunday"/>
    <n v="77.899999999999991"/>
    <n v="0.59"/>
    <n v="44"/>
    <n v="0.5"/>
    <n v="33"/>
    <n v="16.5"/>
  </r>
  <r>
    <x v="190"/>
    <s v="July"/>
    <s v="Monday"/>
    <n v="98"/>
    <n v="0.49"/>
    <n v="66"/>
    <n v="0.5"/>
    <n v="40"/>
    <n v="20"/>
  </r>
  <r>
    <x v="191"/>
    <s v="July"/>
    <s v="Tuesday"/>
    <n v="83.5"/>
    <n v="0.54"/>
    <n v="40"/>
    <n v="0.5"/>
    <n v="35"/>
    <n v="17.5"/>
  </r>
  <r>
    <x v="192"/>
    <s v="July"/>
    <s v="Wednesday"/>
    <n v="80.199999999999989"/>
    <n v="0.56000000000000005"/>
    <n v="39"/>
    <n v="0.5"/>
    <n v="34"/>
    <n v="17"/>
  </r>
  <r>
    <x v="193"/>
    <s v="July"/>
    <s v="Thursday"/>
    <n v="78.899999999999991"/>
    <n v="0.61"/>
    <n v="49"/>
    <n v="0.5"/>
    <n v="33"/>
    <n v="16.5"/>
  </r>
  <r>
    <x v="194"/>
    <s v="July"/>
    <s v="Friday"/>
    <n v="92"/>
    <n v="0.5"/>
    <n v="80"/>
    <n v="0.5"/>
    <n v="40"/>
    <n v="20"/>
  </r>
  <r>
    <x v="195"/>
    <s v="July"/>
    <s v="Saturday"/>
    <n v="82.5"/>
    <n v="0.54"/>
    <n v="56"/>
    <n v="0.5"/>
    <n v="35"/>
    <n v="17.5"/>
  </r>
  <r>
    <x v="196"/>
    <s v="July"/>
    <s v="Sunday"/>
    <n v="79.199999999999989"/>
    <n v="0.59"/>
    <n v="50"/>
    <n v="0.5"/>
    <n v="34"/>
    <n v="17"/>
  </r>
  <r>
    <x v="197"/>
    <s v="July"/>
    <s v="Monday"/>
    <n v="80.899999999999991"/>
    <n v="0.56999999999999995"/>
    <n v="64"/>
    <n v="0.5"/>
    <n v="33"/>
    <n v="16.5"/>
  </r>
  <r>
    <x v="198"/>
    <s v="July"/>
    <s v="Tuesday"/>
    <n v="99.3"/>
    <n v="0.47"/>
    <n v="76"/>
    <n v="0.5"/>
    <n v="41"/>
    <n v="20.5"/>
  </r>
  <r>
    <x v="199"/>
    <s v="July"/>
    <s v="Wednesday"/>
    <n v="83.8"/>
    <n v="0.56000000000000005"/>
    <n v="44"/>
    <n v="0.5"/>
    <n v="36"/>
    <n v="18"/>
  </r>
  <r>
    <x v="200"/>
    <s v="July"/>
    <s v="Thursday"/>
    <n v="86.5"/>
    <n v="0.56999999999999995"/>
    <n v="44"/>
    <n v="0.5"/>
    <n v="35"/>
    <n v="17.5"/>
  </r>
  <r>
    <x v="201"/>
    <s v="July"/>
    <s v="Friday"/>
    <n v="76.899999999999991"/>
    <n v="0.56999999999999995"/>
    <n v="59"/>
    <n v="0.5"/>
    <n v="33"/>
    <n v="16.5"/>
  </r>
  <r>
    <x v="202"/>
    <s v="July"/>
    <s v="Saturday"/>
    <n v="99.6"/>
    <n v="0.47"/>
    <n v="49"/>
    <n v="0.5"/>
    <n v="42"/>
    <n v="21"/>
  </r>
  <r>
    <x v="203"/>
    <s v="July"/>
    <s v="Sunday"/>
    <n v="89.1"/>
    <n v="0.51"/>
    <n v="72"/>
    <n v="0.5"/>
    <n v="37"/>
    <n v="18.5"/>
  </r>
  <r>
    <x v="204"/>
    <s v="July"/>
    <s v="Monday"/>
    <n v="83.5"/>
    <n v="0.56999999999999995"/>
    <n v="69"/>
    <n v="0.5"/>
    <n v="35"/>
    <n v="17.5"/>
  </r>
  <r>
    <x v="205"/>
    <s v="July"/>
    <s v="Tuesday"/>
    <n v="79.899999999999991"/>
    <n v="0.56999999999999995"/>
    <n v="64"/>
    <n v="0.5"/>
    <n v="33"/>
    <n v="16.5"/>
  </r>
  <r>
    <x v="206"/>
    <s v="July"/>
    <s v="Wednesday"/>
    <n v="76.599999999999994"/>
    <n v="0.59"/>
    <n v="37"/>
    <n v="0.5"/>
    <n v="32"/>
    <n v="16"/>
  </r>
  <r>
    <x v="207"/>
    <s v="July"/>
    <s v="Thursday"/>
    <n v="97.899999999999991"/>
    <n v="0.47"/>
    <n v="74"/>
    <n v="0.5"/>
    <n v="43"/>
    <n v="21.5"/>
  </r>
  <r>
    <x v="208"/>
    <s v="July"/>
    <s v="Friday"/>
    <n v="87.399999999999991"/>
    <n v="0.51"/>
    <n v="58"/>
    <n v="0.5"/>
    <n v="38"/>
    <n v="19"/>
  </r>
  <r>
    <x v="209"/>
    <s v="July"/>
    <s v="Saturday"/>
    <n v="85.5"/>
    <n v="0.56999999999999995"/>
    <n v="50"/>
    <n v="0.5"/>
    <n v="35"/>
    <n v="17.5"/>
  </r>
  <r>
    <x v="210"/>
    <s v="July"/>
    <s v="Sunday"/>
    <n v="78.199999999999989"/>
    <n v="0.59"/>
    <n v="52"/>
    <n v="0.5"/>
    <n v="34"/>
    <n v="17"/>
  </r>
  <r>
    <x v="211"/>
    <s v="July"/>
    <s v="Monday"/>
    <n v="74.599999999999994"/>
    <n v="0.61"/>
    <n v="38"/>
    <n v="0.5"/>
    <n v="32"/>
    <n v="16"/>
  </r>
  <r>
    <x v="212"/>
    <s v="August"/>
    <s v="Tuesday"/>
    <n v="75.599999999999994"/>
    <n v="0.63"/>
    <n v="56"/>
    <n v="0.5"/>
    <n v="32"/>
    <n v="16"/>
  </r>
  <r>
    <x v="213"/>
    <s v="August"/>
    <s v="Wednesday"/>
    <n v="76.3"/>
    <n v="0.63"/>
    <n v="48"/>
    <n v="0.5"/>
    <n v="31"/>
    <n v="15.5"/>
  </r>
  <r>
    <x v="214"/>
    <s v="August"/>
    <s v="Thursday"/>
    <n v="75"/>
    <n v="0.63"/>
    <n v="52"/>
    <n v="0.5"/>
    <n v="30"/>
    <n v="15"/>
  </r>
  <r>
    <x v="215"/>
    <s v="August"/>
    <s v="Friday"/>
    <n v="70.699999999999989"/>
    <n v="0.69"/>
    <n v="34"/>
    <n v="0.5"/>
    <n v="29"/>
    <n v="14.5"/>
  </r>
  <r>
    <x v="216"/>
    <s v="August"/>
    <s v="Saturday"/>
    <n v="76.599999999999994"/>
    <n v="0.61"/>
    <n v="66"/>
    <n v="0.5"/>
    <n v="32"/>
    <n v="16"/>
  </r>
  <r>
    <x v="217"/>
    <s v="August"/>
    <s v="Sunday"/>
    <n v="77.3"/>
    <n v="0.61"/>
    <n v="36"/>
    <n v="0.5"/>
    <n v="31"/>
    <n v="15.5"/>
  </r>
  <r>
    <x v="218"/>
    <s v="August"/>
    <s v="Monday"/>
    <n v="75"/>
    <n v="0.67"/>
    <n v="38"/>
    <n v="0.5"/>
    <n v="30"/>
    <n v="15"/>
  </r>
  <r>
    <x v="219"/>
    <s v="August"/>
    <s v="Tuesday"/>
    <n v="68.699999999999989"/>
    <n v="0.65"/>
    <n v="50"/>
    <n v="0.5"/>
    <n v="29"/>
    <n v="14.5"/>
  </r>
  <r>
    <x v="220"/>
    <s v="August"/>
    <s v="Wednesday"/>
    <n v="76.599999999999994"/>
    <n v="0.63"/>
    <n v="55"/>
    <n v="0.5"/>
    <n v="32"/>
    <n v="16"/>
  </r>
  <r>
    <x v="221"/>
    <s v="August"/>
    <s v="Thursday"/>
    <n v="70.3"/>
    <n v="0.65"/>
    <n v="56"/>
    <n v="0.5"/>
    <n v="31"/>
    <n v="15.5"/>
  </r>
  <r>
    <x v="222"/>
    <s v="August"/>
    <s v="Friday"/>
    <n v="75"/>
    <n v="0.67"/>
    <n v="49"/>
    <n v="0.5"/>
    <n v="30"/>
    <n v="15"/>
  </r>
  <r>
    <x v="223"/>
    <s v="August"/>
    <s v="Saturday"/>
    <n v="67.699999999999989"/>
    <n v="0.65"/>
    <n v="43"/>
    <n v="0.5"/>
    <n v="29"/>
    <n v="14.5"/>
  </r>
  <r>
    <x v="224"/>
    <s v="August"/>
    <s v="Sunday"/>
    <n v="67.699999999999989"/>
    <n v="0.65"/>
    <n v="54"/>
    <n v="0.5"/>
    <n v="29"/>
    <n v="14.5"/>
  </r>
  <r>
    <x v="225"/>
    <s v="August"/>
    <s v="Monday"/>
    <n v="72.599999999999994"/>
    <n v="0.59"/>
    <n v="43"/>
    <n v="0.5"/>
    <n v="32"/>
    <n v="16"/>
  </r>
  <r>
    <x v="226"/>
    <s v="August"/>
    <s v="Tuesday"/>
    <n v="74.3"/>
    <n v="0.63"/>
    <n v="44"/>
    <n v="0.5"/>
    <n v="31"/>
    <n v="15.5"/>
  </r>
  <r>
    <x v="227"/>
    <s v="August"/>
    <s v="Wednesday"/>
    <n v="71"/>
    <n v="0.63"/>
    <n v="49"/>
    <n v="0.5"/>
    <n v="30"/>
    <n v="15"/>
  </r>
  <r>
    <x v="228"/>
    <s v="August"/>
    <s v="Thursday"/>
    <n v="68"/>
    <n v="0.67"/>
    <n v="42"/>
    <n v="0.5"/>
    <n v="30"/>
    <n v="15"/>
  </r>
  <r>
    <x v="229"/>
    <s v="August"/>
    <s v="Friday"/>
    <n v="65.699999999999989"/>
    <n v="0.69"/>
    <n v="45"/>
    <n v="0.5"/>
    <n v="29"/>
    <n v="14.5"/>
  </r>
  <r>
    <x v="230"/>
    <s v="August"/>
    <s v="Saturday"/>
    <n v="79.599999999999994"/>
    <n v="0.61"/>
    <n v="58"/>
    <n v="0.5"/>
    <n v="32"/>
    <n v="16"/>
  </r>
  <r>
    <x v="231"/>
    <s v="August"/>
    <s v="Sunday"/>
    <n v="74.3"/>
    <n v="0.65"/>
    <n v="53"/>
    <n v="0.5"/>
    <n v="31"/>
    <n v="15.5"/>
  </r>
  <r>
    <x v="232"/>
    <s v="August"/>
    <s v="Monday"/>
    <n v="68"/>
    <n v="0.65"/>
    <n v="58"/>
    <n v="0.5"/>
    <n v="30"/>
    <n v="15"/>
  </r>
  <r>
    <x v="233"/>
    <s v="August"/>
    <s v="Tuesday"/>
    <n v="69"/>
    <n v="0.63"/>
    <n v="55"/>
    <n v="0.5"/>
    <n v="30"/>
    <n v="15"/>
  </r>
  <r>
    <x v="234"/>
    <s v="August"/>
    <s v="Wednesday"/>
    <n v="70.699999999999989"/>
    <n v="0.67"/>
    <n v="33"/>
    <n v="0.5"/>
    <n v="29"/>
    <n v="14.5"/>
  </r>
  <r>
    <x v="235"/>
    <s v="August"/>
    <s v="Thursday"/>
    <n v="74.599999999999994"/>
    <n v="0.59"/>
    <n v="64"/>
    <n v="0.5"/>
    <n v="32"/>
    <n v="16"/>
  </r>
  <r>
    <x v="236"/>
    <s v="August"/>
    <s v="Friday"/>
    <n v="71"/>
    <n v="0.63"/>
    <n v="55"/>
    <n v="0.5"/>
    <n v="30"/>
    <n v="15"/>
  </r>
  <r>
    <x v="237"/>
    <s v="August"/>
    <s v="Saturday"/>
    <n v="70"/>
    <n v="0.63"/>
    <n v="46"/>
    <n v="0.5"/>
    <n v="30"/>
    <n v="15"/>
  </r>
  <r>
    <x v="238"/>
    <s v="August"/>
    <s v="Sunday"/>
    <n v="65.699999999999989"/>
    <n v="0.65"/>
    <n v="45"/>
    <n v="0.5"/>
    <n v="29"/>
    <n v="14.5"/>
  </r>
  <r>
    <x v="239"/>
    <s v="August"/>
    <s v="Monday"/>
    <n v="77.599999999999994"/>
    <n v="0.63"/>
    <n v="49"/>
    <n v="0.5"/>
    <n v="32"/>
    <n v="16"/>
  </r>
  <r>
    <x v="240"/>
    <s v="August"/>
    <s v="Tuesday"/>
    <n v="75"/>
    <n v="0.65"/>
    <n v="40"/>
    <n v="0.5"/>
    <n v="30"/>
    <n v="15"/>
  </r>
  <r>
    <x v="241"/>
    <s v="August"/>
    <s v="Wednesday"/>
    <n v="72"/>
    <n v="0.63"/>
    <n v="51"/>
    <n v="0.5"/>
    <n v="30"/>
    <n v="15"/>
  </r>
  <r>
    <x v="242"/>
    <s v="August"/>
    <s v="Thursday"/>
    <n v="67.699999999999989"/>
    <n v="0.69"/>
    <n v="58"/>
    <n v="0.5"/>
    <n v="29"/>
    <n v="14.5"/>
  </r>
  <r>
    <x v="243"/>
    <s v="September"/>
    <s v="Friday"/>
    <n v="71.699999999999989"/>
    <n v="0.69"/>
    <n v="41"/>
    <n v="0.3"/>
    <n v="29"/>
    <n v="8.6999999999999993"/>
  </r>
  <r>
    <x v="244"/>
    <s v="September"/>
    <s v="Saturday"/>
    <n v="67.399999999999991"/>
    <n v="0.69"/>
    <n v="53"/>
    <n v="0.3"/>
    <n v="28"/>
    <n v="8.4"/>
  </r>
  <r>
    <x v="245"/>
    <s v="September"/>
    <s v="Sunday"/>
    <n v="61.099999999999994"/>
    <n v="0.69"/>
    <n v="50"/>
    <n v="0.3"/>
    <n v="27"/>
    <n v="8.1"/>
  </r>
  <r>
    <x v="246"/>
    <s v="September"/>
    <s v="Monday"/>
    <n v="59.8"/>
    <n v="0.74"/>
    <n v="54"/>
    <n v="0.3"/>
    <n v="26"/>
    <n v="7.8"/>
  </r>
  <r>
    <x v="247"/>
    <s v="September"/>
    <s v="Tuesday"/>
    <n v="61.8"/>
    <n v="0.71"/>
    <n v="39"/>
    <n v="0.3"/>
    <n v="26"/>
    <n v="7.8"/>
  </r>
  <r>
    <x v="248"/>
    <s v="September"/>
    <s v="Wednesday"/>
    <n v="71.699999999999989"/>
    <n v="0.69"/>
    <n v="60"/>
    <n v="0.3"/>
    <n v="29"/>
    <n v="8.6999999999999993"/>
  </r>
  <r>
    <x v="249"/>
    <s v="September"/>
    <s v="Thursday"/>
    <n v="68.399999999999991"/>
    <n v="0.67"/>
    <n v="49"/>
    <n v="0.3"/>
    <n v="28"/>
    <n v="8.4"/>
  </r>
  <r>
    <x v="250"/>
    <s v="September"/>
    <s v="Friday"/>
    <n v="65.099999999999994"/>
    <n v="0.71"/>
    <n v="37"/>
    <n v="0.3"/>
    <n v="27"/>
    <n v="8.1"/>
  </r>
  <r>
    <x v="251"/>
    <s v="September"/>
    <s v="Saturday"/>
    <n v="64.8"/>
    <n v="0.77"/>
    <n v="45"/>
    <n v="0.3"/>
    <n v="26"/>
    <n v="7.8"/>
  </r>
  <r>
    <x v="252"/>
    <s v="September"/>
    <s v="Sunday"/>
    <n v="61.8"/>
    <n v="0.74"/>
    <n v="50"/>
    <n v="0.3"/>
    <n v="26"/>
    <n v="7.8"/>
  </r>
  <r>
    <x v="253"/>
    <s v="September"/>
    <s v="Monday"/>
    <n v="68.399999999999991"/>
    <n v="0.69"/>
    <n v="38"/>
    <n v="0.3"/>
    <n v="28"/>
    <n v="8.4"/>
  </r>
  <r>
    <x v="254"/>
    <s v="September"/>
    <s v="Tuesday"/>
    <n v="61.099999999999994"/>
    <n v="0.71"/>
    <n v="36"/>
    <n v="0.3"/>
    <n v="27"/>
    <n v="8.1"/>
  </r>
  <r>
    <x v="255"/>
    <s v="September"/>
    <s v="Wednesday"/>
    <n v="64.8"/>
    <n v="0.71"/>
    <n v="42"/>
    <n v="0.3"/>
    <n v="26"/>
    <n v="7.8"/>
  </r>
  <r>
    <x v="256"/>
    <s v="September"/>
    <s v="Thursday"/>
    <n v="63.8"/>
    <n v="0.71"/>
    <n v="29"/>
    <n v="0.3"/>
    <n v="26"/>
    <n v="7.8"/>
  </r>
  <r>
    <x v="257"/>
    <s v="September"/>
    <s v="Friday"/>
    <n v="63.399999999999991"/>
    <n v="0.67"/>
    <n v="41"/>
    <n v="0.3"/>
    <n v="28"/>
    <n v="8.4"/>
  </r>
  <r>
    <x v="258"/>
    <s v="September"/>
    <s v="Saturday"/>
    <n v="68.099999999999994"/>
    <n v="0.69"/>
    <n v="37"/>
    <n v="0.3"/>
    <n v="27"/>
    <n v="8.1"/>
  </r>
  <r>
    <x v="259"/>
    <s v="September"/>
    <s v="Sunday"/>
    <n v="59.8"/>
    <n v="0.71"/>
    <n v="53"/>
    <n v="0.3"/>
    <n v="26"/>
    <n v="7.8"/>
  </r>
  <r>
    <x v="260"/>
    <s v="September"/>
    <s v="Monday"/>
    <n v="64.8"/>
    <n v="0.71"/>
    <n v="37"/>
    <n v="0.3"/>
    <n v="26"/>
    <n v="7.8"/>
  </r>
  <r>
    <x v="261"/>
    <s v="September"/>
    <s v="Tuesday"/>
    <n v="67.399999999999991"/>
    <n v="0.67"/>
    <n v="48"/>
    <n v="0.3"/>
    <n v="28"/>
    <n v="8.4"/>
  </r>
  <r>
    <x v="262"/>
    <s v="September"/>
    <s v="Wednesday"/>
    <n v="67.099999999999994"/>
    <n v="0.69"/>
    <n v="52"/>
    <n v="0.3"/>
    <n v="27"/>
    <n v="8.1"/>
  </r>
  <r>
    <x v="263"/>
    <s v="September"/>
    <s v="Thursday"/>
    <n v="59.8"/>
    <n v="0.71"/>
    <n v="42"/>
    <n v="0.3"/>
    <n v="26"/>
    <n v="7.8"/>
  </r>
  <r>
    <x v="264"/>
    <s v="September"/>
    <s v="Friday"/>
    <n v="64.8"/>
    <n v="0.74"/>
    <n v="34"/>
    <n v="0.3"/>
    <n v="26"/>
    <n v="7.8"/>
  </r>
  <r>
    <x v="265"/>
    <s v="September"/>
    <s v="Saturday"/>
    <n v="63.399999999999991"/>
    <n v="0.71"/>
    <n v="39"/>
    <n v="0.3"/>
    <n v="28"/>
    <n v="8.4"/>
  </r>
  <r>
    <x v="266"/>
    <s v="September"/>
    <s v="Sunday"/>
    <n v="63.399999999999991"/>
    <n v="0.71"/>
    <n v="43"/>
    <n v="0.3"/>
    <n v="28"/>
    <n v="8.4"/>
  </r>
  <r>
    <x v="267"/>
    <s v="September"/>
    <s v="Monday"/>
    <n v="61.099999999999994"/>
    <n v="0.71"/>
    <n v="33"/>
    <n v="0.3"/>
    <n v="27"/>
    <n v="8.1"/>
  </r>
  <r>
    <x v="268"/>
    <s v="September"/>
    <s v="Tuesday"/>
    <n v="61.8"/>
    <n v="0.77"/>
    <n v="51"/>
    <n v="0.3"/>
    <n v="26"/>
    <n v="7.8"/>
  </r>
  <r>
    <x v="269"/>
    <s v="September"/>
    <s v="Wednesday"/>
    <n v="70.699999999999989"/>
    <n v="0.67"/>
    <n v="51"/>
    <n v="0.3"/>
    <n v="29"/>
    <n v="8.6999999999999993"/>
  </r>
  <r>
    <x v="270"/>
    <s v="September"/>
    <s v="Thursday"/>
    <n v="67.399999999999991"/>
    <n v="0.69"/>
    <n v="38"/>
    <n v="0.3"/>
    <n v="28"/>
    <n v="8.4"/>
  </r>
  <r>
    <x v="271"/>
    <s v="September"/>
    <s v="Friday"/>
    <n v="66.099999999999994"/>
    <n v="0.71"/>
    <n v="48"/>
    <n v="0.3"/>
    <n v="27"/>
    <n v="8.1"/>
  </r>
  <r>
    <x v="272"/>
    <s v="September"/>
    <s v="Saturday"/>
    <n v="64.8"/>
    <n v="0.74"/>
    <n v="29"/>
    <n v="0.3"/>
    <n v="26"/>
    <n v="7.8"/>
  </r>
  <r>
    <x v="273"/>
    <s v="October"/>
    <s v="Sunday"/>
    <n v="56.499999999999993"/>
    <n v="0.8"/>
    <n v="43"/>
    <n v="0.3"/>
    <n v="25"/>
    <n v="7.5"/>
  </r>
  <r>
    <x v="274"/>
    <s v="October"/>
    <s v="Monday"/>
    <n v="58.499999999999993"/>
    <n v="0.74"/>
    <n v="32"/>
    <n v="0.3"/>
    <n v="25"/>
    <n v="7.5"/>
  </r>
  <r>
    <x v="275"/>
    <s v="October"/>
    <s v="Tuesday"/>
    <n v="59.199999999999996"/>
    <n v="0.8"/>
    <n v="34"/>
    <n v="0.3"/>
    <n v="24"/>
    <n v="7.1999999999999993"/>
  </r>
  <r>
    <x v="276"/>
    <s v="October"/>
    <s v="Wednesday"/>
    <n v="61.199999999999996"/>
    <n v="0.77"/>
    <n v="33"/>
    <n v="0.3"/>
    <n v="24"/>
    <n v="7.1999999999999993"/>
  </r>
  <r>
    <x v="277"/>
    <s v="October"/>
    <s v="Thursday"/>
    <n v="60.499999999999993"/>
    <n v="0.8"/>
    <n v="33"/>
    <n v="0.3"/>
    <n v="25"/>
    <n v="7.5"/>
  </r>
  <r>
    <x v="278"/>
    <s v="October"/>
    <s v="Friday"/>
    <n v="62.499999999999993"/>
    <n v="0.74"/>
    <n v="42"/>
    <n v="0.3"/>
    <n v="25"/>
    <n v="7.5"/>
  </r>
  <r>
    <x v="279"/>
    <s v="October"/>
    <s v="Saturday"/>
    <n v="63.499999999999993"/>
    <n v="0.8"/>
    <n v="31"/>
    <n v="0.3"/>
    <n v="25"/>
    <n v="7.5"/>
  </r>
  <r>
    <x v="280"/>
    <s v="October"/>
    <s v="Sunday"/>
    <n v="60.199999999999996"/>
    <n v="0.8"/>
    <n v="47"/>
    <n v="0.3"/>
    <n v="24"/>
    <n v="7.1999999999999993"/>
  </r>
  <r>
    <x v="281"/>
    <s v="October"/>
    <s v="Monday"/>
    <n v="63.499999999999993"/>
    <n v="0.74"/>
    <n v="47"/>
    <n v="0.3"/>
    <n v="25"/>
    <n v="7.5"/>
  </r>
  <r>
    <x v="282"/>
    <s v="October"/>
    <s v="Tuesday"/>
    <n v="58.499999999999993"/>
    <n v="0.74"/>
    <n v="51"/>
    <n v="0.3"/>
    <n v="25"/>
    <n v="7.5"/>
  </r>
  <r>
    <x v="283"/>
    <s v="October"/>
    <s v="Wednesday"/>
    <n v="61.499999999999993"/>
    <n v="0.77"/>
    <n v="47"/>
    <n v="0.3"/>
    <n v="25"/>
    <n v="7.5"/>
  </r>
  <r>
    <x v="284"/>
    <s v="October"/>
    <s v="Thursday"/>
    <n v="58.199999999999996"/>
    <n v="0.77"/>
    <n v="39"/>
    <n v="0.3"/>
    <n v="24"/>
    <n v="7.1999999999999993"/>
  </r>
  <r>
    <x v="285"/>
    <s v="October"/>
    <s v="Friday"/>
    <n v="61.499999999999993"/>
    <n v="0.8"/>
    <n v="28"/>
    <n v="0.3"/>
    <n v="25"/>
    <n v="7.5"/>
  </r>
  <r>
    <x v="286"/>
    <s v="October"/>
    <s v="Saturday"/>
    <n v="59.499999999999993"/>
    <n v="0.74"/>
    <n v="28"/>
    <n v="0.3"/>
    <n v="25"/>
    <n v="7.5"/>
  </r>
  <r>
    <x v="287"/>
    <s v="October"/>
    <s v="Sunday"/>
    <n v="61.499999999999993"/>
    <n v="0.74"/>
    <n v="36"/>
    <n v="0.3"/>
    <n v="25"/>
    <n v="7.5"/>
  </r>
  <r>
    <x v="288"/>
    <s v="October"/>
    <s v="Monday"/>
    <n v="58.199999999999996"/>
    <n v="0.8"/>
    <n v="28"/>
    <n v="0.3"/>
    <n v="24"/>
    <n v="7.1999999999999993"/>
  </r>
  <r>
    <x v="289"/>
    <s v="October"/>
    <s v="Tuesday"/>
    <n v="58.499999999999993"/>
    <n v="0.77"/>
    <n v="46"/>
    <n v="0.3"/>
    <n v="25"/>
    <n v="7.5"/>
  </r>
  <r>
    <x v="290"/>
    <s v="October"/>
    <s v="Wednesday"/>
    <n v="62.499999999999993"/>
    <n v="0.77"/>
    <n v="33"/>
    <n v="0.3"/>
    <n v="25"/>
    <n v="7.5"/>
  </r>
  <r>
    <x v="291"/>
    <s v="October"/>
    <s v="Thursday"/>
    <n v="60.499999999999993"/>
    <n v="0.8"/>
    <n v="41"/>
    <n v="0.3"/>
    <n v="25"/>
    <n v="7.5"/>
  </r>
  <r>
    <x v="292"/>
    <s v="October"/>
    <s v="Friday"/>
    <n v="60.199999999999996"/>
    <n v="0.8"/>
    <n v="50"/>
    <n v="0.3"/>
    <n v="24"/>
    <n v="7.1999999999999993"/>
  </r>
  <r>
    <x v="293"/>
    <s v="October"/>
    <s v="Saturday"/>
    <n v="56.199999999999996"/>
    <n v="0.83"/>
    <n v="28"/>
    <n v="0.3"/>
    <n v="24"/>
    <n v="7.1999999999999993"/>
  </r>
  <r>
    <x v="294"/>
    <s v="October"/>
    <s v="Sunday"/>
    <n v="57.499999999999993"/>
    <n v="0.77"/>
    <n v="35"/>
    <n v="0.3"/>
    <n v="25"/>
    <n v="7.5"/>
  </r>
  <r>
    <x v="295"/>
    <s v="October"/>
    <s v="Monday"/>
    <n v="58.499999999999993"/>
    <n v="0.8"/>
    <n v="50"/>
    <n v="0.3"/>
    <n v="25"/>
    <n v="7.5"/>
  </r>
  <r>
    <x v="296"/>
    <s v="October"/>
    <s v="Tuesday"/>
    <n v="61.499999999999993"/>
    <n v="0.74"/>
    <n v="48"/>
    <n v="0.3"/>
    <n v="25"/>
    <n v="7.5"/>
  </r>
  <r>
    <x v="297"/>
    <s v="October"/>
    <s v="Wednesday"/>
    <n v="61.199999999999996"/>
    <n v="0.8"/>
    <n v="44"/>
    <n v="0.3"/>
    <n v="24"/>
    <n v="7.1999999999999993"/>
  </r>
  <r>
    <x v="298"/>
    <s v="October"/>
    <s v="Thursday"/>
    <n v="54.199999999999996"/>
    <n v="0.77"/>
    <n v="47"/>
    <n v="0.3"/>
    <n v="24"/>
    <n v="7.1999999999999993"/>
  </r>
  <r>
    <x v="299"/>
    <s v="October"/>
    <s v="Friday"/>
    <n v="62.8"/>
    <n v="0.71"/>
    <n v="52"/>
    <n v="0.3"/>
    <n v="26"/>
    <n v="7.8"/>
  </r>
  <r>
    <x v="300"/>
    <s v="October"/>
    <s v="Saturday"/>
    <n v="57.499999999999993"/>
    <n v="0.77"/>
    <n v="28"/>
    <n v="0.3"/>
    <n v="25"/>
    <n v="7.5"/>
  </r>
  <r>
    <x v="301"/>
    <s v="October"/>
    <s v="Sunday"/>
    <n v="61.499999999999993"/>
    <n v="0.8"/>
    <n v="34"/>
    <n v="0.3"/>
    <n v="25"/>
    <n v="7.5"/>
  </r>
  <r>
    <x v="302"/>
    <s v="October"/>
    <s v="Monday"/>
    <n v="58.199999999999996"/>
    <n v="0.77"/>
    <n v="35"/>
    <n v="0.3"/>
    <n v="24"/>
    <n v="7.1999999999999993"/>
  </r>
  <r>
    <x v="303"/>
    <s v="October"/>
    <s v="Tuesday"/>
    <n v="54.199999999999996"/>
    <n v="0.77"/>
    <n v="38"/>
    <n v="0.3"/>
    <n v="24"/>
    <n v="7.1999999999999993"/>
  </r>
  <r>
    <x v="304"/>
    <s v="November"/>
    <s v="Wednesday"/>
    <n v="51.9"/>
    <n v="0.83"/>
    <n v="43"/>
    <n v="0.3"/>
    <n v="23"/>
    <n v="6.8999999999999995"/>
  </r>
  <r>
    <x v="305"/>
    <s v="November"/>
    <s v="Thursday"/>
    <n v="53.599999999999994"/>
    <n v="0.91"/>
    <n v="46"/>
    <n v="0.3"/>
    <n v="22"/>
    <n v="6.6"/>
  </r>
  <r>
    <x v="306"/>
    <s v="November"/>
    <s v="Friday"/>
    <n v="51.3"/>
    <n v="0.87"/>
    <n v="38"/>
    <n v="0.3"/>
    <n v="21"/>
    <n v="6.3"/>
  </r>
  <r>
    <x v="307"/>
    <s v="November"/>
    <s v="Saturday"/>
    <n v="48.699999999999996"/>
    <n v="0.95"/>
    <n v="39"/>
    <n v="0.3"/>
    <n v="19"/>
    <n v="5.7"/>
  </r>
  <r>
    <x v="308"/>
    <s v="November"/>
    <s v="Sunday"/>
    <n v="55.9"/>
    <n v="0.87"/>
    <n v="45"/>
    <n v="0.3"/>
    <n v="23"/>
    <n v="6.8999999999999995"/>
  </r>
  <r>
    <x v="309"/>
    <s v="November"/>
    <s v="Monday"/>
    <n v="51.599999999999994"/>
    <n v="0.91"/>
    <n v="28"/>
    <n v="0.3"/>
    <n v="22"/>
    <n v="6.6"/>
  </r>
  <r>
    <x v="310"/>
    <s v="November"/>
    <s v="Tuesday"/>
    <n v="52.3"/>
    <n v="0.91"/>
    <n v="34"/>
    <n v="0.3"/>
    <n v="21"/>
    <n v="6.3"/>
  </r>
  <r>
    <x v="311"/>
    <s v="November"/>
    <s v="Wednesday"/>
    <n v="44.699999999999996"/>
    <n v="0.95"/>
    <n v="37"/>
    <n v="0.3"/>
    <n v="19"/>
    <n v="5.7"/>
  </r>
  <r>
    <x v="312"/>
    <s v="November"/>
    <s v="Thursday"/>
    <n v="53.9"/>
    <n v="0.83"/>
    <n v="33"/>
    <n v="0.3"/>
    <n v="23"/>
    <n v="6.8999999999999995"/>
  </r>
  <r>
    <x v="313"/>
    <s v="November"/>
    <s v="Friday"/>
    <n v="54.599999999999994"/>
    <n v="0.87"/>
    <n v="28"/>
    <n v="0.3"/>
    <n v="22"/>
    <n v="6.6"/>
  </r>
  <r>
    <x v="314"/>
    <s v="November"/>
    <s v="Saturday"/>
    <n v="47.3"/>
    <n v="0.91"/>
    <n v="33"/>
    <n v="0.3"/>
    <n v="21"/>
    <n v="6.3"/>
  </r>
  <r>
    <x v="315"/>
    <s v="November"/>
    <s v="Sunday"/>
    <n v="49.699999999999996"/>
    <n v="1.05"/>
    <n v="38"/>
    <n v="0.3"/>
    <n v="19"/>
    <n v="5.7"/>
  </r>
  <r>
    <x v="316"/>
    <s v="November"/>
    <s v="Monday"/>
    <n v="44.699999999999996"/>
    <n v="1.05"/>
    <n v="26"/>
    <n v="0.3"/>
    <n v="19"/>
    <n v="5.7"/>
  </r>
  <r>
    <x v="317"/>
    <s v="November"/>
    <s v="Tuesday"/>
    <n v="55.9"/>
    <n v="0.8"/>
    <n v="28"/>
    <n v="0.3"/>
    <n v="23"/>
    <n v="6.8999999999999995"/>
  </r>
  <r>
    <x v="318"/>
    <s v="November"/>
    <s v="Wednesday"/>
    <n v="55.9"/>
    <n v="0.83"/>
    <n v="47"/>
    <n v="0.3"/>
    <n v="23"/>
    <n v="6.8999999999999995"/>
  </r>
  <r>
    <x v="319"/>
    <s v="November"/>
    <s v="Thursday"/>
    <n v="47.3"/>
    <n v="0.87"/>
    <n v="28"/>
    <n v="0.3"/>
    <n v="21"/>
    <n v="6.3"/>
  </r>
  <r>
    <x v="320"/>
    <s v="November"/>
    <s v="Friday"/>
    <n v="46"/>
    <n v="1"/>
    <n v="31"/>
    <n v="0.3"/>
    <n v="20"/>
    <n v="6"/>
  </r>
  <r>
    <x v="321"/>
    <s v="November"/>
    <s v="Saturday"/>
    <n v="48.699999999999996"/>
    <n v="1.05"/>
    <n v="37"/>
    <n v="0.3"/>
    <n v="19"/>
    <n v="5.7"/>
  </r>
  <r>
    <x v="322"/>
    <s v="November"/>
    <s v="Sunday"/>
    <n v="55.9"/>
    <n v="0.87"/>
    <n v="34"/>
    <n v="0.3"/>
    <n v="23"/>
    <n v="6.8999999999999995"/>
  </r>
  <r>
    <x v="323"/>
    <s v="November"/>
    <s v="Monday"/>
    <n v="55.599999999999994"/>
    <n v="0.87"/>
    <n v="41"/>
    <n v="0.3"/>
    <n v="22"/>
    <n v="6.6"/>
  </r>
  <r>
    <x v="324"/>
    <s v="November"/>
    <s v="Tuesday"/>
    <n v="47"/>
    <n v="0.95"/>
    <n v="28"/>
    <n v="0.3"/>
    <n v="20"/>
    <n v="6"/>
  </r>
  <r>
    <x v="325"/>
    <s v="November"/>
    <s v="Wednesday"/>
    <n v="48.699999999999996"/>
    <n v="1"/>
    <n v="40"/>
    <n v="0.3"/>
    <n v="19"/>
    <n v="5.7"/>
  </r>
  <r>
    <x v="326"/>
    <s v="November"/>
    <s v="Thursday"/>
    <n v="51.9"/>
    <n v="0.87"/>
    <n v="47"/>
    <n v="0.3"/>
    <n v="23"/>
    <n v="6.8999999999999995"/>
  </r>
  <r>
    <x v="327"/>
    <s v="November"/>
    <s v="Friday"/>
    <n v="53.599999999999994"/>
    <n v="0.83"/>
    <n v="46"/>
    <n v="0.3"/>
    <n v="22"/>
    <n v="6.6"/>
  </r>
  <r>
    <x v="328"/>
    <s v="November"/>
    <s v="Saturday"/>
    <n v="49"/>
    <n v="0.91"/>
    <n v="32"/>
    <n v="0.3"/>
    <n v="20"/>
    <n v="6"/>
  </r>
  <r>
    <x v="329"/>
    <s v="November"/>
    <s v="Sunday"/>
    <n v="49.699999999999996"/>
    <n v="1.05"/>
    <n v="30"/>
    <n v="0.3"/>
    <n v="19"/>
    <n v="5.7"/>
  </r>
  <r>
    <x v="330"/>
    <s v="November"/>
    <s v="Monday"/>
    <n v="53.9"/>
    <n v="0.87"/>
    <n v="30"/>
    <n v="0.3"/>
    <n v="23"/>
    <n v="6.8999999999999995"/>
  </r>
  <r>
    <x v="331"/>
    <s v="November"/>
    <s v="Tuesday"/>
    <n v="54.599999999999994"/>
    <n v="0.91"/>
    <n v="37"/>
    <n v="0.3"/>
    <n v="22"/>
    <n v="6.6"/>
  </r>
  <r>
    <x v="332"/>
    <s v="November"/>
    <s v="Wednesday"/>
    <n v="50"/>
    <n v="0.95"/>
    <n v="27"/>
    <n v="0.3"/>
    <n v="20"/>
    <n v="6"/>
  </r>
  <r>
    <x v="333"/>
    <s v="November"/>
    <s v="Thursday"/>
    <n v="44.699999999999996"/>
    <n v="1.05"/>
    <n v="28"/>
    <n v="0.3"/>
    <n v="19"/>
    <n v="5.7"/>
  </r>
  <r>
    <x v="334"/>
    <s v="December"/>
    <s v="Friday"/>
    <n v="48.699999999999996"/>
    <n v="1"/>
    <n v="34"/>
    <n v="0.3"/>
    <n v="19"/>
    <n v="5.7"/>
  </r>
  <r>
    <x v="335"/>
    <s v="December"/>
    <s v="Saturday"/>
    <n v="44.099999999999994"/>
    <n v="1.1100000000000001"/>
    <n v="35"/>
    <n v="0.3"/>
    <n v="17"/>
    <n v="5.0999999999999996"/>
  </r>
  <r>
    <x v="336"/>
    <s v="December"/>
    <s v="Sunday"/>
    <n v="33.5"/>
    <n v="1.18"/>
    <n v="19"/>
    <n v="0.3"/>
    <n v="15"/>
    <n v="4.5"/>
  </r>
  <r>
    <x v="337"/>
    <s v="December"/>
    <s v="Monday"/>
    <n v="34.9"/>
    <n v="1.54"/>
    <n v="16"/>
    <n v="0.3"/>
    <n v="13"/>
    <n v="3.9"/>
  </r>
  <r>
    <x v="338"/>
    <s v="December"/>
    <s v="Tuesday"/>
    <n v="22"/>
    <n v="1.82"/>
    <n v="11"/>
    <n v="0.3"/>
    <n v="10"/>
    <n v="3"/>
  </r>
  <r>
    <x v="339"/>
    <s v="December"/>
    <s v="Wednesday"/>
    <n v="44.699999999999996"/>
    <n v="0.95"/>
    <n v="28"/>
    <n v="0.3"/>
    <n v="19"/>
    <n v="5.7"/>
  </r>
  <r>
    <x v="340"/>
    <s v="December"/>
    <s v="Thursday"/>
    <n v="42.099999999999994"/>
    <n v="1.05"/>
    <n v="26"/>
    <n v="0.3"/>
    <n v="17"/>
    <n v="5.0999999999999996"/>
  </r>
  <r>
    <x v="341"/>
    <s v="December"/>
    <s v="Friday"/>
    <n v="40.5"/>
    <n v="1.25"/>
    <n v="30"/>
    <n v="0.3"/>
    <n v="15"/>
    <n v="4.5"/>
  </r>
  <r>
    <x v="342"/>
    <s v="December"/>
    <s v="Saturday"/>
    <n v="31.199999999999996"/>
    <n v="1.43"/>
    <n v="19"/>
    <n v="0.3"/>
    <n v="14"/>
    <n v="4.2"/>
  </r>
  <r>
    <x v="343"/>
    <s v="December"/>
    <s v="Sunday"/>
    <n v="31.299999999999997"/>
    <n v="1.82"/>
    <n v="15"/>
    <n v="0.3"/>
    <n v="11"/>
    <n v="3.3"/>
  </r>
  <r>
    <x v="344"/>
    <s v="December"/>
    <s v="Monday"/>
    <n v="45.099999999999994"/>
    <n v="1.1100000000000001"/>
    <n v="33"/>
    <n v="0.3"/>
    <n v="17"/>
    <n v="5.0999999999999996"/>
  </r>
  <r>
    <x v="345"/>
    <s v="December"/>
    <s v="Tuesday"/>
    <n v="33.5"/>
    <n v="1.33"/>
    <n v="22"/>
    <n v="0.3"/>
    <n v="15"/>
    <n v="4.5"/>
  </r>
  <r>
    <x v="346"/>
    <s v="December"/>
    <s v="Wednesday"/>
    <n v="32.199999999999996"/>
    <n v="1.43"/>
    <n v="26"/>
    <n v="0.3"/>
    <n v="14"/>
    <n v="4.2"/>
  </r>
  <r>
    <x v="347"/>
    <s v="December"/>
    <s v="Thursday"/>
    <n v="31.9"/>
    <n v="1.54"/>
    <n v="24"/>
    <n v="0.3"/>
    <n v="13"/>
    <n v="3.9"/>
  </r>
  <r>
    <x v="348"/>
    <s v="December"/>
    <s v="Friday"/>
    <n v="42.099999999999994"/>
    <n v="1.05"/>
    <n v="30"/>
    <n v="0.3"/>
    <n v="17"/>
    <n v="5.0999999999999996"/>
  </r>
  <r>
    <x v="349"/>
    <s v="December"/>
    <s v="Saturday"/>
    <n v="35.5"/>
    <n v="1.25"/>
    <n v="30"/>
    <n v="0.3"/>
    <n v="15"/>
    <n v="4.5"/>
  </r>
  <r>
    <x v="350"/>
    <s v="December"/>
    <s v="Sunday"/>
    <n v="32.199999999999996"/>
    <n v="1.33"/>
    <n v="16"/>
    <n v="0.3"/>
    <n v="14"/>
    <n v="4.2"/>
  </r>
  <r>
    <x v="351"/>
    <s v="December"/>
    <s v="Monday"/>
    <n v="30.9"/>
    <n v="1.43"/>
    <n v="27"/>
    <n v="0.3"/>
    <n v="13"/>
    <n v="3.9"/>
  </r>
  <r>
    <x v="352"/>
    <s v="December"/>
    <s v="Tuesday"/>
    <n v="41.4"/>
    <n v="1"/>
    <n v="33"/>
    <n v="0.3"/>
    <n v="18"/>
    <n v="5.3999999999999995"/>
  </r>
  <r>
    <x v="353"/>
    <s v="December"/>
    <s v="Wednesday"/>
    <n v="36.799999999999997"/>
    <n v="1.25"/>
    <n v="20"/>
    <n v="0.3"/>
    <n v="16"/>
    <n v="4.8"/>
  </r>
  <r>
    <x v="354"/>
    <s v="December"/>
    <s v="Thursday"/>
    <n v="40.5"/>
    <n v="1.33"/>
    <n v="23"/>
    <n v="0.3"/>
    <n v="15"/>
    <n v="4.5"/>
  </r>
  <r>
    <x v="355"/>
    <s v="December"/>
    <s v="Friday"/>
    <n v="30.9"/>
    <n v="1.54"/>
    <n v="17"/>
    <n v="0.3"/>
    <n v="13"/>
    <n v="3.9"/>
  </r>
  <r>
    <x v="356"/>
    <s v="December"/>
    <s v="Saturday"/>
    <n v="42.4"/>
    <n v="1.1100000000000001"/>
    <n v="20"/>
    <n v="0.3"/>
    <n v="18"/>
    <n v="5.3999999999999995"/>
  </r>
  <r>
    <x v="357"/>
    <s v="December"/>
    <s v="Sunday"/>
    <n v="35.799999999999997"/>
    <n v="1.25"/>
    <n v="26"/>
    <n v="0.3"/>
    <n v="16"/>
    <n v="4.8"/>
  </r>
  <r>
    <x v="358"/>
    <s v="December"/>
    <s v="Monday"/>
    <n v="35.5"/>
    <n v="1.25"/>
    <n v="19"/>
    <n v="0.3"/>
    <n v="15"/>
    <n v="4.5"/>
  </r>
  <r>
    <x v="359"/>
    <s v="December"/>
    <s v="Tuesday"/>
    <n v="28.9"/>
    <n v="1.43"/>
    <n v="23"/>
    <n v="0.3"/>
    <n v="13"/>
    <n v="3.9"/>
  </r>
  <r>
    <x v="360"/>
    <s v="December"/>
    <s v="Wednesday"/>
    <n v="42.699999999999996"/>
    <n v="1"/>
    <n v="33"/>
    <n v="0.3"/>
    <n v="19"/>
    <n v="5.7"/>
  </r>
  <r>
    <x v="361"/>
    <s v="December"/>
    <s v="Thursday"/>
    <n v="37.799999999999997"/>
    <n v="1.25"/>
    <n v="32"/>
    <n v="0.3"/>
    <n v="16"/>
    <n v="4.8"/>
  </r>
  <r>
    <x v="362"/>
    <s v="December"/>
    <s v="Friday"/>
    <n v="39.5"/>
    <n v="1.25"/>
    <n v="17"/>
    <n v="0.3"/>
    <n v="15"/>
    <n v="4.5"/>
  </r>
  <r>
    <x v="363"/>
    <s v="December"/>
    <s v="Saturday"/>
    <n v="30.9"/>
    <n v="1.43"/>
    <n v="22"/>
    <n v="0.3"/>
    <n v="13"/>
    <n v="3.9"/>
  </r>
  <r>
    <x v="364"/>
    <s v="December"/>
    <s v="Sunday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370" firstHeaderRow="1" firstDataRow="2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dataField="1" showAll="0"/>
    <pivotField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370" firstHeaderRow="1" firstDataRow="2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367" totalsRowCount="1">
  <autoFilter ref="A1:I366">
    <filterColumn colId="1"/>
  </autoFilter>
  <tableColumns count="9">
    <tableColumn id="1" name="Date" dataDxfId="39" totalsRowDxfId="38"/>
    <tableColumn id="2" name="Month" dataDxfId="37" totalsRowDxfId="36">
      <calculatedColumnFormula>TEXT(A2, "mmmm")</calculatedColumnFormula>
    </tableColumn>
    <tableColumn id="3" name="Day" totalsRowDxfId="35"/>
    <tableColumn id="4" name="Temperature" totalsRowDxfId="34"/>
    <tableColumn id="5" name="Rainfall" dataDxfId="33" totalsRowDxfId="32"/>
    <tableColumn id="6" name="Flyers" totalsRowFunction="sum" totalsRowDxfId="31"/>
    <tableColumn id="7" name="Price" totalsRowDxfId="30"/>
    <tableColumn id="8" name="Sales" totalsRowDxfId="29"/>
    <tableColumn id="9" name="Revenue" totalsRowFunction="sum" dataDxfId="28" totalsRowDxfId="27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1:I377" totalsRowCount="1">
  <autoFilter ref="A11:I376"/>
  <tableColumns count="9">
    <tableColumn id="1" name="Date" dataDxfId="24" totalsRowDxfId="25"/>
    <tableColumn id="2" name="Month" dataDxfId="22" totalsRowDxfId="23">
      <calculatedColumnFormula>TEXT(A12, "mmmm")</calculatedColumnFormula>
    </tableColumn>
    <tableColumn id="3" name="Day" totalsRowDxfId="21"/>
    <tableColumn id="4" name="Temperature" totalsRowDxfId="20"/>
    <tableColumn id="5" name="Rainfall" dataDxfId="18" totalsRowDxfId="19"/>
    <tableColumn id="6" name="Flyers" totalsRowFunction="sum" totalsRowDxfId="17"/>
    <tableColumn id="7" name="Price" totalsRowDxfId="16"/>
    <tableColumn id="8" name="Sales" totalsRowDxfId="15"/>
    <tableColumn id="9" name="Revenue" totalsRowFunction="sum" dataDxfId="13" totalsRowDxfId="14">
      <calculatedColumnFormula>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11:I377" totalsRowCount="1">
  <autoFilter ref="A11:I376"/>
  <tableColumns count="9">
    <tableColumn id="1" name="Date" dataDxfId="11" totalsRowDxfId="12"/>
    <tableColumn id="2" name="Month" dataDxfId="9" totalsRowDxfId="10">
      <calculatedColumnFormula>TEXT(A12, "mmmm")</calculatedColumnFormula>
    </tableColumn>
    <tableColumn id="3" name="Day" totalsRowDxfId="8"/>
    <tableColumn id="4" name="Temperature" totalsRowDxfId="7"/>
    <tableColumn id="5" name="Rainfall" dataDxfId="5" totalsRowDxfId="6"/>
    <tableColumn id="6" name="Flyers" totalsRowFunction="sum" totalsRowDxfId="4"/>
    <tableColumn id="7" name="Price" totalsRowDxfId="3"/>
    <tableColumn id="8" name="Sales" totalsRowDxfId="2"/>
    <tableColumn id="9" name="Revenue" totalsRowFunction="sum" dataDxfId="0" totalsRowDxfId="1">
      <calculatedColumnFormula>G12*H12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370"/>
  <sheetViews>
    <sheetView workbookViewId="0">
      <selection activeCell="B5" sqref="B5:C369"/>
    </sheetView>
  </sheetViews>
  <sheetFormatPr defaultRowHeight="15"/>
  <cols>
    <col min="1" max="1" width="13.140625" bestFit="1" customWidth="1"/>
    <col min="2" max="2" width="19.42578125" bestFit="1" customWidth="1"/>
    <col min="3" max="3" width="12.140625" bestFit="1" customWidth="1"/>
  </cols>
  <sheetData>
    <row r="3" spans="1:3">
      <c r="B3" s="9" t="s">
        <v>20</v>
      </c>
    </row>
    <row r="4" spans="1:3">
      <c r="A4" s="9" t="s">
        <v>17</v>
      </c>
      <c r="B4" t="s">
        <v>19</v>
      </c>
      <c r="C4" t="s">
        <v>21</v>
      </c>
    </row>
    <row r="5" spans="1:3">
      <c r="A5" s="10">
        <v>42736</v>
      </c>
      <c r="B5" s="11">
        <v>27</v>
      </c>
      <c r="C5" s="11">
        <v>10</v>
      </c>
    </row>
    <row r="6" spans="1:3">
      <c r="A6" s="10">
        <v>42737</v>
      </c>
      <c r="B6" s="11">
        <v>28.9</v>
      </c>
      <c r="C6" s="11">
        <v>13</v>
      </c>
    </row>
    <row r="7" spans="1:3">
      <c r="A7" s="10">
        <v>42738</v>
      </c>
      <c r="B7" s="11">
        <v>34.5</v>
      </c>
      <c r="C7" s="11">
        <v>15</v>
      </c>
    </row>
    <row r="8" spans="1:3">
      <c r="A8" s="10">
        <v>42739</v>
      </c>
      <c r="B8" s="11">
        <v>44.099999999999994</v>
      </c>
      <c r="C8" s="11">
        <v>17</v>
      </c>
    </row>
    <row r="9" spans="1:3">
      <c r="A9" s="10">
        <v>42740</v>
      </c>
      <c r="B9" s="11">
        <v>42.4</v>
      </c>
      <c r="C9" s="11">
        <v>18</v>
      </c>
    </row>
    <row r="10" spans="1:3">
      <c r="A10" s="10">
        <v>42741</v>
      </c>
      <c r="B10" s="11">
        <v>25.299999999999997</v>
      </c>
      <c r="C10" s="11">
        <v>11</v>
      </c>
    </row>
    <row r="11" spans="1:3">
      <c r="A11" s="10">
        <v>42742</v>
      </c>
      <c r="B11" s="11">
        <v>32.9</v>
      </c>
      <c r="C11" s="11">
        <v>13</v>
      </c>
    </row>
    <row r="12" spans="1:3">
      <c r="A12" s="10">
        <v>42743</v>
      </c>
      <c r="B12" s="11">
        <v>37.5</v>
      </c>
      <c r="C12" s="11">
        <v>15</v>
      </c>
    </row>
    <row r="13" spans="1:3">
      <c r="A13" s="10">
        <v>42744</v>
      </c>
      <c r="B13" s="11">
        <v>38.099999999999994</v>
      </c>
      <c r="C13" s="11">
        <v>17</v>
      </c>
    </row>
    <row r="14" spans="1:3">
      <c r="A14" s="10">
        <v>42745</v>
      </c>
      <c r="B14" s="11">
        <v>43.4</v>
      </c>
      <c r="C14" s="11">
        <v>18</v>
      </c>
    </row>
    <row r="15" spans="1:3">
      <c r="A15" s="10">
        <v>42746</v>
      </c>
      <c r="B15" s="11">
        <v>32.599999999999994</v>
      </c>
      <c r="C15" s="11">
        <v>12</v>
      </c>
    </row>
    <row r="16" spans="1:3">
      <c r="A16" s="10">
        <v>42747</v>
      </c>
      <c r="B16" s="11">
        <v>38.199999999999996</v>
      </c>
      <c r="C16" s="11">
        <v>14</v>
      </c>
    </row>
    <row r="17" spans="1:3">
      <c r="A17" s="10">
        <v>42748</v>
      </c>
      <c r="B17" s="11">
        <v>37.5</v>
      </c>
      <c r="C17" s="11">
        <v>15</v>
      </c>
    </row>
    <row r="18" spans="1:3">
      <c r="A18" s="10">
        <v>42749</v>
      </c>
      <c r="B18" s="11">
        <v>44.099999999999994</v>
      </c>
      <c r="C18" s="11">
        <v>17</v>
      </c>
    </row>
    <row r="19" spans="1:3">
      <c r="A19" s="10">
        <v>42750</v>
      </c>
      <c r="B19" s="11">
        <v>43.4</v>
      </c>
      <c r="C19" s="11">
        <v>18</v>
      </c>
    </row>
    <row r="20" spans="1:3">
      <c r="A20" s="10">
        <v>42751</v>
      </c>
      <c r="B20" s="11">
        <v>30.599999999999998</v>
      </c>
      <c r="C20" s="11">
        <v>12</v>
      </c>
    </row>
    <row r="21" spans="1:3">
      <c r="A21" s="10">
        <v>42752</v>
      </c>
      <c r="B21" s="11">
        <v>32.199999999999996</v>
      </c>
      <c r="C21" s="11">
        <v>14</v>
      </c>
    </row>
    <row r="22" spans="1:3">
      <c r="A22" s="10">
        <v>42753</v>
      </c>
      <c r="B22" s="11">
        <v>42.8</v>
      </c>
      <c r="C22" s="11">
        <v>16</v>
      </c>
    </row>
    <row r="23" spans="1:3">
      <c r="A23" s="10">
        <v>42754</v>
      </c>
      <c r="B23" s="11">
        <v>43.099999999999994</v>
      </c>
      <c r="C23" s="11">
        <v>17</v>
      </c>
    </row>
    <row r="24" spans="1:3">
      <c r="A24" s="10">
        <v>42755</v>
      </c>
      <c r="B24" s="11">
        <v>31.599999999999998</v>
      </c>
      <c r="C24" s="11">
        <v>12</v>
      </c>
    </row>
    <row r="25" spans="1:3">
      <c r="A25" s="10">
        <v>42756</v>
      </c>
      <c r="B25" s="11">
        <v>36.199999999999996</v>
      </c>
      <c r="C25" s="11">
        <v>14</v>
      </c>
    </row>
    <row r="26" spans="1:3">
      <c r="A26" s="10">
        <v>42757</v>
      </c>
      <c r="B26" s="11">
        <v>40.799999999999997</v>
      </c>
      <c r="C26" s="11">
        <v>16</v>
      </c>
    </row>
    <row r="27" spans="1:3">
      <c r="A27" s="10">
        <v>42758</v>
      </c>
      <c r="B27" s="11">
        <v>38.099999999999994</v>
      </c>
      <c r="C27" s="11">
        <v>17</v>
      </c>
    </row>
    <row r="28" spans="1:3">
      <c r="A28" s="10">
        <v>42759</v>
      </c>
      <c r="B28" s="11">
        <v>28.599999999999998</v>
      </c>
      <c r="C28" s="11">
        <v>12</v>
      </c>
    </row>
    <row r="29" spans="1:3">
      <c r="A29" s="10">
        <v>42760</v>
      </c>
      <c r="B29" s="11">
        <v>32.199999999999996</v>
      </c>
      <c r="C29" s="11">
        <v>14</v>
      </c>
    </row>
    <row r="30" spans="1:3">
      <c r="A30" s="10">
        <v>42761</v>
      </c>
      <c r="B30" s="11">
        <v>35.799999999999997</v>
      </c>
      <c r="C30" s="11">
        <v>16</v>
      </c>
    </row>
    <row r="31" spans="1:3">
      <c r="A31" s="10">
        <v>42762</v>
      </c>
      <c r="B31" s="11">
        <v>42.099999999999994</v>
      </c>
      <c r="C31" s="11">
        <v>17</v>
      </c>
    </row>
    <row r="32" spans="1:3">
      <c r="A32" s="10">
        <v>42763</v>
      </c>
      <c r="B32" s="11">
        <v>34.9</v>
      </c>
      <c r="C32" s="11">
        <v>13</v>
      </c>
    </row>
    <row r="33" spans="1:3">
      <c r="A33" s="10">
        <v>42764</v>
      </c>
      <c r="B33" s="11">
        <v>35.199999999999996</v>
      </c>
      <c r="C33" s="11">
        <v>14</v>
      </c>
    </row>
    <row r="34" spans="1:3">
      <c r="A34" s="10">
        <v>42765</v>
      </c>
      <c r="B34" s="11">
        <v>41.099999999999994</v>
      </c>
      <c r="C34" s="11">
        <v>17</v>
      </c>
    </row>
    <row r="35" spans="1:3">
      <c r="A35" s="10">
        <v>42766</v>
      </c>
      <c r="B35" s="11">
        <v>40.4</v>
      </c>
      <c r="C35" s="11">
        <v>18</v>
      </c>
    </row>
    <row r="36" spans="1:3">
      <c r="A36" s="10">
        <v>42767</v>
      </c>
      <c r="B36" s="11">
        <v>42.4</v>
      </c>
      <c r="C36" s="11">
        <v>18</v>
      </c>
    </row>
    <row r="37" spans="1:3">
      <c r="A37" s="10">
        <v>42768</v>
      </c>
      <c r="B37" s="11">
        <v>52</v>
      </c>
      <c r="C37" s="11">
        <v>20</v>
      </c>
    </row>
    <row r="38" spans="1:3">
      <c r="A38" s="10">
        <v>42769</v>
      </c>
      <c r="B38" s="11">
        <v>50.3</v>
      </c>
      <c r="C38" s="11">
        <v>21</v>
      </c>
    </row>
    <row r="39" spans="1:3">
      <c r="A39" s="10">
        <v>42770</v>
      </c>
      <c r="B39" s="11">
        <v>56.599999999999994</v>
      </c>
      <c r="C39" s="11">
        <v>22</v>
      </c>
    </row>
    <row r="40" spans="1:3">
      <c r="A40" s="10">
        <v>42771</v>
      </c>
      <c r="B40" s="11">
        <v>45.4</v>
      </c>
      <c r="C40" s="11">
        <v>18</v>
      </c>
    </row>
    <row r="41" spans="1:3">
      <c r="A41" s="10">
        <v>42772</v>
      </c>
      <c r="B41" s="11">
        <v>45</v>
      </c>
      <c r="C41" s="11">
        <v>20</v>
      </c>
    </row>
    <row r="42" spans="1:3">
      <c r="A42" s="10">
        <v>42773</v>
      </c>
      <c r="B42" s="11">
        <v>52.3</v>
      </c>
      <c r="C42" s="11">
        <v>21</v>
      </c>
    </row>
    <row r="43" spans="1:3">
      <c r="A43" s="10">
        <v>42774</v>
      </c>
      <c r="B43" s="11">
        <v>52.599999999999994</v>
      </c>
      <c r="C43" s="11">
        <v>22</v>
      </c>
    </row>
    <row r="44" spans="1:3">
      <c r="A44" s="10">
        <v>42775</v>
      </c>
      <c r="B44" s="11">
        <v>42.699999999999996</v>
      </c>
      <c r="C44" s="11">
        <v>19</v>
      </c>
    </row>
    <row r="45" spans="1:3">
      <c r="A45" s="10">
        <v>42776</v>
      </c>
      <c r="B45" s="11">
        <v>50</v>
      </c>
      <c r="C45" s="11">
        <v>20</v>
      </c>
    </row>
    <row r="46" spans="1:3">
      <c r="A46" s="10">
        <v>42777</v>
      </c>
      <c r="B46" s="11">
        <v>51.3</v>
      </c>
      <c r="C46" s="11">
        <v>21</v>
      </c>
    </row>
    <row r="47" spans="1:3">
      <c r="A47" s="10">
        <v>42778</v>
      </c>
      <c r="B47" s="11">
        <v>55.599999999999994</v>
      </c>
      <c r="C47" s="11">
        <v>22</v>
      </c>
    </row>
    <row r="48" spans="1:3">
      <c r="A48" s="10">
        <v>42779</v>
      </c>
      <c r="B48" s="11">
        <v>46.4</v>
      </c>
      <c r="C48" s="11">
        <v>18</v>
      </c>
    </row>
    <row r="49" spans="1:3">
      <c r="A49" s="10">
        <v>42780</v>
      </c>
      <c r="B49" s="11">
        <v>47.699999999999996</v>
      </c>
      <c r="C49" s="11">
        <v>19</v>
      </c>
    </row>
    <row r="50" spans="1:3">
      <c r="A50" s="10">
        <v>42781</v>
      </c>
      <c r="B50" s="11">
        <v>52</v>
      </c>
      <c r="C50" s="11">
        <v>20</v>
      </c>
    </row>
    <row r="51" spans="1:3">
      <c r="A51" s="10">
        <v>42782</v>
      </c>
      <c r="B51" s="11">
        <v>47.3</v>
      </c>
      <c r="C51" s="11">
        <v>21</v>
      </c>
    </row>
    <row r="52" spans="1:3">
      <c r="A52" s="10">
        <v>42783</v>
      </c>
      <c r="B52" s="11">
        <v>40.4</v>
      </c>
      <c r="C52" s="11">
        <v>18</v>
      </c>
    </row>
    <row r="53" spans="1:3">
      <c r="A53" s="10">
        <v>42784</v>
      </c>
      <c r="B53" s="11">
        <v>43.699999999999996</v>
      </c>
      <c r="C53" s="11">
        <v>19</v>
      </c>
    </row>
    <row r="54" spans="1:3">
      <c r="A54" s="10">
        <v>42785</v>
      </c>
      <c r="B54" s="11">
        <v>50</v>
      </c>
      <c r="C54" s="11">
        <v>20</v>
      </c>
    </row>
    <row r="55" spans="1:3">
      <c r="A55" s="10">
        <v>42786</v>
      </c>
      <c r="B55" s="11">
        <v>50.3</v>
      </c>
      <c r="C55" s="11">
        <v>21</v>
      </c>
    </row>
    <row r="56" spans="1:3">
      <c r="A56" s="10">
        <v>42787</v>
      </c>
      <c r="B56" s="11">
        <v>42.4</v>
      </c>
      <c r="C56" s="11">
        <v>18</v>
      </c>
    </row>
    <row r="57" spans="1:3">
      <c r="A57" s="10">
        <v>42788</v>
      </c>
      <c r="B57" s="11">
        <v>47.699999999999996</v>
      </c>
      <c r="C57" s="11">
        <v>19</v>
      </c>
    </row>
    <row r="58" spans="1:3">
      <c r="A58" s="10">
        <v>42789</v>
      </c>
      <c r="B58" s="11">
        <v>45</v>
      </c>
      <c r="C58" s="11">
        <v>20</v>
      </c>
    </row>
    <row r="59" spans="1:3">
      <c r="A59" s="10">
        <v>42790</v>
      </c>
      <c r="B59" s="11">
        <v>47.3</v>
      </c>
      <c r="C59" s="11">
        <v>21</v>
      </c>
    </row>
    <row r="60" spans="1:3">
      <c r="A60" s="10">
        <v>42791</v>
      </c>
      <c r="B60" s="11">
        <v>42.4</v>
      </c>
      <c r="C60" s="11">
        <v>18</v>
      </c>
    </row>
    <row r="61" spans="1:3">
      <c r="A61" s="10">
        <v>42792</v>
      </c>
      <c r="B61" s="11">
        <v>48.699999999999996</v>
      </c>
      <c r="C61" s="11">
        <v>19</v>
      </c>
    </row>
    <row r="62" spans="1:3">
      <c r="A62" s="10">
        <v>42793</v>
      </c>
      <c r="B62" s="11">
        <v>45</v>
      </c>
      <c r="C62" s="11">
        <v>20</v>
      </c>
    </row>
    <row r="63" spans="1:3">
      <c r="A63" s="10">
        <v>42794</v>
      </c>
      <c r="B63" s="11">
        <v>49.599999999999994</v>
      </c>
      <c r="C63" s="11">
        <v>22</v>
      </c>
    </row>
    <row r="64" spans="1:3">
      <c r="A64" s="10">
        <v>42795</v>
      </c>
      <c r="B64" s="11">
        <v>57.9</v>
      </c>
      <c r="C64" s="11">
        <v>23</v>
      </c>
    </row>
    <row r="65" spans="1:3">
      <c r="A65" s="10">
        <v>42796</v>
      </c>
      <c r="B65" s="11">
        <v>57.199999999999996</v>
      </c>
      <c r="C65" s="11">
        <v>24</v>
      </c>
    </row>
    <row r="66" spans="1:3">
      <c r="A66" s="10">
        <v>42797</v>
      </c>
      <c r="B66" s="11">
        <v>60.199999999999996</v>
      </c>
      <c r="C66" s="11">
        <v>24</v>
      </c>
    </row>
    <row r="67" spans="1:3">
      <c r="A67" s="10">
        <v>42798</v>
      </c>
      <c r="B67" s="11">
        <v>59.499999999999993</v>
      </c>
      <c r="C67" s="11">
        <v>25</v>
      </c>
    </row>
    <row r="68" spans="1:3">
      <c r="A68" s="10">
        <v>42799</v>
      </c>
      <c r="B68" s="11">
        <v>55.9</v>
      </c>
      <c r="C68" s="11">
        <v>23</v>
      </c>
    </row>
    <row r="69" spans="1:3">
      <c r="A69" s="10">
        <v>42800</v>
      </c>
      <c r="B69" s="11">
        <v>61.199999999999996</v>
      </c>
      <c r="C69" s="11">
        <v>24</v>
      </c>
    </row>
    <row r="70" spans="1:3">
      <c r="A70" s="10">
        <v>42801</v>
      </c>
      <c r="B70" s="11">
        <v>60.199999999999996</v>
      </c>
      <c r="C70" s="11">
        <v>24</v>
      </c>
    </row>
    <row r="71" spans="1:3">
      <c r="A71" s="10">
        <v>42802</v>
      </c>
      <c r="B71" s="11">
        <v>58.499999999999993</v>
      </c>
      <c r="C71" s="11">
        <v>25</v>
      </c>
    </row>
    <row r="72" spans="1:3">
      <c r="A72" s="10">
        <v>42803</v>
      </c>
      <c r="B72" s="11">
        <v>52.9</v>
      </c>
      <c r="C72" s="11">
        <v>23</v>
      </c>
    </row>
    <row r="73" spans="1:3">
      <c r="A73" s="10">
        <v>42804</v>
      </c>
      <c r="B73" s="11">
        <v>59.199999999999996</v>
      </c>
      <c r="C73" s="11">
        <v>24</v>
      </c>
    </row>
    <row r="74" spans="1:3">
      <c r="A74" s="10">
        <v>42805</v>
      </c>
      <c r="B74" s="11">
        <v>58.199999999999996</v>
      </c>
      <c r="C74" s="11">
        <v>24</v>
      </c>
    </row>
    <row r="75" spans="1:3">
      <c r="A75" s="10">
        <v>42806</v>
      </c>
      <c r="B75" s="11">
        <v>61.499999999999993</v>
      </c>
      <c r="C75" s="11">
        <v>25</v>
      </c>
    </row>
    <row r="76" spans="1:3">
      <c r="A76" s="10">
        <v>42807</v>
      </c>
      <c r="B76" s="11">
        <v>55.9</v>
      </c>
      <c r="C76" s="11">
        <v>23</v>
      </c>
    </row>
    <row r="77" spans="1:3">
      <c r="A77" s="10">
        <v>42808</v>
      </c>
      <c r="B77" s="11">
        <v>58.9</v>
      </c>
      <c r="C77" s="11">
        <v>23</v>
      </c>
    </row>
    <row r="78" spans="1:3">
      <c r="A78" s="10">
        <v>42809</v>
      </c>
      <c r="B78" s="11">
        <v>56.199999999999996</v>
      </c>
      <c r="C78" s="11">
        <v>24</v>
      </c>
    </row>
    <row r="79" spans="1:3">
      <c r="A79" s="10">
        <v>42810</v>
      </c>
      <c r="B79" s="11">
        <v>60.199999999999996</v>
      </c>
      <c r="C79" s="11">
        <v>24</v>
      </c>
    </row>
    <row r="80" spans="1:3">
      <c r="A80" s="10">
        <v>42811</v>
      </c>
      <c r="B80" s="11">
        <v>56.499999999999993</v>
      </c>
      <c r="C80" s="11">
        <v>25</v>
      </c>
    </row>
    <row r="81" spans="1:3">
      <c r="A81" s="10">
        <v>42812</v>
      </c>
      <c r="B81" s="11">
        <v>53.9</v>
      </c>
      <c r="C81" s="11">
        <v>23</v>
      </c>
    </row>
    <row r="82" spans="1:3">
      <c r="A82" s="10">
        <v>42813</v>
      </c>
      <c r="B82" s="11">
        <v>56.9</v>
      </c>
      <c r="C82" s="11">
        <v>23</v>
      </c>
    </row>
    <row r="83" spans="1:3">
      <c r="A83" s="10">
        <v>42814</v>
      </c>
      <c r="B83" s="11">
        <v>58.199999999999996</v>
      </c>
      <c r="C83" s="11">
        <v>24</v>
      </c>
    </row>
    <row r="84" spans="1:3">
      <c r="A84" s="10">
        <v>42815</v>
      </c>
      <c r="B84" s="11">
        <v>57.199999999999996</v>
      </c>
      <c r="C84" s="11">
        <v>24</v>
      </c>
    </row>
    <row r="85" spans="1:3">
      <c r="A85" s="10">
        <v>42816</v>
      </c>
      <c r="B85" s="11">
        <v>56.499999999999993</v>
      </c>
      <c r="C85" s="11">
        <v>25</v>
      </c>
    </row>
    <row r="86" spans="1:3">
      <c r="A86" s="10">
        <v>42817</v>
      </c>
      <c r="B86" s="11">
        <v>55.9</v>
      </c>
      <c r="C86" s="11">
        <v>23</v>
      </c>
    </row>
    <row r="87" spans="1:3">
      <c r="A87" s="10">
        <v>42818</v>
      </c>
      <c r="B87" s="11">
        <v>56.9</v>
      </c>
      <c r="C87" s="11">
        <v>23</v>
      </c>
    </row>
    <row r="88" spans="1:3">
      <c r="A88" s="10">
        <v>42819</v>
      </c>
      <c r="B88" s="11">
        <v>58.199999999999996</v>
      </c>
      <c r="C88" s="11">
        <v>24</v>
      </c>
    </row>
    <row r="89" spans="1:3">
      <c r="A89" s="10">
        <v>42820</v>
      </c>
      <c r="B89" s="11">
        <v>59.499999999999993</v>
      </c>
      <c r="C89" s="11">
        <v>25</v>
      </c>
    </row>
    <row r="90" spans="1:3">
      <c r="A90" s="10">
        <v>42821</v>
      </c>
      <c r="B90" s="11">
        <v>60.499999999999993</v>
      </c>
      <c r="C90" s="11">
        <v>25</v>
      </c>
    </row>
    <row r="91" spans="1:3">
      <c r="A91" s="10">
        <v>42822</v>
      </c>
      <c r="B91" s="11">
        <v>55.9</v>
      </c>
      <c r="C91" s="11">
        <v>23</v>
      </c>
    </row>
    <row r="92" spans="1:3">
      <c r="A92" s="10">
        <v>42823</v>
      </c>
      <c r="B92" s="11">
        <v>57.199999999999996</v>
      </c>
      <c r="C92" s="11">
        <v>24</v>
      </c>
    </row>
    <row r="93" spans="1:3">
      <c r="A93" s="10">
        <v>42824</v>
      </c>
      <c r="B93" s="11">
        <v>55.199999999999996</v>
      </c>
      <c r="C93" s="11">
        <v>24</v>
      </c>
    </row>
    <row r="94" spans="1:3">
      <c r="A94" s="10">
        <v>42825</v>
      </c>
      <c r="B94" s="11">
        <v>58.499999999999993</v>
      </c>
      <c r="C94" s="11">
        <v>25</v>
      </c>
    </row>
    <row r="95" spans="1:3">
      <c r="A95" s="10">
        <v>42826</v>
      </c>
      <c r="B95" s="11">
        <v>57.499999999999993</v>
      </c>
      <c r="C95" s="11">
        <v>25</v>
      </c>
    </row>
    <row r="96" spans="1:3">
      <c r="A96" s="10">
        <v>42827</v>
      </c>
      <c r="B96" s="11">
        <v>65.8</v>
      </c>
      <c r="C96" s="11">
        <v>26</v>
      </c>
    </row>
    <row r="97" spans="1:3">
      <c r="A97" s="10">
        <v>42828</v>
      </c>
      <c r="B97" s="11">
        <v>60.8</v>
      </c>
      <c r="C97" s="11">
        <v>26</v>
      </c>
    </row>
    <row r="98" spans="1:3">
      <c r="A98" s="10">
        <v>42829</v>
      </c>
      <c r="B98" s="11">
        <v>62.099999999999994</v>
      </c>
      <c r="C98" s="11">
        <v>27</v>
      </c>
    </row>
    <row r="99" spans="1:3">
      <c r="A99" s="10">
        <v>42830</v>
      </c>
      <c r="B99" s="11">
        <v>64.399999999999991</v>
      </c>
      <c r="C99" s="11">
        <v>28</v>
      </c>
    </row>
    <row r="100" spans="1:3">
      <c r="A100" s="10">
        <v>42831</v>
      </c>
      <c r="B100" s="11">
        <v>57.499999999999993</v>
      </c>
      <c r="C100" s="11">
        <v>25</v>
      </c>
    </row>
    <row r="101" spans="1:3">
      <c r="A101" s="10">
        <v>42832</v>
      </c>
      <c r="B101" s="11">
        <v>59.8</v>
      </c>
      <c r="C101" s="11">
        <v>26</v>
      </c>
    </row>
    <row r="102" spans="1:3">
      <c r="A102" s="10">
        <v>42833</v>
      </c>
      <c r="B102" s="11">
        <v>63.8</v>
      </c>
      <c r="C102" s="11">
        <v>26</v>
      </c>
    </row>
    <row r="103" spans="1:3">
      <c r="A103" s="10">
        <v>42834</v>
      </c>
      <c r="B103" s="11">
        <v>63.099999999999994</v>
      </c>
      <c r="C103" s="11">
        <v>27</v>
      </c>
    </row>
    <row r="104" spans="1:3">
      <c r="A104" s="10">
        <v>42835</v>
      </c>
      <c r="B104" s="11">
        <v>58.499999999999993</v>
      </c>
      <c r="C104" s="11">
        <v>25</v>
      </c>
    </row>
    <row r="105" spans="1:3">
      <c r="A105" s="10">
        <v>42836</v>
      </c>
      <c r="B105" s="11">
        <v>60.8</v>
      </c>
      <c r="C105" s="11">
        <v>26</v>
      </c>
    </row>
    <row r="106" spans="1:3">
      <c r="A106" s="10">
        <v>42837</v>
      </c>
      <c r="B106" s="11">
        <v>66.099999999999994</v>
      </c>
      <c r="C106" s="11">
        <v>27</v>
      </c>
    </row>
    <row r="107" spans="1:3">
      <c r="A107" s="10">
        <v>42838</v>
      </c>
      <c r="B107" s="11">
        <v>61.099999999999994</v>
      </c>
      <c r="C107" s="11">
        <v>27</v>
      </c>
    </row>
    <row r="108" spans="1:3">
      <c r="A108" s="10">
        <v>42839</v>
      </c>
      <c r="B108" s="11">
        <v>61.499999999999993</v>
      </c>
      <c r="C108" s="11">
        <v>25</v>
      </c>
    </row>
    <row r="109" spans="1:3">
      <c r="A109" s="10">
        <v>42840</v>
      </c>
      <c r="B109" s="11">
        <v>65.8</v>
      </c>
      <c r="C109" s="11">
        <v>26</v>
      </c>
    </row>
    <row r="110" spans="1:3">
      <c r="A110" s="10">
        <v>42841</v>
      </c>
      <c r="B110" s="11">
        <v>65.099999999999994</v>
      </c>
      <c r="C110" s="11">
        <v>27</v>
      </c>
    </row>
    <row r="111" spans="1:3">
      <c r="A111" s="10">
        <v>42842</v>
      </c>
      <c r="B111" s="11">
        <v>64.099999999999994</v>
      </c>
      <c r="C111" s="11">
        <v>27</v>
      </c>
    </row>
    <row r="112" spans="1:3">
      <c r="A112" s="10">
        <v>42843</v>
      </c>
      <c r="B112" s="11">
        <v>62.499999999999993</v>
      </c>
      <c r="C112" s="11">
        <v>25</v>
      </c>
    </row>
    <row r="113" spans="1:3">
      <c r="A113" s="10">
        <v>42844</v>
      </c>
      <c r="B113" s="11">
        <v>59.8</v>
      </c>
      <c r="C113" s="11">
        <v>26</v>
      </c>
    </row>
    <row r="114" spans="1:3">
      <c r="A114" s="10">
        <v>42845</v>
      </c>
      <c r="B114" s="11">
        <v>68.099999999999994</v>
      </c>
      <c r="C114" s="11">
        <v>27</v>
      </c>
    </row>
    <row r="115" spans="1:3">
      <c r="A115" s="10">
        <v>42846</v>
      </c>
      <c r="B115" s="11">
        <v>67.099999999999994</v>
      </c>
      <c r="C115" s="11">
        <v>27</v>
      </c>
    </row>
    <row r="116" spans="1:3">
      <c r="A116" s="10">
        <v>42847</v>
      </c>
      <c r="B116" s="11">
        <v>57.499999999999993</v>
      </c>
      <c r="C116" s="11">
        <v>25</v>
      </c>
    </row>
    <row r="117" spans="1:3">
      <c r="A117" s="10">
        <v>42848</v>
      </c>
      <c r="B117" s="11">
        <v>60.8</v>
      </c>
      <c r="C117" s="11">
        <v>26</v>
      </c>
    </row>
    <row r="118" spans="1:3">
      <c r="A118" s="10">
        <v>42849</v>
      </c>
      <c r="B118" s="11">
        <v>65.099999999999994</v>
      </c>
      <c r="C118" s="11">
        <v>27</v>
      </c>
    </row>
    <row r="119" spans="1:3">
      <c r="A119" s="10">
        <v>42850</v>
      </c>
      <c r="B119" s="11">
        <v>65.099999999999994</v>
      </c>
      <c r="C119" s="11">
        <v>27</v>
      </c>
    </row>
    <row r="120" spans="1:3">
      <c r="A120" s="10">
        <v>42851</v>
      </c>
      <c r="B120" s="11">
        <v>62.499999999999993</v>
      </c>
      <c r="C120" s="11">
        <v>25</v>
      </c>
    </row>
    <row r="121" spans="1:3">
      <c r="A121" s="10">
        <v>42852</v>
      </c>
      <c r="B121" s="11">
        <v>63.499999999999993</v>
      </c>
      <c r="C121" s="11">
        <v>25</v>
      </c>
    </row>
    <row r="122" spans="1:3">
      <c r="A122" s="10">
        <v>42853</v>
      </c>
      <c r="B122" s="11">
        <v>58.8</v>
      </c>
      <c r="C122" s="11">
        <v>26</v>
      </c>
    </row>
    <row r="123" spans="1:3">
      <c r="A123" s="10">
        <v>42854</v>
      </c>
      <c r="B123" s="11">
        <v>65.099999999999994</v>
      </c>
      <c r="C123" s="11">
        <v>27</v>
      </c>
    </row>
    <row r="124" spans="1:3">
      <c r="A124" s="10">
        <v>42855</v>
      </c>
      <c r="B124" s="11">
        <v>67.099999999999994</v>
      </c>
      <c r="C124" s="11">
        <v>27</v>
      </c>
    </row>
    <row r="125" spans="1:3">
      <c r="A125" s="10">
        <v>42856</v>
      </c>
      <c r="B125" s="11">
        <v>66.699999999999989</v>
      </c>
      <c r="C125" s="11">
        <v>29</v>
      </c>
    </row>
    <row r="126" spans="1:3">
      <c r="A126" s="10">
        <v>42857</v>
      </c>
      <c r="B126" s="11">
        <v>65.699999999999989</v>
      </c>
      <c r="C126" s="11">
        <v>29</v>
      </c>
    </row>
    <row r="127" spans="1:3">
      <c r="A127" s="10">
        <v>42858</v>
      </c>
      <c r="B127" s="11">
        <v>71</v>
      </c>
      <c r="C127" s="11">
        <v>30</v>
      </c>
    </row>
    <row r="128" spans="1:3">
      <c r="A128" s="10">
        <v>42859</v>
      </c>
      <c r="B128" s="11">
        <v>71.3</v>
      </c>
      <c r="C128" s="11">
        <v>31</v>
      </c>
    </row>
    <row r="129" spans="1:3">
      <c r="A129" s="10">
        <v>42860</v>
      </c>
      <c r="B129" s="11">
        <v>69.399999999999991</v>
      </c>
      <c r="C129" s="11">
        <v>28</v>
      </c>
    </row>
    <row r="130" spans="1:3">
      <c r="A130" s="10">
        <v>42861</v>
      </c>
      <c r="B130" s="11">
        <v>66.699999999999989</v>
      </c>
      <c r="C130" s="11">
        <v>29</v>
      </c>
    </row>
    <row r="131" spans="1:3">
      <c r="A131" s="10">
        <v>42862</v>
      </c>
      <c r="B131" s="11">
        <v>69.699999999999989</v>
      </c>
      <c r="C131" s="11">
        <v>29</v>
      </c>
    </row>
    <row r="132" spans="1:3">
      <c r="A132" s="10">
        <v>42863</v>
      </c>
      <c r="B132" s="11">
        <v>75</v>
      </c>
      <c r="C132" s="11">
        <v>30</v>
      </c>
    </row>
    <row r="133" spans="1:3">
      <c r="A133" s="10">
        <v>42864</v>
      </c>
      <c r="B133" s="11">
        <v>71.3</v>
      </c>
      <c r="C133" s="11">
        <v>31</v>
      </c>
    </row>
    <row r="134" spans="1:3">
      <c r="A134" s="10">
        <v>42865</v>
      </c>
      <c r="B134" s="11">
        <v>69.399999999999991</v>
      </c>
      <c r="C134" s="11">
        <v>28</v>
      </c>
    </row>
    <row r="135" spans="1:3">
      <c r="A135" s="10">
        <v>42866</v>
      </c>
      <c r="B135" s="11">
        <v>72.699999999999989</v>
      </c>
      <c r="C135" s="11">
        <v>29</v>
      </c>
    </row>
    <row r="136" spans="1:3">
      <c r="A136" s="10">
        <v>42867</v>
      </c>
      <c r="B136" s="11">
        <v>66.699999999999989</v>
      </c>
      <c r="C136" s="11">
        <v>29</v>
      </c>
    </row>
    <row r="137" spans="1:3">
      <c r="A137" s="10">
        <v>42868</v>
      </c>
      <c r="B137" s="11">
        <v>70</v>
      </c>
      <c r="C137" s="11">
        <v>30</v>
      </c>
    </row>
    <row r="138" spans="1:3">
      <c r="A138" s="10">
        <v>42869</v>
      </c>
      <c r="B138" s="11">
        <v>77.3</v>
      </c>
      <c r="C138" s="11">
        <v>31</v>
      </c>
    </row>
    <row r="139" spans="1:3">
      <c r="A139" s="10">
        <v>42870</v>
      </c>
      <c r="B139" s="11">
        <v>63.399999999999991</v>
      </c>
      <c r="C139" s="11">
        <v>28</v>
      </c>
    </row>
    <row r="140" spans="1:3">
      <c r="A140" s="10">
        <v>42871</v>
      </c>
      <c r="B140" s="11">
        <v>65.699999999999989</v>
      </c>
      <c r="C140" s="11">
        <v>29</v>
      </c>
    </row>
    <row r="141" spans="1:3">
      <c r="A141" s="10">
        <v>42872</v>
      </c>
      <c r="B141" s="11">
        <v>70.699999999999989</v>
      </c>
      <c r="C141" s="11">
        <v>29</v>
      </c>
    </row>
    <row r="142" spans="1:3">
      <c r="A142" s="10">
        <v>42873</v>
      </c>
      <c r="B142" s="11">
        <v>72</v>
      </c>
      <c r="C142" s="11">
        <v>30</v>
      </c>
    </row>
    <row r="143" spans="1:3">
      <c r="A143" s="10">
        <v>42874</v>
      </c>
      <c r="B143" s="11">
        <v>75.3</v>
      </c>
      <c r="C143" s="11">
        <v>31</v>
      </c>
    </row>
    <row r="144" spans="1:3">
      <c r="A144" s="10">
        <v>42875</v>
      </c>
      <c r="B144" s="11">
        <v>64.399999999999991</v>
      </c>
      <c r="C144" s="11">
        <v>28</v>
      </c>
    </row>
    <row r="145" spans="1:3">
      <c r="A145" s="10">
        <v>42876</v>
      </c>
      <c r="B145" s="11">
        <v>71.699999999999989</v>
      </c>
      <c r="C145" s="11">
        <v>29</v>
      </c>
    </row>
    <row r="146" spans="1:3">
      <c r="A146" s="10">
        <v>42877</v>
      </c>
      <c r="B146" s="11">
        <v>71</v>
      </c>
      <c r="C146" s="11">
        <v>30</v>
      </c>
    </row>
    <row r="147" spans="1:3">
      <c r="A147" s="10">
        <v>42878</v>
      </c>
      <c r="B147" s="11">
        <v>76.3</v>
      </c>
      <c r="C147" s="11">
        <v>31</v>
      </c>
    </row>
    <row r="148" spans="1:3">
      <c r="A148" s="10">
        <v>42879</v>
      </c>
      <c r="B148" s="11">
        <v>69.399999999999991</v>
      </c>
      <c r="C148" s="11">
        <v>28</v>
      </c>
    </row>
    <row r="149" spans="1:3">
      <c r="A149" s="10">
        <v>42880</v>
      </c>
      <c r="B149" s="11">
        <v>71.699999999999989</v>
      </c>
      <c r="C149" s="11">
        <v>29</v>
      </c>
    </row>
    <row r="150" spans="1:3">
      <c r="A150" s="10">
        <v>42881</v>
      </c>
      <c r="B150" s="11">
        <v>72</v>
      </c>
      <c r="C150" s="11">
        <v>30</v>
      </c>
    </row>
    <row r="151" spans="1:3">
      <c r="A151" s="10">
        <v>42882</v>
      </c>
      <c r="B151" s="11">
        <v>77.3</v>
      </c>
      <c r="C151" s="11">
        <v>31</v>
      </c>
    </row>
    <row r="152" spans="1:3">
      <c r="A152" s="10">
        <v>42883</v>
      </c>
      <c r="B152" s="11">
        <v>71.699999999999989</v>
      </c>
      <c r="C152" s="11">
        <v>29</v>
      </c>
    </row>
    <row r="153" spans="1:3">
      <c r="A153" s="10">
        <v>42884</v>
      </c>
      <c r="B153" s="11">
        <v>66.699999999999989</v>
      </c>
      <c r="C153" s="11">
        <v>29</v>
      </c>
    </row>
    <row r="154" spans="1:3">
      <c r="A154" s="10">
        <v>42885</v>
      </c>
      <c r="B154" s="11">
        <v>75</v>
      </c>
      <c r="C154" s="11">
        <v>30</v>
      </c>
    </row>
    <row r="155" spans="1:3">
      <c r="A155" s="10">
        <v>42886</v>
      </c>
      <c r="B155" s="11">
        <v>77.3</v>
      </c>
      <c r="C155" s="11">
        <v>31</v>
      </c>
    </row>
    <row r="156" spans="1:3">
      <c r="A156" s="10">
        <v>42887</v>
      </c>
      <c r="B156" s="11">
        <v>71.3</v>
      </c>
      <c r="C156" s="11">
        <v>31</v>
      </c>
    </row>
    <row r="157" spans="1:3">
      <c r="A157" s="10">
        <v>42888</v>
      </c>
      <c r="B157" s="11">
        <v>79.899999999999991</v>
      </c>
      <c r="C157" s="11">
        <v>33</v>
      </c>
    </row>
    <row r="158" spans="1:3">
      <c r="A158" s="10">
        <v>42889</v>
      </c>
      <c r="B158" s="11">
        <v>81.5</v>
      </c>
      <c r="C158" s="11">
        <v>35</v>
      </c>
    </row>
    <row r="159" spans="1:3">
      <c r="A159" s="10">
        <v>42890</v>
      </c>
      <c r="B159" s="11">
        <v>90.399999999999991</v>
      </c>
      <c r="C159" s="11">
        <v>38</v>
      </c>
    </row>
    <row r="160" spans="1:3">
      <c r="A160" s="10">
        <v>42891</v>
      </c>
      <c r="B160" s="11">
        <v>78.599999999999994</v>
      </c>
      <c r="C160" s="11">
        <v>32</v>
      </c>
    </row>
    <row r="161" spans="1:3">
      <c r="A161" s="10">
        <v>42892</v>
      </c>
      <c r="B161" s="11">
        <v>84.199999999999989</v>
      </c>
      <c r="C161" s="11">
        <v>34</v>
      </c>
    </row>
    <row r="162" spans="1:3">
      <c r="A162" s="10">
        <v>42893</v>
      </c>
      <c r="B162" s="11">
        <v>86.8</v>
      </c>
      <c r="C162" s="11">
        <v>36</v>
      </c>
    </row>
    <row r="163" spans="1:3">
      <c r="A163" s="10">
        <v>42894</v>
      </c>
      <c r="B163" s="11">
        <v>90.699999999999989</v>
      </c>
      <c r="C163" s="11">
        <v>39</v>
      </c>
    </row>
    <row r="164" spans="1:3">
      <c r="A164" s="10">
        <v>42895</v>
      </c>
      <c r="B164" s="11">
        <v>77.599999999999994</v>
      </c>
      <c r="C164" s="11">
        <v>32</v>
      </c>
    </row>
    <row r="165" spans="1:3">
      <c r="A165" s="10">
        <v>42896</v>
      </c>
      <c r="B165" s="11">
        <v>79.5</v>
      </c>
      <c r="C165" s="11">
        <v>35</v>
      </c>
    </row>
    <row r="166" spans="1:3">
      <c r="A166" s="10">
        <v>42897</v>
      </c>
      <c r="B166" s="11">
        <v>84.8</v>
      </c>
      <c r="C166" s="11">
        <v>36</v>
      </c>
    </row>
    <row r="167" spans="1:3">
      <c r="A167" s="10">
        <v>42898</v>
      </c>
      <c r="B167" s="11">
        <v>93</v>
      </c>
      <c r="C167" s="11">
        <v>40</v>
      </c>
    </row>
    <row r="168" spans="1:3">
      <c r="A168" s="10">
        <v>42899</v>
      </c>
      <c r="B168" s="11">
        <v>75.599999999999994</v>
      </c>
      <c r="C168" s="11">
        <v>32</v>
      </c>
    </row>
    <row r="169" spans="1:3">
      <c r="A169" s="10">
        <v>42900</v>
      </c>
      <c r="B169" s="11">
        <v>80.5</v>
      </c>
      <c r="C169" s="11">
        <v>35</v>
      </c>
    </row>
    <row r="170" spans="1:3">
      <c r="A170" s="10">
        <v>42901</v>
      </c>
      <c r="B170" s="11">
        <v>84.8</v>
      </c>
      <c r="C170" s="11">
        <v>36</v>
      </c>
    </row>
    <row r="171" spans="1:3">
      <c r="A171" s="10">
        <v>42902</v>
      </c>
      <c r="B171" s="11">
        <v>99.3</v>
      </c>
      <c r="C171" s="11">
        <v>41</v>
      </c>
    </row>
    <row r="172" spans="1:3">
      <c r="A172" s="10">
        <v>42903</v>
      </c>
      <c r="B172" s="11">
        <v>76.3</v>
      </c>
      <c r="C172" s="11">
        <v>31</v>
      </c>
    </row>
    <row r="173" spans="1:3">
      <c r="A173" s="10">
        <v>42904</v>
      </c>
      <c r="B173" s="11">
        <v>72.599999999999994</v>
      </c>
      <c r="C173" s="11">
        <v>32</v>
      </c>
    </row>
    <row r="174" spans="1:3">
      <c r="A174" s="10">
        <v>42905</v>
      </c>
      <c r="B174" s="11">
        <v>86.5</v>
      </c>
      <c r="C174" s="11">
        <v>35</v>
      </c>
    </row>
    <row r="175" spans="1:3">
      <c r="A175" s="10">
        <v>42906</v>
      </c>
      <c r="B175" s="11">
        <v>85.1</v>
      </c>
      <c r="C175" s="11">
        <v>37</v>
      </c>
    </row>
    <row r="176" spans="1:3">
      <c r="A176" s="10">
        <v>42907</v>
      </c>
      <c r="B176" s="11">
        <v>94.3</v>
      </c>
      <c r="C176" s="11">
        <v>41</v>
      </c>
    </row>
    <row r="177" spans="1:3">
      <c r="A177" s="10">
        <v>42908</v>
      </c>
      <c r="B177" s="11">
        <v>72.3</v>
      </c>
      <c r="C177" s="11">
        <v>31</v>
      </c>
    </row>
    <row r="178" spans="1:3">
      <c r="A178" s="10">
        <v>42909</v>
      </c>
      <c r="B178" s="11">
        <v>79.899999999999991</v>
      </c>
      <c r="C178" s="11">
        <v>33</v>
      </c>
    </row>
    <row r="179" spans="1:3">
      <c r="A179" s="10">
        <v>42910</v>
      </c>
      <c r="B179" s="11">
        <v>80.5</v>
      </c>
      <c r="C179" s="11">
        <v>35</v>
      </c>
    </row>
    <row r="180" spans="1:3">
      <c r="A180" s="10">
        <v>42911</v>
      </c>
      <c r="B180" s="11">
        <v>85.1</v>
      </c>
      <c r="C180" s="11">
        <v>37</v>
      </c>
    </row>
    <row r="181" spans="1:3">
      <c r="A181" s="10">
        <v>42912</v>
      </c>
      <c r="B181" s="11">
        <v>102.6</v>
      </c>
      <c r="C181" s="11">
        <v>42</v>
      </c>
    </row>
    <row r="182" spans="1:3">
      <c r="A182" s="10">
        <v>42913</v>
      </c>
      <c r="B182" s="11">
        <v>75.3</v>
      </c>
      <c r="C182" s="11">
        <v>31</v>
      </c>
    </row>
    <row r="183" spans="1:3">
      <c r="A183" s="10">
        <v>42914</v>
      </c>
      <c r="B183" s="11">
        <v>75.899999999999991</v>
      </c>
      <c r="C183" s="11">
        <v>33</v>
      </c>
    </row>
    <row r="184" spans="1:3">
      <c r="A184" s="10">
        <v>42915</v>
      </c>
      <c r="B184" s="11">
        <v>86.5</v>
      </c>
      <c r="C184" s="11">
        <v>35</v>
      </c>
    </row>
    <row r="185" spans="1:3">
      <c r="A185" s="10">
        <v>42916</v>
      </c>
      <c r="B185" s="11">
        <v>89.399999999999991</v>
      </c>
      <c r="C185" s="11">
        <v>38</v>
      </c>
    </row>
    <row r="186" spans="1:3">
      <c r="A186" s="10">
        <v>42917</v>
      </c>
      <c r="B186" s="11">
        <v>102.89999999999999</v>
      </c>
      <c r="C186" s="11">
        <v>43</v>
      </c>
    </row>
    <row r="187" spans="1:3">
      <c r="A187" s="10">
        <v>42918</v>
      </c>
      <c r="B187" s="11">
        <v>93.399999999999991</v>
      </c>
      <c r="C187" s="11">
        <v>38</v>
      </c>
    </row>
    <row r="188" spans="1:3">
      <c r="A188" s="10">
        <v>42919</v>
      </c>
      <c r="B188" s="11">
        <v>81.5</v>
      </c>
      <c r="C188" s="11">
        <v>35</v>
      </c>
    </row>
    <row r="189" spans="1:3">
      <c r="A189" s="10">
        <v>42920</v>
      </c>
      <c r="B189" s="11">
        <v>84.199999999999989</v>
      </c>
      <c r="C189" s="11">
        <v>34</v>
      </c>
    </row>
    <row r="190" spans="1:3">
      <c r="A190" s="10">
        <v>42921</v>
      </c>
      <c r="B190" s="11">
        <v>73.599999999999994</v>
      </c>
      <c r="C190" s="11">
        <v>32</v>
      </c>
    </row>
    <row r="191" spans="1:3">
      <c r="A191" s="10">
        <v>42922</v>
      </c>
      <c r="B191" s="11">
        <v>91.699999999999989</v>
      </c>
      <c r="C191" s="11">
        <v>39</v>
      </c>
    </row>
    <row r="192" spans="1:3">
      <c r="A192" s="10">
        <v>42923</v>
      </c>
      <c r="B192" s="11">
        <v>82.5</v>
      </c>
      <c r="C192" s="11">
        <v>35</v>
      </c>
    </row>
    <row r="193" spans="1:3">
      <c r="A193" s="10">
        <v>42924</v>
      </c>
      <c r="B193" s="11">
        <v>83.199999999999989</v>
      </c>
      <c r="C193" s="11">
        <v>34</v>
      </c>
    </row>
    <row r="194" spans="1:3">
      <c r="A194" s="10">
        <v>42925</v>
      </c>
      <c r="B194" s="11">
        <v>77.899999999999991</v>
      </c>
      <c r="C194" s="11">
        <v>33</v>
      </c>
    </row>
    <row r="195" spans="1:3">
      <c r="A195" s="10">
        <v>42926</v>
      </c>
      <c r="B195" s="11">
        <v>98</v>
      </c>
      <c r="C195" s="11">
        <v>40</v>
      </c>
    </row>
    <row r="196" spans="1:3">
      <c r="A196" s="10">
        <v>42927</v>
      </c>
      <c r="B196" s="11">
        <v>83.5</v>
      </c>
      <c r="C196" s="11">
        <v>35</v>
      </c>
    </row>
    <row r="197" spans="1:3">
      <c r="A197" s="10">
        <v>42928</v>
      </c>
      <c r="B197" s="11">
        <v>80.199999999999989</v>
      </c>
      <c r="C197" s="11">
        <v>34</v>
      </c>
    </row>
    <row r="198" spans="1:3">
      <c r="A198" s="10">
        <v>42929</v>
      </c>
      <c r="B198" s="11">
        <v>78.899999999999991</v>
      </c>
      <c r="C198" s="11">
        <v>33</v>
      </c>
    </row>
    <row r="199" spans="1:3">
      <c r="A199" s="10">
        <v>42930</v>
      </c>
      <c r="B199" s="11">
        <v>92</v>
      </c>
      <c r="C199" s="11">
        <v>40</v>
      </c>
    </row>
    <row r="200" spans="1:3">
      <c r="A200" s="10">
        <v>42931</v>
      </c>
      <c r="B200" s="11">
        <v>82.5</v>
      </c>
      <c r="C200" s="11">
        <v>35</v>
      </c>
    </row>
    <row r="201" spans="1:3">
      <c r="A201" s="10">
        <v>42932</v>
      </c>
      <c r="B201" s="11">
        <v>79.199999999999989</v>
      </c>
      <c r="C201" s="11">
        <v>34</v>
      </c>
    </row>
    <row r="202" spans="1:3">
      <c r="A202" s="10">
        <v>42933</v>
      </c>
      <c r="B202" s="11">
        <v>80.899999999999991</v>
      </c>
      <c r="C202" s="11">
        <v>33</v>
      </c>
    </row>
    <row r="203" spans="1:3">
      <c r="A203" s="10">
        <v>42934</v>
      </c>
      <c r="B203" s="11">
        <v>99.3</v>
      </c>
      <c r="C203" s="11">
        <v>41</v>
      </c>
    </row>
    <row r="204" spans="1:3">
      <c r="A204" s="10">
        <v>42935</v>
      </c>
      <c r="B204" s="11">
        <v>83.8</v>
      </c>
      <c r="C204" s="11">
        <v>36</v>
      </c>
    </row>
    <row r="205" spans="1:3">
      <c r="A205" s="10">
        <v>42936</v>
      </c>
      <c r="B205" s="11">
        <v>86.5</v>
      </c>
      <c r="C205" s="11">
        <v>35</v>
      </c>
    </row>
    <row r="206" spans="1:3">
      <c r="A206" s="10">
        <v>42937</v>
      </c>
      <c r="B206" s="11">
        <v>76.899999999999991</v>
      </c>
      <c r="C206" s="11">
        <v>33</v>
      </c>
    </row>
    <row r="207" spans="1:3">
      <c r="A207" s="10">
        <v>42938</v>
      </c>
      <c r="B207" s="11">
        <v>99.6</v>
      </c>
      <c r="C207" s="11">
        <v>42</v>
      </c>
    </row>
    <row r="208" spans="1:3">
      <c r="A208" s="10">
        <v>42939</v>
      </c>
      <c r="B208" s="11">
        <v>89.1</v>
      </c>
      <c r="C208" s="11">
        <v>37</v>
      </c>
    </row>
    <row r="209" spans="1:3">
      <c r="A209" s="10">
        <v>42940</v>
      </c>
      <c r="B209" s="11">
        <v>83.5</v>
      </c>
      <c r="C209" s="11">
        <v>35</v>
      </c>
    </row>
    <row r="210" spans="1:3">
      <c r="A210" s="10">
        <v>42941</v>
      </c>
      <c r="B210" s="11">
        <v>79.899999999999991</v>
      </c>
      <c r="C210" s="11">
        <v>33</v>
      </c>
    </row>
    <row r="211" spans="1:3">
      <c r="A211" s="10">
        <v>42942</v>
      </c>
      <c r="B211" s="11">
        <v>76.599999999999994</v>
      </c>
      <c r="C211" s="11">
        <v>32</v>
      </c>
    </row>
    <row r="212" spans="1:3">
      <c r="A212" s="10">
        <v>42943</v>
      </c>
      <c r="B212" s="11">
        <v>97.899999999999991</v>
      </c>
      <c r="C212" s="11">
        <v>43</v>
      </c>
    </row>
    <row r="213" spans="1:3">
      <c r="A213" s="10">
        <v>42944</v>
      </c>
      <c r="B213" s="11">
        <v>87.399999999999991</v>
      </c>
      <c r="C213" s="11">
        <v>38</v>
      </c>
    </row>
    <row r="214" spans="1:3">
      <c r="A214" s="10">
        <v>42945</v>
      </c>
      <c r="B214" s="11">
        <v>85.5</v>
      </c>
      <c r="C214" s="11">
        <v>35</v>
      </c>
    </row>
    <row r="215" spans="1:3">
      <c r="A215" s="10">
        <v>42946</v>
      </c>
      <c r="B215" s="11">
        <v>78.199999999999989</v>
      </c>
      <c r="C215" s="11">
        <v>34</v>
      </c>
    </row>
    <row r="216" spans="1:3">
      <c r="A216" s="10">
        <v>42947</v>
      </c>
      <c r="B216" s="11">
        <v>74.599999999999994</v>
      </c>
      <c r="C216" s="11">
        <v>32</v>
      </c>
    </row>
    <row r="217" spans="1:3">
      <c r="A217" s="10">
        <v>42948</v>
      </c>
      <c r="B217" s="11">
        <v>75.599999999999994</v>
      </c>
      <c r="C217" s="11">
        <v>32</v>
      </c>
    </row>
    <row r="218" spans="1:3">
      <c r="A218" s="10">
        <v>42949</v>
      </c>
      <c r="B218" s="11">
        <v>76.3</v>
      </c>
      <c r="C218" s="11">
        <v>31</v>
      </c>
    </row>
    <row r="219" spans="1:3">
      <c r="A219" s="10">
        <v>42950</v>
      </c>
      <c r="B219" s="11">
        <v>75</v>
      </c>
      <c r="C219" s="11">
        <v>30</v>
      </c>
    </row>
    <row r="220" spans="1:3">
      <c r="A220" s="10">
        <v>42951</v>
      </c>
      <c r="B220" s="11">
        <v>70.699999999999989</v>
      </c>
      <c r="C220" s="11">
        <v>29</v>
      </c>
    </row>
    <row r="221" spans="1:3">
      <c r="A221" s="10">
        <v>42952</v>
      </c>
      <c r="B221" s="11">
        <v>76.599999999999994</v>
      </c>
      <c r="C221" s="11">
        <v>32</v>
      </c>
    </row>
    <row r="222" spans="1:3">
      <c r="A222" s="10">
        <v>42953</v>
      </c>
      <c r="B222" s="11">
        <v>77.3</v>
      </c>
      <c r="C222" s="11">
        <v>31</v>
      </c>
    </row>
    <row r="223" spans="1:3">
      <c r="A223" s="10">
        <v>42954</v>
      </c>
      <c r="B223" s="11">
        <v>75</v>
      </c>
      <c r="C223" s="11">
        <v>30</v>
      </c>
    </row>
    <row r="224" spans="1:3">
      <c r="A224" s="10">
        <v>42955</v>
      </c>
      <c r="B224" s="11">
        <v>68.699999999999989</v>
      </c>
      <c r="C224" s="11">
        <v>29</v>
      </c>
    </row>
    <row r="225" spans="1:3">
      <c r="A225" s="10">
        <v>42956</v>
      </c>
      <c r="B225" s="11">
        <v>76.599999999999994</v>
      </c>
      <c r="C225" s="11">
        <v>32</v>
      </c>
    </row>
    <row r="226" spans="1:3">
      <c r="A226" s="10">
        <v>42957</v>
      </c>
      <c r="B226" s="11">
        <v>70.3</v>
      </c>
      <c r="C226" s="11">
        <v>31</v>
      </c>
    </row>
    <row r="227" spans="1:3">
      <c r="A227" s="10">
        <v>42958</v>
      </c>
      <c r="B227" s="11">
        <v>75</v>
      </c>
      <c r="C227" s="11">
        <v>30</v>
      </c>
    </row>
    <row r="228" spans="1:3">
      <c r="A228" s="10">
        <v>42959</v>
      </c>
      <c r="B228" s="11">
        <v>67.699999999999989</v>
      </c>
      <c r="C228" s="11">
        <v>29</v>
      </c>
    </row>
    <row r="229" spans="1:3">
      <c r="A229" s="10">
        <v>42960</v>
      </c>
      <c r="B229" s="11">
        <v>67.699999999999989</v>
      </c>
      <c r="C229" s="11">
        <v>29</v>
      </c>
    </row>
    <row r="230" spans="1:3">
      <c r="A230" s="10">
        <v>42961</v>
      </c>
      <c r="B230" s="11">
        <v>72.599999999999994</v>
      </c>
      <c r="C230" s="11">
        <v>32</v>
      </c>
    </row>
    <row r="231" spans="1:3">
      <c r="A231" s="10">
        <v>42962</v>
      </c>
      <c r="B231" s="11">
        <v>74.3</v>
      </c>
      <c r="C231" s="11">
        <v>31</v>
      </c>
    </row>
    <row r="232" spans="1:3">
      <c r="A232" s="10">
        <v>42963</v>
      </c>
      <c r="B232" s="11">
        <v>71</v>
      </c>
      <c r="C232" s="11">
        <v>30</v>
      </c>
    </row>
    <row r="233" spans="1:3">
      <c r="A233" s="10">
        <v>42964</v>
      </c>
      <c r="B233" s="11">
        <v>68</v>
      </c>
      <c r="C233" s="11">
        <v>30</v>
      </c>
    </row>
    <row r="234" spans="1:3">
      <c r="A234" s="10">
        <v>42965</v>
      </c>
      <c r="B234" s="11">
        <v>65.699999999999989</v>
      </c>
      <c r="C234" s="11">
        <v>29</v>
      </c>
    </row>
    <row r="235" spans="1:3">
      <c r="A235" s="10">
        <v>42966</v>
      </c>
      <c r="B235" s="11">
        <v>79.599999999999994</v>
      </c>
      <c r="C235" s="11">
        <v>32</v>
      </c>
    </row>
    <row r="236" spans="1:3">
      <c r="A236" s="10">
        <v>42967</v>
      </c>
      <c r="B236" s="11">
        <v>74.3</v>
      </c>
      <c r="C236" s="11">
        <v>31</v>
      </c>
    </row>
    <row r="237" spans="1:3">
      <c r="A237" s="10">
        <v>42968</v>
      </c>
      <c r="B237" s="11">
        <v>68</v>
      </c>
      <c r="C237" s="11">
        <v>30</v>
      </c>
    </row>
    <row r="238" spans="1:3">
      <c r="A238" s="10">
        <v>42969</v>
      </c>
      <c r="B238" s="11">
        <v>69</v>
      </c>
      <c r="C238" s="11">
        <v>30</v>
      </c>
    </row>
    <row r="239" spans="1:3">
      <c r="A239" s="10">
        <v>42970</v>
      </c>
      <c r="B239" s="11">
        <v>70.699999999999989</v>
      </c>
      <c r="C239" s="11">
        <v>29</v>
      </c>
    </row>
    <row r="240" spans="1:3">
      <c r="A240" s="10">
        <v>42971</v>
      </c>
      <c r="B240" s="11">
        <v>74.599999999999994</v>
      </c>
      <c r="C240" s="11">
        <v>32</v>
      </c>
    </row>
    <row r="241" spans="1:3">
      <c r="A241" s="10">
        <v>42972</v>
      </c>
      <c r="B241" s="11">
        <v>71</v>
      </c>
      <c r="C241" s="11">
        <v>30</v>
      </c>
    </row>
    <row r="242" spans="1:3">
      <c r="A242" s="10">
        <v>42973</v>
      </c>
      <c r="B242" s="11">
        <v>70</v>
      </c>
      <c r="C242" s="11">
        <v>30</v>
      </c>
    </row>
    <row r="243" spans="1:3">
      <c r="A243" s="10">
        <v>42974</v>
      </c>
      <c r="B243" s="11">
        <v>65.699999999999989</v>
      </c>
      <c r="C243" s="11">
        <v>29</v>
      </c>
    </row>
    <row r="244" spans="1:3">
      <c r="A244" s="10">
        <v>42975</v>
      </c>
      <c r="B244" s="11">
        <v>77.599999999999994</v>
      </c>
      <c r="C244" s="11">
        <v>32</v>
      </c>
    </row>
    <row r="245" spans="1:3">
      <c r="A245" s="10">
        <v>42976</v>
      </c>
      <c r="B245" s="11">
        <v>75</v>
      </c>
      <c r="C245" s="11">
        <v>30</v>
      </c>
    </row>
    <row r="246" spans="1:3">
      <c r="A246" s="10">
        <v>42977</v>
      </c>
      <c r="B246" s="11">
        <v>72</v>
      </c>
      <c r="C246" s="11">
        <v>30</v>
      </c>
    </row>
    <row r="247" spans="1:3">
      <c r="A247" s="10">
        <v>42978</v>
      </c>
      <c r="B247" s="11">
        <v>67.699999999999989</v>
      </c>
      <c r="C247" s="11">
        <v>29</v>
      </c>
    </row>
    <row r="248" spans="1:3">
      <c r="A248" s="10">
        <v>42979</v>
      </c>
      <c r="B248" s="11">
        <v>71.699999999999989</v>
      </c>
      <c r="C248" s="11">
        <v>29</v>
      </c>
    </row>
    <row r="249" spans="1:3">
      <c r="A249" s="10">
        <v>42980</v>
      </c>
      <c r="B249" s="11">
        <v>67.399999999999991</v>
      </c>
      <c r="C249" s="11">
        <v>28</v>
      </c>
    </row>
    <row r="250" spans="1:3">
      <c r="A250" s="10">
        <v>42981</v>
      </c>
      <c r="B250" s="11">
        <v>61.099999999999994</v>
      </c>
      <c r="C250" s="11">
        <v>27</v>
      </c>
    </row>
    <row r="251" spans="1:3">
      <c r="A251" s="10">
        <v>42982</v>
      </c>
      <c r="B251" s="11">
        <v>59.8</v>
      </c>
      <c r="C251" s="11">
        <v>26</v>
      </c>
    </row>
    <row r="252" spans="1:3">
      <c r="A252" s="10">
        <v>42983</v>
      </c>
      <c r="B252" s="11">
        <v>61.8</v>
      </c>
      <c r="C252" s="11">
        <v>26</v>
      </c>
    </row>
    <row r="253" spans="1:3">
      <c r="A253" s="10">
        <v>42984</v>
      </c>
      <c r="B253" s="11">
        <v>71.699999999999989</v>
      </c>
      <c r="C253" s="11">
        <v>29</v>
      </c>
    </row>
    <row r="254" spans="1:3">
      <c r="A254" s="10">
        <v>42985</v>
      </c>
      <c r="B254" s="11">
        <v>68.399999999999991</v>
      </c>
      <c r="C254" s="11">
        <v>28</v>
      </c>
    </row>
    <row r="255" spans="1:3">
      <c r="A255" s="10">
        <v>42986</v>
      </c>
      <c r="B255" s="11">
        <v>65.099999999999994</v>
      </c>
      <c r="C255" s="11">
        <v>27</v>
      </c>
    </row>
    <row r="256" spans="1:3">
      <c r="A256" s="10">
        <v>42987</v>
      </c>
      <c r="B256" s="11">
        <v>64.8</v>
      </c>
      <c r="C256" s="11">
        <v>26</v>
      </c>
    </row>
    <row r="257" spans="1:3">
      <c r="A257" s="10">
        <v>42988</v>
      </c>
      <c r="B257" s="11">
        <v>61.8</v>
      </c>
      <c r="C257" s="11">
        <v>26</v>
      </c>
    </row>
    <row r="258" spans="1:3">
      <c r="A258" s="10">
        <v>42989</v>
      </c>
      <c r="B258" s="11">
        <v>68.399999999999991</v>
      </c>
      <c r="C258" s="11">
        <v>28</v>
      </c>
    </row>
    <row r="259" spans="1:3">
      <c r="A259" s="10">
        <v>42990</v>
      </c>
      <c r="B259" s="11">
        <v>61.099999999999994</v>
      </c>
      <c r="C259" s="11">
        <v>27</v>
      </c>
    </row>
    <row r="260" spans="1:3">
      <c r="A260" s="10">
        <v>42991</v>
      </c>
      <c r="B260" s="11">
        <v>64.8</v>
      </c>
      <c r="C260" s="11">
        <v>26</v>
      </c>
    </row>
    <row r="261" spans="1:3">
      <c r="A261" s="10">
        <v>42992</v>
      </c>
      <c r="B261" s="11">
        <v>63.8</v>
      </c>
      <c r="C261" s="11">
        <v>26</v>
      </c>
    </row>
    <row r="262" spans="1:3">
      <c r="A262" s="10">
        <v>42993</v>
      </c>
      <c r="B262" s="11">
        <v>63.399999999999991</v>
      </c>
      <c r="C262" s="11">
        <v>28</v>
      </c>
    </row>
    <row r="263" spans="1:3">
      <c r="A263" s="10">
        <v>42994</v>
      </c>
      <c r="B263" s="11">
        <v>68.099999999999994</v>
      </c>
      <c r="C263" s="11">
        <v>27</v>
      </c>
    </row>
    <row r="264" spans="1:3">
      <c r="A264" s="10">
        <v>42995</v>
      </c>
      <c r="B264" s="11">
        <v>59.8</v>
      </c>
      <c r="C264" s="11">
        <v>26</v>
      </c>
    </row>
    <row r="265" spans="1:3">
      <c r="A265" s="10">
        <v>42996</v>
      </c>
      <c r="B265" s="11">
        <v>64.8</v>
      </c>
      <c r="C265" s="11">
        <v>26</v>
      </c>
    </row>
    <row r="266" spans="1:3">
      <c r="A266" s="10">
        <v>42997</v>
      </c>
      <c r="B266" s="11">
        <v>67.399999999999991</v>
      </c>
      <c r="C266" s="11">
        <v>28</v>
      </c>
    </row>
    <row r="267" spans="1:3">
      <c r="A267" s="10">
        <v>42998</v>
      </c>
      <c r="B267" s="11">
        <v>67.099999999999994</v>
      </c>
      <c r="C267" s="11">
        <v>27</v>
      </c>
    </row>
    <row r="268" spans="1:3">
      <c r="A268" s="10">
        <v>42999</v>
      </c>
      <c r="B268" s="11">
        <v>59.8</v>
      </c>
      <c r="C268" s="11">
        <v>26</v>
      </c>
    </row>
    <row r="269" spans="1:3">
      <c r="A269" s="10">
        <v>43000</v>
      </c>
      <c r="B269" s="11">
        <v>64.8</v>
      </c>
      <c r="C269" s="11">
        <v>26</v>
      </c>
    </row>
    <row r="270" spans="1:3">
      <c r="A270" s="10">
        <v>43001</v>
      </c>
      <c r="B270" s="11">
        <v>63.399999999999991</v>
      </c>
      <c r="C270" s="11">
        <v>28</v>
      </c>
    </row>
    <row r="271" spans="1:3">
      <c r="A271" s="10">
        <v>43002</v>
      </c>
      <c r="B271" s="11">
        <v>63.399999999999991</v>
      </c>
      <c r="C271" s="11">
        <v>28</v>
      </c>
    </row>
    <row r="272" spans="1:3">
      <c r="A272" s="10">
        <v>43003</v>
      </c>
      <c r="B272" s="11">
        <v>61.099999999999994</v>
      </c>
      <c r="C272" s="11">
        <v>27</v>
      </c>
    </row>
    <row r="273" spans="1:3">
      <c r="A273" s="10">
        <v>43004</v>
      </c>
      <c r="B273" s="11">
        <v>61.8</v>
      </c>
      <c r="C273" s="11">
        <v>26</v>
      </c>
    </row>
    <row r="274" spans="1:3">
      <c r="A274" s="10">
        <v>43005</v>
      </c>
      <c r="B274" s="11">
        <v>70.699999999999989</v>
      </c>
      <c r="C274" s="11">
        <v>29</v>
      </c>
    </row>
    <row r="275" spans="1:3">
      <c r="A275" s="10">
        <v>43006</v>
      </c>
      <c r="B275" s="11">
        <v>67.399999999999991</v>
      </c>
      <c r="C275" s="11">
        <v>28</v>
      </c>
    </row>
    <row r="276" spans="1:3">
      <c r="A276" s="10">
        <v>43007</v>
      </c>
      <c r="B276" s="11">
        <v>66.099999999999994</v>
      </c>
      <c r="C276" s="11">
        <v>27</v>
      </c>
    </row>
    <row r="277" spans="1:3">
      <c r="A277" s="10">
        <v>43008</v>
      </c>
      <c r="B277" s="11">
        <v>64.8</v>
      </c>
      <c r="C277" s="11">
        <v>26</v>
      </c>
    </row>
    <row r="278" spans="1:3">
      <c r="A278" s="10">
        <v>43009</v>
      </c>
      <c r="B278" s="11">
        <v>56.499999999999993</v>
      </c>
      <c r="C278" s="11">
        <v>25</v>
      </c>
    </row>
    <row r="279" spans="1:3">
      <c r="A279" s="10">
        <v>43010</v>
      </c>
      <c r="B279" s="11">
        <v>58.499999999999993</v>
      </c>
      <c r="C279" s="11">
        <v>25</v>
      </c>
    </row>
    <row r="280" spans="1:3">
      <c r="A280" s="10">
        <v>43011</v>
      </c>
      <c r="B280" s="11">
        <v>59.199999999999996</v>
      </c>
      <c r="C280" s="11">
        <v>24</v>
      </c>
    </row>
    <row r="281" spans="1:3">
      <c r="A281" s="10">
        <v>43012</v>
      </c>
      <c r="B281" s="11">
        <v>61.199999999999996</v>
      </c>
      <c r="C281" s="11">
        <v>24</v>
      </c>
    </row>
    <row r="282" spans="1:3">
      <c r="A282" s="10">
        <v>43013</v>
      </c>
      <c r="B282" s="11">
        <v>60.499999999999993</v>
      </c>
      <c r="C282" s="11">
        <v>25</v>
      </c>
    </row>
    <row r="283" spans="1:3">
      <c r="A283" s="10">
        <v>43014</v>
      </c>
      <c r="B283" s="11">
        <v>62.499999999999993</v>
      </c>
      <c r="C283" s="11">
        <v>25</v>
      </c>
    </row>
    <row r="284" spans="1:3">
      <c r="A284" s="10">
        <v>43015</v>
      </c>
      <c r="B284" s="11">
        <v>63.499999999999993</v>
      </c>
      <c r="C284" s="11">
        <v>25</v>
      </c>
    </row>
    <row r="285" spans="1:3">
      <c r="A285" s="10">
        <v>43016</v>
      </c>
      <c r="B285" s="11">
        <v>60.199999999999996</v>
      </c>
      <c r="C285" s="11">
        <v>24</v>
      </c>
    </row>
    <row r="286" spans="1:3">
      <c r="A286" s="10">
        <v>43017</v>
      </c>
      <c r="B286" s="11">
        <v>63.499999999999993</v>
      </c>
      <c r="C286" s="11">
        <v>25</v>
      </c>
    </row>
    <row r="287" spans="1:3">
      <c r="A287" s="10">
        <v>43018</v>
      </c>
      <c r="B287" s="11">
        <v>58.499999999999993</v>
      </c>
      <c r="C287" s="11">
        <v>25</v>
      </c>
    </row>
    <row r="288" spans="1:3">
      <c r="A288" s="10">
        <v>43019</v>
      </c>
      <c r="B288" s="11">
        <v>61.499999999999993</v>
      </c>
      <c r="C288" s="11">
        <v>25</v>
      </c>
    </row>
    <row r="289" spans="1:3">
      <c r="A289" s="10">
        <v>43020</v>
      </c>
      <c r="B289" s="11">
        <v>58.199999999999996</v>
      </c>
      <c r="C289" s="11">
        <v>24</v>
      </c>
    </row>
    <row r="290" spans="1:3">
      <c r="A290" s="10">
        <v>43021</v>
      </c>
      <c r="B290" s="11">
        <v>61.499999999999993</v>
      </c>
      <c r="C290" s="11">
        <v>25</v>
      </c>
    </row>
    <row r="291" spans="1:3">
      <c r="A291" s="10">
        <v>43022</v>
      </c>
      <c r="B291" s="11">
        <v>59.499999999999993</v>
      </c>
      <c r="C291" s="11">
        <v>25</v>
      </c>
    </row>
    <row r="292" spans="1:3">
      <c r="A292" s="10">
        <v>43023</v>
      </c>
      <c r="B292" s="11">
        <v>61.499999999999993</v>
      </c>
      <c r="C292" s="11">
        <v>25</v>
      </c>
    </row>
    <row r="293" spans="1:3">
      <c r="A293" s="10">
        <v>43024</v>
      </c>
      <c r="B293" s="11">
        <v>58.199999999999996</v>
      </c>
      <c r="C293" s="11">
        <v>24</v>
      </c>
    </row>
    <row r="294" spans="1:3">
      <c r="A294" s="10">
        <v>43025</v>
      </c>
      <c r="B294" s="11">
        <v>58.499999999999993</v>
      </c>
      <c r="C294" s="11">
        <v>25</v>
      </c>
    </row>
    <row r="295" spans="1:3">
      <c r="A295" s="10">
        <v>43026</v>
      </c>
      <c r="B295" s="11">
        <v>62.499999999999993</v>
      </c>
      <c r="C295" s="11">
        <v>25</v>
      </c>
    </row>
    <row r="296" spans="1:3">
      <c r="A296" s="10">
        <v>43027</v>
      </c>
      <c r="B296" s="11">
        <v>60.499999999999993</v>
      </c>
      <c r="C296" s="11">
        <v>25</v>
      </c>
    </row>
    <row r="297" spans="1:3">
      <c r="A297" s="10">
        <v>43028</v>
      </c>
      <c r="B297" s="11">
        <v>60.199999999999996</v>
      </c>
      <c r="C297" s="11">
        <v>24</v>
      </c>
    </row>
    <row r="298" spans="1:3">
      <c r="A298" s="10">
        <v>43029</v>
      </c>
      <c r="B298" s="11">
        <v>56.199999999999996</v>
      </c>
      <c r="C298" s="11">
        <v>24</v>
      </c>
    </row>
    <row r="299" spans="1:3">
      <c r="A299" s="10">
        <v>43030</v>
      </c>
      <c r="B299" s="11">
        <v>57.499999999999993</v>
      </c>
      <c r="C299" s="11">
        <v>25</v>
      </c>
    </row>
    <row r="300" spans="1:3">
      <c r="A300" s="10">
        <v>43031</v>
      </c>
      <c r="B300" s="11">
        <v>58.499999999999993</v>
      </c>
      <c r="C300" s="11">
        <v>25</v>
      </c>
    </row>
    <row r="301" spans="1:3">
      <c r="A301" s="10">
        <v>43032</v>
      </c>
      <c r="B301" s="11">
        <v>61.499999999999993</v>
      </c>
      <c r="C301" s="11">
        <v>25</v>
      </c>
    </row>
    <row r="302" spans="1:3">
      <c r="A302" s="10">
        <v>43033</v>
      </c>
      <c r="B302" s="11">
        <v>61.199999999999996</v>
      </c>
      <c r="C302" s="11">
        <v>24</v>
      </c>
    </row>
    <row r="303" spans="1:3">
      <c r="A303" s="10">
        <v>43034</v>
      </c>
      <c r="B303" s="11">
        <v>54.199999999999996</v>
      </c>
      <c r="C303" s="11">
        <v>24</v>
      </c>
    </row>
    <row r="304" spans="1:3">
      <c r="A304" s="10">
        <v>43035</v>
      </c>
      <c r="B304" s="11">
        <v>62.8</v>
      </c>
      <c r="C304" s="11">
        <v>26</v>
      </c>
    </row>
    <row r="305" spans="1:3">
      <c r="A305" s="10">
        <v>43036</v>
      </c>
      <c r="B305" s="11">
        <v>57.499999999999993</v>
      </c>
      <c r="C305" s="11">
        <v>25</v>
      </c>
    </row>
    <row r="306" spans="1:3">
      <c r="A306" s="10">
        <v>43037</v>
      </c>
      <c r="B306" s="11">
        <v>61.499999999999993</v>
      </c>
      <c r="C306" s="11">
        <v>25</v>
      </c>
    </row>
    <row r="307" spans="1:3">
      <c r="A307" s="10">
        <v>43038</v>
      </c>
      <c r="B307" s="11">
        <v>58.199999999999996</v>
      </c>
      <c r="C307" s="11">
        <v>24</v>
      </c>
    </row>
    <row r="308" spans="1:3">
      <c r="A308" s="10">
        <v>43039</v>
      </c>
      <c r="B308" s="11">
        <v>54.199999999999996</v>
      </c>
      <c r="C308" s="11">
        <v>24</v>
      </c>
    </row>
    <row r="309" spans="1:3">
      <c r="A309" s="10">
        <v>43040</v>
      </c>
      <c r="B309" s="11">
        <v>51.9</v>
      </c>
      <c r="C309" s="11">
        <v>23</v>
      </c>
    </row>
    <row r="310" spans="1:3">
      <c r="A310" s="10">
        <v>43041</v>
      </c>
      <c r="B310" s="11">
        <v>53.599999999999994</v>
      </c>
      <c r="C310" s="11">
        <v>22</v>
      </c>
    </row>
    <row r="311" spans="1:3">
      <c r="A311" s="10">
        <v>43042</v>
      </c>
      <c r="B311" s="11">
        <v>51.3</v>
      </c>
      <c r="C311" s="11">
        <v>21</v>
      </c>
    </row>
    <row r="312" spans="1:3">
      <c r="A312" s="10">
        <v>43043</v>
      </c>
      <c r="B312" s="11">
        <v>48.699999999999996</v>
      </c>
      <c r="C312" s="11">
        <v>19</v>
      </c>
    </row>
    <row r="313" spans="1:3">
      <c r="A313" s="10">
        <v>43044</v>
      </c>
      <c r="B313" s="11">
        <v>55.9</v>
      </c>
      <c r="C313" s="11">
        <v>23</v>
      </c>
    </row>
    <row r="314" spans="1:3">
      <c r="A314" s="10">
        <v>43045</v>
      </c>
      <c r="B314" s="11">
        <v>51.599999999999994</v>
      </c>
      <c r="C314" s="11">
        <v>22</v>
      </c>
    </row>
    <row r="315" spans="1:3">
      <c r="A315" s="10">
        <v>43046</v>
      </c>
      <c r="B315" s="11">
        <v>52.3</v>
      </c>
      <c r="C315" s="11">
        <v>21</v>
      </c>
    </row>
    <row r="316" spans="1:3">
      <c r="A316" s="10">
        <v>43047</v>
      </c>
      <c r="B316" s="11">
        <v>44.699999999999996</v>
      </c>
      <c r="C316" s="11">
        <v>19</v>
      </c>
    </row>
    <row r="317" spans="1:3">
      <c r="A317" s="10">
        <v>43048</v>
      </c>
      <c r="B317" s="11">
        <v>53.9</v>
      </c>
      <c r="C317" s="11">
        <v>23</v>
      </c>
    </row>
    <row r="318" spans="1:3">
      <c r="A318" s="10">
        <v>43049</v>
      </c>
      <c r="B318" s="11">
        <v>54.599999999999994</v>
      </c>
      <c r="C318" s="11">
        <v>22</v>
      </c>
    </row>
    <row r="319" spans="1:3">
      <c r="A319" s="10">
        <v>43050</v>
      </c>
      <c r="B319" s="11">
        <v>47.3</v>
      </c>
      <c r="C319" s="11">
        <v>21</v>
      </c>
    </row>
    <row r="320" spans="1:3">
      <c r="A320" s="10">
        <v>43051</v>
      </c>
      <c r="B320" s="11">
        <v>49.699999999999996</v>
      </c>
      <c r="C320" s="11">
        <v>19</v>
      </c>
    </row>
    <row r="321" spans="1:3">
      <c r="A321" s="10">
        <v>43052</v>
      </c>
      <c r="B321" s="11">
        <v>44.699999999999996</v>
      </c>
      <c r="C321" s="11">
        <v>19</v>
      </c>
    </row>
    <row r="322" spans="1:3">
      <c r="A322" s="10">
        <v>43053</v>
      </c>
      <c r="B322" s="11">
        <v>55.9</v>
      </c>
      <c r="C322" s="11">
        <v>23</v>
      </c>
    </row>
    <row r="323" spans="1:3">
      <c r="A323" s="10">
        <v>43054</v>
      </c>
      <c r="B323" s="11">
        <v>55.9</v>
      </c>
      <c r="C323" s="11">
        <v>23</v>
      </c>
    </row>
    <row r="324" spans="1:3">
      <c r="A324" s="10">
        <v>43055</v>
      </c>
      <c r="B324" s="11">
        <v>47.3</v>
      </c>
      <c r="C324" s="11">
        <v>21</v>
      </c>
    </row>
    <row r="325" spans="1:3">
      <c r="A325" s="10">
        <v>43056</v>
      </c>
      <c r="B325" s="11">
        <v>46</v>
      </c>
      <c r="C325" s="11">
        <v>20</v>
      </c>
    </row>
    <row r="326" spans="1:3">
      <c r="A326" s="10">
        <v>43057</v>
      </c>
      <c r="B326" s="11">
        <v>48.699999999999996</v>
      </c>
      <c r="C326" s="11">
        <v>19</v>
      </c>
    </row>
    <row r="327" spans="1:3">
      <c r="A327" s="10">
        <v>43058</v>
      </c>
      <c r="B327" s="11">
        <v>55.9</v>
      </c>
      <c r="C327" s="11">
        <v>23</v>
      </c>
    </row>
    <row r="328" spans="1:3">
      <c r="A328" s="10">
        <v>43059</v>
      </c>
      <c r="B328" s="11">
        <v>55.599999999999994</v>
      </c>
      <c r="C328" s="11">
        <v>22</v>
      </c>
    </row>
    <row r="329" spans="1:3">
      <c r="A329" s="10">
        <v>43060</v>
      </c>
      <c r="B329" s="11">
        <v>47</v>
      </c>
      <c r="C329" s="11">
        <v>20</v>
      </c>
    </row>
    <row r="330" spans="1:3">
      <c r="A330" s="10">
        <v>43061</v>
      </c>
      <c r="B330" s="11">
        <v>48.699999999999996</v>
      </c>
      <c r="C330" s="11">
        <v>19</v>
      </c>
    </row>
    <row r="331" spans="1:3">
      <c r="A331" s="10">
        <v>43062</v>
      </c>
      <c r="B331" s="11">
        <v>51.9</v>
      </c>
      <c r="C331" s="11">
        <v>23</v>
      </c>
    </row>
    <row r="332" spans="1:3">
      <c r="A332" s="10">
        <v>43063</v>
      </c>
      <c r="B332" s="11">
        <v>53.599999999999994</v>
      </c>
      <c r="C332" s="11">
        <v>22</v>
      </c>
    </row>
    <row r="333" spans="1:3">
      <c r="A333" s="10">
        <v>43064</v>
      </c>
      <c r="B333" s="11">
        <v>49</v>
      </c>
      <c r="C333" s="11">
        <v>20</v>
      </c>
    </row>
    <row r="334" spans="1:3">
      <c r="A334" s="10">
        <v>43065</v>
      </c>
      <c r="B334" s="11">
        <v>49.699999999999996</v>
      </c>
      <c r="C334" s="11">
        <v>19</v>
      </c>
    </row>
    <row r="335" spans="1:3">
      <c r="A335" s="10">
        <v>43066</v>
      </c>
      <c r="B335" s="11">
        <v>53.9</v>
      </c>
      <c r="C335" s="11">
        <v>23</v>
      </c>
    </row>
    <row r="336" spans="1:3">
      <c r="A336" s="10">
        <v>43067</v>
      </c>
      <c r="B336" s="11">
        <v>54.599999999999994</v>
      </c>
      <c r="C336" s="11">
        <v>22</v>
      </c>
    </row>
    <row r="337" spans="1:3">
      <c r="A337" s="10">
        <v>43068</v>
      </c>
      <c r="B337" s="11">
        <v>50</v>
      </c>
      <c r="C337" s="11">
        <v>20</v>
      </c>
    </row>
    <row r="338" spans="1:3">
      <c r="A338" s="10">
        <v>43069</v>
      </c>
      <c r="B338" s="11">
        <v>44.699999999999996</v>
      </c>
      <c r="C338" s="11">
        <v>19</v>
      </c>
    </row>
    <row r="339" spans="1:3">
      <c r="A339" s="10">
        <v>43070</v>
      </c>
      <c r="B339" s="11">
        <v>48.699999999999996</v>
      </c>
      <c r="C339" s="11">
        <v>19</v>
      </c>
    </row>
    <row r="340" spans="1:3">
      <c r="A340" s="10">
        <v>43071</v>
      </c>
      <c r="B340" s="11">
        <v>44.099999999999994</v>
      </c>
      <c r="C340" s="11">
        <v>17</v>
      </c>
    </row>
    <row r="341" spans="1:3">
      <c r="A341" s="10">
        <v>43072</v>
      </c>
      <c r="B341" s="11">
        <v>33.5</v>
      </c>
      <c r="C341" s="11">
        <v>15</v>
      </c>
    </row>
    <row r="342" spans="1:3">
      <c r="A342" s="10">
        <v>43073</v>
      </c>
      <c r="B342" s="11">
        <v>34.9</v>
      </c>
      <c r="C342" s="11">
        <v>13</v>
      </c>
    </row>
    <row r="343" spans="1:3">
      <c r="A343" s="10">
        <v>43074</v>
      </c>
      <c r="B343" s="11">
        <v>22</v>
      </c>
      <c r="C343" s="11">
        <v>10</v>
      </c>
    </row>
    <row r="344" spans="1:3">
      <c r="A344" s="10">
        <v>43075</v>
      </c>
      <c r="B344" s="11">
        <v>44.699999999999996</v>
      </c>
      <c r="C344" s="11">
        <v>19</v>
      </c>
    </row>
    <row r="345" spans="1:3">
      <c r="A345" s="10">
        <v>43076</v>
      </c>
      <c r="B345" s="11">
        <v>42.099999999999994</v>
      </c>
      <c r="C345" s="11">
        <v>17</v>
      </c>
    </row>
    <row r="346" spans="1:3">
      <c r="A346" s="10">
        <v>43077</v>
      </c>
      <c r="B346" s="11">
        <v>40.5</v>
      </c>
      <c r="C346" s="11">
        <v>15</v>
      </c>
    </row>
    <row r="347" spans="1:3">
      <c r="A347" s="10">
        <v>43078</v>
      </c>
      <c r="B347" s="11">
        <v>31.199999999999996</v>
      </c>
      <c r="C347" s="11">
        <v>14</v>
      </c>
    </row>
    <row r="348" spans="1:3">
      <c r="A348" s="10">
        <v>43079</v>
      </c>
      <c r="B348" s="11">
        <v>31.299999999999997</v>
      </c>
      <c r="C348" s="11">
        <v>11</v>
      </c>
    </row>
    <row r="349" spans="1:3">
      <c r="A349" s="10">
        <v>43080</v>
      </c>
      <c r="B349" s="11">
        <v>45.099999999999994</v>
      </c>
      <c r="C349" s="11">
        <v>17</v>
      </c>
    </row>
    <row r="350" spans="1:3">
      <c r="A350" s="10">
        <v>43081</v>
      </c>
      <c r="B350" s="11">
        <v>33.5</v>
      </c>
      <c r="C350" s="11">
        <v>15</v>
      </c>
    </row>
    <row r="351" spans="1:3">
      <c r="A351" s="10">
        <v>43082</v>
      </c>
      <c r="B351" s="11">
        <v>32.199999999999996</v>
      </c>
      <c r="C351" s="11">
        <v>14</v>
      </c>
    </row>
    <row r="352" spans="1:3">
      <c r="A352" s="10">
        <v>43083</v>
      </c>
      <c r="B352" s="11">
        <v>31.9</v>
      </c>
      <c r="C352" s="11">
        <v>13</v>
      </c>
    </row>
    <row r="353" spans="1:3">
      <c r="A353" s="10">
        <v>43084</v>
      </c>
      <c r="B353" s="11">
        <v>42.099999999999994</v>
      </c>
      <c r="C353" s="11">
        <v>17</v>
      </c>
    </row>
    <row r="354" spans="1:3">
      <c r="A354" s="10">
        <v>43085</v>
      </c>
      <c r="B354" s="11">
        <v>35.5</v>
      </c>
      <c r="C354" s="11">
        <v>15</v>
      </c>
    </row>
    <row r="355" spans="1:3">
      <c r="A355" s="10">
        <v>43086</v>
      </c>
      <c r="B355" s="11">
        <v>32.199999999999996</v>
      </c>
      <c r="C355" s="11">
        <v>14</v>
      </c>
    </row>
    <row r="356" spans="1:3">
      <c r="A356" s="10">
        <v>43087</v>
      </c>
      <c r="B356" s="11">
        <v>30.9</v>
      </c>
      <c r="C356" s="11">
        <v>13</v>
      </c>
    </row>
    <row r="357" spans="1:3">
      <c r="A357" s="10">
        <v>43088</v>
      </c>
      <c r="B357" s="11">
        <v>41.4</v>
      </c>
      <c r="C357" s="11">
        <v>18</v>
      </c>
    </row>
    <row r="358" spans="1:3">
      <c r="A358" s="10">
        <v>43089</v>
      </c>
      <c r="B358" s="11">
        <v>36.799999999999997</v>
      </c>
      <c r="C358" s="11">
        <v>16</v>
      </c>
    </row>
    <row r="359" spans="1:3">
      <c r="A359" s="10">
        <v>43090</v>
      </c>
      <c r="B359" s="11">
        <v>40.5</v>
      </c>
      <c r="C359" s="11">
        <v>15</v>
      </c>
    </row>
    <row r="360" spans="1:3">
      <c r="A360" s="10">
        <v>43091</v>
      </c>
      <c r="B360" s="11">
        <v>30.9</v>
      </c>
      <c r="C360" s="11">
        <v>13</v>
      </c>
    </row>
    <row r="361" spans="1:3">
      <c r="A361" s="10">
        <v>43092</v>
      </c>
      <c r="B361" s="11">
        <v>42.4</v>
      </c>
      <c r="C361" s="11">
        <v>18</v>
      </c>
    </row>
    <row r="362" spans="1:3">
      <c r="A362" s="10">
        <v>43093</v>
      </c>
      <c r="B362" s="11">
        <v>35.799999999999997</v>
      </c>
      <c r="C362" s="11">
        <v>16</v>
      </c>
    </row>
    <row r="363" spans="1:3">
      <c r="A363" s="10">
        <v>43094</v>
      </c>
      <c r="B363" s="11">
        <v>35.5</v>
      </c>
      <c r="C363" s="11">
        <v>15</v>
      </c>
    </row>
    <row r="364" spans="1:3">
      <c r="A364" s="10">
        <v>43095</v>
      </c>
      <c r="B364" s="11">
        <v>28.9</v>
      </c>
      <c r="C364" s="11">
        <v>13</v>
      </c>
    </row>
    <row r="365" spans="1:3">
      <c r="A365" s="10">
        <v>43096</v>
      </c>
      <c r="B365" s="11">
        <v>42.699999999999996</v>
      </c>
      <c r="C365" s="11">
        <v>19</v>
      </c>
    </row>
    <row r="366" spans="1:3">
      <c r="A366" s="10">
        <v>43097</v>
      </c>
      <c r="B366" s="11">
        <v>37.799999999999997</v>
      </c>
      <c r="C366" s="11">
        <v>16</v>
      </c>
    </row>
    <row r="367" spans="1:3">
      <c r="A367" s="10">
        <v>43098</v>
      </c>
      <c r="B367" s="11">
        <v>39.5</v>
      </c>
      <c r="C367" s="11">
        <v>15</v>
      </c>
    </row>
    <row r="368" spans="1:3">
      <c r="A368" s="10">
        <v>43099</v>
      </c>
      <c r="B368" s="11">
        <v>30.9</v>
      </c>
      <c r="C368" s="11">
        <v>13</v>
      </c>
    </row>
    <row r="369" spans="1:3">
      <c r="A369" s="10">
        <v>43100</v>
      </c>
      <c r="B369" s="11">
        <v>15.099999999999998</v>
      </c>
      <c r="C369" s="11">
        <v>7</v>
      </c>
    </row>
    <row r="370" spans="1:3">
      <c r="A370" s="10" t="s">
        <v>18</v>
      </c>
      <c r="B370" s="11">
        <v>22166.900000000016</v>
      </c>
      <c r="C370" s="11">
        <v>9243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370"/>
  <sheetViews>
    <sheetView workbookViewId="0">
      <selection activeCell="B5" sqref="B5:C369"/>
    </sheetView>
  </sheetViews>
  <sheetFormatPr defaultRowHeight="15"/>
  <cols>
    <col min="1" max="1" width="13.140625" bestFit="1" customWidth="1"/>
    <col min="2" max="2" width="14.42578125" bestFit="1" customWidth="1"/>
    <col min="3" max="3" width="12.140625" bestFit="1" customWidth="1"/>
  </cols>
  <sheetData>
    <row r="3" spans="1:3">
      <c r="B3" s="9" t="s">
        <v>20</v>
      </c>
    </row>
    <row r="4" spans="1:3">
      <c r="A4" s="9" t="s">
        <v>17</v>
      </c>
      <c r="B4" t="s">
        <v>23</v>
      </c>
      <c r="C4" t="s">
        <v>21</v>
      </c>
    </row>
    <row r="5" spans="1:3">
      <c r="A5" s="10">
        <v>42736</v>
      </c>
      <c r="B5" s="11">
        <v>2</v>
      </c>
      <c r="C5" s="11">
        <v>10</v>
      </c>
    </row>
    <row r="6" spans="1:3">
      <c r="A6" s="10">
        <v>42737</v>
      </c>
      <c r="B6" s="11">
        <v>1.33</v>
      </c>
      <c r="C6" s="11">
        <v>13</v>
      </c>
    </row>
    <row r="7" spans="1:3">
      <c r="A7" s="10">
        <v>42738</v>
      </c>
      <c r="B7" s="11">
        <v>1.33</v>
      </c>
      <c r="C7" s="11">
        <v>15</v>
      </c>
    </row>
    <row r="8" spans="1:3">
      <c r="A8" s="10">
        <v>42739</v>
      </c>
      <c r="B8" s="11">
        <v>1.05</v>
      </c>
      <c r="C8" s="11">
        <v>17</v>
      </c>
    </row>
    <row r="9" spans="1:3">
      <c r="A9" s="10">
        <v>42740</v>
      </c>
      <c r="B9" s="11">
        <v>1</v>
      </c>
      <c r="C9" s="11">
        <v>18</v>
      </c>
    </row>
    <row r="10" spans="1:3">
      <c r="A10" s="10">
        <v>42741</v>
      </c>
      <c r="B10" s="11">
        <v>1.54</v>
      </c>
      <c r="C10" s="11">
        <v>11</v>
      </c>
    </row>
    <row r="11" spans="1:3">
      <c r="A11" s="10">
        <v>42742</v>
      </c>
      <c r="B11" s="11">
        <v>1.54</v>
      </c>
      <c r="C11" s="11">
        <v>13</v>
      </c>
    </row>
    <row r="12" spans="1:3">
      <c r="A12" s="10">
        <v>42743</v>
      </c>
      <c r="B12" s="11">
        <v>1.18</v>
      </c>
      <c r="C12" s="11">
        <v>15</v>
      </c>
    </row>
    <row r="13" spans="1:3">
      <c r="A13" s="10">
        <v>42744</v>
      </c>
      <c r="B13" s="11">
        <v>1.18</v>
      </c>
      <c r="C13" s="11">
        <v>17</v>
      </c>
    </row>
    <row r="14" spans="1:3">
      <c r="A14" s="10">
        <v>42745</v>
      </c>
      <c r="B14" s="11">
        <v>1.05</v>
      </c>
      <c r="C14" s="11">
        <v>18</v>
      </c>
    </row>
    <row r="15" spans="1:3">
      <c r="A15" s="10">
        <v>42746</v>
      </c>
      <c r="B15" s="11">
        <v>1.54</v>
      </c>
      <c r="C15" s="11">
        <v>12</v>
      </c>
    </row>
    <row r="16" spans="1:3">
      <c r="A16" s="10">
        <v>42747</v>
      </c>
      <c r="B16" s="11">
        <v>1.33</v>
      </c>
      <c r="C16" s="11">
        <v>14</v>
      </c>
    </row>
    <row r="17" spans="1:3">
      <c r="A17" s="10">
        <v>42748</v>
      </c>
      <c r="B17" s="11">
        <v>1.33</v>
      </c>
      <c r="C17" s="11">
        <v>15</v>
      </c>
    </row>
    <row r="18" spans="1:3">
      <c r="A18" s="10">
        <v>42749</v>
      </c>
      <c r="B18" s="11">
        <v>1.05</v>
      </c>
      <c r="C18" s="11">
        <v>17</v>
      </c>
    </row>
    <row r="19" spans="1:3">
      <c r="A19" s="10">
        <v>42750</v>
      </c>
      <c r="B19" s="11">
        <v>1.1100000000000001</v>
      </c>
      <c r="C19" s="11">
        <v>18</v>
      </c>
    </row>
    <row r="20" spans="1:3">
      <c r="A20" s="10">
        <v>42751</v>
      </c>
      <c r="B20" s="11">
        <v>1.67</v>
      </c>
      <c r="C20" s="11">
        <v>12</v>
      </c>
    </row>
    <row r="21" spans="1:3">
      <c r="A21" s="10">
        <v>42752</v>
      </c>
      <c r="B21" s="11">
        <v>1.43</v>
      </c>
      <c r="C21" s="11">
        <v>14</v>
      </c>
    </row>
    <row r="22" spans="1:3">
      <c r="A22" s="10">
        <v>42753</v>
      </c>
      <c r="B22" s="11">
        <v>1.18</v>
      </c>
      <c r="C22" s="11">
        <v>16</v>
      </c>
    </row>
    <row r="23" spans="1:3">
      <c r="A23" s="10">
        <v>42754</v>
      </c>
      <c r="B23" s="11">
        <v>1.18</v>
      </c>
      <c r="C23" s="11">
        <v>17</v>
      </c>
    </row>
    <row r="24" spans="1:3">
      <c r="A24" s="10">
        <v>42755</v>
      </c>
      <c r="B24" s="11">
        <v>1.43</v>
      </c>
      <c r="C24" s="11">
        <v>12</v>
      </c>
    </row>
    <row r="25" spans="1:3">
      <c r="A25" s="10">
        <v>42756</v>
      </c>
      <c r="B25" s="11">
        <v>1.25</v>
      </c>
      <c r="C25" s="11">
        <v>14</v>
      </c>
    </row>
    <row r="26" spans="1:3">
      <c r="A26" s="10">
        <v>42757</v>
      </c>
      <c r="B26" s="11">
        <v>1.1100000000000001</v>
      </c>
      <c r="C26" s="11">
        <v>16</v>
      </c>
    </row>
    <row r="27" spans="1:3">
      <c r="A27" s="10">
        <v>42758</v>
      </c>
      <c r="B27" s="11">
        <v>1.05</v>
      </c>
      <c r="C27" s="11">
        <v>17</v>
      </c>
    </row>
    <row r="28" spans="1:3">
      <c r="A28" s="10">
        <v>42759</v>
      </c>
      <c r="B28" s="11">
        <v>1.54</v>
      </c>
      <c r="C28" s="11">
        <v>12</v>
      </c>
    </row>
    <row r="29" spans="1:3">
      <c r="A29" s="10">
        <v>42760</v>
      </c>
      <c r="B29" s="11">
        <v>1.25</v>
      </c>
      <c r="C29" s="11">
        <v>14</v>
      </c>
    </row>
    <row r="30" spans="1:3">
      <c r="A30" s="10">
        <v>42761</v>
      </c>
      <c r="B30" s="11">
        <v>1.25</v>
      </c>
      <c r="C30" s="11">
        <v>16</v>
      </c>
    </row>
    <row r="31" spans="1:3">
      <c r="A31" s="10">
        <v>42762</v>
      </c>
      <c r="B31" s="11">
        <v>1.05</v>
      </c>
      <c r="C31" s="11">
        <v>17</v>
      </c>
    </row>
    <row r="32" spans="1:3">
      <c r="A32" s="10">
        <v>42763</v>
      </c>
      <c r="B32" s="11">
        <v>1.33</v>
      </c>
      <c r="C32" s="11">
        <v>13</v>
      </c>
    </row>
    <row r="33" spans="1:3">
      <c r="A33" s="10">
        <v>42764</v>
      </c>
      <c r="B33" s="11">
        <v>1.33</v>
      </c>
      <c r="C33" s="11">
        <v>14</v>
      </c>
    </row>
    <row r="34" spans="1:3">
      <c r="A34" s="10">
        <v>42765</v>
      </c>
      <c r="B34" s="11">
        <v>1.05</v>
      </c>
      <c r="C34" s="11">
        <v>17</v>
      </c>
    </row>
    <row r="35" spans="1:3">
      <c r="A35" s="10">
        <v>42766</v>
      </c>
      <c r="B35" s="11">
        <v>1.05</v>
      </c>
      <c r="C35" s="11">
        <v>18</v>
      </c>
    </row>
    <row r="36" spans="1:3">
      <c r="A36" s="10">
        <v>42767</v>
      </c>
      <c r="B36" s="11">
        <v>1</v>
      </c>
      <c r="C36" s="11">
        <v>18</v>
      </c>
    </row>
    <row r="37" spans="1:3">
      <c r="A37" s="10">
        <v>42768</v>
      </c>
      <c r="B37" s="11">
        <v>1</v>
      </c>
      <c r="C37" s="11">
        <v>20</v>
      </c>
    </row>
    <row r="38" spans="1:3">
      <c r="A38" s="10">
        <v>42769</v>
      </c>
      <c r="B38" s="11">
        <v>0.87</v>
      </c>
      <c r="C38" s="11">
        <v>21</v>
      </c>
    </row>
    <row r="39" spans="1:3">
      <c r="A39" s="10">
        <v>42770</v>
      </c>
      <c r="B39" s="11">
        <v>0.83</v>
      </c>
      <c r="C39" s="11">
        <v>22</v>
      </c>
    </row>
    <row r="40" spans="1:3">
      <c r="A40" s="10">
        <v>42771</v>
      </c>
      <c r="B40" s="11">
        <v>1.1100000000000001</v>
      </c>
      <c r="C40" s="11">
        <v>18</v>
      </c>
    </row>
    <row r="41" spans="1:3">
      <c r="A41" s="10">
        <v>42772</v>
      </c>
      <c r="B41" s="11">
        <v>0.95</v>
      </c>
      <c r="C41" s="11">
        <v>20</v>
      </c>
    </row>
    <row r="42" spans="1:3">
      <c r="A42" s="10">
        <v>42773</v>
      </c>
      <c r="B42" s="11">
        <v>0.87</v>
      </c>
      <c r="C42" s="11">
        <v>21</v>
      </c>
    </row>
    <row r="43" spans="1:3">
      <c r="A43" s="10">
        <v>42774</v>
      </c>
      <c r="B43" s="11">
        <v>0.87</v>
      </c>
      <c r="C43" s="11">
        <v>22</v>
      </c>
    </row>
    <row r="44" spans="1:3">
      <c r="A44" s="10">
        <v>42775</v>
      </c>
      <c r="B44" s="11">
        <v>1</v>
      </c>
      <c r="C44" s="11">
        <v>19</v>
      </c>
    </row>
    <row r="45" spans="1:3">
      <c r="A45" s="10">
        <v>42776</v>
      </c>
      <c r="B45" s="11">
        <v>0.91</v>
      </c>
      <c r="C45" s="11">
        <v>20</v>
      </c>
    </row>
    <row r="46" spans="1:3">
      <c r="A46" s="10">
        <v>42777</v>
      </c>
      <c r="B46" s="11">
        <v>0.91</v>
      </c>
      <c r="C46" s="11">
        <v>21</v>
      </c>
    </row>
    <row r="47" spans="1:3">
      <c r="A47" s="10">
        <v>42778</v>
      </c>
      <c r="B47" s="11">
        <v>0.83</v>
      </c>
      <c r="C47" s="11">
        <v>22</v>
      </c>
    </row>
    <row r="48" spans="1:3">
      <c r="A48" s="10">
        <v>42779</v>
      </c>
      <c r="B48" s="11">
        <v>1.1100000000000001</v>
      </c>
      <c r="C48" s="11">
        <v>18</v>
      </c>
    </row>
    <row r="49" spans="1:3">
      <c r="A49" s="10">
        <v>42780</v>
      </c>
      <c r="B49" s="11">
        <v>0.95</v>
      </c>
      <c r="C49" s="11">
        <v>19</v>
      </c>
    </row>
    <row r="50" spans="1:3">
      <c r="A50" s="10">
        <v>42781</v>
      </c>
      <c r="B50" s="11">
        <v>0.91</v>
      </c>
      <c r="C50" s="11">
        <v>20</v>
      </c>
    </row>
    <row r="51" spans="1:3">
      <c r="A51" s="10">
        <v>42782</v>
      </c>
      <c r="B51" s="11">
        <v>0.87</v>
      </c>
      <c r="C51" s="11">
        <v>21</v>
      </c>
    </row>
    <row r="52" spans="1:3">
      <c r="A52" s="10">
        <v>42783</v>
      </c>
      <c r="B52" s="11">
        <v>1</v>
      </c>
      <c r="C52" s="11">
        <v>18</v>
      </c>
    </row>
    <row r="53" spans="1:3">
      <c r="A53" s="10">
        <v>42784</v>
      </c>
      <c r="B53" s="11">
        <v>0.95</v>
      </c>
      <c r="C53" s="11">
        <v>19</v>
      </c>
    </row>
    <row r="54" spans="1:3">
      <c r="A54" s="10">
        <v>42785</v>
      </c>
      <c r="B54" s="11">
        <v>0.95</v>
      </c>
      <c r="C54" s="11">
        <v>20</v>
      </c>
    </row>
    <row r="55" spans="1:3">
      <c r="A55" s="10">
        <v>42786</v>
      </c>
      <c r="B55" s="11">
        <v>0.95</v>
      </c>
      <c r="C55" s="11">
        <v>21</v>
      </c>
    </row>
    <row r="56" spans="1:3">
      <c r="A56" s="10">
        <v>42787</v>
      </c>
      <c r="B56" s="11">
        <v>1</v>
      </c>
      <c r="C56" s="11">
        <v>18</v>
      </c>
    </row>
    <row r="57" spans="1:3">
      <c r="A57" s="10">
        <v>42788</v>
      </c>
      <c r="B57" s="11">
        <v>0.95</v>
      </c>
      <c r="C57" s="11">
        <v>19</v>
      </c>
    </row>
    <row r="58" spans="1:3">
      <c r="A58" s="10">
        <v>42789</v>
      </c>
      <c r="B58" s="11">
        <v>1</v>
      </c>
      <c r="C58" s="11">
        <v>20</v>
      </c>
    </row>
    <row r="59" spans="1:3">
      <c r="A59" s="10">
        <v>42790</v>
      </c>
      <c r="B59" s="11">
        <v>0.87</v>
      </c>
      <c r="C59" s="11">
        <v>21</v>
      </c>
    </row>
    <row r="60" spans="1:3">
      <c r="A60" s="10">
        <v>42791</v>
      </c>
      <c r="B60" s="11">
        <v>1</v>
      </c>
      <c r="C60" s="11">
        <v>18</v>
      </c>
    </row>
    <row r="61" spans="1:3">
      <c r="A61" s="10">
        <v>42792</v>
      </c>
      <c r="B61" s="11">
        <v>1.05</v>
      </c>
      <c r="C61" s="11">
        <v>19</v>
      </c>
    </row>
    <row r="62" spans="1:3">
      <c r="A62" s="10">
        <v>42793</v>
      </c>
      <c r="B62" s="11">
        <v>1</v>
      </c>
      <c r="C62" s="11">
        <v>20</v>
      </c>
    </row>
    <row r="63" spans="1:3">
      <c r="A63" s="10">
        <v>42794</v>
      </c>
      <c r="B63" s="11">
        <v>0.91</v>
      </c>
      <c r="C63" s="11">
        <v>22</v>
      </c>
    </row>
    <row r="64" spans="1:3">
      <c r="A64" s="10">
        <v>42795</v>
      </c>
      <c r="B64" s="11">
        <v>0.87</v>
      </c>
      <c r="C64" s="11">
        <v>23</v>
      </c>
    </row>
    <row r="65" spans="1:3">
      <c r="A65" s="10">
        <v>42796</v>
      </c>
      <c r="B65" s="11">
        <v>0.8</v>
      </c>
      <c r="C65" s="11">
        <v>24</v>
      </c>
    </row>
    <row r="66" spans="1:3">
      <c r="A66" s="10">
        <v>42797</v>
      </c>
      <c r="B66" s="11">
        <v>0.77</v>
      </c>
      <c r="C66" s="11">
        <v>24</v>
      </c>
    </row>
    <row r="67" spans="1:3">
      <c r="A67" s="10">
        <v>42798</v>
      </c>
      <c r="B67" s="11">
        <v>0.77</v>
      </c>
      <c r="C67" s="11">
        <v>25</v>
      </c>
    </row>
    <row r="68" spans="1:3">
      <c r="A68" s="10">
        <v>42799</v>
      </c>
      <c r="B68" s="11">
        <v>0.87</v>
      </c>
      <c r="C68" s="11">
        <v>23</v>
      </c>
    </row>
    <row r="69" spans="1:3">
      <c r="A69" s="10">
        <v>42800</v>
      </c>
      <c r="B69" s="11">
        <v>0.77</v>
      </c>
      <c r="C69" s="11">
        <v>24</v>
      </c>
    </row>
    <row r="70" spans="1:3">
      <c r="A70" s="10">
        <v>42801</v>
      </c>
      <c r="B70" s="11">
        <v>0.77</v>
      </c>
      <c r="C70" s="11">
        <v>24</v>
      </c>
    </row>
    <row r="71" spans="1:3">
      <c r="A71" s="10">
        <v>42802</v>
      </c>
      <c r="B71" s="11">
        <v>0.77</v>
      </c>
      <c r="C71" s="11">
        <v>25</v>
      </c>
    </row>
    <row r="72" spans="1:3">
      <c r="A72" s="10">
        <v>42803</v>
      </c>
      <c r="B72" s="11">
        <v>0.8</v>
      </c>
      <c r="C72" s="11">
        <v>23</v>
      </c>
    </row>
    <row r="73" spans="1:3">
      <c r="A73" s="10">
        <v>42804</v>
      </c>
      <c r="B73" s="11">
        <v>0.83</v>
      </c>
      <c r="C73" s="11">
        <v>24</v>
      </c>
    </row>
    <row r="74" spans="1:3">
      <c r="A74" s="10">
        <v>42805</v>
      </c>
      <c r="B74" s="11">
        <v>0.83</v>
      </c>
      <c r="C74" s="11">
        <v>24</v>
      </c>
    </row>
    <row r="75" spans="1:3">
      <c r="A75" s="10">
        <v>42806</v>
      </c>
      <c r="B75" s="11">
        <v>0.74</v>
      </c>
      <c r="C75" s="11">
        <v>25</v>
      </c>
    </row>
    <row r="76" spans="1:3">
      <c r="A76" s="10">
        <v>42807</v>
      </c>
      <c r="B76" s="11">
        <v>0.87</v>
      </c>
      <c r="C76" s="11">
        <v>23</v>
      </c>
    </row>
    <row r="77" spans="1:3">
      <c r="A77" s="10">
        <v>42808</v>
      </c>
      <c r="B77" s="11">
        <v>0.87</v>
      </c>
      <c r="C77" s="11">
        <v>23</v>
      </c>
    </row>
    <row r="78" spans="1:3">
      <c r="A78" s="10">
        <v>42809</v>
      </c>
      <c r="B78" s="11">
        <v>0.83</v>
      </c>
      <c r="C78" s="11">
        <v>24</v>
      </c>
    </row>
    <row r="79" spans="1:3">
      <c r="A79" s="10">
        <v>42810</v>
      </c>
      <c r="B79" s="11">
        <v>0.83</v>
      </c>
      <c r="C79" s="11">
        <v>24</v>
      </c>
    </row>
    <row r="80" spans="1:3">
      <c r="A80" s="10">
        <v>42811</v>
      </c>
      <c r="B80" s="11">
        <v>0.77</v>
      </c>
      <c r="C80" s="11">
        <v>25</v>
      </c>
    </row>
    <row r="81" spans="1:3">
      <c r="A81" s="10">
        <v>42812</v>
      </c>
      <c r="B81" s="11">
        <v>0.83</v>
      </c>
      <c r="C81" s="11">
        <v>23</v>
      </c>
    </row>
    <row r="82" spans="1:3">
      <c r="A82" s="10">
        <v>42813</v>
      </c>
      <c r="B82" s="11">
        <v>0.83</v>
      </c>
      <c r="C82" s="11">
        <v>23</v>
      </c>
    </row>
    <row r="83" spans="1:3">
      <c r="A83" s="10">
        <v>42814</v>
      </c>
      <c r="B83" s="11">
        <v>0.77</v>
      </c>
      <c r="C83" s="11">
        <v>24</v>
      </c>
    </row>
    <row r="84" spans="1:3">
      <c r="A84" s="10">
        <v>42815</v>
      </c>
      <c r="B84" s="11">
        <v>0.83</v>
      </c>
      <c r="C84" s="11">
        <v>24</v>
      </c>
    </row>
    <row r="85" spans="1:3">
      <c r="A85" s="10">
        <v>42816</v>
      </c>
      <c r="B85" s="11">
        <v>0.74</v>
      </c>
      <c r="C85" s="11">
        <v>25</v>
      </c>
    </row>
    <row r="86" spans="1:3">
      <c r="A86" s="10">
        <v>42817</v>
      </c>
      <c r="B86" s="11">
        <v>0.87</v>
      </c>
      <c r="C86" s="11">
        <v>23</v>
      </c>
    </row>
    <row r="87" spans="1:3">
      <c r="A87" s="10">
        <v>42818</v>
      </c>
      <c r="B87" s="11">
        <v>0.83</v>
      </c>
      <c r="C87" s="11">
        <v>23</v>
      </c>
    </row>
    <row r="88" spans="1:3">
      <c r="A88" s="10">
        <v>42819</v>
      </c>
      <c r="B88" s="11">
        <v>0.8</v>
      </c>
      <c r="C88" s="11">
        <v>24</v>
      </c>
    </row>
    <row r="89" spans="1:3">
      <c r="A89" s="10">
        <v>42820</v>
      </c>
      <c r="B89" s="11">
        <v>0.77</v>
      </c>
      <c r="C89" s="11">
        <v>25</v>
      </c>
    </row>
    <row r="90" spans="1:3">
      <c r="A90" s="10">
        <v>42821</v>
      </c>
      <c r="B90" s="11">
        <v>0.74</v>
      </c>
      <c r="C90" s="11">
        <v>25</v>
      </c>
    </row>
    <row r="91" spans="1:3">
      <c r="A91" s="10">
        <v>42822</v>
      </c>
      <c r="B91" s="11">
        <v>0.83</v>
      </c>
      <c r="C91" s="11">
        <v>23</v>
      </c>
    </row>
    <row r="92" spans="1:3">
      <c r="A92" s="10">
        <v>42823</v>
      </c>
      <c r="B92" s="11">
        <v>0.83</v>
      </c>
      <c r="C92" s="11">
        <v>24</v>
      </c>
    </row>
    <row r="93" spans="1:3">
      <c r="A93" s="10">
        <v>42824</v>
      </c>
      <c r="B93" s="11">
        <v>0.8</v>
      </c>
      <c r="C93" s="11">
        <v>24</v>
      </c>
    </row>
    <row r="94" spans="1:3">
      <c r="A94" s="10">
        <v>42825</v>
      </c>
      <c r="B94" s="11">
        <v>0.77</v>
      </c>
      <c r="C94" s="11">
        <v>25</v>
      </c>
    </row>
    <row r="95" spans="1:3">
      <c r="A95" s="10">
        <v>42826</v>
      </c>
      <c r="B95" s="11">
        <v>0.8</v>
      </c>
      <c r="C95" s="11">
        <v>25</v>
      </c>
    </row>
    <row r="96" spans="1:3">
      <c r="A96" s="10">
        <v>42827</v>
      </c>
      <c r="B96" s="11">
        <v>0.74</v>
      </c>
      <c r="C96" s="11">
        <v>26</v>
      </c>
    </row>
    <row r="97" spans="1:3">
      <c r="A97" s="10">
        <v>42828</v>
      </c>
      <c r="B97" s="11">
        <v>0.74</v>
      </c>
      <c r="C97" s="11">
        <v>26</v>
      </c>
    </row>
    <row r="98" spans="1:3">
      <c r="A98" s="10">
        <v>42829</v>
      </c>
      <c r="B98" s="11">
        <v>0.71</v>
      </c>
      <c r="C98" s="11">
        <v>27</v>
      </c>
    </row>
    <row r="99" spans="1:3">
      <c r="A99" s="10">
        <v>42830</v>
      </c>
      <c r="B99" s="11">
        <v>0.71</v>
      </c>
      <c r="C99" s="11">
        <v>28</v>
      </c>
    </row>
    <row r="100" spans="1:3">
      <c r="A100" s="10">
        <v>42831</v>
      </c>
      <c r="B100" s="11">
        <v>0.8</v>
      </c>
      <c r="C100" s="11">
        <v>25</v>
      </c>
    </row>
    <row r="101" spans="1:3">
      <c r="A101" s="10">
        <v>42832</v>
      </c>
      <c r="B101" s="11">
        <v>0.74</v>
      </c>
      <c r="C101" s="11">
        <v>26</v>
      </c>
    </row>
    <row r="102" spans="1:3">
      <c r="A102" s="10">
        <v>42833</v>
      </c>
      <c r="B102" s="11">
        <v>0.74</v>
      </c>
      <c r="C102" s="11">
        <v>26</v>
      </c>
    </row>
    <row r="103" spans="1:3">
      <c r="A103" s="10">
        <v>42834</v>
      </c>
      <c r="B103" s="11">
        <v>0.69</v>
      </c>
      <c r="C103" s="11">
        <v>27</v>
      </c>
    </row>
    <row r="104" spans="1:3">
      <c r="A104" s="10">
        <v>42835</v>
      </c>
      <c r="B104" s="11">
        <v>0.74</v>
      </c>
      <c r="C104" s="11">
        <v>25</v>
      </c>
    </row>
    <row r="105" spans="1:3">
      <c r="A105" s="10">
        <v>42836</v>
      </c>
      <c r="B105" s="11">
        <v>0.74</v>
      </c>
      <c r="C105" s="11">
        <v>26</v>
      </c>
    </row>
    <row r="106" spans="1:3">
      <c r="A106" s="10">
        <v>42837</v>
      </c>
      <c r="B106" s="11">
        <v>0.74</v>
      </c>
      <c r="C106" s="11">
        <v>27</v>
      </c>
    </row>
    <row r="107" spans="1:3">
      <c r="A107" s="10">
        <v>42838</v>
      </c>
      <c r="B107" s="11">
        <v>0.69</v>
      </c>
      <c r="C107" s="11">
        <v>27</v>
      </c>
    </row>
    <row r="108" spans="1:3">
      <c r="A108" s="10">
        <v>42839</v>
      </c>
      <c r="B108" s="11">
        <v>0.77</v>
      </c>
      <c r="C108" s="11">
        <v>25</v>
      </c>
    </row>
    <row r="109" spans="1:3">
      <c r="A109" s="10">
        <v>42840</v>
      </c>
      <c r="B109" s="11">
        <v>0.74</v>
      </c>
      <c r="C109" s="11">
        <v>26</v>
      </c>
    </row>
    <row r="110" spans="1:3">
      <c r="A110" s="10">
        <v>42841</v>
      </c>
      <c r="B110" s="11">
        <v>0.69</v>
      </c>
      <c r="C110" s="11">
        <v>27</v>
      </c>
    </row>
    <row r="111" spans="1:3">
      <c r="A111" s="10">
        <v>42842</v>
      </c>
      <c r="B111" s="11">
        <v>0.71</v>
      </c>
      <c r="C111" s="11">
        <v>27</v>
      </c>
    </row>
    <row r="112" spans="1:3">
      <c r="A112" s="10">
        <v>42843</v>
      </c>
      <c r="B112" s="11">
        <v>0.74</v>
      </c>
      <c r="C112" s="11">
        <v>25</v>
      </c>
    </row>
    <row r="113" spans="1:3">
      <c r="A113" s="10">
        <v>42844</v>
      </c>
      <c r="B113" s="11">
        <v>0.77</v>
      </c>
      <c r="C113" s="11">
        <v>26</v>
      </c>
    </row>
    <row r="114" spans="1:3">
      <c r="A114" s="10">
        <v>42845</v>
      </c>
      <c r="B114" s="11">
        <v>0.69</v>
      </c>
      <c r="C114" s="11">
        <v>27</v>
      </c>
    </row>
    <row r="115" spans="1:3">
      <c r="A115" s="10">
        <v>42846</v>
      </c>
      <c r="B115" s="11">
        <v>0.74</v>
      </c>
      <c r="C115" s="11">
        <v>27</v>
      </c>
    </row>
    <row r="116" spans="1:3">
      <c r="A116" s="10">
        <v>42847</v>
      </c>
      <c r="B116" s="11">
        <v>0.77</v>
      </c>
      <c r="C116" s="11">
        <v>25</v>
      </c>
    </row>
    <row r="117" spans="1:3">
      <c r="A117" s="10">
        <v>42848</v>
      </c>
      <c r="B117" s="11">
        <v>0.77</v>
      </c>
      <c r="C117" s="11">
        <v>26</v>
      </c>
    </row>
    <row r="118" spans="1:3">
      <c r="A118" s="10">
        <v>42849</v>
      </c>
      <c r="B118" s="11">
        <v>0.69</v>
      </c>
      <c r="C118" s="11">
        <v>27</v>
      </c>
    </row>
    <row r="119" spans="1:3">
      <c r="A119" s="10">
        <v>42850</v>
      </c>
      <c r="B119" s="11">
        <v>0.71</v>
      </c>
      <c r="C119" s="11">
        <v>27</v>
      </c>
    </row>
    <row r="120" spans="1:3">
      <c r="A120" s="10">
        <v>42851</v>
      </c>
      <c r="B120" s="11">
        <v>0.8</v>
      </c>
      <c r="C120" s="11">
        <v>25</v>
      </c>
    </row>
    <row r="121" spans="1:3">
      <c r="A121" s="10">
        <v>42852</v>
      </c>
      <c r="B121" s="11">
        <v>0.77</v>
      </c>
      <c r="C121" s="11">
        <v>25</v>
      </c>
    </row>
    <row r="122" spans="1:3">
      <c r="A122" s="10">
        <v>42853</v>
      </c>
      <c r="B122" s="11">
        <v>0.74</v>
      </c>
      <c r="C122" s="11">
        <v>26</v>
      </c>
    </row>
    <row r="123" spans="1:3">
      <c r="A123" s="10">
        <v>42854</v>
      </c>
      <c r="B123" s="11">
        <v>0.71</v>
      </c>
      <c r="C123" s="11">
        <v>27</v>
      </c>
    </row>
    <row r="124" spans="1:3">
      <c r="A124" s="10">
        <v>42855</v>
      </c>
      <c r="B124" s="11">
        <v>0.74</v>
      </c>
      <c r="C124" s="11">
        <v>27</v>
      </c>
    </row>
    <row r="125" spans="1:3">
      <c r="A125" s="10">
        <v>42856</v>
      </c>
      <c r="B125" s="11">
        <v>0.65</v>
      </c>
      <c r="C125" s="11">
        <v>29</v>
      </c>
    </row>
    <row r="126" spans="1:3">
      <c r="A126" s="10">
        <v>42857</v>
      </c>
      <c r="B126" s="11">
        <v>0.69</v>
      </c>
      <c r="C126" s="11">
        <v>29</v>
      </c>
    </row>
    <row r="127" spans="1:3">
      <c r="A127" s="10">
        <v>42858</v>
      </c>
      <c r="B127" s="11">
        <v>0.63</v>
      </c>
      <c r="C127" s="11">
        <v>30</v>
      </c>
    </row>
    <row r="128" spans="1:3">
      <c r="A128" s="10">
        <v>42859</v>
      </c>
      <c r="B128" s="11">
        <v>0.63</v>
      </c>
      <c r="C128" s="11">
        <v>31</v>
      </c>
    </row>
    <row r="129" spans="1:3">
      <c r="A129" s="10">
        <v>42860</v>
      </c>
      <c r="B129" s="11">
        <v>0.71</v>
      </c>
      <c r="C129" s="11">
        <v>28</v>
      </c>
    </row>
    <row r="130" spans="1:3">
      <c r="A130" s="10">
        <v>42861</v>
      </c>
      <c r="B130" s="11">
        <v>0.67</v>
      </c>
      <c r="C130" s="11">
        <v>29</v>
      </c>
    </row>
    <row r="131" spans="1:3">
      <c r="A131" s="10">
        <v>42862</v>
      </c>
      <c r="B131" s="11">
        <v>0.65</v>
      </c>
      <c r="C131" s="11">
        <v>29</v>
      </c>
    </row>
    <row r="132" spans="1:3">
      <c r="A132" s="10">
        <v>42863</v>
      </c>
      <c r="B132" s="11">
        <v>0.67</v>
      </c>
      <c r="C132" s="11">
        <v>30</v>
      </c>
    </row>
    <row r="133" spans="1:3">
      <c r="A133" s="10">
        <v>42864</v>
      </c>
      <c r="B133" s="11">
        <v>0.63</v>
      </c>
      <c r="C133" s="11">
        <v>31</v>
      </c>
    </row>
    <row r="134" spans="1:3">
      <c r="A134" s="10">
        <v>42865</v>
      </c>
      <c r="B134" s="11">
        <v>0.69</v>
      </c>
      <c r="C134" s="11">
        <v>28</v>
      </c>
    </row>
    <row r="135" spans="1:3">
      <c r="A135" s="10">
        <v>42866</v>
      </c>
      <c r="B135" s="11">
        <v>0.67</v>
      </c>
      <c r="C135" s="11">
        <v>29</v>
      </c>
    </row>
    <row r="136" spans="1:3">
      <c r="A136" s="10">
        <v>42867</v>
      </c>
      <c r="B136" s="11">
        <v>0.67</v>
      </c>
      <c r="C136" s="11">
        <v>29</v>
      </c>
    </row>
    <row r="137" spans="1:3">
      <c r="A137" s="10">
        <v>42868</v>
      </c>
      <c r="B137" s="11">
        <v>0.65</v>
      </c>
      <c r="C137" s="11">
        <v>30</v>
      </c>
    </row>
    <row r="138" spans="1:3">
      <c r="A138" s="10">
        <v>42869</v>
      </c>
      <c r="B138" s="11">
        <v>0.63</v>
      </c>
      <c r="C138" s="11">
        <v>31</v>
      </c>
    </row>
    <row r="139" spans="1:3">
      <c r="A139" s="10">
        <v>42870</v>
      </c>
      <c r="B139" s="11">
        <v>0.69</v>
      </c>
      <c r="C139" s="11">
        <v>28</v>
      </c>
    </row>
    <row r="140" spans="1:3">
      <c r="A140" s="10">
        <v>42871</v>
      </c>
      <c r="B140" s="11">
        <v>0.67</v>
      </c>
      <c r="C140" s="11">
        <v>29</v>
      </c>
    </row>
    <row r="141" spans="1:3">
      <c r="A141" s="10">
        <v>42872</v>
      </c>
      <c r="B141" s="11">
        <v>0.67</v>
      </c>
      <c r="C141" s="11">
        <v>29</v>
      </c>
    </row>
    <row r="142" spans="1:3">
      <c r="A142" s="10">
        <v>42873</v>
      </c>
      <c r="B142" s="11">
        <v>0.67</v>
      </c>
      <c r="C142" s="11">
        <v>30</v>
      </c>
    </row>
    <row r="143" spans="1:3">
      <c r="A143" s="10">
        <v>42874</v>
      </c>
      <c r="B143" s="11">
        <v>0.61</v>
      </c>
      <c r="C143" s="11">
        <v>31</v>
      </c>
    </row>
    <row r="144" spans="1:3">
      <c r="A144" s="10">
        <v>42875</v>
      </c>
      <c r="B144" s="11">
        <v>0.67</v>
      </c>
      <c r="C144" s="11">
        <v>28</v>
      </c>
    </row>
    <row r="145" spans="1:3">
      <c r="A145" s="10">
        <v>42876</v>
      </c>
      <c r="B145" s="11">
        <v>0.69</v>
      </c>
      <c r="C145" s="11">
        <v>29</v>
      </c>
    </row>
    <row r="146" spans="1:3">
      <c r="A146" s="10">
        <v>42877</v>
      </c>
      <c r="B146" s="11">
        <v>0.67</v>
      </c>
      <c r="C146" s="11">
        <v>30</v>
      </c>
    </row>
    <row r="147" spans="1:3">
      <c r="A147" s="10">
        <v>42878</v>
      </c>
      <c r="B147" s="11">
        <v>0.63</v>
      </c>
      <c r="C147" s="11">
        <v>31</v>
      </c>
    </row>
    <row r="148" spans="1:3">
      <c r="A148" s="10">
        <v>42879</v>
      </c>
      <c r="B148" s="11">
        <v>0.69</v>
      </c>
      <c r="C148" s="11">
        <v>28</v>
      </c>
    </row>
    <row r="149" spans="1:3">
      <c r="A149" s="10">
        <v>42880</v>
      </c>
      <c r="B149" s="11">
        <v>0.69</v>
      </c>
      <c r="C149" s="11">
        <v>29</v>
      </c>
    </row>
    <row r="150" spans="1:3">
      <c r="A150" s="10">
        <v>42881</v>
      </c>
      <c r="B150" s="11">
        <v>0.67</v>
      </c>
      <c r="C150" s="11">
        <v>30</v>
      </c>
    </row>
    <row r="151" spans="1:3">
      <c r="A151" s="10">
        <v>42882</v>
      </c>
      <c r="B151" s="11">
        <v>0.63</v>
      </c>
      <c r="C151" s="11">
        <v>31</v>
      </c>
    </row>
    <row r="152" spans="1:3">
      <c r="A152" s="10">
        <v>42883</v>
      </c>
      <c r="B152" s="11">
        <v>0.65</v>
      </c>
      <c r="C152" s="11">
        <v>29</v>
      </c>
    </row>
    <row r="153" spans="1:3">
      <c r="A153" s="10">
        <v>42884</v>
      </c>
      <c r="B153" s="11">
        <v>0.65</v>
      </c>
      <c r="C153" s="11">
        <v>29</v>
      </c>
    </row>
    <row r="154" spans="1:3">
      <c r="A154" s="10">
        <v>42885</v>
      </c>
      <c r="B154" s="11">
        <v>0.67</v>
      </c>
      <c r="C154" s="11">
        <v>30</v>
      </c>
    </row>
    <row r="155" spans="1:3">
      <c r="A155" s="10">
        <v>42886</v>
      </c>
      <c r="B155" s="11">
        <v>0.65</v>
      </c>
      <c r="C155" s="11">
        <v>31</v>
      </c>
    </row>
    <row r="156" spans="1:3">
      <c r="A156" s="10">
        <v>42887</v>
      </c>
      <c r="B156" s="11">
        <v>0.65</v>
      </c>
      <c r="C156" s="11">
        <v>31</v>
      </c>
    </row>
    <row r="157" spans="1:3">
      <c r="A157" s="10">
        <v>42888</v>
      </c>
      <c r="B157" s="11">
        <v>0.59</v>
      </c>
      <c r="C157" s="11">
        <v>33</v>
      </c>
    </row>
    <row r="158" spans="1:3">
      <c r="A158" s="10">
        <v>42889</v>
      </c>
      <c r="B158" s="11">
        <v>0.56000000000000005</v>
      </c>
      <c r="C158" s="11">
        <v>35</v>
      </c>
    </row>
    <row r="159" spans="1:3">
      <c r="A159" s="10">
        <v>42890</v>
      </c>
      <c r="B159" s="11">
        <v>0.51</v>
      </c>
      <c r="C159" s="11">
        <v>38</v>
      </c>
    </row>
    <row r="160" spans="1:3">
      <c r="A160" s="10">
        <v>42891</v>
      </c>
      <c r="B160" s="11">
        <v>0.59</v>
      </c>
      <c r="C160" s="11">
        <v>32</v>
      </c>
    </row>
    <row r="161" spans="1:3">
      <c r="A161" s="10">
        <v>42892</v>
      </c>
      <c r="B161" s="11">
        <v>0.56000000000000005</v>
      </c>
      <c r="C161" s="11">
        <v>34</v>
      </c>
    </row>
    <row r="162" spans="1:3">
      <c r="A162" s="10">
        <v>42893</v>
      </c>
      <c r="B162" s="11">
        <v>0.56000000000000005</v>
      </c>
      <c r="C162" s="11">
        <v>36</v>
      </c>
    </row>
    <row r="163" spans="1:3">
      <c r="A163" s="10">
        <v>42894</v>
      </c>
      <c r="B163" s="11">
        <v>0.5</v>
      </c>
      <c r="C163" s="11">
        <v>39</v>
      </c>
    </row>
    <row r="164" spans="1:3">
      <c r="A164" s="10">
        <v>42895</v>
      </c>
      <c r="B164" s="11">
        <v>0.61</v>
      </c>
      <c r="C164" s="11">
        <v>32</v>
      </c>
    </row>
    <row r="165" spans="1:3">
      <c r="A165" s="10">
        <v>42896</v>
      </c>
      <c r="B165" s="11">
        <v>0.54</v>
      </c>
      <c r="C165" s="11">
        <v>35</v>
      </c>
    </row>
    <row r="166" spans="1:3">
      <c r="A166" s="10">
        <v>42897</v>
      </c>
      <c r="B166" s="11">
        <v>0.53</v>
      </c>
      <c r="C166" s="11">
        <v>36</v>
      </c>
    </row>
    <row r="167" spans="1:3">
      <c r="A167" s="10">
        <v>42898</v>
      </c>
      <c r="B167" s="11">
        <v>0.5</v>
      </c>
      <c r="C167" s="11">
        <v>40</v>
      </c>
    </row>
    <row r="168" spans="1:3">
      <c r="A168" s="10">
        <v>42899</v>
      </c>
      <c r="B168" s="11">
        <v>0.59</v>
      </c>
      <c r="C168" s="11">
        <v>32</v>
      </c>
    </row>
    <row r="169" spans="1:3">
      <c r="A169" s="10">
        <v>42900</v>
      </c>
      <c r="B169" s="11">
        <v>0.56999999999999995</v>
      </c>
      <c r="C169" s="11">
        <v>35</v>
      </c>
    </row>
    <row r="170" spans="1:3">
      <c r="A170" s="10">
        <v>42901</v>
      </c>
      <c r="B170" s="11">
        <v>0.56000000000000005</v>
      </c>
      <c r="C170" s="11">
        <v>36</v>
      </c>
    </row>
    <row r="171" spans="1:3">
      <c r="A171" s="10">
        <v>42902</v>
      </c>
      <c r="B171" s="11">
        <v>0.47</v>
      </c>
      <c r="C171" s="11">
        <v>41</v>
      </c>
    </row>
    <row r="172" spans="1:3">
      <c r="A172" s="10">
        <v>42903</v>
      </c>
      <c r="B172" s="11">
        <v>0.65</v>
      </c>
      <c r="C172" s="11">
        <v>31</v>
      </c>
    </row>
    <row r="173" spans="1:3">
      <c r="A173" s="10">
        <v>42904</v>
      </c>
      <c r="B173" s="11">
        <v>0.59</v>
      </c>
      <c r="C173" s="11">
        <v>32</v>
      </c>
    </row>
    <row r="174" spans="1:3">
      <c r="A174" s="10">
        <v>42905</v>
      </c>
      <c r="B174" s="11">
        <v>0.56000000000000005</v>
      </c>
      <c r="C174" s="11">
        <v>35</v>
      </c>
    </row>
    <row r="175" spans="1:3">
      <c r="A175" s="10">
        <v>42906</v>
      </c>
      <c r="B175" s="11">
        <v>0.54</v>
      </c>
      <c r="C175" s="11">
        <v>37</v>
      </c>
    </row>
    <row r="176" spans="1:3">
      <c r="A176" s="10">
        <v>42907</v>
      </c>
      <c r="B176" s="11">
        <v>0.47</v>
      </c>
      <c r="C176" s="11">
        <v>41</v>
      </c>
    </row>
    <row r="177" spans="1:3">
      <c r="A177" s="10">
        <v>42908</v>
      </c>
      <c r="B177" s="11">
        <v>0.65</v>
      </c>
      <c r="C177" s="11">
        <v>31</v>
      </c>
    </row>
    <row r="178" spans="1:3">
      <c r="A178" s="10">
        <v>42909</v>
      </c>
      <c r="B178" s="11">
        <v>0.61</v>
      </c>
      <c r="C178" s="11">
        <v>33</v>
      </c>
    </row>
    <row r="179" spans="1:3">
      <c r="A179" s="10">
        <v>42910</v>
      </c>
      <c r="B179" s="11">
        <v>0.56999999999999995</v>
      </c>
      <c r="C179" s="11">
        <v>35</v>
      </c>
    </row>
    <row r="180" spans="1:3">
      <c r="A180" s="10">
        <v>42911</v>
      </c>
      <c r="B180" s="11">
        <v>0.51</v>
      </c>
      <c r="C180" s="11">
        <v>37</v>
      </c>
    </row>
    <row r="181" spans="1:3">
      <c r="A181" s="10">
        <v>42912</v>
      </c>
      <c r="B181" s="11">
        <v>0.47</v>
      </c>
      <c r="C181" s="11">
        <v>42</v>
      </c>
    </row>
    <row r="182" spans="1:3">
      <c r="A182" s="10">
        <v>42913</v>
      </c>
      <c r="B182" s="11">
        <v>0.63</v>
      </c>
      <c r="C182" s="11">
        <v>31</v>
      </c>
    </row>
    <row r="183" spans="1:3">
      <c r="A183" s="10">
        <v>42914</v>
      </c>
      <c r="B183" s="11">
        <v>0.59</v>
      </c>
      <c r="C183" s="11">
        <v>33</v>
      </c>
    </row>
    <row r="184" spans="1:3">
      <c r="A184" s="10">
        <v>42915</v>
      </c>
      <c r="B184" s="11">
        <v>0.54</v>
      </c>
      <c r="C184" s="11">
        <v>35</v>
      </c>
    </row>
    <row r="185" spans="1:3">
      <c r="A185" s="10">
        <v>42916</v>
      </c>
      <c r="B185" s="11">
        <v>0.53</v>
      </c>
      <c r="C185" s="11">
        <v>38</v>
      </c>
    </row>
    <row r="186" spans="1:3">
      <c r="A186" s="10">
        <v>42917</v>
      </c>
      <c r="B186" s="11">
        <v>0.47</v>
      </c>
      <c r="C186" s="11">
        <v>43</v>
      </c>
    </row>
    <row r="187" spans="1:3">
      <c r="A187" s="10">
        <v>42918</v>
      </c>
      <c r="B187" s="11">
        <v>0.51</v>
      </c>
      <c r="C187" s="11">
        <v>38</v>
      </c>
    </row>
    <row r="188" spans="1:3">
      <c r="A188" s="10">
        <v>42919</v>
      </c>
      <c r="B188" s="11">
        <v>0.54</v>
      </c>
      <c r="C188" s="11">
        <v>35</v>
      </c>
    </row>
    <row r="189" spans="1:3">
      <c r="A189" s="10">
        <v>42920</v>
      </c>
      <c r="B189" s="11">
        <v>0.59</v>
      </c>
      <c r="C189" s="11">
        <v>34</v>
      </c>
    </row>
    <row r="190" spans="1:3">
      <c r="A190" s="10">
        <v>42921</v>
      </c>
      <c r="B190" s="11">
        <v>0.63</v>
      </c>
      <c r="C190" s="11">
        <v>32</v>
      </c>
    </row>
    <row r="191" spans="1:3">
      <c r="A191" s="10">
        <v>42922</v>
      </c>
      <c r="B191" s="11">
        <v>0.51</v>
      </c>
      <c r="C191" s="11">
        <v>39</v>
      </c>
    </row>
    <row r="192" spans="1:3">
      <c r="A192" s="10">
        <v>42923</v>
      </c>
      <c r="B192" s="11">
        <v>0.56999999999999995</v>
      </c>
      <c r="C192" s="11">
        <v>35</v>
      </c>
    </row>
    <row r="193" spans="1:3">
      <c r="A193" s="10">
        <v>42924</v>
      </c>
      <c r="B193" s="11">
        <v>0.56999999999999995</v>
      </c>
      <c r="C193" s="11">
        <v>34</v>
      </c>
    </row>
    <row r="194" spans="1:3">
      <c r="A194" s="10">
        <v>42925</v>
      </c>
      <c r="B194" s="11">
        <v>0.59</v>
      </c>
      <c r="C194" s="11">
        <v>33</v>
      </c>
    </row>
    <row r="195" spans="1:3">
      <c r="A195" s="10">
        <v>42926</v>
      </c>
      <c r="B195" s="11">
        <v>0.49</v>
      </c>
      <c r="C195" s="11">
        <v>40</v>
      </c>
    </row>
    <row r="196" spans="1:3">
      <c r="A196" s="10">
        <v>42927</v>
      </c>
      <c r="B196" s="11">
        <v>0.54</v>
      </c>
      <c r="C196" s="11">
        <v>35</v>
      </c>
    </row>
    <row r="197" spans="1:3">
      <c r="A197" s="10">
        <v>42928</v>
      </c>
      <c r="B197" s="11">
        <v>0.56000000000000005</v>
      </c>
      <c r="C197" s="11">
        <v>34</v>
      </c>
    </row>
    <row r="198" spans="1:3">
      <c r="A198" s="10">
        <v>42929</v>
      </c>
      <c r="B198" s="11">
        <v>0.61</v>
      </c>
      <c r="C198" s="11">
        <v>33</v>
      </c>
    </row>
    <row r="199" spans="1:3">
      <c r="A199" s="10">
        <v>42930</v>
      </c>
      <c r="B199" s="11">
        <v>0.5</v>
      </c>
      <c r="C199" s="11">
        <v>40</v>
      </c>
    </row>
    <row r="200" spans="1:3">
      <c r="A200" s="10">
        <v>42931</v>
      </c>
      <c r="B200" s="11">
        <v>0.54</v>
      </c>
      <c r="C200" s="11">
        <v>35</v>
      </c>
    </row>
    <row r="201" spans="1:3">
      <c r="A201" s="10">
        <v>42932</v>
      </c>
      <c r="B201" s="11">
        <v>0.59</v>
      </c>
      <c r="C201" s="11">
        <v>34</v>
      </c>
    </row>
    <row r="202" spans="1:3">
      <c r="A202" s="10">
        <v>42933</v>
      </c>
      <c r="B202" s="11">
        <v>0.56999999999999995</v>
      </c>
      <c r="C202" s="11">
        <v>33</v>
      </c>
    </row>
    <row r="203" spans="1:3">
      <c r="A203" s="10">
        <v>42934</v>
      </c>
      <c r="B203" s="11">
        <v>0.47</v>
      </c>
      <c r="C203" s="11">
        <v>41</v>
      </c>
    </row>
    <row r="204" spans="1:3">
      <c r="A204" s="10">
        <v>42935</v>
      </c>
      <c r="B204" s="11">
        <v>0.56000000000000005</v>
      </c>
      <c r="C204" s="11">
        <v>36</v>
      </c>
    </row>
    <row r="205" spans="1:3">
      <c r="A205" s="10">
        <v>42936</v>
      </c>
      <c r="B205" s="11">
        <v>0.56999999999999995</v>
      </c>
      <c r="C205" s="11">
        <v>35</v>
      </c>
    </row>
    <row r="206" spans="1:3">
      <c r="A206" s="10">
        <v>42937</v>
      </c>
      <c r="B206" s="11">
        <v>0.56999999999999995</v>
      </c>
      <c r="C206" s="11">
        <v>33</v>
      </c>
    </row>
    <row r="207" spans="1:3">
      <c r="A207" s="10">
        <v>42938</v>
      </c>
      <c r="B207" s="11">
        <v>0.47</v>
      </c>
      <c r="C207" s="11">
        <v>42</v>
      </c>
    </row>
    <row r="208" spans="1:3">
      <c r="A208" s="10">
        <v>42939</v>
      </c>
      <c r="B208" s="11">
        <v>0.51</v>
      </c>
      <c r="C208" s="11">
        <v>37</v>
      </c>
    </row>
    <row r="209" spans="1:3">
      <c r="A209" s="10">
        <v>42940</v>
      </c>
      <c r="B209" s="11">
        <v>0.56999999999999995</v>
      </c>
      <c r="C209" s="11">
        <v>35</v>
      </c>
    </row>
    <row r="210" spans="1:3">
      <c r="A210" s="10">
        <v>42941</v>
      </c>
      <c r="B210" s="11">
        <v>0.56999999999999995</v>
      </c>
      <c r="C210" s="11">
        <v>33</v>
      </c>
    </row>
    <row r="211" spans="1:3">
      <c r="A211" s="10">
        <v>42942</v>
      </c>
      <c r="B211" s="11">
        <v>0.59</v>
      </c>
      <c r="C211" s="11">
        <v>32</v>
      </c>
    </row>
    <row r="212" spans="1:3">
      <c r="A212" s="10">
        <v>42943</v>
      </c>
      <c r="B212" s="11">
        <v>0.47</v>
      </c>
      <c r="C212" s="11">
        <v>43</v>
      </c>
    </row>
    <row r="213" spans="1:3">
      <c r="A213" s="10">
        <v>42944</v>
      </c>
      <c r="B213" s="11">
        <v>0.51</v>
      </c>
      <c r="C213" s="11">
        <v>38</v>
      </c>
    </row>
    <row r="214" spans="1:3">
      <c r="A214" s="10">
        <v>42945</v>
      </c>
      <c r="B214" s="11">
        <v>0.56999999999999995</v>
      </c>
      <c r="C214" s="11">
        <v>35</v>
      </c>
    </row>
    <row r="215" spans="1:3">
      <c r="A215" s="10">
        <v>42946</v>
      </c>
      <c r="B215" s="11">
        <v>0.59</v>
      </c>
      <c r="C215" s="11">
        <v>34</v>
      </c>
    </row>
    <row r="216" spans="1:3">
      <c r="A216" s="10">
        <v>42947</v>
      </c>
      <c r="B216" s="11">
        <v>0.61</v>
      </c>
      <c r="C216" s="11">
        <v>32</v>
      </c>
    </row>
    <row r="217" spans="1:3">
      <c r="A217" s="10">
        <v>42948</v>
      </c>
      <c r="B217" s="11">
        <v>0.63</v>
      </c>
      <c r="C217" s="11">
        <v>32</v>
      </c>
    </row>
    <row r="218" spans="1:3">
      <c r="A218" s="10">
        <v>42949</v>
      </c>
      <c r="B218" s="11">
        <v>0.63</v>
      </c>
      <c r="C218" s="11">
        <v>31</v>
      </c>
    </row>
    <row r="219" spans="1:3">
      <c r="A219" s="10">
        <v>42950</v>
      </c>
      <c r="B219" s="11">
        <v>0.63</v>
      </c>
      <c r="C219" s="11">
        <v>30</v>
      </c>
    </row>
    <row r="220" spans="1:3">
      <c r="A220" s="10">
        <v>42951</v>
      </c>
      <c r="B220" s="11">
        <v>0.69</v>
      </c>
      <c r="C220" s="11">
        <v>29</v>
      </c>
    </row>
    <row r="221" spans="1:3">
      <c r="A221" s="10">
        <v>42952</v>
      </c>
      <c r="B221" s="11">
        <v>0.61</v>
      </c>
      <c r="C221" s="11">
        <v>32</v>
      </c>
    </row>
    <row r="222" spans="1:3">
      <c r="A222" s="10">
        <v>42953</v>
      </c>
      <c r="B222" s="11">
        <v>0.61</v>
      </c>
      <c r="C222" s="11">
        <v>31</v>
      </c>
    </row>
    <row r="223" spans="1:3">
      <c r="A223" s="10">
        <v>42954</v>
      </c>
      <c r="B223" s="11">
        <v>0.67</v>
      </c>
      <c r="C223" s="11">
        <v>30</v>
      </c>
    </row>
    <row r="224" spans="1:3">
      <c r="A224" s="10">
        <v>42955</v>
      </c>
      <c r="B224" s="11">
        <v>0.65</v>
      </c>
      <c r="C224" s="11">
        <v>29</v>
      </c>
    </row>
    <row r="225" spans="1:3">
      <c r="A225" s="10">
        <v>42956</v>
      </c>
      <c r="B225" s="11">
        <v>0.63</v>
      </c>
      <c r="C225" s="11">
        <v>32</v>
      </c>
    </row>
    <row r="226" spans="1:3">
      <c r="A226" s="10">
        <v>42957</v>
      </c>
      <c r="B226" s="11">
        <v>0.65</v>
      </c>
      <c r="C226" s="11">
        <v>31</v>
      </c>
    </row>
    <row r="227" spans="1:3">
      <c r="A227" s="10">
        <v>42958</v>
      </c>
      <c r="B227" s="11">
        <v>0.67</v>
      </c>
      <c r="C227" s="11">
        <v>30</v>
      </c>
    </row>
    <row r="228" spans="1:3">
      <c r="A228" s="10">
        <v>42959</v>
      </c>
      <c r="B228" s="11">
        <v>0.65</v>
      </c>
      <c r="C228" s="11">
        <v>29</v>
      </c>
    </row>
    <row r="229" spans="1:3">
      <c r="A229" s="10">
        <v>42960</v>
      </c>
      <c r="B229" s="11">
        <v>0.65</v>
      </c>
      <c r="C229" s="11">
        <v>29</v>
      </c>
    </row>
    <row r="230" spans="1:3">
      <c r="A230" s="10">
        <v>42961</v>
      </c>
      <c r="B230" s="11">
        <v>0.59</v>
      </c>
      <c r="C230" s="11">
        <v>32</v>
      </c>
    </row>
    <row r="231" spans="1:3">
      <c r="A231" s="10">
        <v>42962</v>
      </c>
      <c r="B231" s="11">
        <v>0.63</v>
      </c>
      <c r="C231" s="11">
        <v>31</v>
      </c>
    </row>
    <row r="232" spans="1:3">
      <c r="A232" s="10">
        <v>42963</v>
      </c>
      <c r="B232" s="11">
        <v>0.63</v>
      </c>
      <c r="C232" s="11">
        <v>30</v>
      </c>
    </row>
    <row r="233" spans="1:3">
      <c r="A233" s="10">
        <v>42964</v>
      </c>
      <c r="B233" s="11">
        <v>0.67</v>
      </c>
      <c r="C233" s="11">
        <v>30</v>
      </c>
    </row>
    <row r="234" spans="1:3">
      <c r="A234" s="10">
        <v>42965</v>
      </c>
      <c r="B234" s="11">
        <v>0.69</v>
      </c>
      <c r="C234" s="11">
        <v>29</v>
      </c>
    </row>
    <row r="235" spans="1:3">
      <c r="A235" s="10">
        <v>42966</v>
      </c>
      <c r="B235" s="11">
        <v>0.61</v>
      </c>
      <c r="C235" s="11">
        <v>32</v>
      </c>
    </row>
    <row r="236" spans="1:3">
      <c r="A236" s="10">
        <v>42967</v>
      </c>
      <c r="B236" s="11">
        <v>0.65</v>
      </c>
      <c r="C236" s="11">
        <v>31</v>
      </c>
    </row>
    <row r="237" spans="1:3">
      <c r="A237" s="10">
        <v>42968</v>
      </c>
      <c r="B237" s="11">
        <v>0.65</v>
      </c>
      <c r="C237" s="11">
        <v>30</v>
      </c>
    </row>
    <row r="238" spans="1:3">
      <c r="A238" s="10">
        <v>42969</v>
      </c>
      <c r="B238" s="11">
        <v>0.63</v>
      </c>
      <c r="C238" s="11">
        <v>30</v>
      </c>
    </row>
    <row r="239" spans="1:3">
      <c r="A239" s="10">
        <v>42970</v>
      </c>
      <c r="B239" s="11">
        <v>0.67</v>
      </c>
      <c r="C239" s="11">
        <v>29</v>
      </c>
    </row>
    <row r="240" spans="1:3">
      <c r="A240" s="10">
        <v>42971</v>
      </c>
      <c r="B240" s="11">
        <v>0.59</v>
      </c>
      <c r="C240" s="11">
        <v>32</v>
      </c>
    </row>
    <row r="241" spans="1:3">
      <c r="A241" s="10">
        <v>42972</v>
      </c>
      <c r="B241" s="11">
        <v>0.63</v>
      </c>
      <c r="C241" s="11">
        <v>30</v>
      </c>
    </row>
    <row r="242" spans="1:3">
      <c r="A242" s="10">
        <v>42973</v>
      </c>
      <c r="B242" s="11">
        <v>0.63</v>
      </c>
      <c r="C242" s="11">
        <v>30</v>
      </c>
    </row>
    <row r="243" spans="1:3">
      <c r="A243" s="10">
        <v>42974</v>
      </c>
      <c r="B243" s="11">
        <v>0.65</v>
      </c>
      <c r="C243" s="11">
        <v>29</v>
      </c>
    </row>
    <row r="244" spans="1:3">
      <c r="A244" s="10">
        <v>42975</v>
      </c>
      <c r="B244" s="11">
        <v>0.63</v>
      </c>
      <c r="C244" s="11">
        <v>32</v>
      </c>
    </row>
    <row r="245" spans="1:3">
      <c r="A245" s="10">
        <v>42976</v>
      </c>
      <c r="B245" s="11">
        <v>0.65</v>
      </c>
      <c r="C245" s="11">
        <v>30</v>
      </c>
    </row>
    <row r="246" spans="1:3">
      <c r="A246" s="10">
        <v>42977</v>
      </c>
      <c r="B246" s="11">
        <v>0.63</v>
      </c>
      <c r="C246" s="11">
        <v>30</v>
      </c>
    </row>
    <row r="247" spans="1:3">
      <c r="A247" s="10">
        <v>42978</v>
      </c>
      <c r="B247" s="11">
        <v>0.69</v>
      </c>
      <c r="C247" s="11">
        <v>29</v>
      </c>
    </row>
    <row r="248" spans="1:3">
      <c r="A248" s="10">
        <v>42979</v>
      </c>
      <c r="B248" s="11">
        <v>0.69</v>
      </c>
      <c r="C248" s="11">
        <v>29</v>
      </c>
    </row>
    <row r="249" spans="1:3">
      <c r="A249" s="10">
        <v>42980</v>
      </c>
      <c r="B249" s="11">
        <v>0.69</v>
      </c>
      <c r="C249" s="11">
        <v>28</v>
      </c>
    </row>
    <row r="250" spans="1:3">
      <c r="A250" s="10">
        <v>42981</v>
      </c>
      <c r="B250" s="11">
        <v>0.69</v>
      </c>
      <c r="C250" s="11">
        <v>27</v>
      </c>
    </row>
    <row r="251" spans="1:3">
      <c r="A251" s="10">
        <v>42982</v>
      </c>
      <c r="B251" s="11">
        <v>0.74</v>
      </c>
      <c r="C251" s="11">
        <v>26</v>
      </c>
    </row>
    <row r="252" spans="1:3">
      <c r="A252" s="10">
        <v>42983</v>
      </c>
      <c r="B252" s="11">
        <v>0.71</v>
      </c>
      <c r="C252" s="11">
        <v>26</v>
      </c>
    </row>
    <row r="253" spans="1:3">
      <c r="A253" s="10">
        <v>42984</v>
      </c>
      <c r="B253" s="11">
        <v>0.69</v>
      </c>
      <c r="C253" s="11">
        <v>29</v>
      </c>
    </row>
    <row r="254" spans="1:3">
      <c r="A254" s="10">
        <v>42985</v>
      </c>
      <c r="B254" s="11">
        <v>0.67</v>
      </c>
      <c r="C254" s="11">
        <v>28</v>
      </c>
    </row>
    <row r="255" spans="1:3">
      <c r="A255" s="10">
        <v>42986</v>
      </c>
      <c r="B255" s="11">
        <v>0.71</v>
      </c>
      <c r="C255" s="11">
        <v>27</v>
      </c>
    </row>
    <row r="256" spans="1:3">
      <c r="A256" s="10">
        <v>42987</v>
      </c>
      <c r="B256" s="11">
        <v>0.77</v>
      </c>
      <c r="C256" s="11">
        <v>26</v>
      </c>
    </row>
    <row r="257" spans="1:3">
      <c r="A257" s="10">
        <v>42988</v>
      </c>
      <c r="B257" s="11">
        <v>0.74</v>
      </c>
      <c r="C257" s="11">
        <v>26</v>
      </c>
    </row>
    <row r="258" spans="1:3">
      <c r="A258" s="10">
        <v>42989</v>
      </c>
      <c r="B258" s="11">
        <v>0.69</v>
      </c>
      <c r="C258" s="11">
        <v>28</v>
      </c>
    </row>
    <row r="259" spans="1:3">
      <c r="A259" s="10">
        <v>42990</v>
      </c>
      <c r="B259" s="11">
        <v>0.71</v>
      </c>
      <c r="C259" s="11">
        <v>27</v>
      </c>
    </row>
    <row r="260" spans="1:3">
      <c r="A260" s="10">
        <v>42991</v>
      </c>
      <c r="B260" s="11">
        <v>0.71</v>
      </c>
      <c r="C260" s="11">
        <v>26</v>
      </c>
    </row>
    <row r="261" spans="1:3">
      <c r="A261" s="10">
        <v>42992</v>
      </c>
      <c r="B261" s="11">
        <v>0.71</v>
      </c>
      <c r="C261" s="11">
        <v>26</v>
      </c>
    </row>
    <row r="262" spans="1:3">
      <c r="A262" s="10">
        <v>42993</v>
      </c>
      <c r="B262" s="11">
        <v>0.67</v>
      </c>
      <c r="C262" s="11">
        <v>28</v>
      </c>
    </row>
    <row r="263" spans="1:3">
      <c r="A263" s="10">
        <v>42994</v>
      </c>
      <c r="B263" s="11">
        <v>0.69</v>
      </c>
      <c r="C263" s="11">
        <v>27</v>
      </c>
    </row>
    <row r="264" spans="1:3">
      <c r="A264" s="10">
        <v>42995</v>
      </c>
      <c r="B264" s="11">
        <v>0.71</v>
      </c>
      <c r="C264" s="11">
        <v>26</v>
      </c>
    </row>
    <row r="265" spans="1:3">
      <c r="A265" s="10">
        <v>42996</v>
      </c>
      <c r="B265" s="11">
        <v>0.71</v>
      </c>
      <c r="C265" s="11">
        <v>26</v>
      </c>
    </row>
    <row r="266" spans="1:3">
      <c r="A266" s="10">
        <v>42997</v>
      </c>
      <c r="B266" s="11">
        <v>0.67</v>
      </c>
      <c r="C266" s="11">
        <v>28</v>
      </c>
    </row>
    <row r="267" spans="1:3">
      <c r="A267" s="10">
        <v>42998</v>
      </c>
      <c r="B267" s="11">
        <v>0.69</v>
      </c>
      <c r="C267" s="11">
        <v>27</v>
      </c>
    </row>
    <row r="268" spans="1:3">
      <c r="A268" s="10">
        <v>42999</v>
      </c>
      <c r="B268" s="11">
        <v>0.71</v>
      </c>
      <c r="C268" s="11">
        <v>26</v>
      </c>
    </row>
    <row r="269" spans="1:3">
      <c r="A269" s="10">
        <v>43000</v>
      </c>
      <c r="B269" s="11">
        <v>0.74</v>
      </c>
      <c r="C269" s="11">
        <v>26</v>
      </c>
    </row>
    <row r="270" spans="1:3">
      <c r="A270" s="10">
        <v>43001</v>
      </c>
      <c r="B270" s="11">
        <v>0.71</v>
      </c>
      <c r="C270" s="11">
        <v>28</v>
      </c>
    </row>
    <row r="271" spans="1:3">
      <c r="A271" s="10">
        <v>43002</v>
      </c>
      <c r="B271" s="11">
        <v>0.71</v>
      </c>
      <c r="C271" s="11">
        <v>28</v>
      </c>
    </row>
    <row r="272" spans="1:3">
      <c r="A272" s="10">
        <v>43003</v>
      </c>
      <c r="B272" s="11">
        <v>0.71</v>
      </c>
      <c r="C272" s="11">
        <v>27</v>
      </c>
    </row>
    <row r="273" spans="1:3">
      <c r="A273" s="10">
        <v>43004</v>
      </c>
      <c r="B273" s="11">
        <v>0.77</v>
      </c>
      <c r="C273" s="11">
        <v>26</v>
      </c>
    </row>
    <row r="274" spans="1:3">
      <c r="A274" s="10">
        <v>43005</v>
      </c>
      <c r="B274" s="11">
        <v>0.67</v>
      </c>
      <c r="C274" s="11">
        <v>29</v>
      </c>
    </row>
    <row r="275" spans="1:3">
      <c r="A275" s="10">
        <v>43006</v>
      </c>
      <c r="B275" s="11">
        <v>0.69</v>
      </c>
      <c r="C275" s="11">
        <v>28</v>
      </c>
    </row>
    <row r="276" spans="1:3">
      <c r="A276" s="10">
        <v>43007</v>
      </c>
      <c r="B276" s="11">
        <v>0.71</v>
      </c>
      <c r="C276" s="11">
        <v>27</v>
      </c>
    </row>
    <row r="277" spans="1:3">
      <c r="A277" s="10">
        <v>43008</v>
      </c>
      <c r="B277" s="11">
        <v>0.74</v>
      </c>
      <c r="C277" s="11">
        <v>26</v>
      </c>
    </row>
    <row r="278" spans="1:3">
      <c r="A278" s="10">
        <v>43009</v>
      </c>
      <c r="B278" s="11">
        <v>0.8</v>
      </c>
      <c r="C278" s="11">
        <v>25</v>
      </c>
    </row>
    <row r="279" spans="1:3">
      <c r="A279" s="10">
        <v>43010</v>
      </c>
      <c r="B279" s="11">
        <v>0.74</v>
      </c>
      <c r="C279" s="11">
        <v>25</v>
      </c>
    </row>
    <row r="280" spans="1:3">
      <c r="A280" s="10">
        <v>43011</v>
      </c>
      <c r="B280" s="11">
        <v>0.8</v>
      </c>
      <c r="C280" s="11">
        <v>24</v>
      </c>
    </row>
    <row r="281" spans="1:3">
      <c r="A281" s="10">
        <v>43012</v>
      </c>
      <c r="B281" s="11">
        <v>0.77</v>
      </c>
      <c r="C281" s="11">
        <v>24</v>
      </c>
    </row>
    <row r="282" spans="1:3">
      <c r="A282" s="10">
        <v>43013</v>
      </c>
      <c r="B282" s="11">
        <v>0.8</v>
      </c>
      <c r="C282" s="11">
        <v>25</v>
      </c>
    </row>
    <row r="283" spans="1:3">
      <c r="A283" s="10">
        <v>43014</v>
      </c>
      <c r="B283" s="11">
        <v>0.74</v>
      </c>
      <c r="C283" s="11">
        <v>25</v>
      </c>
    </row>
    <row r="284" spans="1:3">
      <c r="A284" s="10">
        <v>43015</v>
      </c>
      <c r="B284" s="11">
        <v>0.8</v>
      </c>
      <c r="C284" s="11">
        <v>25</v>
      </c>
    </row>
    <row r="285" spans="1:3">
      <c r="A285" s="10">
        <v>43016</v>
      </c>
      <c r="B285" s="11">
        <v>0.8</v>
      </c>
      <c r="C285" s="11">
        <v>24</v>
      </c>
    </row>
    <row r="286" spans="1:3">
      <c r="A286" s="10">
        <v>43017</v>
      </c>
      <c r="B286" s="11">
        <v>0.74</v>
      </c>
      <c r="C286" s="11">
        <v>25</v>
      </c>
    </row>
    <row r="287" spans="1:3">
      <c r="A287" s="10">
        <v>43018</v>
      </c>
      <c r="B287" s="11">
        <v>0.74</v>
      </c>
      <c r="C287" s="11">
        <v>25</v>
      </c>
    </row>
    <row r="288" spans="1:3">
      <c r="A288" s="10">
        <v>43019</v>
      </c>
      <c r="B288" s="11">
        <v>0.77</v>
      </c>
      <c r="C288" s="11">
        <v>25</v>
      </c>
    </row>
    <row r="289" spans="1:3">
      <c r="A289" s="10">
        <v>43020</v>
      </c>
      <c r="B289" s="11">
        <v>0.77</v>
      </c>
      <c r="C289" s="11">
        <v>24</v>
      </c>
    </row>
    <row r="290" spans="1:3">
      <c r="A290" s="10">
        <v>43021</v>
      </c>
      <c r="B290" s="11">
        <v>0.8</v>
      </c>
      <c r="C290" s="11">
        <v>25</v>
      </c>
    </row>
    <row r="291" spans="1:3">
      <c r="A291" s="10">
        <v>43022</v>
      </c>
      <c r="B291" s="11">
        <v>0.74</v>
      </c>
      <c r="C291" s="11">
        <v>25</v>
      </c>
    </row>
    <row r="292" spans="1:3">
      <c r="A292" s="10">
        <v>43023</v>
      </c>
      <c r="B292" s="11">
        <v>0.74</v>
      </c>
      <c r="C292" s="11">
        <v>25</v>
      </c>
    </row>
    <row r="293" spans="1:3">
      <c r="A293" s="10">
        <v>43024</v>
      </c>
      <c r="B293" s="11">
        <v>0.8</v>
      </c>
      <c r="C293" s="11">
        <v>24</v>
      </c>
    </row>
    <row r="294" spans="1:3">
      <c r="A294" s="10">
        <v>43025</v>
      </c>
      <c r="B294" s="11">
        <v>0.77</v>
      </c>
      <c r="C294" s="11">
        <v>25</v>
      </c>
    </row>
    <row r="295" spans="1:3">
      <c r="A295" s="10">
        <v>43026</v>
      </c>
      <c r="B295" s="11">
        <v>0.77</v>
      </c>
      <c r="C295" s="11">
        <v>25</v>
      </c>
    </row>
    <row r="296" spans="1:3">
      <c r="A296" s="10">
        <v>43027</v>
      </c>
      <c r="B296" s="11">
        <v>0.8</v>
      </c>
      <c r="C296" s="11">
        <v>25</v>
      </c>
    </row>
    <row r="297" spans="1:3">
      <c r="A297" s="10">
        <v>43028</v>
      </c>
      <c r="B297" s="11">
        <v>0.8</v>
      </c>
      <c r="C297" s="11">
        <v>24</v>
      </c>
    </row>
    <row r="298" spans="1:3">
      <c r="A298" s="10">
        <v>43029</v>
      </c>
      <c r="B298" s="11">
        <v>0.83</v>
      </c>
      <c r="C298" s="11">
        <v>24</v>
      </c>
    </row>
    <row r="299" spans="1:3">
      <c r="A299" s="10">
        <v>43030</v>
      </c>
      <c r="B299" s="11">
        <v>0.77</v>
      </c>
      <c r="C299" s="11">
        <v>25</v>
      </c>
    </row>
    <row r="300" spans="1:3">
      <c r="A300" s="10">
        <v>43031</v>
      </c>
      <c r="B300" s="11">
        <v>0.8</v>
      </c>
      <c r="C300" s="11">
        <v>25</v>
      </c>
    </row>
    <row r="301" spans="1:3">
      <c r="A301" s="10">
        <v>43032</v>
      </c>
      <c r="B301" s="11">
        <v>0.74</v>
      </c>
      <c r="C301" s="11">
        <v>25</v>
      </c>
    </row>
    <row r="302" spans="1:3">
      <c r="A302" s="10">
        <v>43033</v>
      </c>
      <c r="B302" s="11">
        <v>0.8</v>
      </c>
      <c r="C302" s="11">
        <v>24</v>
      </c>
    </row>
    <row r="303" spans="1:3">
      <c r="A303" s="10">
        <v>43034</v>
      </c>
      <c r="B303" s="11">
        <v>0.77</v>
      </c>
      <c r="C303" s="11">
        <v>24</v>
      </c>
    </row>
    <row r="304" spans="1:3">
      <c r="A304" s="10">
        <v>43035</v>
      </c>
      <c r="B304" s="11">
        <v>0.71</v>
      </c>
      <c r="C304" s="11">
        <v>26</v>
      </c>
    </row>
    <row r="305" spans="1:3">
      <c r="A305" s="10">
        <v>43036</v>
      </c>
      <c r="B305" s="11">
        <v>0.77</v>
      </c>
      <c r="C305" s="11">
        <v>25</v>
      </c>
    </row>
    <row r="306" spans="1:3">
      <c r="A306" s="10">
        <v>43037</v>
      </c>
      <c r="B306" s="11">
        <v>0.8</v>
      </c>
      <c r="C306" s="11">
        <v>25</v>
      </c>
    </row>
    <row r="307" spans="1:3">
      <c r="A307" s="10">
        <v>43038</v>
      </c>
      <c r="B307" s="11">
        <v>0.77</v>
      </c>
      <c r="C307" s="11">
        <v>24</v>
      </c>
    </row>
    <row r="308" spans="1:3">
      <c r="A308" s="10">
        <v>43039</v>
      </c>
      <c r="B308" s="11">
        <v>0.77</v>
      </c>
      <c r="C308" s="11">
        <v>24</v>
      </c>
    </row>
    <row r="309" spans="1:3">
      <c r="A309" s="10">
        <v>43040</v>
      </c>
      <c r="B309" s="11">
        <v>0.83</v>
      </c>
      <c r="C309" s="11">
        <v>23</v>
      </c>
    </row>
    <row r="310" spans="1:3">
      <c r="A310" s="10">
        <v>43041</v>
      </c>
      <c r="B310" s="11">
        <v>0.91</v>
      </c>
      <c r="C310" s="11">
        <v>22</v>
      </c>
    </row>
    <row r="311" spans="1:3">
      <c r="A311" s="10">
        <v>43042</v>
      </c>
      <c r="B311" s="11">
        <v>0.87</v>
      </c>
      <c r="C311" s="11">
        <v>21</v>
      </c>
    </row>
    <row r="312" spans="1:3">
      <c r="A312" s="10">
        <v>43043</v>
      </c>
      <c r="B312" s="11">
        <v>0.95</v>
      </c>
      <c r="C312" s="11">
        <v>19</v>
      </c>
    </row>
    <row r="313" spans="1:3">
      <c r="A313" s="10">
        <v>43044</v>
      </c>
      <c r="B313" s="11">
        <v>0.87</v>
      </c>
      <c r="C313" s="11">
        <v>23</v>
      </c>
    </row>
    <row r="314" spans="1:3">
      <c r="A314" s="10">
        <v>43045</v>
      </c>
      <c r="B314" s="11">
        <v>0.91</v>
      </c>
      <c r="C314" s="11">
        <v>22</v>
      </c>
    </row>
    <row r="315" spans="1:3">
      <c r="A315" s="10">
        <v>43046</v>
      </c>
      <c r="B315" s="11">
        <v>0.91</v>
      </c>
      <c r="C315" s="11">
        <v>21</v>
      </c>
    </row>
    <row r="316" spans="1:3">
      <c r="A316" s="10">
        <v>43047</v>
      </c>
      <c r="B316" s="11">
        <v>0.95</v>
      </c>
      <c r="C316" s="11">
        <v>19</v>
      </c>
    </row>
    <row r="317" spans="1:3">
      <c r="A317" s="10">
        <v>43048</v>
      </c>
      <c r="B317" s="11">
        <v>0.83</v>
      </c>
      <c r="C317" s="11">
        <v>23</v>
      </c>
    </row>
    <row r="318" spans="1:3">
      <c r="A318" s="10">
        <v>43049</v>
      </c>
      <c r="B318" s="11">
        <v>0.87</v>
      </c>
      <c r="C318" s="11">
        <v>22</v>
      </c>
    </row>
    <row r="319" spans="1:3">
      <c r="A319" s="10">
        <v>43050</v>
      </c>
      <c r="B319" s="11">
        <v>0.91</v>
      </c>
      <c r="C319" s="11">
        <v>21</v>
      </c>
    </row>
    <row r="320" spans="1:3">
      <c r="A320" s="10">
        <v>43051</v>
      </c>
      <c r="B320" s="11">
        <v>1.05</v>
      </c>
      <c r="C320" s="11">
        <v>19</v>
      </c>
    </row>
    <row r="321" spans="1:3">
      <c r="A321" s="10">
        <v>43052</v>
      </c>
      <c r="B321" s="11">
        <v>1.05</v>
      </c>
      <c r="C321" s="11">
        <v>19</v>
      </c>
    </row>
    <row r="322" spans="1:3">
      <c r="A322" s="10">
        <v>43053</v>
      </c>
      <c r="B322" s="11">
        <v>0.8</v>
      </c>
      <c r="C322" s="11">
        <v>23</v>
      </c>
    </row>
    <row r="323" spans="1:3">
      <c r="A323" s="10">
        <v>43054</v>
      </c>
      <c r="B323" s="11">
        <v>0.83</v>
      </c>
      <c r="C323" s="11">
        <v>23</v>
      </c>
    </row>
    <row r="324" spans="1:3">
      <c r="A324" s="10">
        <v>43055</v>
      </c>
      <c r="B324" s="11">
        <v>0.87</v>
      </c>
      <c r="C324" s="11">
        <v>21</v>
      </c>
    </row>
    <row r="325" spans="1:3">
      <c r="A325" s="10">
        <v>43056</v>
      </c>
      <c r="B325" s="11">
        <v>1</v>
      </c>
      <c r="C325" s="11">
        <v>20</v>
      </c>
    </row>
    <row r="326" spans="1:3">
      <c r="A326" s="10">
        <v>43057</v>
      </c>
      <c r="B326" s="11">
        <v>1.05</v>
      </c>
      <c r="C326" s="11">
        <v>19</v>
      </c>
    </row>
    <row r="327" spans="1:3">
      <c r="A327" s="10">
        <v>43058</v>
      </c>
      <c r="B327" s="11">
        <v>0.87</v>
      </c>
      <c r="C327" s="11">
        <v>23</v>
      </c>
    </row>
    <row r="328" spans="1:3">
      <c r="A328" s="10">
        <v>43059</v>
      </c>
      <c r="B328" s="11">
        <v>0.87</v>
      </c>
      <c r="C328" s="11">
        <v>22</v>
      </c>
    </row>
    <row r="329" spans="1:3">
      <c r="A329" s="10">
        <v>43060</v>
      </c>
      <c r="B329" s="11">
        <v>0.95</v>
      </c>
      <c r="C329" s="11">
        <v>20</v>
      </c>
    </row>
    <row r="330" spans="1:3">
      <c r="A330" s="10">
        <v>43061</v>
      </c>
      <c r="B330" s="11">
        <v>1</v>
      </c>
      <c r="C330" s="11">
        <v>19</v>
      </c>
    </row>
    <row r="331" spans="1:3">
      <c r="A331" s="10">
        <v>43062</v>
      </c>
      <c r="B331" s="11">
        <v>0.87</v>
      </c>
      <c r="C331" s="11">
        <v>23</v>
      </c>
    </row>
    <row r="332" spans="1:3">
      <c r="A332" s="10">
        <v>43063</v>
      </c>
      <c r="B332" s="11">
        <v>0.83</v>
      </c>
      <c r="C332" s="11">
        <v>22</v>
      </c>
    </row>
    <row r="333" spans="1:3">
      <c r="A333" s="10">
        <v>43064</v>
      </c>
      <c r="B333" s="11">
        <v>0.91</v>
      </c>
      <c r="C333" s="11">
        <v>20</v>
      </c>
    </row>
    <row r="334" spans="1:3">
      <c r="A334" s="10">
        <v>43065</v>
      </c>
      <c r="B334" s="11">
        <v>1.05</v>
      </c>
      <c r="C334" s="11">
        <v>19</v>
      </c>
    </row>
    <row r="335" spans="1:3">
      <c r="A335" s="10">
        <v>43066</v>
      </c>
      <c r="B335" s="11">
        <v>0.87</v>
      </c>
      <c r="C335" s="11">
        <v>23</v>
      </c>
    </row>
    <row r="336" spans="1:3">
      <c r="A336" s="10">
        <v>43067</v>
      </c>
      <c r="B336" s="11">
        <v>0.91</v>
      </c>
      <c r="C336" s="11">
        <v>22</v>
      </c>
    </row>
    <row r="337" spans="1:3">
      <c r="A337" s="10">
        <v>43068</v>
      </c>
      <c r="B337" s="11">
        <v>0.95</v>
      </c>
      <c r="C337" s="11">
        <v>20</v>
      </c>
    </row>
    <row r="338" spans="1:3">
      <c r="A338" s="10">
        <v>43069</v>
      </c>
      <c r="B338" s="11">
        <v>1.05</v>
      </c>
      <c r="C338" s="11">
        <v>19</v>
      </c>
    </row>
    <row r="339" spans="1:3">
      <c r="A339" s="10">
        <v>43070</v>
      </c>
      <c r="B339" s="11">
        <v>1</v>
      </c>
      <c r="C339" s="11">
        <v>19</v>
      </c>
    </row>
    <row r="340" spans="1:3">
      <c r="A340" s="10">
        <v>43071</v>
      </c>
      <c r="B340" s="11">
        <v>1.1100000000000001</v>
      </c>
      <c r="C340" s="11">
        <v>17</v>
      </c>
    </row>
    <row r="341" spans="1:3">
      <c r="A341" s="10">
        <v>43072</v>
      </c>
      <c r="B341" s="11">
        <v>1.18</v>
      </c>
      <c r="C341" s="11">
        <v>15</v>
      </c>
    </row>
    <row r="342" spans="1:3">
      <c r="A342" s="10">
        <v>43073</v>
      </c>
      <c r="B342" s="11">
        <v>1.54</v>
      </c>
      <c r="C342" s="11">
        <v>13</v>
      </c>
    </row>
    <row r="343" spans="1:3">
      <c r="A343" s="10">
        <v>43074</v>
      </c>
      <c r="B343" s="11">
        <v>1.82</v>
      </c>
      <c r="C343" s="11">
        <v>10</v>
      </c>
    </row>
    <row r="344" spans="1:3">
      <c r="A344" s="10">
        <v>43075</v>
      </c>
      <c r="B344" s="11">
        <v>0.95</v>
      </c>
      <c r="C344" s="11">
        <v>19</v>
      </c>
    </row>
    <row r="345" spans="1:3">
      <c r="A345" s="10">
        <v>43076</v>
      </c>
      <c r="B345" s="11">
        <v>1.05</v>
      </c>
      <c r="C345" s="11">
        <v>17</v>
      </c>
    </row>
    <row r="346" spans="1:3">
      <c r="A346" s="10">
        <v>43077</v>
      </c>
      <c r="B346" s="11">
        <v>1.25</v>
      </c>
      <c r="C346" s="11">
        <v>15</v>
      </c>
    </row>
    <row r="347" spans="1:3">
      <c r="A347" s="10">
        <v>43078</v>
      </c>
      <c r="B347" s="11">
        <v>1.43</v>
      </c>
      <c r="C347" s="11">
        <v>14</v>
      </c>
    </row>
    <row r="348" spans="1:3">
      <c r="A348" s="10">
        <v>43079</v>
      </c>
      <c r="B348" s="11">
        <v>1.82</v>
      </c>
      <c r="C348" s="11">
        <v>11</v>
      </c>
    </row>
    <row r="349" spans="1:3">
      <c r="A349" s="10">
        <v>43080</v>
      </c>
      <c r="B349" s="11">
        <v>1.1100000000000001</v>
      </c>
      <c r="C349" s="11">
        <v>17</v>
      </c>
    </row>
    <row r="350" spans="1:3">
      <c r="A350" s="10">
        <v>43081</v>
      </c>
      <c r="B350" s="11">
        <v>1.33</v>
      </c>
      <c r="C350" s="11">
        <v>15</v>
      </c>
    </row>
    <row r="351" spans="1:3">
      <c r="A351" s="10">
        <v>43082</v>
      </c>
      <c r="B351" s="11">
        <v>1.43</v>
      </c>
      <c r="C351" s="11">
        <v>14</v>
      </c>
    </row>
    <row r="352" spans="1:3">
      <c r="A352" s="10">
        <v>43083</v>
      </c>
      <c r="B352" s="11">
        <v>1.54</v>
      </c>
      <c r="C352" s="11">
        <v>13</v>
      </c>
    </row>
    <row r="353" spans="1:3">
      <c r="A353" s="10">
        <v>43084</v>
      </c>
      <c r="B353" s="11">
        <v>1.05</v>
      </c>
      <c r="C353" s="11">
        <v>17</v>
      </c>
    </row>
    <row r="354" spans="1:3">
      <c r="A354" s="10">
        <v>43085</v>
      </c>
      <c r="B354" s="11">
        <v>1.25</v>
      </c>
      <c r="C354" s="11">
        <v>15</v>
      </c>
    </row>
    <row r="355" spans="1:3">
      <c r="A355" s="10">
        <v>43086</v>
      </c>
      <c r="B355" s="11">
        <v>1.33</v>
      </c>
      <c r="C355" s="11">
        <v>14</v>
      </c>
    </row>
    <row r="356" spans="1:3">
      <c r="A356" s="10">
        <v>43087</v>
      </c>
      <c r="B356" s="11">
        <v>1.43</v>
      </c>
      <c r="C356" s="11">
        <v>13</v>
      </c>
    </row>
    <row r="357" spans="1:3">
      <c r="A357" s="10">
        <v>43088</v>
      </c>
      <c r="B357" s="11">
        <v>1</v>
      </c>
      <c r="C357" s="11">
        <v>18</v>
      </c>
    </row>
    <row r="358" spans="1:3">
      <c r="A358" s="10">
        <v>43089</v>
      </c>
      <c r="B358" s="11">
        <v>1.25</v>
      </c>
      <c r="C358" s="11">
        <v>16</v>
      </c>
    </row>
    <row r="359" spans="1:3">
      <c r="A359" s="10">
        <v>43090</v>
      </c>
      <c r="B359" s="11">
        <v>1.33</v>
      </c>
      <c r="C359" s="11">
        <v>15</v>
      </c>
    </row>
    <row r="360" spans="1:3">
      <c r="A360" s="10">
        <v>43091</v>
      </c>
      <c r="B360" s="11">
        <v>1.54</v>
      </c>
      <c r="C360" s="11">
        <v>13</v>
      </c>
    </row>
    <row r="361" spans="1:3">
      <c r="A361" s="10">
        <v>43092</v>
      </c>
      <c r="B361" s="11">
        <v>1.1100000000000001</v>
      </c>
      <c r="C361" s="11">
        <v>18</v>
      </c>
    </row>
    <row r="362" spans="1:3">
      <c r="A362" s="10">
        <v>43093</v>
      </c>
      <c r="B362" s="11">
        <v>1.25</v>
      </c>
      <c r="C362" s="11">
        <v>16</v>
      </c>
    </row>
    <row r="363" spans="1:3">
      <c r="A363" s="10">
        <v>43094</v>
      </c>
      <c r="B363" s="11">
        <v>1.25</v>
      </c>
      <c r="C363" s="11">
        <v>15</v>
      </c>
    </row>
    <row r="364" spans="1:3">
      <c r="A364" s="10">
        <v>43095</v>
      </c>
      <c r="B364" s="11">
        <v>1.43</v>
      </c>
      <c r="C364" s="11">
        <v>13</v>
      </c>
    </row>
    <row r="365" spans="1:3">
      <c r="A365" s="10">
        <v>43096</v>
      </c>
      <c r="B365" s="11">
        <v>1</v>
      </c>
      <c r="C365" s="11">
        <v>19</v>
      </c>
    </row>
    <row r="366" spans="1:3">
      <c r="A366" s="10">
        <v>43097</v>
      </c>
      <c r="B366" s="11">
        <v>1.25</v>
      </c>
      <c r="C366" s="11">
        <v>16</v>
      </c>
    </row>
    <row r="367" spans="1:3">
      <c r="A367" s="10">
        <v>43098</v>
      </c>
      <c r="B367" s="11">
        <v>1.25</v>
      </c>
      <c r="C367" s="11">
        <v>15</v>
      </c>
    </row>
    <row r="368" spans="1:3">
      <c r="A368" s="10">
        <v>43099</v>
      </c>
      <c r="B368" s="11">
        <v>1.43</v>
      </c>
      <c r="C368" s="11">
        <v>13</v>
      </c>
    </row>
    <row r="369" spans="1:3">
      <c r="A369" s="10">
        <v>43100</v>
      </c>
      <c r="B369" s="11">
        <v>2.5</v>
      </c>
      <c r="C369" s="11">
        <v>7</v>
      </c>
    </row>
    <row r="370" spans="1:3">
      <c r="A370" s="10" t="s">
        <v>18</v>
      </c>
      <c r="B370" s="11">
        <v>301.71000000000026</v>
      </c>
      <c r="C370" s="11">
        <v>9243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67"/>
  <sheetViews>
    <sheetView workbookViewId="0">
      <selection sqref="A1:I367"/>
    </sheetView>
  </sheetViews>
  <sheetFormatPr defaultRowHeight="15"/>
  <cols>
    <col min="1" max="1" width="10.7109375" style="1" bestFit="1" customWidth="1"/>
    <col min="2" max="2" width="10.140625" style="1" customWidth="1"/>
    <col min="3" max="3" width="9.85546875" bestFit="1" customWidth="1"/>
    <col min="4" max="4" width="14.7109375" customWidth="1"/>
    <col min="5" max="5" width="9.85546875" style="2" customWidth="1"/>
    <col min="9" max="9" width="11.85546875" style="3" customWidth="1"/>
  </cols>
  <sheetData>
    <row r="1" spans="1:11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16</v>
      </c>
    </row>
    <row r="2" spans="1:11">
      <c r="A2" s="1">
        <v>42736</v>
      </c>
      <c r="B2" s="1" t="str">
        <f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1">
      <c r="A3" s="1">
        <v>42737</v>
      </c>
      <c r="B3" s="1" t="str">
        <f>TEXT(A3, "mmmm")</f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ref="I3:I66" si="0">G3*H3</f>
        <v>3.9</v>
      </c>
      <c r="K3" s="2"/>
    </row>
    <row r="4" spans="1:11">
      <c r="A4" s="1">
        <v>42738</v>
      </c>
      <c r="B4" s="1" t="str">
        <f t="shared" ref="B4:B67" si="1">TEXT(A4, "mmmm")</f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0"/>
        <v>4.5</v>
      </c>
    </row>
    <row r="5" spans="1:11">
      <c r="A5" s="1">
        <v>42739</v>
      </c>
      <c r="B5" s="1" t="str">
        <f t="shared" si="1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0"/>
        <v>5.0999999999999996</v>
      </c>
    </row>
    <row r="6" spans="1:11">
      <c r="A6" s="1">
        <v>42740</v>
      </c>
      <c r="B6" s="1" t="str">
        <f t="shared" si="1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0"/>
        <v>5.3999999999999995</v>
      </c>
      <c r="K6" t="s">
        <v>14</v>
      </c>
    </row>
    <row r="7" spans="1:11">
      <c r="A7" s="1">
        <v>42741</v>
      </c>
      <c r="B7" s="1" t="str">
        <f t="shared" si="1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0"/>
        <v>3.3</v>
      </c>
    </row>
    <row r="8" spans="1:11">
      <c r="A8" s="1">
        <v>42742</v>
      </c>
      <c r="B8" s="1" t="str">
        <f t="shared" si="1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0"/>
        <v>3.9</v>
      </c>
    </row>
    <row r="9" spans="1:11">
      <c r="A9" s="1">
        <v>42743</v>
      </c>
      <c r="B9" s="1" t="str">
        <f t="shared" si="1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0"/>
        <v>4.5</v>
      </c>
    </row>
    <row r="10" spans="1:11">
      <c r="A10" s="1">
        <v>42744</v>
      </c>
      <c r="B10" s="1" t="str">
        <f t="shared" si="1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0"/>
        <v>5.0999999999999996</v>
      </c>
    </row>
    <row r="11" spans="1:11">
      <c r="A11" s="1">
        <v>42745</v>
      </c>
      <c r="B11" s="1" t="str">
        <f t="shared" si="1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0"/>
        <v>5.3999999999999995</v>
      </c>
    </row>
    <row r="12" spans="1:11">
      <c r="A12" s="1">
        <v>42746</v>
      </c>
      <c r="B12" s="1" t="str">
        <f t="shared" si="1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0"/>
        <v>3.5999999999999996</v>
      </c>
    </row>
    <row r="13" spans="1:11">
      <c r="A13" s="1">
        <v>42747</v>
      </c>
      <c r="B13" s="1" t="str">
        <f t="shared" si="1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0"/>
        <v>4.2</v>
      </c>
    </row>
    <row r="14" spans="1:11">
      <c r="A14" s="1">
        <v>42748</v>
      </c>
      <c r="B14" s="1" t="str">
        <f t="shared" si="1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0"/>
        <v>4.5</v>
      </c>
    </row>
    <row r="15" spans="1:11">
      <c r="A15" s="1">
        <v>42749</v>
      </c>
      <c r="B15" s="1" t="str">
        <f t="shared" si="1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0"/>
        <v>5.0999999999999996</v>
      </c>
    </row>
    <row r="16" spans="1:11">
      <c r="A16" s="1">
        <v>42750</v>
      </c>
      <c r="B16" s="1" t="str">
        <f t="shared" si="1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0"/>
        <v>5.3999999999999995</v>
      </c>
    </row>
    <row r="17" spans="1:9">
      <c r="A17" s="1">
        <v>42751</v>
      </c>
      <c r="B17" s="1" t="str">
        <f t="shared" si="1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0"/>
        <v>3.5999999999999996</v>
      </c>
    </row>
    <row r="18" spans="1:9">
      <c r="A18" s="1">
        <v>42752</v>
      </c>
      <c r="B18" s="1" t="str">
        <f t="shared" si="1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0"/>
        <v>4.2</v>
      </c>
    </row>
    <row r="19" spans="1:9">
      <c r="A19" s="1">
        <v>42753</v>
      </c>
      <c r="B19" s="1" t="str">
        <f t="shared" si="1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0"/>
        <v>4.8</v>
      </c>
    </row>
    <row r="20" spans="1:9">
      <c r="A20" s="1">
        <v>42754</v>
      </c>
      <c r="B20" s="1" t="str">
        <f t="shared" si="1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0"/>
        <v>5.0999999999999996</v>
      </c>
    </row>
    <row r="21" spans="1:9">
      <c r="A21" s="1">
        <v>42755</v>
      </c>
      <c r="B21" s="1" t="str">
        <f t="shared" si="1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0"/>
        <v>3.5999999999999996</v>
      </c>
    </row>
    <row r="22" spans="1:9">
      <c r="A22" s="1">
        <v>42756</v>
      </c>
      <c r="B22" s="1" t="str">
        <f t="shared" si="1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0"/>
        <v>4.2</v>
      </c>
    </row>
    <row r="23" spans="1:9">
      <c r="A23" s="1">
        <v>42757</v>
      </c>
      <c r="B23" s="1" t="str">
        <f t="shared" si="1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0"/>
        <v>4.8</v>
      </c>
    </row>
    <row r="24" spans="1:9">
      <c r="A24" s="1">
        <v>42758</v>
      </c>
      <c r="B24" s="1" t="str">
        <f t="shared" si="1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0"/>
        <v>5.0999999999999996</v>
      </c>
    </row>
    <row r="25" spans="1:9">
      <c r="A25" s="1">
        <v>42759</v>
      </c>
      <c r="B25" s="1" t="str">
        <f t="shared" si="1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0"/>
        <v>3.5999999999999996</v>
      </c>
    </row>
    <row r="26" spans="1:9">
      <c r="A26" s="1">
        <v>42760</v>
      </c>
      <c r="B26" s="1" t="str">
        <f t="shared" si="1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0"/>
        <v>4.2</v>
      </c>
    </row>
    <row r="27" spans="1:9">
      <c r="A27" s="1">
        <v>42761</v>
      </c>
      <c r="B27" s="1" t="str">
        <f t="shared" si="1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0"/>
        <v>4.8</v>
      </c>
    </row>
    <row r="28" spans="1:9">
      <c r="A28" s="1">
        <v>42762</v>
      </c>
      <c r="B28" s="1" t="str">
        <f t="shared" si="1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0"/>
        <v>5.0999999999999996</v>
      </c>
    </row>
    <row r="29" spans="1:9">
      <c r="A29" s="1">
        <v>42763</v>
      </c>
      <c r="B29" s="1" t="str">
        <f t="shared" si="1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0"/>
        <v>3.9</v>
      </c>
    </row>
    <row r="30" spans="1:9">
      <c r="A30" s="1">
        <v>42764</v>
      </c>
      <c r="B30" s="1" t="str">
        <f t="shared" si="1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0"/>
        <v>4.2</v>
      </c>
    </row>
    <row r="31" spans="1:9">
      <c r="A31" s="1">
        <v>42765</v>
      </c>
      <c r="B31" s="1" t="str">
        <f t="shared" si="1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0"/>
        <v>5.0999999999999996</v>
      </c>
    </row>
    <row r="32" spans="1:9">
      <c r="A32" s="1">
        <v>42766</v>
      </c>
      <c r="B32" s="1" t="str">
        <f t="shared" si="1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0"/>
        <v>5.3999999999999995</v>
      </c>
    </row>
    <row r="33" spans="1:9">
      <c r="A33" s="1">
        <v>42767</v>
      </c>
      <c r="B33" s="1" t="str">
        <f t="shared" si="1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0"/>
        <v>5.3999999999999995</v>
      </c>
    </row>
    <row r="34" spans="1:9">
      <c r="A34" s="1">
        <v>42768</v>
      </c>
      <c r="B34" s="1" t="str">
        <f t="shared" si="1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0"/>
        <v>6</v>
      </c>
    </row>
    <row r="35" spans="1:9">
      <c r="A35" s="1">
        <v>42769</v>
      </c>
      <c r="B35" s="1" t="str">
        <f t="shared" si="1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0"/>
        <v>6.3</v>
      </c>
    </row>
    <row r="36" spans="1:9">
      <c r="A36" s="1">
        <v>42770</v>
      </c>
      <c r="B36" s="1" t="str">
        <f t="shared" si="1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0"/>
        <v>6.6</v>
      </c>
    </row>
    <row r="37" spans="1:9">
      <c r="A37" s="1">
        <v>42771</v>
      </c>
      <c r="B37" s="1" t="str">
        <f t="shared" si="1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0"/>
        <v>5.3999999999999995</v>
      </c>
    </row>
    <row r="38" spans="1:9">
      <c r="A38" s="1">
        <v>42772</v>
      </c>
      <c r="B38" s="1" t="str">
        <f t="shared" si="1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0"/>
        <v>6</v>
      </c>
    </row>
    <row r="39" spans="1:9">
      <c r="A39" s="1">
        <v>42773</v>
      </c>
      <c r="B39" s="1" t="str">
        <f t="shared" si="1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0"/>
        <v>6.3</v>
      </c>
    </row>
    <row r="40" spans="1:9">
      <c r="A40" s="1">
        <v>42774</v>
      </c>
      <c r="B40" s="1" t="str">
        <f t="shared" si="1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0"/>
        <v>6.6</v>
      </c>
    </row>
    <row r="41" spans="1:9">
      <c r="A41" s="1">
        <v>42775</v>
      </c>
      <c r="B41" s="1" t="str">
        <f t="shared" si="1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0"/>
        <v>5.7</v>
      </c>
    </row>
    <row r="42" spans="1:9">
      <c r="A42" s="1">
        <v>42776</v>
      </c>
      <c r="B42" s="1" t="str">
        <f t="shared" si="1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0"/>
        <v>6</v>
      </c>
    </row>
    <row r="43" spans="1:9">
      <c r="A43" s="1">
        <v>42777</v>
      </c>
      <c r="B43" s="1" t="str">
        <f t="shared" si="1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0"/>
        <v>6.3</v>
      </c>
    </row>
    <row r="44" spans="1:9">
      <c r="A44" s="1">
        <v>42778</v>
      </c>
      <c r="B44" s="1" t="str">
        <f t="shared" si="1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0"/>
        <v>6.6</v>
      </c>
    </row>
    <row r="45" spans="1:9">
      <c r="A45" s="1">
        <v>42779</v>
      </c>
      <c r="B45" s="1" t="str">
        <f t="shared" si="1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0"/>
        <v>5.3999999999999995</v>
      </c>
    </row>
    <row r="46" spans="1:9">
      <c r="A46" s="1">
        <v>42780</v>
      </c>
      <c r="B46" s="1" t="str">
        <f t="shared" si="1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0"/>
        <v>5.7</v>
      </c>
    </row>
    <row r="47" spans="1:9">
      <c r="A47" s="1">
        <v>42781</v>
      </c>
      <c r="B47" s="1" t="str">
        <f t="shared" si="1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0"/>
        <v>6</v>
      </c>
    </row>
    <row r="48" spans="1:9">
      <c r="A48" s="1">
        <v>42782</v>
      </c>
      <c r="B48" s="1" t="str">
        <f t="shared" si="1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0"/>
        <v>6.3</v>
      </c>
    </row>
    <row r="49" spans="1:9">
      <c r="A49" s="1">
        <v>42783</v>
      </c>
      <c r="B49" s="1" t="str">
        <f t="shared" si="1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0"/>
        <v>5.3999999999999995</v>
      </c>
    </row>
    <row r="50" spans="1:9">
      <c r="A50" s="1">
        <v>42784</v>
      </c>
      <c r="B50" s="1" t="str">
        <f t="shared" si="1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0"/>
        <v>5.7</v>
      </c>
    </row>
    <row r="51" spans="1:9">
      <c r="A51" s="1">
        <v>42785</v>
      </c>
      <c r="B51" s="1" t="str">
        <f t="shared" si="1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0"/>
        <v>6</v>
      </c>
    </row>
    <row r="52" spans="1:9">
      <c r="A52" s="1">
        <v>42786</v>
      </c>
      <c r="B52" s="1" t="str">
        <f t="shared" si="1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0"/>
        <v>6.3</v>
      </c>
    </row>
    <row r="53" spans="1:9">
      <c r="A53" s="1">
        <v>42787</v>
      </c>
      <c r="B53" s="1" t="str">
        <f t="shared" si="1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0"/>
        <v>5.3999999999999995</v>
      </c>
    </row>
    <row r="54" spans="1:9">
      <c r="A54" s="1">
        <v>42788</v>
      </c>
      <c r="B54" s="1" t="str">
        <f t="shared" si="1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0"/>
        <v>5.7</v>
      </c>
    </row>
    <row r="55" spans="1:9">
      <c r="A55" s="1">
        <v>42789</v>
      </c>
      <c r="B55" s="1" t="str">
        <f t="shared" si="1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0"/>
        <v>6</v>
      </c>
    </row>
    <row r="56" spans="1:9">
      <c r="A56" s="1">
        <v>42790</v>
      </c>
      <c r="B56" s="1" t="str">
        <f t="shared" si="1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0"/>
        <v>6.3</v>
      </c>
    </row>
    <row r="57" spans="1:9">
      <c r="A57" s="1">
        <v>42791</v>
      </c>
      <c r="B57" s="1" t="str">
        <f t="shared" si="1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0"/>
        <v>5.3999999999999995</v>
      </c>
    </row>
    <row r="58" spans="1:9">
      <c r="A58" s="1">
        <v>42792</v>
      </c>
      <c r="B58" s="1" t="str">
        <f t="shared" si="1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0"/>
        <v>5.7</v>
      </c>
    </row>
    <row r="59" spans="1:9">
      <c r="A59" s="1">
        <v>42793</v>
      </c>
      <c r="B59" s="1" t="str">
        <f t="shared" si="1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0"/>
        <v>6</v>
      </c>
    </row>
    <row r="60" spans="1:9">
      <c r="A60" s="1">
        <v>42794</v>
      </c>
      <c r="B60" s="1" t="str">
        <f t="shared" si="1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0"/>
        <v>6.6</v>
      </c>
    </row>
    <row r="61" spans="1:9">
      <c r="A61" s="1">
        <v>42795</v>
      </c>
      <c r="B61" s="1" t="str">
        <f t="shared" si="1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0"/>
        <v>6.8999999999999995</v>
      </c>
    </row>
    <row r="62" spans="1:9">
      <c r="A62" s="1">
        <v>42796</v>
      </c>
      <c r="B62" s="1" t="str">
        <f t="shared" si="1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0"/>
        <v>7.1999999999999993</v>
      </c>
    </row>
    <row r="63" spans="1:9">
      <c r="A63" s="1">
        <v>42797</v>
      </c>
      <c r="B63" s="1" t="str">
        <f t="shared" si="1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0"/>
        <v>7.1999999999999993</v>
      </c>
    </row>
    <row r="64" spans="1:9">
      <c r="A64" s="1">
        <v>42798</v>
      </c>
      <c r="B64" s="1" t="str">
        <f t="shared" si="1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0"/>
        <v>7.5</v>
      </c>
    </row>
    <row r="65" spans="1:9">
      <c r="A65" s="1">
        <v>42799</v>
      </c>
      <c r="B65" s="1" t="str">
        <f t="shared" si="1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0"/>
        <v>6.8999999999999995</v>
      </c>
    </row>
    <row r="66" spans="1:9">
      <c r="A66" s="1">
        <v>42800</v>
      </c>
      <c r="B66" s="1" t="str">
        <f t="shared" si="1"/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si="0"/>
        <v>7.1999999999999993</v>
      </c>
    </row>
    <row r="67" spans="1:9">
      <c r="A67" s="1">
        <v>42801</v>
      </c>
      <c r="B67" s="1" t="str">
        <f t="shared" si="1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ref="I67:I130" si="2">G67*H67</f>
        <v>7.1999999999999993</v>
      </c>
    </row>
    <row r="68" spans="1:9">
      <c r="A68" s="1">
        <v>42802</v>
      </c>
      <c r="B68" s="1" t="str">
        <f t="shared" ref="B68:B131" si="3">TEXT(A68, "mmmm")</f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2"/>
        <v>7.5</v>
      </c>
    </row>
    <row r="69" spans="1:9">
      <c r="A69" s="1">
        <v>42803</v>
      </c>
      <c r="B69" s="1" t="str">
        <f t="shared" si="3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2"/>
        <v>6.8999999999999995</v>
      </c>
    </row>
    <row r="70" spans="1:9">
      <c r="A70" s="1">
        <v>42804</v>
      </c>
      <c r="B70" s="1" t="str">
        <f t="shared" si="3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2"/>
        <v>7.1999999999999993</v>
      </c>
    </row>
    <row r="71" spans="1:9">
      <c r="A71" s="1">
        <v>42805</v>
      </c>
      <c r="B71" s="1" t="str">
        <f t="shared" si="3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2"/>
        <v>7.1999999999999993</v>
      </c>
    </row>
    <row r="72" spans="1:9">
      <c r="A72" s="1">
        <v>42806</v>
      </c>
      <c r="B72" s="1" t="str">
        <f t="shared" si="3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2"/>
        <v>7.5</v>
      </c>
    </row>
    <row r="73" spans="1:9">
      <c r="A73" s="1">
        <v>42807</v>
      </c>
      <c r="B73" s="1" t="str">
        <f t="shared" si="3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2"/>
        <v>6.8999999999999995</v>
      </c>
    </row>
    <row r="74" spans="1:9">
      <c r="A74" s="1">
        <v>42808</v>
      </c>
      <c r="B74" s="1" t="str">
        <f t="shared" si="3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2"/>
        <v>6.8999999999999995</v>
      </c>
    </row>
    <row r="75" spans="1:9">
      <c r="A75" s="1">
        <v>42809</v>
      </c>
      <c r="B75" s="1" t="str">
        <f t="shared" si="3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2"/>
        <v>7.1999999999999993</v>
      </c>
    </row>
    <row r="76" spans="1:9">
      <c r="A76" s="1">
        <v>42810</v>
      </c>
      <c r="B76" s="1" t="str">
        <f t="shared" si="3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2"/>
        <v>7.1999999999999993</v>
      </c>
    </row>
    <row r="77" spans="1:9">
      <c r="A77" s="1">
        <v>42811</v>
      </c>
      <c r="B77" s="1" t="str">
        <f t="shared" si="3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2"/>
        <v>7.5</v>
      </c>
    </row>
    <row r="78" spans="1:9">
      <c r="A78" s="1">
        <v>42812</v>
      </c>
      <c r="B78" s="1" t="str">
        <f t="shared" si="3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2"/>
        <v>6.8999999999999995</v>
      </c>
    </row>
    <row r="79" spans="1:9">
      <c r="A79" s="1">
        <v>42813</v>
      </c>
      <c r="B79" s="1" t="str">
        <f t="shared" si="3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2"/>
        <v>6.8999999999999995</v>
      </c>
    </row>
    <row r="80" spans="1:9">
      <c r="A80" s="1">
        <v>42814</v>
      </c>
      <c r="B80" s="1" t="str">
        <f t="shared" si="3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2"/>
        <v>7.1999999999999993</v>
      </c>
    </row>
    <row r="81" spans="1:9">
      <c r="A81" s="1">
        <v>42815</v>
      </c>
      <c r="B81" s="1" t="str">
        <f t="shared" si="3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2"/>
        <v>7.1999999999999993</v>
      </c>
    </row>
    <row r="82" spans="1:9">
      <c r="A82" s="1">
        <v>42816</v>
      </c>
      <c r="B82" s="1" t="str">
        <f t="shared" si="3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2"/>
        <v>7.5</v>
      </c>
    </row>
    <row r="83" spans="1:9">
      <c r="A83" s="1">
        <v>42817</v>
      </c>
      <c r="B83" s="1" t="str">
        <f t="shared" si="3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2"/>
        <v>6.8999999999999995</v>
      </c>
    </row>
    <row r="84" spans="1:9">
      <c r="A84" s="1">
        <v>42818</v>
      </c>
      <c r="B84" s="1" t="str">
        <f t="shared" si="3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2"/>
        <v>6.8999999999999995</v>
      </c>
    </row>
    <row r="85" spans="1:9">
      <c r="A85" s="1">
        <v>42819</v>
      </c>
      <c r="B85" s="1" t="str">
        <f t="shared" si="3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2"/>
        <v>7.1999999999999993</v>
      </c>
    </row>
    <row r="86" spans="1:9">
      <c r="A86" s="1">
        <v>42820</v>
      </c>
      <c r="B86" s="1" t="str">
        <f t="shared" si="3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2"/>
        <v>7.5</v>
      </c>
    </row>
    <row r="87" spans="1:9">
      <c r="A87" s="1">
        <v>42821</v>
      </c>
      <c r="B87" s="1" t="str">
        <f t="shared" si="3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2"/>
        <v>7.5</v>
      </c>
    </row>
    <row r="88" spans="1:9">
      <c r="A88" s="1">
        <v>42822</v>
      </c>
      <c r="B88" s="1" t="str">
        <f t="shared" si="3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2"/>
        <v>6.8999999999999995</v>
      </c>
    </row>
    <row r="89" spans="1:9">
      <c r="A89" s="1">
        <v>42823</v>
      </c>
      <c r="B89" s="1" t="str">
        <f t="shared" si="3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2"/>
        <v>7.1999999999999993</v>
      </c>
    </row>
    <row r="90" spans="1:9">
      <c r="A90" s="1">
        <v>42824</v>
      </c>
      <c r="B90" s="1" t="str">
        <f t="shared" si="3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2"/>
        <v>7.1999999999999993</v>
      </c>
    </row>
    <row r="91" spans="1:9">
      <c r="A91" s="1">
        <v>42825</v>
      </c>
      <c r="B91" s="1" t="str">
        <f t="shared" si="3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2"/>
        <v>7.5</v>
      </c>
    </row>
    <row r="92" spans="1:9">
      <c r="A92" s="1">
        <v>42826</v>
      </c>
      <c r="B92" s="1" t="str">
        <f t="shared" si="3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2"/>
        <v>7.5</v>
      </c>
    </row>
    <row r="93" spans="1:9">
      <c r="A93" s="1">
        <v>42827</v>
      </c>
      <c r="B93" s="1" t="str">
        <f t="shared" si="3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2"/>
        <v>7.8</v>
      </c>
    </row>
    <row r="94" spans="1:9">
      <c r="A94" s="1">
        <v>42828</v>
      </c>
      <c r="B94" s="1" t="str">
        <f t="shared" si="3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2"/>
        <v>7.8</v>
      </c>
    </row>
    <row r="95" spans="1:9">
      <c r="A95" s="1">
        <v>42829</v>
      </c>
      <c r="B95" s="1" t="str">
        <f t="shared" si="3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2"/>
        <v>8.1</v>
      </c>
    </row>
    <row r="96" spans="1:9">
      <c r="A96" s="1">
        <v>42830</v>
      </c>
      <c r="B96" s="1" t="str">
        <f t="shared" si="3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2"/>
        <v>8.4</v>
      </c>
    </row>
    <row r="97" spans="1:9">
      <c r="A97" s="1">
        <v>42831</v>
      </c>
      <c r="B97" s="1" t="str">
        <f t="shared" si="3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2"/>
        <v>7.5</v>
      </c>
    </row>
    <row r="98" spans="1:9">
      <c r="A98" s="1">
        <v>42832</v>
      </c>
      <c r="B98" s="1" t="str">
        <f t="shared" si="3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2"/>
        <v>7.8</v>
      </c>
    </row>
    <row r="99" spans="1:9">
      <c r="A99" s="1">
        <v>42833</v>
      </c>
      <c r="B99" s="1" t="str">
        <f t="shared" si="3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2"/>
        <v>7.8</v>
      </c>
    </row>
    <row r="100" spans="1:9">
      <c r="A100" s="1">
        <v>42834</v>
      </c>
      <c r="B100" s="1" t="str">
        <f t="shared" si="3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2"/>
        <v>8.1</v>
      </c>
    </row>
    <row r="101" spans="1:9">
      <c r="A101" s="1">
        <v>42835</v>
      </c>
      <c r="B101" s="1" t="str">
        <f t="shared" si="3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2"/>
        <v>7.5</v>
      </c>
    </row>
    <row r="102" spans="1:9">
      <c r="A102" s="1">
        <v>42836</v>
      </c>
      <c r="B102" s="1" t="str">
        <f t="shared" si="3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2"/>
        <v>7.8</v>
      </c>
    </row>
    <row r="103" spans="1:9">
      <c r="A103" s="1">
        <v>42837</v>
      </c>
      <c r="B103" s="1" t="str">
        <f t="shared" si="3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2"/>
        <v>8.1</v>
      </c>
    </row>
    <row r="104" spans="1:9">
      <c r="A104" s="1">
        <v>42838</v>
      </c>
      <c r="B104" s="1" t="str">
        <f t="shared" si="3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2"/>
        <v>8.1</v>
      </c>
    </row>
    <row r="105" spans="1:9">
      <c r="A105" s="1">
        <v>42839</v>
      </c>
      <c r="B105" s="1" t="str">
        <f t="shared" si="3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2"/>
        <v>7.5</v>
      </c>
    </row>
    <row r="106" spans="1:9">
      <c r="A106" s="1">
        <v>42840</v>
      </c>
      <c r="B106" s="1" t="str">
        <f t="shared" si="3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2"/>
        <v>7.8</v>
      </c>
    </row>
    <row r="107" spans="1:9">
      <c r="A107" s="1">
        <v>42841</v>
      </c>
      <c r="B107" s="1" t="str">
        <f t="shared" si="3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2"/>
        <v>8.1</v>
      </c>
    </row>
    <row r="108" spans="1:9">
      <c r="A108" s="1">
        <v>42842</v>
      </c>
      <c r="B108" s="1" t="str">
        <f t="shared" si="3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2"/>
        <v>8.1</v>
      </c>
    </row>
    <row r="109" spans="1:9">
      <c r="A109" s="1">
        <v>42843</v>
      </c>
      <c r="B109" s="1" t="str">
        <f t="shared" si="3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2"/>
        <v>7.5</v>
      </c>
    </row>
    <row r="110" spans="1:9">
      <c r="A110" s="1">
        <v>42844</v>
      </c>
      <c r="B110" s="1" t="str">
        <f t="shared" si="3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2"/>
        <v>7.8</v>
      </c>
    </row>
    <row r="111" spans="1:9">
      <c r="A111" s="1">
        <v>42845</v>
      </c>
      <c r="B111" s="1" t="str">
        <f t="shared" si="3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2"/>
        <v>8.1</v>
      </c>
    </row>
    <row r="112" spans="1:9">
      <c r="A112" s="1">
        <v>42846</v>
      </c>
      <c r="B112" s="1" t="str">
        <f t="shared" si="3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2"/>
        <v>8.1</v>
      </c>
    </row>
    <row r="113" spans="1:9">
      <c r="A113" s="1">
        <v>42847</v>
      </c>
      <c r="B113" s="1" t="str">
        <f t="shared" si="3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2"/>
        <v>7.5</v>
      </c>
    </row>
    <row r="114" spans="1:9">
      <c r="A114" s="1">
        <v>42848</v>
      </c>
      <c r="B114" s="1" t="str">
        <f t="shared" si="3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2"/>
        <v>7.8</v>
      </c>
    </row>
    <row r="115" spans="1:9">
      <c r="A115" s="1">
        <v>42849</v>
      </c>
      <c r="B115" s="1" t="str">
        <f t="shared" si="3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2"/>
        <v>8.1</v>
      </c>
    </row>
    <row r="116" spans="1:9">
      <c r="A116" s="1">
        <v>42850</v>
      </c>
      <c r="B116" s="1" t="str">
        <f t="shared" si="3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2"/>
        <v>8.1</v>
      </c>
    </row>
    <row r="117" spans="1:9">
      <c r="A117" s="1">
        <v>42851</v>
      </c>
      <c r="B117" s="1" t="str">
        <f t="shared" si="3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2"/>
        <v>7.5</v>
      </c>
    </row>
    <row r="118" spans="1:9">
      <c r="A118" s="1">
        <v>42852</v>
      </c>
      <c r="B118" s="1" t="str">
        <f t="shared" si="3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2"/>
        <v>7.5</v>
      </c>
    </row>
    <row r="119" spans="1:9">
      <c r="A119" s="1">
        <v>42853</v>
      </c>
      <c r="B119" s="1" t="str">
        <f t="shared" si="3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2"/>
        <v>7.8</v>
      </c>
    </row>
    <row r="120" spans="1:9">
      <c r="A120" s="1">
        <v>42854</v>
      </c>
      <c r="B120" s="1" t="str">
        <f t="shared" si="3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2"/>
        <v>8.1</v>
      </c>
    </row>
    <row r="121" spans="1:9">
      <c r="A121" s="1">
        <v>42855</v>
      </c>
      <c r="B121" s="1" t="str">
        <f t="shared" si="3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2"/>
        <v>8.1</v>
      </c>
    </row>
    <row r="122" spans="1:9">
      <c r="A122" s="1">
        <v>42856</v>
      </c>
      <c r="B122" s="1" t="str">
        <f t="shared" si="3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2"/>
        <v>8.6999999999999993</v>
      </c>
    </row>
    <row r="123" spans="1:9">
      <c r="A123" s="1">
        <v>42857</v>
      </c>
      <c r="B123" s="1" t="str">
        <f t="shared" si="3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2"/>
        <v>8.6999999999999993</v>
      </c>
    </row>
    <row r="124" spans="1:9">
      <c r="A124" s="1">
        <v>42858</v>
      </c>
      <c r="B124" s="1" t="str">
        <f t="shared" si="3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2"/>
        <v>9</v>
      </c>
    </row>
    <row r="125" spans="1:9">
      <c r="A125" s="1">
        <v>42859</v>
      </c>
      <c r="B125" s="1" t="str">
        <f t="shared" si="3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2"/>
        <v>9.2999999999999989</v>
      </c>
    </row>
    <row r="126" spans="1:9">
      <c r="A126" s="1">
        <v>42860</v>
      </c>
      <c r="B126" s="1" t="str">
        <f t="shared" si="3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2"/>
        <v>8.4</v>
      </c>
    </row>
    <row r="127" spans="1:9">
      <c r="A127" s="1">
        <v>42861</v>
      </c>
      <c r="B127" s="1" t="str">
        <f t="shared" si="3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2"/>
        <v>8.6999999999999993</v>
      </c>
    </row>
    <row r="128" spans="1:9">
      <c r="A128" s="1">
        <v>42862</v>
      </c>
      <c r="B128" s="1" t="str">
        <f t="shared" si="3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2"/>
        <v>8.6999999999999993</v>
      </c>
    </row>
    <row r="129" spans="1:9">
      <c r="A129" s="1">
        <v>42863</v>
      </c>
      <c r="B129" s="1" t="str">
        <f t="shared" si="3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2"/>
        <v>9</v>
      </c>
    </row>
    <row r="130" spans="1:9">
      <c r="A130" s="1">
        <v>42864</v>
      </c>
      <c r="B130" s="1" t="str">
        <f t="shared" si="3"/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si="2"/>
        <v>9.2999999999999989</v>
      </c>
    </row>
    <row r="131" spans="1:9">
      <c r="A131" s="1">
        <v>42865</v>
      </c>
      <c r="B131" s="1" t="str">
        <f t="shared" si="3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ref="I131:I194" si="4">G131*H131</f>
        <v>8.4</v>
      </c>
    </row>
    <row r="132" spans="1:9">
      <c r="A132" s="1">
        <v>42866</v>
      </c>
      <c r="B132" s="1" t="str">
        <f t="shared" ref="B132:B195" si="5">TEXT(A132, "mmmm")</f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4"/>
        <v>8.6999999999999993</v>
      </c>
    </row>
    <row r="133" spans="1:9">
      <c r="A133" s="1">
        <v>42867</v>
      </c>
      <c r="B133" s="1" t="str">
        <f t="shared" si="5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4"/>
        <v>8.6999999999999993</v>
      </c>
    </row>
    <row r="134" spans="1:9">
      <c r="A134" s="1">
        <v>42868</v>
      </c>
      <c r="B134" s="1" t="str">
        <f t="shared" si="5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4"/>
        <v>9</v>
      </c>
    </row>
    <row r="135" spans="1:9">
      <c r="A135" s="1">
        <v>42869</v>
      </c>
      <c r="B135" s="1" t="str">
        <f t="shared" si="5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4"/>
        <v>9.2999999999999989</v>
      </c>
    </row>
    <row r="136" spans="1:9">
      <c r="A136" s="1">
        <v>42870</v>
      </c>
      <c r="B136" s="1" t="str">
        <f t="shared" si="5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4"/>
        <v>8.4</v>
      </c>
    </row>
    <row r="137" spans="1:9">
      <c r="A137" s="1">
        <v>42871</v>
      </c>
      <c r="B137" s="1" t="str">
        <f t="shared" si="5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4"/>
        <v>8.6999999999999993</v>
      </c>
    </row>
    <row r="138" spans="1:9">
      <c r="A138" s="1">
        <v>42872</v>
      </c>
      <c r="B138" s="1" t="str">
        <f t="shared" si="5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4"/>
        <v>8.6999999999999993</v>
      </c>
    </row>
    <row r="139" spans="1:9">
      <c r="A139" s="1">
        <v>42873</v>
      </c>
      <c r="B139" s="1" t="str">
        <f t="shared" si="5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4"/>
        <v>9</v>
      </c>
    </row>
    <row r="140" spans="1:9">
      <c r="A140" s="1">
        <v>42874</v>
      </c>
      <c r="B140" s="1" t="str">
        <f t="shared" si="5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4"/>
        <v>9.2999999999999989</v>
      </c>
    </row>
    <row r="141" spans="1:9">
      <c r="A141" s="1">
        <v>42875</v>
      </c>
      <c r="B141" s="1" t="str">
        <f t="shared" si="5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4"/>
        <v>8.4</v>
      </c>
    </row>
    <row r="142" spans="1:9">
      <c r="A142" s="1">
        <v>42876</v>
      </c>
      <c r="B142" s="1" t="str">
        <f t="shared" si="5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4"/>
        <v>8.6999999999999993</v>
      </c>
    </row>
    <row r="143" spans="1:9">
      <c r="A143" s="1">
        <v>42877</v>
      </c>
      <c r="B143" s="1" t="str">
        <f t="shared" si="5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4"/>
        <v>9</v>
      </c>
    </row>
    <row r="144" spans="1:9">
      <c r="A144" s="1">
        <v>42878</v>
      </c>
      <c r="B144" s="1" t="str">
        <f t="shared" si="5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4"/>
        <v>9.2999999999999989</v>
      </c>
    </row>
    <row r="145" spans="1:9">
      <c r="A145" s="1">
        <v>42879</v>
      </c>
      <c r="B145" s="1" t="str">
        <f t="shared" si="5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4"/>
        <v>8.4</v>
      </c>
    </row>
    <row r="146" spans="1:9">
      <c r="A146" s="1">
        <v>42880</v>
      </c>
      <c r="B146" s="1" t="str">
        <f t="shared" si="5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4"/>
        <v>8.6999999999999993</v>
      </c>
    </row>
    <row r="147" spans="1:9">
      <c r="A147" s="1">
        <v>42881</v>
      </c>
      <c r="B147" s="1" t="str">
        <f t="shared" si="5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4"/>
        <v>9</v>
      </c>
    </row>
    <row r="148" spans="1:9">
      <c r="A148" s="1">
        <v>42882</v>
      </c>
      <c r="B148" s="1" t="str">
        <f t="shared" si="5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4"/>
        <v>9.2999999999999989</v>
      </c>
    </row>
    <row r="149" spans="1:9">
      <c r="A149" s="1">
        <v>42883</v>
      </c>
      <c r="B149" s="1" t="str">
        <f t="shared" si="5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4"/>
        <v>8.6999999999999993</v>
      </c>
    </row>
    <row r="150" spans="1:9">
      <c r="A150" s="1">
        <v>42884</v>
      </c>
      <c r="B150" s="1" t="str">
        <f t="shared" si="5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4"/>
        <v>8.6999999999999993</v>
      </c>
    </row>
    <row r="151" spans="1:9">
      <c r="A151" s="1">
        <v>42885</v>
      </c>
      <c r="B151" s="1" t="str">
        <f t="shared" si="5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4"/>
        <v>9</v>
      </c>
    </row>
    <row r="152" spans="1:9">
      <c r="A152" s="1">
        <v>42886</v>
      </c>
      <c r="B152" s="1" t="str">
        <f t="shared" si="5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4"/>
        <v>9.2999999999999989</v>
      </c>
    </row>
    <row r="153" spans="1:9">
      <c r="A153" s="1">
        <v>42887</v>
      </c>
      <c r="B153" s="1" t="str">
        <f t="shared" si="5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4"/>
        <v>9.2999999999999989</v>
      </c>
    </row>
    <row r="154" spans="1:9">
      <c r="A154" s="1">
        <v>42888</v>
      </c>
      <c r="B154" s="1" t="str">
        <f t="shared" si="5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4"/>
        <v>9.9</v>
      </c>
    </row>
    <row r="155" spans="1:9">
      <c r="A155" s="1">
        <v>42889</v>
      </c>
      <c r="B155" s="1" t="str">
        <f t="shared" si="5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4"/>
        <v>10.5</v>
      </c>
    </row>
    <row r="156" spans="1:9">
      <c r="A156" s="1">
        <v>42890</v>
      </c>
      <c r="B156" s="1" t="str">
        <f t="shared" si="5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4"/>
        <v>11.4</v>
      </c>
    </row>
    <row r="157" spans="1:9">
      <c r="A157" s="1">
        <v>42891</v>
      </c>
      <c r="B157" s="1" t="str">
        <f t="shared" si="5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4"/>
        <v>9.6</v>
      </c>
    </row>
    <row r="158" spans="1:9">
      <c r="A158" s="1">
        <v>42892</v>
      </c>
      <c r="B158" s="1" t="str">
        <f t="shared" si="5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4"/>
        <v>10.199999999999999</v>
      </c>
    </row>
    <row r="159" spans="1:9">
      <c r="A159" s="1">
        <v>42893</v>
      </c>
      <c r="B159" s="1" t="str">
        <f t="shared" si="5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4"/>
        <v>10.799999999999999</v>
      </c>
    </row>
    <row r="160" spans="1:9">
      <c r="A160" s="1">
        <v>42894</v>
      </c>
      <c r="B160" s="1" t="str">
        <f t="shared" si="5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4"/>
        <v>11.7</v>
      </c>
    </row>
    <row r="161" spans="1:9">
      <c r="A161" s="1">
        <v>42895</v>
      </c>
      <c r="B161" s="1" t="str">
        <f t="shared" si="5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4"/>
        <v>9.6</v>
      </c>
    </row>
    <row r="162" spans="1:9">
      <c r="A162" s="1">
        <v>42896</v>
      </c>
      <c r="B162" s="1" t="str">
        <f t="shared" si="5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4"/>
        <v>10.5</v>
      </c>
    </row>
    <row r="163" spans="1:9">
      <c r="A163" s="1">
        <v>42897</v>
      </c>
      <c r="B163" s="1" t="str">
        <f t="shared" si="5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4"/>
        <v>10.799999999999999</v>
      </c>
    </row>
    <row r="164" spans="1:9">
      <c r="A164" s="1">
        <v>42898</v>
      </c>
      <c r="B164" s="1" t="str">
        <f t="shared" si="5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4"/>
        <v>12</v>
      </c>
    </row>
    <row r="165" spans="1:9">
      <c r="A165" s="1">
        <v>42899</v>
      </c>
      <c r="B165" s="1" t="str">
        <f t="shared" si="5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4"/>
        <v>9.6</v>
      </c>
    </row>
    <row r="166" spans="1:9">
      <c r="A166" s="1">
        <v>42900</v>
      </c>
      <c r="B166" s="1" t="str">
        <f t="shared" si="5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4"/>
        <v>10.5</v>
      </c>
    </row>
    <row r="167" spans="1:9">
      <c r="A167" s="1">
        <v>42901</v>
      </c>
      <c r="B167" s="1" t="str">
        <f t="shared" si="5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4"/>
        <v>10.799999999999999</v>
      </c>
    </row>
    <row r="168" spans="1:9">
      <c r="A168" s="1">
        <v>42902</v>
      </c>
      <c r="B168" s="1" t="str">
        <f t="shared" si="5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4"/>
        <v>12.299999999999999</v>
      </c>
    </row>
    <row r="169" spans="1:9">
      <c r="A169" s="1">
        <v>42903</v>
      </c>
      <c r="B169" s="1" t="str">
        <f t="shared" si="5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4"/>
        <v>9.2999999999999989</v>
      </c>
    </row>
    <row r="170" spans="1:9">
      <c r="A170" s="1">
        <v>42904</v>
      </c>
      <c r="B170" s="1" t="str">
        <f t="shared" si="5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4"/>
        <v>9.6</v>
      </c>
    </row>
    <row r="171" spans="1:9">
      <c r="A171" s="1">
        <v>42905</v>
      </c>
      <c r="B171" s="1" t="str">
        <f t="shared" si="5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4"/>
        <v>10.5</v>
      </c>
    </row>
    <row r="172" spans="1:9">
      <c r="A172" s="1">
        <v>42906</v>
      </c>
      <c r="B172" s="1" t="str">
        <f t="shared" si="5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4"/>
        <v>11.1</v>
      </c>
    </row>
    <row r="173" spans="1:9">
      <c r="A173" s="1">
        <v>42907</v>
      </c>
      <c r="B173" s="1" t="str">
        <f t="shared" si="5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4"/>
        <v>12.299999999999999</v>
      </c>
    </row>
    <row r="174" spans="1:9">
      <c r="A174" s="1">
        <v>42908</v>
      </c>
      <c r="B174" s="1" t="str">
        <f t="shared" si="5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4"/>
        <v>9.2999999999999989</v>
      </c>
    </row>
    <row r="175" spans="1:9">
      <c r="A175" s="1">
        <v>42909</v>
      </c>
      <c r="B175" s="1" t="str">
        <f t="shared" si="5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4"/>
        <v>9.9</v>
      </c>
    </row>
    <row r="176" spans="1:9">
      <c r="A176" s="1">
        <v>42910</v>
      </c>
      <c r="B176" s="1" t="str">
        <f t="shared" si="5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4"/>
        <v>10.5</v>
      </c>
    </row>
    <row r="177" spans="1:9">
      <c r="A177" s="1">
        <v>42911</v>
      </c>
      <c r="B177" s="1" t="str">
        <f t="shared" si="5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4"/>
        <v>11.1</v>
      </c>
    </row>
    <row r="178" spans="1:9">
      <c r="A178" s="1">
        <v>42912</v>
      </c>
      <c r="B178" s="1" t="str">
        <f t="shared" si="5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4"/>
        <v>12.6</v>
      </c>
    </row>
    <row r="179" spans="1:9">
      <c r="A179" s="1">
        <v>42913</v>
      </c>
      <c r="B179" s="1" t="str">
        <f t="shared" si="5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4"/>
        <v>9.2999999999999989</v>
      </c>
    </row>
    <row r="180" spans="1:9">
      <c r="A180" s="1">
        <v>42914</v>
      </c>
      <c r="B180" s="1" t="str">
        <f t="shared" si="5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4"/>
        <v>9.9</v>
      </c>
    </row>
    <row r="181" spans="1:9">
      <c r="A181" s="1">
        <v>42915</v>
      </c>
      <c r="B181" s="1" t="str">
        <f t="shared" si="5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4"/>
        <v>10.5</v>
      </c>
    </row>
    <row r="182" spans="1:9">
      <c r="A182" s="1">
        <v>42916</v>
      </c>
      <c r="B182" s="1" t="str">
        <f t="shared" si="5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4"/>
        <v>11.4</v>
      </c>
    </row>
    <row r="183" spans="1:9">
      <c r="A183" s="1">
        <v>42917</v>
      </c>
      <c r="B183" s="1" t="str">
        <f t="shared" si="5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4"/>
        <v>21.5</v>
      </c>
    </row>
    <row r="184" spans="1:9">
      <c r="A184" s="1">
        <v>42918</v>
      </c>
      <c r="B184" s="1" t="str">
        <f t="shared" si="5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4"/>
        <v>19</v>
      </c>
    </row>
    <row r="185" spans="1:9">
      <c r="A185" s="1">
        <v>42919</v>
      </c>
      <c r="B185" s="1" t="str">
        <f t="shared" si="5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4"/>
        <v>17.5</v>
      </c>
    </row>
    <row r="186" spans="1:9">
      <c r="A186" s="1">
        <v>42920</v>
      </c>
      <c r="B186" s="1" t="str">
        <f t="shared" si="5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4"/>
        <v>17</v>
      </c>
    </row>
    <row r="187" spans="1:9">
      <c r="A187" s="1">
        <v>42921</v>
      </c>
      <c r="B187" s="1" t="str">
        <f t="shared" si="5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4"/>
        <v>16</v>
      </c>
    </row>
    <row r="188" spans="1:9">
      <c r="A188" s="1">
        <v>42922</v>
      </c>
      <c r="B188" s="1" t="str">
        <f t="shared" si="5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4"/>
        <v>19.5</v>
      </c>
    </row>
    <row r="189" spans="1:9">
      <c r="A189" s="1">
        <v>42923</v>
      </c>
      <c r="B189" s="1" t="str">
        <f t="shared" si="5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4"/>
        <v>17.5</v>
      </c>
    </row>
    <row r="190" spans="1:9">
      <c r="A190" s="1">
        <v>42924</v>
      </c>
      <c r="B190" s="1" t="str">
        <f t="shared" si="5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4"/>
        <v>17</v>
      </c>
    </row>
    <row r="191" spans="1:9">
      <c r="A191" s="1">
        <v>42925</v>
      </c>
      <c r="B191" s="1" t="str">
        <f t="shared" si="5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4"/>
        <v>16.5</v>
      </c>
    </row>
    <row r="192" spans="1:9">
      <c r="A192" s="1">
        <v>42926</v>
      </c>
      <c r="B192" s="1" t="str">
        <f t="shared" si="5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4"/>
        <v>20</v>
      </c>
    </row>
    <row r="193" spans="1:9">
      <c r="A193" s="1">
        <v>42927</v>
      </c>
      <c r="B193" s="1" t="str">
        <f t="shared" si="5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4"/>
        <v>17.5</v>
      </c>
    </row>
    <row r="194" spans="1:9">
      <c r="A194" s="1">
        <v>42928</v>
      </c>
      <c r="B194" s="1" t="str">
        <f t="shared" si="5"/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si="4"/>
        <v>17</v>
      </c>
    </row>
    <row r="195" spans="1:9">
      <c r="A195" s="1">
        <v>42929</v>
      </c>
      <c r="B195" s="1" t="str">
        <f t="shared" si="5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ref="I195:I258" si="6">G195*H195</f>
        <v>16.5</v>
      </c>
    </row>
    <row r="196" spans="1:9">
      <c r="A196" s="1">
        <v>42930</v>
      </c>
      <c r="B196" s="1" t="str">
        <f t="shared" ref="B196:B259" si="7">TEXT(A196, "mmmm")</f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6"/>
        <v>20</v>
      </c>
    </row>
    <row r="197" spans="1:9">
      <c r="A197" s="1">
        <v>42931</v>
      </c>
      <c r="B197" s="1" t="str">
        <f t="shared" si="7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6"/>
        <v>17.5</v>
      </c>
    </row>
    <row r="198" spans="1:9">
      <c r="A198" s="1">
        <v>42932</v>
      </c>
      <c r="B198" s="1" t="str">
        <f t="shared" si="7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6"/>
        <v>17</v>
      </c>
    </row>
    <row r="199" spans="1:9">
      <c r="A199" s="1">
        <v>42933</v>
      </c>
      <c r="B199" s="1" t="str">
        <f t="shared" si="7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6"/>
        <v>16.5</v>
      </c>
    </row>
    <row r="200" spans="1:9">
      <c r="A200" s="1">
        <v>42934</v>
      </c>
      <c r="B200" s="1" t="str">
        <f t="shared" si="7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6"/>
        <v>20.5</v>
      </c>
    </row>
    <row r="201" spans="1:9">
      <c r="A201" s="1">
        <v>42935</v>
      </c>
      <c r="B201" s="1" t="str">
        <f t="shared" si="7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6"/>
        <v>18</v>
      </c>
    </row>
    <row r="202" spans="1:9">
      <c r="A202" s="1">
        <v>42936</v>
      </c>
      <c r="B202" s="1" t="str">
        <f t="shared" si="7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6"/>
        <v>17.5</v>
      </c>
    </row>
    <row r="203" spans="1:9">
      <c r="A203" s="1">
        <v>42937</v>
      </c>
      <c r="B203" s="1" t="str">
        <f t="shared" si="7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6"/>
        <v>16.5</v>
      </c>
    </row>
    <row r="204" spans="1:9">
      <c r="A204" s="1">
        <v>42938</v>
      </c>
      <c r="B204" s="1" t="str">
        <f t="shared" si="7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6"/>
        <v>21</v>
      </c>
    </row>
    <row r="205" spans="1:9">
      <c r="A205" s="1">
        <v>42939</v>
      </c>
      <c r="B205" s="1" t="str">
        <f t="shared" si="7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6"/>
        <v>18.5</v>
      </c>
    </row>
    <row r="206" spans="1:9">
      <c r="A206" s="1">
        <v>42940</v>
      </c>
      <c r="B206" s="1" t="str">
        <f t="shared" si="7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6"/>
        <v>17.5</v>
      </c>
    </row>
    <row r="207" spans="1:9">
      <c r="A207" s="1">
        <v>42941</v>
      </c>
      <c r="B207" s="1" t="str">
        <f t="shared" si="7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6"/>
        <v>16.5</v>
      </c>
    </row>
    <row r="208" spans="1:9">
      <c r="A208" s="1">
        <v>42942</v>
      </c>
      <c r="B208" s="1" t="str">
        <f t="shared" si="7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6"/>
        <v>16</v>
      </c>
    </row>
    <row r="209" spans="1:9">
      <c r="A209" s="1">
        <v>42943</v>
      </c>
      <c r="B209" s="1" t="str">
        <f t="shared" si="7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6"/>
        <v>21.5</v>
      </c>
    </row>
    <row r="210" spans="1:9">
      <c r="A210" s="1">
        <v>42944</v>
      </c>
      <c r="B210" s="1" t="str">
        <f t="shared" si="7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6"/>
        <v>19</v>
      </c>
    </row>
    <row r="211" spans="1:9">
      <c r="A211" s="1">
        <v>42945</v>
      </c>
      <c r="B211" s="1" t="str">
        <f t="shared" si="7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6"/>
        <v>17.5</v>
      </c>
    </row>
    <row r="212" spans="1:9">
      <c r="A212" s="1">
        <v>42946</v>
      </c>
      <c r="B212" s="1" t="str">
        <f t="shared" si="7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6"/>
        <v>17</v>
      </c>
    </row>
    <row r="213" spans="1:9">
      <c r="A213" s="1">
        <v>42947</v>
      </c>
      <c r="B213" s="1" t="str">
        <f t="shared" si="7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6"/>
        <v>16</v>
      </c>
    </row>
    <row r="214" spans="1:9">
      <c r="A214" s="1">
        <v>42948</v>
      </c>
      <c r="B214" s="1" t="str">
        <f t="shared" si="7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6"/>
        <v>16</v>
      </c>
    </row>
    <row r="215" spans="1:9">
      <c r="A215" s="1">
        <v>42949</v>
      </c>
      <c r="B215" s="1" t="str">
        <f t="shared" si="7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6"/>
        <v>15.5</v>
      </c>
    </row>
    <row r="216" spans="1:9">
      <c r="A216" s="1">
        <v>42950</v>
      </c>
      <c r="B216" s="1" t="str">
        <f t="shared" si="7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6"/>
        <v>15</v>
      </c>
    </row>
    <row r="217" spans="1:9">
      <c r="A217" s="1">
        <v>42951</v>
      </c>
      <c r="B217" s="1" t="str">
        <f t="shared" si="7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6"/>
        <v>14.5</v>
      </c>
    </row>
    <row r="218" spans="1:9">
      <c r="A218" s="1">
        <v>42952</v>
      </c>
      <c r="B218" s="1" t="str">
        <f t="shared" si="7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6"/>
        <v>16</v>
      </c>
    </row>
    <row r="219" spans="1:9">
      <c r="A219" s="1">
        <v>42953</v>
      </c>
      <c r="B219" s="1" t="str">
        <f t="shared" si="7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6"/>
        <v>15.5</v>
      </c>
    </row>
    <row r="220" spans="1:9">
      <c r="A220" s="1">
        <v>42954</v>
      </c>
      <c r="B220" s="1" t="str">
        <f t="shared" si="7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6"/>
        <v>15</v>
      </c>
    </row>
    <row r="221" spans="1:9">
      <c r="A221" s="1">
        <v>42955</v>
      </c>
      <c r="B221" s="1" t="str">
        <f t="shared" si="7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6"/>
        <v>14.5</v>
      </c>
    </row>
    <row r="222" spans="1:9">
      <c r="A222" s="1">
        <v>42956</v>
      </c>
      <c r="B222" s="1" t="str">
        <f t="shared" si="7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6"/>
        <v>16</v>
      </c>
    </row>
    <row r="223" spans="1:9">
      <c r="A223" s="1">
        <v>42957</v>
      </c>
      <c r="B223" s="1" t="str">
        <f t="shared" si="7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6"/>
        <v>15.5</v>
      </c>
    </row>
    <row r="224" spans="1:9">
      <c r="A224" s="1">
        <v>42958</v>
      </c>
      <c r="B224" s="1" t="str">
        <f t="shared" si="7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6"/>
        <v>15</v>
      </c>
    </row>
    <row r="225" spans="1:9">
      <c r="A225" s="1">
        <v>42959</v>
      </c>
      <c r="B225" s="1" t="str">
        <f t="shared" si="7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6"/>
        <v>14.5</v>
      </c>
    </row>
    <row r="226" spans="1:9">
      <c r="A226" s="1">
        <v>42960</v>
      </c>
      <c r="B226" s="1" t="str">
        <f t="shared" si="7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6"/>
        <v>14.5</v>
      </c>
    </row>
    <row r="227" spans="1:9">
      <c r="A227" s="1">
        <v>42961</v>
      </c>
      <c r="B227" s="1" t="str">
        <f t="shared" si="7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6"/>
        <v>16</v>
      </c>
    </row>
    <row r="228" spans="1:9">
      <c r="A228" s="1">
        <v>42962</v>
      </c>
      <c r="B228" s="1" t="str">
        <f t="shared" si="7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6"/>
        <v>15.5</v>
      </c>
    </row>
    <row r="229" spans="1:9">
      <c r="A229" s="1">
        <v>42963</v>
      </c>
      <c r="B229" s="1" t="str">
        <f t="shared" si="7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6"/>
        <v>15</v>
      </c>
    </row>
    <row r="230" spans="1:9">
      <c r="A230" s="1">
        <v>42964</v>
      </c>
      <c r="B230" s="1" t="str">
        <f t="shared" si="7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6"/>
        <v>15</v>
      </c>
    </row>
    <row r="231" spans="1:9">
      <c r="A231" s="1">
        <v>42965</v>
      </c>
      <c r="B231" s="1" t="str">
        <f t="shared" si="7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6"/>
        <v>14.5</v>
      </c>
    </row>
    <row r="232" spans="1:9">
      <c r="A232" s="1">
        <v>42966</v>
      </c>
      <c r="B232" s="1" t="str">
        <f t="shared" si="7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6"/>
        <v>16</v>
      </c>
    </row>
    <row r="233" spans="1:9">
      <c r="A233" s="1">
        <v>42967</v>
      </c>
      <c r="B233" s="1" t="str">
        <f t="shared" si="7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6"/>
        <v>15.5</v>
      </c>
    </row>
    <row r="234" spans="1:9">
      <c r="A234" s="1">
        <v>42968</v>
      </c>
      <c r="B234" s="1" t="str">
        <f t="shared" si="7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6"/>
        <v>15</v>
      </c>
    </row>
    <row r="235" spans="1:9">
      <c r="A235" s="1">
        <v>42969</v>
      </c>
      <c r="B235" s="1" t="str">
        <f t="shared" si="7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6"/>
        <v>15</v>
      </c>
    </row>
    <row r="236" spans="1:9">
      <c r="A236" s="1">
        <v>42970</v>
      </c>
      <c r="B236" s="1" t="str">
        <f t="shared" si="7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6"/>
        <v>14.5</v>
      </c>
    </row>
    <row r="237" spans="1:9">
      <c r="A237" s="1">
        <v>42971</v>
      </c>
      <c r="B237" s="1" t="str">
        <f t="shared" si="7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6"/>
        <v>16</v>
      </c>
    </row>
    <row r="238" spans="1:9">
      <c r="A238" s="1">
        <v>42972</v>
      </c>
      <c r="B238" s="1" t="str">
        <f t="shared" si="7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6"/>
        <v>15</v>
      </c>
    </row>
    <row r="239" spans="1:9">
      <c r="A239" s="1">
        <v>42973</v>
      </c>
      <c r="B239" s="1" t="str">
        <f t="shared" si="7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6"/>
        <v>15</v>
      </c>
    </row>
    <row r="240" spans="1:9">
      <c r="A240" s="1">
        <v>42974</v>
      </c>
      <c r="B240" s="1" t="str">
        <f t="shared" si="7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6"/>
        <v>14.5</v>
      </c>
    </row>
    <row r="241" spans="1:9">
      <c r="A241" s="1">
        <v>42975</v>
      </c>
      <c r="B241" s="1" t="str">
        <f t="shared" si="7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6"/>
        <v>16</v>
      </c>
    </row>
    <row r="242" spans="1:9">
      <c r="A242" s="1">
        <v>42976</v>
      </c>
      <c r="B242" s="1" t="str">
        <f t="shared" si="7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6"/>
        <v>15</v>
      </c>
    </row>
    <row r="243" spans="1:9">
      <c r="A243" s="1">
        <v>42977</v>
      </c>
      <c r="B243" s="1" t="str">
        <f t="shared" si="7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6"/>
        <v>15</v>
      </c>
    </row>
    <row r="244" spans="1:9">
      <c r="A244" s="1">
        <v>42978</v>
      </c>
      <c r="B244" s="1" t="str">
        <f t="shared" si="7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6"/>
        <v>14.5</v>
      </c>
    </row>
    <row r="245" spans="1:9">
      <c r="A245" s="1">
        <v>42979</v>
      </c>
      <c r="B245" s="1" t="str">
        <f t="shared" si="7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6"/>
        <v>8.6999999999999993</v>
      </c>
    </row>
    <row r="246" spans="1:9">
      <c r="A246" s="1">
        <v>42980</v>
      </c>
      <c r="B246" s="1" t="str">
        <f t="shared" si="7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6"/>
        <v>8.4</v>
      </c>
    </row>
    <row r="247" spans="1:9">
      <c r="A247" s="1">
        <v>42981</v>
      </c>
      <c r="B247" s="1" t="str">
        <f t="shared" si="7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6"/>
        <v>8.1</v>
      </c>
    </row>
    <row r="248" spans="1:9">
      <c r="A248" s="1">
        <v>42982</v>
      </c>
      <c r="B248" s="1" t="str">
        <f t="shared" si="7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6"/>
        <v>7.8</v>
      </c>
    </row>
    <row r="249" spans="1:9">
      <c r="A249" s="1">
        <v>42983</v>
      </c>
      <c r="B249" s="1" t="str">
        <f t="shared" si="7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6"/>
        <v>7.8</v>
      </c>
    </row>
    <row r="250" spans="1:9">
      <c r="A250" s="1">
        <v>42984</v>
      </c>
      <c r="B250" s="1" t="str">
        <f t="shared" si="7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6"/>
        <v>8.6999999999999993</v>
      </c>
    </row>
    <row r="251" spans="1:9">
      <c r="A251" s="1">
        <v>42985</v>
      </c>
      <c r="B251" s="1" t="str">
        <f t="shared" si="7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6"/>
        <v>8.4</v>
      </c>
    </row>
    <row r="252" spans="1:9">
      <c r="A252" s="1">
        <v>42986</v>
      </c>
      <c r="B252" s="1" t="str">
        <f t="shared" si="7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6"/>
        <v>8.1</v>
      </c>
    </row>
    <row r="253" spans="1:9">
      <c r="A253" s="1">
        <v>42987</v>
      </c>
      <c r="B253" s="1" t="str">
        <f t="shared" si="7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6"/>
        <v>7.8</v>
      </c>
    </row>
    <row r="254" spans="1:9">
      <c r="A254" s="1">
        <v>42988</v>
      </c>
      <c r="B254" s="1" t="str">
        <f t="shared" si="7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6"/>
        <v>7.8</v>
      </c>
    </row>
    <row r="255" spans="1:9">
      <c r="A255" s="1">
        <v>42989</v>
      </c>
      <c r="B255" s="1" t="str">
        <f t="shared" si="7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6"/>
        <v>8.4</v>
      </c>
    </row>
    <row r="256" spans="1:9">
      <c r="A256" s="1">
        <v>42990</v>
      </c>
      <c r="B256" s="1" t="str">
        <f t="shared" si="7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6"/>
        <v>8.1</v>
      </c>
    </row>
    <row r="257" spans="1:9">
      <c r="A257" s="1">
        <v>42991</v>
      </c>
      <c r="B257" s="1" t="str">
        <f t="shared" si="7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6"/>
        <v>7.8</v>
      </c>
    </row>
    <row r="258" spans="1:9">
      <c r="A258" s="1">
        <v>42992</v>
      </c>
      <c r="B258" s="1" t="str">
        <f t="shared" si="7"/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si="6"/>
        <v>7.8</v>
      </c>
    </row>
    <row r="259" spans="1:9">
      <c r="A259" s="1">
        <v>42993</v>
      </c>
      <c r="B259" s="1" t="str">
        <f t="shared" si="7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ref="I259:I322" si="8">G259*H259</f>
        <v>8.4</v>
      </c>
    </row>
    <row r="260" spans="1:9">
      <c r="A260" s="1">
        <v>42994</v>
      </c>
      <c r="B260" s="1" t="str">
        <f t="shared" ref="B260:B323" si="9">TEXT(A260, 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8"/>
        <v>8.1</v>
      </c>
    </row>
    <row r="261" spans="1:9">
      <c r="A261" s="1">
        <v>42995</v>
      </c>
      <c r="B261" s="1" t="str">
        <f t="shared" si="9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8"/>
        <v>7.8</v>
      </c>
    </row>
    <row r="262" spans="1:9">
      <c r="A262" s="1">
        <v>42996</v>
      </c>
      <c r="B262" s="1" t="str">
        <f t="shared" si="9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8"/>
        <v>7.8</v>
      </c>
    </row>
    <row r="263" spans="1:9">
      <c r="A263" s="1">
        <v>42997</v>
      </c>
      <c r="B263" s="1" t="str">
        <f t="shared" si="9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8"/>
        <v>8.4</v>
      </c>
    </row>
    <row r="264" spans="1:9">
      <c r="A264" s="1">
        <v>42998</v>
      </c>
      <c r="B264" s="1" t="str">
        <f t="shared" si="9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8"/>
        <v>8.1</v>
      </c>
    </row>
    <row r="265" spans="1:9">
      <c r="A265" s="1">
        <v>42999</v>
      </c>
      <c r="B265" s="1" t="str">
        <f t="shared" si="9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8"/>
        <v>7.8</v>
      </c>
    </row>
    <row r="266" spans="1:9">
      <c r="A266" s="1">
        <v>43000</v>
      </c>
      <c r="B266" s="1" t="str">
        <f t="shared" si="9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8"/>
        <v>7.8</v>
      </c>
    </row>
    <row r="267" spans="1:9">
      <c r="A267" s="1">
        <v>43001</v>
      </c>
      <c r="B267" s="1" t="str">
        <f t="shared" si="9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8"/>
        <v>8.4</v>
      </c>
    </row>
    <row r="268" spans="1:9">
      <c r="A268" s="1">
        <v>43002</v>
      </c>
      <c r="B268" s="1" t="str">
        <f t="shared" si="9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8"/>
        <v>8.4</v>
      </c>
    </row>
    <row r="269" spans="1:9">
      <c r="A269" s="1">
        <v>43003</v>
      </c>
      <c r="B269" s="1" t="str">
        <f t="shared" si="9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8"/>
        <v>8.1</v>
      </c>
    </row>
    <row r="270" spans="1:9">
      <c r="A270" s="1">
        <v>43004</v>
      </c>
      <c r="B270" s="1" t="str">
        <f t="shared" si="9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8"/>
        <v>7.8</v>
      </c>
    </row>
    <row r="271" spans="1:9">
      <c r="A271" s="1">
        <v>43005</v>
      </c>
      <c r="B271" s="1" t="str">
        <f t="shared" si="9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8"/>
        <v>8.6999999999999993</v>
      </c>
    </row>
    <row r="272" spans="1:9">
      <c r="A272" s="1">
        <v>43006</v>
      </c>
      <c r="B272" s="1" t="str">
        <f t="shared" si="9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8"/>
        <v>8.4</v>
      </c>
    </row>
    <row r="273" spans="1:9">
      <c r="A273" s="1">
        <v>43007</v>
      </c>
      <c r="B273" s="1" t="str">
        <f t="shared" si="9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8"/>
        <v>8.1</v>
      </c>
    </row>
    <row r="274" spans="1:9">
      <c r="A274" s="1">
        <v>43008</v>
      </c>
      <c r="B274" s="1" t="str">
        <f t="shared" si="9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8"/>
        <v>7.8</v>
      </c>
    </row>
    <row r="275" spans="1:9">
      <c r="A275" s="1">
        <v>43009</v>
      </c>
      <c r="B275" s="1" t="str">
        <f t="shared" si="9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8"/>
        <v>7.5</v>
      </c>
    </row>
    <row r="276" spans="1:9">
      <c r="A276" s="1">
        <v>43010</v>
      </c>
      <c r="B276" s="1" t="str">
        <f t="shared" si="9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8"/>
        <v>7.5</v>
      </c>
    </row>
    <row r="277" spans="1:9">
      <c r="A277" s="1">
        <v>43011</v>
      </c>
      <c r="B277" s="1" t="str">
        <f t="shared" si="9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8"/>
        <v>7.1999999999999993</v>
      </c>
    </row>
    <row r="278" spans="1:9">
      <c r="A278" s="1">
        <v>43012</v>
      </c>
      <c r="B278" s="1" t="str">
        <f t="shared" si="9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8"/>
        <v>7.1999999999999993</v>
      </c>
    </row>
    <row r="279" spans="1:9">
      <c r="A279" s="1">
        <v>43013</v>
      </c>
      <c r="B279" s="1" t="str">
        <f t="shared" si="9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8"/>
        <v>7.5</v>
      </c>
    </row>
    <row r="280" spans="1:9">
      <c r="A280" s="1">
        <v>43014</v>
      </c>
      <c r="B280" s="1" t="str">
        <f t="shared" si="9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8"/>
        <v>7.5</v>
      </c>
    </row>
    <row r="281" spans="1:9">
      <c r="A281" s="1">
        <v>43015</v>
      </c>
      <c r="B281" s="1" t="str">
        <f t="shared" si="9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8"/>
        <v>7.5</v>
      </c>
    </row>
    <row r="282" spans="1:9">
      <c r="A282" s="1">
        <v>43016</v>
      </c>
      <c r="B282" s="1" t="str">
        <f t="shared" si="9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8"/>
        <v>7.1999999999999993</v>
      </c>
    </row>
    <row r="283" spans="1:9">
      <c r="A283" s="1">
        <v>43017</v>
      </c>
      <c r="B283" s="1" t="str">
        <f t="shared" si="9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8"/>
        <v>7.5</v>
      </c>
    </row>
    <row r="284" spans="1:9">
      <c r="A284" s="1">
        <v>43018</v>
      </c>
      <c r="B284" s="1" t="str">
        <f t="shared" si="9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8"/>
        <v>7.5</v>
      </c>
    </row>
    <row r="285" spans="1:9">
      <c r="A285" s="1">
        <v>43019</v>
      </c>
      <c r="B285" s="1" t="str">
        <f t="shared" si="9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8"/>
        <v>7.5</v>
      </c>
    </row>
    <row r="286" spans="1:9">
      <c r="A286" s="1">
        <v>43020</v>
      </c>
      <c r="B286" s="1" t="str">
        <f t="shared" si="9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8"/>
        <v>7.1999999999999993</v>
      </c>
    </row>
    <row r="287" spans="1:9">
      <c r="A287" s="1">
        <v>43021</v>
      </c>
      <c r="B287" s="1" t="str">
        <f t="shared" si="9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8"/>
        <v>7.5</v>
      </c>
    </row>
    <row r="288" spans="1:9">
      <c r="A288" s="1">
        <v>43022</v>
      </c>
      <c r="B288" s="1" t="str">
        <f t="shared" si="9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8"/>
        <v>7.5</v>
      </c>
    </row>
    <row r="289" spans="1:9">
      <c r="A289" s="1">
        <v>43023</v>
      </c>
      <c r="B289" s="1" t="str">
        <f t="shared" si="9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8"/>
        <v>7.5</v>
      </c>
    </row>
    <row r="290" spans="1:9">
      <c r="A290" s="1">
        <v>43024</v>
      </c>
      <c r="B290" s="1" t="str">
        <f t="shared" si="9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8"/>
        <v>7.1999999999999993</v>
      </c>
    </row>
    <row r="291" spans="1:9">
      <c r="A291" s="1">
        <v>43025</v>
      </c>
      <c r="B291" s="1" t="str">
        <f t="shared" si="9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8"/>
        <v>7.5</v>
      </c>
    </row>
    <row r="292" spans="1:9">
      <c r="A292" s="1">
        <v>43026</v>
      </c>
      <c r="B292" s="1" t="str">
        <f t="shared" si="9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8"/>
        <v>7.5</v>
      </c>
    </row>
    <row r="293" spans="1:9">
      <c r="A293" s="1">
        <v>43027</v>
      </c>
      <c r="B293" s="1" t="str">
        <f t="shared" si="9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8"/>
        <v>7.5</v>
      </c>
    </row>
    <row r="294" spans="1:9">
      <c r="A294" s="1">
        <v>43028</v>
      </c>
      <c r="B294" s="1" t="str">
        <f t="shared" si="9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8"/>
        <v>7.1999999999999993</v>
      </c>
    </row>
    <row r="295" spans="1:9">
      <c r="A295" s="1">
        <v>43029</v>
      </c>
      <c r="B295" s="1" t="str">
        <f t="shared" si="9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8"/>
        <v>7.1999999999999993</v>
      </c>
    </row>
    <row r="296" spans="1:9">
      <c r="A296" s="1">
        <v>43030</v>
      </c>
      <c r="B296" s="1" t="str">
        <f t="shared" si="9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8"/>
        <v>7.5</v>
      </c>
    </row>
    <row r="297" spans="1:9">
      <c r="A297" s="1">
        <v>43031</v>
      </c>
      <c r="B297" s="1" t="str">
        <f t="shared" si="9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8"/>
        <v>7.5</v>
      </c>
    </row>
    <row r="298" spans="1:9">
      <c r="A298" s="1">
        <v>43032</v>
      </c>
      <c r="B298" s="1" t="str">
        <f t="shared" si="9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8"/>
        <v>7.5</v>
      </c>
    </row>
    <row r="299" spans="1:9">
      <c r="A299" s="1">
        <v>43033</v>
      </c>
      <c r="B299" s="1" t="str">
        <f t="shared" si="9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8"/>
        <v>7.1999999999999993</v>
      </c>
    </row>
    <row r="300" spans="1:9">
      <c r="A300" s="1">
        <v>43034</v>
      </c>
      <c r="B300" s="1" t="str">
        <f t="shared" si="9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8"/>
        <v>7.1999999999999993</v>
      </c>
    </row>
    <row r="301" spans="1:9">
      <c r="A301" s="1">
        <v>43035</v>
      </c>
      <c r="B301" s="1" t="str">
        <f t="shared" si="9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8"/>
        <v>7.8</v>
      </c>
    </row>
    <row r="302" spans="1:9">
      <c r="A302" s="1">
        <v>43036</v>
      </c>
      <c r="B302" s="1" t="str">
        <f t="shared" si="9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8"/>
        <v>7.5</v>
      </c>
    </row>
    <row r="303" spans="1:9">
      <c r="A303" s="1">
        <v>43037</v>
      </c>
      <c r="B303" s="1" t="str">
        <f t="shared" si="9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8"/>
        <v>7.5</v>
      </c>
    </row>
    <row r="304" spans="1:9">
      <c r="A304" s="1">
        <v>43038</v>
      </c>
      <c r="B304" s="1" t="str">
        <f t="shared" si="9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8"/>
        <v>7.1999999999999993</v>
      </c>
    </row>
    <row r="305" spans="1:9">
      <c r="A305" s="1">
        <v>43039</v>
      </c>
      <c r="B305" s="1" t="str">
        <f t="shared" si="9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8"/>
        <v>7.1999999999999993</v>
      </c>
    </row>
    <row r="306" spans="1:9">
      <c r="A306" s="1">
        <v>43040</v>
      </c>
      <c r="B306" s="1" t="str">
        <f t="shared" si="9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8"/>
        <v>6.8999999999999995</v>
      </c>
    </row>
    <row r="307" spans="1:9">
      <c r="A307" s="1">
        <v>43041</v>
      </c>
      <c r="B307" s="1" t="str">
        <f t="shared" si="9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8"/>
        <v>6.6</v>
      </c>
    </row>
    <row r="308" spans="1:9">
      <c r="A308" s="1">
        <v>43042</v>
      </c>
      <c r="B308" s="1" t="str">
        <f t="shared" si="9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8"/>
        <v>6.3</v>
      </c>
    </row>
    <row r="309" spans="1:9">
      <c r="A309" s="1">
        <v>43043</v>
      </c>
      <c r="B309" s="1" t="str">
        <f t="shared" si="9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8"/>
        <v>5.7</v>
      </c>
    </row>
    <row r="310" spans="1:9">
      <c r="A310" s="1">
        <v>43044</v>
      </c>
      <c r="B310" s="1" t="str">
        <f t="shared" si="9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8"/>
        <v>6.8999999999999995</v>
      </c>
    </row>
    <row r="311" spans="1:9">
      <c r="A311" s="1">
        <v>43045</v>
      </c>
      <c r="B311" s="1" t="str">
        <f t="shared" si="9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8"/>
        <v>6.6</v>
      </c>
    </row>
    <row r="312" spans="1:9">
      <c r="A312" s="1">
        <v>43046</v>
      </c>
      <c r="B312" s="1" t="str">
        <f t="shared" si="9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8"/>
        <v>6.3</v>
      </c>
    </row>
    <row r="313" spans="1:9">
      <c r="A313" s="1">
        <v>43047</v>
      </c>
      <c r="B313" s="1" t="str">
        <f t="shared" si="9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8"/>
        <v>5.7</v>
      </c>
    </row>
    <row r="314" spans="1:9">
      <c r="A314" s="1">
        <v>43048</v>
      </c>
      <c r="B314" s="1" t="str">
        <f t="shared" si="9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8"/>
        <v>6.8999999999999995</v>
      </c>
    </row>
    <row r="315" spans="1:9">
      <c r="A315" s="1">
        <v>43049</v>
      </c>
      <c r="B315" s="1" t="str">
        <f t="shared" si="9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8"/>
        <v>6.6</v>
      </c>
    </row>
    <row r="316" spans="1:9">
      <c r="A316" s="1">
        <v>43050</v>
      </c>
      <c r="B316" s="1" t="str">
        <f t="shared" si="9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8"/>
        <v>6.3</v>
      </c>
    </row>
    <row r="317" spans="1:9">
      <c r="A317" s="1">
        <v>43051</v>
      </c>
      <c r="B317" s="1" t="str">
        <f t="shared" si="9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8"/>
        <v>5.7</v>
      </c>
    </row>
    <row r="318" spans="1:9">
      <c r="A318" s="1">
        <v>43052</v>
      </c>
      <c r="B318" s="1" t="str">
        <f t="shared" si="9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8"/>
        <v>5.7</v>
      </c>
    </row>
    <row r="319" spans="1:9">
      <c r="A319" s="1">
        <v>43053</v>
      </c>
      <c r="B319" s="1" t="str">
        <f t="shared" si="9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8"/>
        <v>6.8999999999999995</v>
      </c>
    </row>
    <row r="320" spans="1:9">
      <c r="A320" s="1">
        <v>43054</v>
      </c>
      <c r="B320" s="1" t="str">
        <f t="shared" si="9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8"/>
        <v>6.8999999999999995</v>
      </c>
    </row>
    <row r="321" spans="1:9">
      <c r="A321" s="1">
        <v>43055</v>
      </c>
      <c r="B321" s="1" t="str">
        <f t="shared" si="9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8"/>
        <v>6.3</v>
      </c>
    </row>
    <row r="322" spans="1:9">
      <c r="A322" s="1">
        <v>43056</v>
      </c>
      <c r="B322" s="1" t="str">
        <f t="shared" si="9"/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si="8"/>
        <v>6</v>
      </c>
    </row>
    <row r="323" spans="1:9">
      <c r="A323" s="1">
        <v>43057</v>
      </c>
      <c r="B323" s="1" t="str">
        <f t="shared" si="9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ref="I323:I366" si="10">G323*H323</f>
        <v>5.7</v>
      </c>
    </row>
    <row r="324" spans="1:9">
      <c r="A324" s="1">
        <v>43058</v>
      </c>
      <c r="B324" s="1" t="str">
        <f t="shared" ref="B324:B366" si="11">TEXT(A324, 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0"/>
        <v>6.8999999999999995</v>
      </c>
    </row>
    <row r="325" spans="1:9">
      <c r="A325" s="1">
        <v>43059</v>
      </c>
      <c r="B325" s="1" t="str">
        <f t="shared" si="11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0"/>
        <v>6.6</v>
      </c>
    </row>
    <row r="326" spans="1:9">
      <c r="A326" s="1">
        <v>43060</v>
      </c>
      <c r="B326" s="1" t="str">
        <f t="shared" si="11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0"/>
        <v>6</v>
      </c>
    </row>
    <row r="327" spans="1:9">
      <c r="A327" s="1">
        <v>43061</v>
      </c>
      <c r="B327" s="1" t="str">
        <f t="shared" si="11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0"/>
        <v>5.7</v>
      </c>
    </row>
    <row r="328" spans="1:9">
      <c r="A328" s="1">
        <v>43062</v>
      </c>
      <c r="B328" s="1" t="str">
        <f t="shared" si="11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0"/>
        <v>6.8999999999999995</v>
      </c>
    </row>
    <row r="329" spans="1:9">
      <c r="A329" s="1">
        <v>43063</v>
      </c>
      <c r="B329" s="1" t="str">
        <f t="shared" si="11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0"/>
        <v>6.6</v>
      </c>
    </row>
    <row r="330" spans="1:9">
      <c r="A330" s="1">
        <v>43064</v>
      </c>
      <c r="B330" s="1" t="str">
        <f t="shared" si="11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0"/>
        <v>6</v>
      </c>
    </row>
    <row r="331" spans="1:9">
      <c r="A331" s="1">
        <v>43065</v>
      </c>
      <c r="B331" s="1" t="str">
        <f t="shared" si="11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0"/>
        <v>5.7</v>
      </c>
    </row>
    <row r="332" spans="1:9">
      <c r="A332" s="1">
        <v>43066</v>
      </c>
      <c r="B332" s="1" t="str">
        <f t="shared" si="11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0"/>
        <v>6.8999999999999995</v>
      </c>
    </row>
    <row r="333" spans="1:9">
      <c r="A333" s="1">
        <v>43067</v>
      </c>
      <c r="B333" s="1" t="str">
        <f t="shared" si="11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0"/>
        <v>6.6</v>
      </c>
    </row>
    <row r="334" spans="1:9">
      <c r="A334" s="1">
        <v>43068</v>
      </c>
      <c r="B334" s="1" t="str">
        <f t="shared" si="11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0"/>
        <v>6</v>
      </c>
    </row>
    <row r="335" spans="1:9">
      <c r="A335" s="1">
        <v>43069</v>
      </c>
      <c r="B335" s="1" t="str">
        <f t="shared" si="11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0"/>
        <v>5.7</v>
      </c>
    </row>
    <row r="336" spans="1:9">
      <c r="A336" s="1">
        <v>43070</v>
      </c>
      <c r="B336" s="1" t="str">
        <f t="shared" si="11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0"/>
        <v>5.7</v>
      </c>
    </row>
    <row r="337" spans="1:9">
      <c r="A337" s="1">
        <v>43071</v>
      </c>
      <c r="B337" s="1" t="str">
        <f t="shared" si="11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0"/>
        <v>5.0999999999999996</v>
      </c>
    </row>
    <row r="338" spans="1:9">
      <c r="A338" s="1">
        <v>43072</v>
      </c>
      <c r="B338" s="1" t="str">
        <f t="shared" si="11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0"/>
        <v>4.5</v>
      </c>
    </row>
    <row r="339" spans="1:9">
      <c r="A339" s="1">
        <v>43073</v>
      </c>
      <c r="B339" s="1" t="str">
        <f t="shared" si="11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0"/>
        <v>3.9</v>
      </c>
    </row>
    <row r="340" spans="1:9">
      <c r="A340" s="1">
        <v>43074</v>
      </c>
      <c r="B340" s="1" t="str">
        <f t="shared" si="11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0"/>
        <v>3</v>
      </c>
    </row>
    <row r="341" spans="1:9">
      <c r="A341" s="1">
        <v>43075</v>
      </c>
      <c r="B341" s="1" t="str">
        <f t="shared" si="11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0"/>
        <v>5.7</v>
      </c>
    </row>
    <row r="342" spans="1:9">
      <c r="A342" s="1">
        <v>43076</v>
      </c>
      <c r="B342" s="1" t="str">
        <f t="shared" si="11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0"/>
        <v>5.0999999999999996</v>
      </c>
    </row>
    <row r="343" spans="1:9">
      <c r="A343" s="1">
        <v>43077</v>
      </c>
      <c r="B343" s="1" t="str">
        <f t="shared" si="11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0"/>
        <v>4.5</v>
      </c>
    </row>
    <row r="344" spans="1:9">
      <c r="A344" s="1">
        <v>43078</v>
      </c>
      <c r="B344" s="1" t="str">
        <f t="shared" si="11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0"/>
        <v>4.2</v>
      </c>
    </row>
    <row r="345" spans="1:9">
      <c r="A345" s="1">
        <v>43079</v>
      </c>
      <c r="B345" s="1" t="str">
        <f t="shared" si="11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0"/>
        <v>3.3</v>
      </c>
    </row>
    <row r="346" spans="1:9">
      <c r="A346" s="1">
        <v>43080</v>
      </c>
      <c r="B346" s="1" t="str">
        <f t="shared" si="11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0"/>
        <v>5.0999999999999996</v>
      </c>
    </row>
    <row r="347" spans="1:9">
      <c r="A347" s="1">
        <v>43081</v>
      </c>
      <c r="B347" s="1" t="str">
        <f t="shared" si="11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0"/>
        <v>4.5</v>
      </c>
    </row>
    <row r="348" spans="1:9">
      <c r="A348" s="1">
        <v>43082</v>
      </c>
      <c r="B348" s="1" t="str">
        <f t="shared" si="11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0"/>
        <v>4.2</v>
      </c>
    </row>
    <row r="349" spans="1:9">
      <c r="A349" s="1">
        <v>43083</v>
      </c>
      <c r="B349" s="1" t="str">
        <f t="shared" si="11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0"/>
        <v>3.9</v>
      </c>
    </row>
    <row r="350" spans="1:9">
      <c r="A350" s="1">
        <v>43084</v>
      </c>
      <c r="B350" s="1" t="str">
        <f t="shared" si="11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0"/>
        <v>5.0999999999999996</v>
      </c>
    </row>
    <row r="351" spans="1:9">
      <c r="A351" s="1">
        <v>43085</v>
      </c>
      <c r="B351" s="1" t="str">
        <f t="shared" si="11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0"/>
        <v>4.5</v>
      </c>
    </row>
    <row r="352" spans="1:9">
      <c r="A352" s="1">
        <v>43086</v>
      </c>
      <c r="B352" s="1" t="str">
        <f t="shared" si="11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0"/>
        <v>4.2</v>
      </c>
    </row>
    <row r="353" spans="1:9">
      <c r="A353" s="1">
        <v>43087</v>
      </c>
      <c r="B353" s="1" t="str">
        <f t="shared" si="11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0"/>
        <v>3.9</v>
      </c>
    </row>
    <row r="354" spans="1:9">
      <c r="A354" s="1">
        <v>43088</v>
      </c>
      <c r="B354" s="1" t="str">
        <f t="shared" si="11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0"/>
        <v>5.3999999999999995</v>
      </c>
    </row>
    <row r="355" spans="1:9">
      <c r="A355" s="1">
        <v>43089</v>
      </c>
      <c r="B355" s="1" t="str">
        <f t="shared" si="11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0"/>
        <v>4.8</v>
      </c>
    </row>
    <row r="356" spans="1:9">
      <c r="A356" s="1">
        <v>43090</v>
      </c>
      <c r="B356" s="1" t="str">
        <f t="shared" si="11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0"/>
        <v>4.5</v>
      </c>
    </row>
    <row r="357" spans="1:9">
      <c r="A357" s="1">
        <v>43091</v>
      </c>
      <c r="B357" s="1" t="str">
        <f t="shared" si="11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0"/>
        <v>3.9</v>
      </c>
    </row>
    <row r="358" spans="1:9">
      <c r="A358" s="1">
        <v>43092</v>
      </c>
      <c r="B358" s="1" t="str">
        <f t="shared" si="11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0"/>
        <v>5.3999999999999995</v>
      </c>
    </row>
    <row r="359" spans="1:9">
      <c r="A359" s="1">
        <v>43093</v>
      </c>
      <c r="B359" s="1" t="str">
        <f t="shared" si="11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0"/>
        <v>4.8</v>
      </c>
    </row>
    <row r="360" spans="1:9">
      <c r="A360" s="1">
        <v>43094</v>
      </c>
      <c r="B360" s="1" t="str">
        <f t="shared" si="11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0"/>
        <v>4.5</v>
      </c>
    </row>
    <row r="361" spans="1:9">
      <c r="A361" s="1">
        <v>43095</v>
      </c>
      <c r="B361" s="1" t="str">
        <f t="shared" si="11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0"/>
        <v>3.9</v>
      </c>
    </row>
    <row r="362" spans="1:9">
      <c r="A362" s="1">
        <v>43096</v>
      </c>
      <c r="B362" s="1" t="str">
        <f t="shared" si="11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0"/>
        <v>5.7</v>
      </c>
    </row>
    <row r="363" spans="1:9">
      <c r="A363" s="1">
        <v>43097</v>
      </c>
      <c r="B363" s="1" t="str">
        <f t="shared" si="11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0"/>
        <v>4.8</v>
      </c>
    </row>
    <row r="364" spans="1:9">
      <c r="A364" s="1">
        <v>43098</v>
      </c>
      <c r="B364" s="1" t="str">
        <f t="shared" si="11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0"/>
        <v>4.5</v>
      </c>
    </row>
    <row r="365" spans="1:9">
      <c r="A365" s="1">
        <v>43099</v>
      </c>
      <c r="B365" s="1" t="str">
        <f t="shared" si="11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0"/>
        <v>3.9</v>
      </c>
    </row>
    <row r="366" spans="1:9">
      <c r="A366" s="1">
        <v>43100</v>
      </c>
      <c r="B366" s="1" t="str">
        <f t="shared" si="11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0"/>
        <v>2.1</v>
      </c>
    </row>
    <row r="367" spans="1:9">
      <c r="A367" s="4"/>
      <c r="B367" s="4"/>
      <c r="C367" s="5"/>
      <c r="D367" s="5"/>
      <c r="E367" s="6"/>
      <c r="F367" s="8">
        <f>SUBTOTAL(109,[Flyers])</f>
        <v>14704</v>
      </c>
      <c r="G367" s="5"/>
      <c r="H367" s="5"/>
      <c r="I367" s="7">
        <f>SUBTOTAL(109,[Revenue])</f>
        <v>3183.6999999999985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366"/>
  <sheetViews>
    <sheetView workbookViewId="0">
      <selection activeCell="D2" sqref="D2"/>
    </sheetView>
  </sheetViews>
  <sheetFormatPr defaultRowHeight="15"/>
  <cols>
    <col min="1" max="1" width="12.5703125" bestFit="1" customWidth="1"/>
    <col min="4" max="4" width="11" bestFit="1" customWidth="1"/>
  </cols>
  <sheetData>
    <row r="1" spans="1:4">
      <c r="A1" t="s">
        <v>2</v>
      </c>
      <c r="B1" t="s">
        <v>5</v>
      </c>
      <c r="D1" t="s">
        <v>22</v>
      </c>
    </row>
    <row r="2" spans="1:4">
      <c r="A2" s="11">
        <v>27</v>
      </c>
      <c r="B2" s="11">
        <v>10</v>
      </c>
      <c r="D2">
        <f>CORREL(A2:A366,B2:B366)</f>
        <v>0.98983208497796904</v>
      </c>
    </row>
    <row r="3" spans="1:4">
      <c r="A3" s="11">
        <v>28.9</v>
      </c>
      <c r="B3" s="11">
        <v>13</v>
      </c>
    </row>
    <row r="4" spans="1:4">
      <c r="A4" s="11">
        <v>34.5</v>
      </c>
      <c r="B4" s="11">
        <v>15</v>
      </c>
    </row>
    <row r="5" spans="1:4">
      <c r="A5" s="11">
        <v>44.099999999999994</v>
      </c>
      <c r="B5" s="11">
        <v>17</v>
      </c>
    </row>
    <row r="6" spans="1:4">
      <c r="A6" s="11">
        <v>42.4</v>
      </c>
      <c r="B6" s="11">
        <v>18</v>
      </c>
    </row>
    <row r="7" spans="1:4">
      <c r="A7" s="11">
        <v>25.299999999999997</v>
      </c>
      <c r="B7" s="11">
        <v>11</v>
      </c>
    </row>
    <row r="8" spans="1:4">
      <c r="A8" s="11">
        <v>32.9</v>
      </c>
      <c r="B8" s="11">
        <v>13</v>
      </c>
    </row>
    <row r="9" spans="1:4">
      <c r="A9" s="11">
        <v>37.5</v>
      </c>
      <c r="B9" s="11">
        <v>15</v>
      </c>
    </row>
    <row r="10" spans="1:4">
      <c r="A10" s="11">
        <v>38.099999999999994</v>
      </c>
      <c r="B10" s="11">
        <v>17</v>
      </c>
    </row>
    <row r="11" spans="1:4">
      <c r="A11" s="11">
        <v>43.4</v>
      </c>
      <c r="B11" s="11">
        <v>18</v>
      </c>
    </row>
    <row r="12" spans="1:4">
      <c r="A12" s="11">
        <v>32.599999999999994</v>
      </c>
      <c r="B12" s="11">
        <v>12</v>
      </c>
    </row>
    <row r="13" spans="1:4">
      <c r="A13" s="11">
        <v>38.199999999999996</v>
      </c>
      <c r="B13" s="11">
        <v>14</v>
      </c>
    </row>
    <row r="14" spans="1:4">
      <c r="A14" s="11">
        <v>37.5</v>
      </c>
      <c r="B14" s="11">
        <v>15</v>
      </c>
    </row>
    <row r="15" spans="1:4">
      <c r="A15" s="11">
        <v>44.099999999999994</v>
      </c>
      <c r="B15" s="11">
        <v>17</v>
      </c>
    </row>
    <row r="16" spans="1:4">
      <c r="A16" s="11">
        <v>43.4</v>
      </c>
      <c r="B16" s="11">
        <v>18</v>
      </c>
    </row>
    <row r="17" spans="1:2">
      <c r="A17" s="11">
        <v>30.599999999999998</v>
      </c>
      <c r="B17" s="11">
        <v>12</v>
      </c>
    </row>
    <row r="18" spans="1:2">
      <c r="A18" s="11">
        <v>32.199999999999996</v>
      </c>
      <c r="B18" s="11">
        <v>14</v>
      </c>
    </row>
    <row r="19" spans="1:2">
      <c r="A19" s="11">
        <v>42.8</v>
      </c>
      <c r="B19" s="11">
        <v>16</v>
      </c>
    </row>
    <row r="20" spans="1:2">
      <c r="A20" s="11">
        <v>43.099999999999994</v>
      </c>
      <c r="B20" s="11">
        <v>17</v>
      </c>
    </row>
    <row r="21" spans="1:2">
      <c r="A21" s="11">
        <v>31.599999999999998</v>
      </c>
      <c r="B21" s="11">
        <v>12</v>
      </c>
    </row>
    <row r="22" spans="1:2">
      <c r="A22" s="11">
        <v>36.199999999999996</v>
      </c>
      <c r="B22" s="11">
        <v>14</v>
      </c>
    </row>
    <row r="23" spans="1:2">
      <c r="A23" s="11">
        <v>40.799999999999997</v>
      </c>
      <c r="B23" s="11">
        <v>16</v>
      </c>
    </row>
    <row r="24" spans="1:2">
      <c r="A24" s="11">
        <v>38.099999999999994</v>
      </c>
      <c r="B24" s="11">
        <v>17</v>
      </c>
    </row>
    <row r="25" spans="1:2">
      <c r="A25" s="11">
        <v>28.599999999999998</v>
      </c>
      <c r="B25" s="11">
        <v>12</v>
      </c>
    </row>
    <row r="26" spans="1:2">
      <c r="A26" s="11">
        <v>32.199999999999996</v>
      </c>
      <c r="B26" s="11">
        <v>14</v>
      </c>
    </row>
    <row r="27" spans="1:2">
      <c r="A27" s="11">
        <v>35.799999999999997</v>
      </c>
      <c r="B27" s="11">
        <v>16</v>
      </c>
    </row>
    <row r="28" spans="1:2">
      <c r="A28" s="11">
        <v>42.099999999999994</v>
      </c>
      <c r="B28" s="11">
        <v>17</v>
      </c>
    </row>
    <row r="29" spans="1:2">
      <c r="A29" s="11">
        <v>34.9</v>
      </c>
      <c r="B29" s="11">
        <v>13</v>
      </c>
    </row>
    <row r="30" spans="1:2">
      <c r="A30" s="11">
        <v>35.199999999999996</v>
      </c>
      <c r="B30" s="11">
        <v>14</v>
      </c>
    </row>
    <row r="31" spans="1:2">
      <c r="A31" s="11">
        <v>41.099999999999994</v>
      </c>
      <c r="B31" s="11">
        <v>17</v>
      </c>
    </row>
    <row r="32" spans="1:2">
      <c r="A32" s="11">
        <v>40.4</v>
      </c>
      <c r="B32" s="11">
        <v>18</v>
      </c>
    </row>
    <row r="33" spans="1:2">
      <c r="A33" s="11">
        <v>42.4</v>
      </c>
      <c r="B33" s="11">
        <v>18</v>
      </c>
    </row>
    <row r="34" spans="1:2">
      <c r="A34" s="11">
        <v>52</v>
      </c>
      <c r="B34" s="11">
        <v>20</v>
      </c>
    </row>
    <row r="35" spans="1:2">
      <c r="A35" s="11">
        <v>50.3</v>
      </c>
      <c r="B35" s="11">
        <v>21</v>
      </c>
    </row>
    <row r="36" spans="1:2">
      <c r="A36" s="11">
        <v>56.599999999999994</v>
      </c>
      <c r="B36" s="11">
        <v>22</v>
      </c>
    </row>
    <row r="37" spans="1:2">
      <c r="A37" s="11">
        <v>45.4</v>
      </c>
      <c r="B37" s="11">
        <v>18</v>
      </c>
    </row>
    <row r="38" spans="1:2">
      <c r="A38" s="11">
        <v>45</v>
      </c>
      <c r="B38" s="11">
        <v>20</v>
      </c>
    </row>
    <row r="39" spans="1:2">
      <c r="A39" s="11">
        <v>52.3</v>
      </c>
      <c r="B39" s="11">
        <v>21</v>
      </c>
    </row>
    <row r="40" spans="1:2">
      <c r="A40" s="11">
        <v>52.599999999999994</v>
      </c>
      <c r="B40" s="11">
        <v>22</v>
      </c>
    </row>
    <row r="41" spans="1:2">
      <c r="A41" s="11">
        <v>42.699999999999996</v>
      </c>
      <c r="B41" s="11">
        <v>19</v>
      </c>
    </row>
    <row r="42" spans="1:2">
      <c r="A42" s="11">
        <v>50</v>
      </c>
      <c r="B42" s="11">
        <v>20</v>
      </c>
    </row>
    <row r="43" spans="1:2">
      <c r="A43" s="11">
        <v>51.3</v>
      </c>
      <c r="B43" s="11">
        <v>21</v>
      </c>
    </row>
    <row r="44" spans="1:2">
      <c r="A44" s="11">
        <v>55.599999999999994</v>
      </c>
      <c r="B44" s="11">
        <v>22</v>
      </c>
    </row>
    <row r="45" spans="1:2">
      <c r="A45" s="11">
        <v>46.4</v>
      </c>
      <c r="B45" s="11">
        <v>18</v>
      </c>
    </row>
    <row r="46" spans="1:2">
      <c r="A46" s="11">
        <v>47.699999999999996</v>
      </c>
      <c r="B46" s="11">
        <v>19</v>
      </c>
    </row>
    <row r="47" spans="1:2">
      <c r="A47" s="11">
        <v>52</v>
      </c>
      <c r="B47" s="11">
        <v>20</v>
      </c>
    </row>
    <row r="48" spans="1:2">
      <c r="A48" s="11">
        <v>47.3</v>
      </c>
      <c r="B48" s="11">
        <v>21</v>
      </c>
    </row>
    <row r="49" spans="1:2">
      <c r="A49" s="11">
        <v>40.4</v>
      </c>
      <c r="B49" s="11">
        <v>18</v>
      </c>
    </row>
    <row r="50" spans="1:2">
      <c r="A50" s="11">
        <v>43.699999999999996</v>
      </c>
      <c r="B50" s="11">
        <v>19</v>
      </c>
    </row>
    <row r="51" spans="1:2">
      <c r="A51" s="11">
        <v>50</v>
      </c>
      <c r="B51" s="11">
        <v>20</v>
      </c>
    </row>
    <row r="52" spans="1:2">
      <c r="A52" s="11">
        <v>50.3</v>
      </c>
      <c r="B52" s="11">
        <v>21</v>
      </c>
    </row>
    <row r="53" spans="1:2">
      <c r="A53" s="11">
        <v>42.4</v>
      </c>
      <c r="B53" s="11">
        <v>18</v>
      </c>
    </row>
    <row r="54" spans="1:2">
      <c r="A54" s="11">
        <v>47.699999999999996</v>
      </c>
      <c r="B54" s="11">
        <v>19</v>
      </c>
    </row>
    <row r="55" spans="1:2">
      <c r="A55" s="11">
        <v>45</v>
      </c>
      <c r="B55" s="11">
        <v>20</v>
      </c>
    </row>
    <row r="56" spans="1:2">
      <c r="A56" s="11">
        <v>47.3</v>
      </c>
      <c r="B56" s="11">
        <v>21</v>
      </c>
    </row>
    <row r="57" spans="1:2">
      <c r="A57" s="11">
        <v>42.4</v>
      </c>
      <c r="B57" s="11">
        <v>18</v>
      </c>
    </row>
    <row r="58" spans="1:2">
      <c r="A58" s="11">
        <v>48.699999999999996</v>
      </c>
      <c r="B58" s="11">
        <v>19</v>
      </c>
    </row>
    <row r="59" spans="1:2">
      <c r="A59" s="11">
        <v>45</v>
      </c>
      <c r="B59" s="11">
        <v>20</v>
      </c>
    </row>
    <row r="60" spans="1:2">
      <c r="A60" s="11">
        <v>49.599999999999994</v>
      </c>
      <c r="B60" s="11">
        <v>22</v>
      </c>
    </row>
    <row r="61" spans="1:2">
      <c r="A61" s="11">
        <v>57.9</v>
      </c>
      <c r="B61" s="11">
        <v>23</v>
      </c>
    </row>
    <row r="62" spans="1:2">
      <c r="A62" s="11">
        <v>57.199999999999996</v>
      </c>
      <c r="B62" s="11">
        <v>24</v>
      </c>
    </row>
    <row r="63" spans="1:2">
      <c r="A63" s="11">
        <v>60.199999999999996</v>
      </c>
      <c r="B63" s="11">
        <v>24</v>
      </c>
    </row>
    <row r="64" spans="1:2">
      <c r="A64" s="11">
        <v>59.499999999999993</v>
      </c>
      <c r="B64" s="11">
        <v>25</v>
      </c>
    </row>
    <row r="65" spans="1:2">
      <c r="A65" s="11">
        <v>55.9</v>
      </c>
      <c r="B65" s="11">
        <v>23</v>
      </c>
    </row>
    <row r="66" spans="1:2">
      <c r="A66" s="11">
        <v>61.199999999999996</v>
      </c>
      <c r="B66" s="11">
        <v>24</v>
      </c>
    </row>
    <row r="67" spans="1:2">
      <c r="A67" s="11">
        <v>60.199999999999996</v>
      </c>
      <c r="B67" s="11">
        <v>24</v>
      </c>
    </row>
    <row r="68" spans="1:2">
      <c r="A68" s="11">
        <v>58.499999999999993</v>
      </c>
      <c r="B68" s="11">
        <v>25</v>
      </c>
    </row>
    <row r="69" spans="1:2">
      <c r="A69" s="11">
        <v>52.9</v>
      </c>
      <c r="B69" s="11">
        <v>23</v>
      </c>
    </row>
    <row r="70" spans="1:2">
      <c r="A70" s="11">
        <v>59.199999999999996</v>
      </c>
      <c r="B70" s="11">
        <v>24</v>
      </c>
    </row>
    <row r="71" spans="1:2">
      <c r="A71" s="11">
        <v>58.199999999999996</v>
      </c>
      <c r="B71" s="11">
        <v>24</v>
      </c>
    </row>
    <row r="72" spans="1:2">
      <c r="A72" s="11">
        <v>61.499999999999993</v>
      </c>
      <c r="B72" s="11">
        <v>25</v>
      </c>
    </row>
    <row r="73" spans="1:2">
      <c r="A73" s="11">
        <v>55.9</v>
      </c>
      <c r="B73" s="11">
        <v>23</v>
      </c>
    </row>
    <row r="74" spans="1:2">
      <c r="A74" s="11">
        <v>58.9</v>
      </c>
      <c r="B74" s="11">
        <v>23</v>
      </c>
    </row>
    <row r="75" spans="1:2">
      <c r="A75" s="11">
        <v>56.199999999999996</v>
      </c>
      <c r="B75" s="11">
        <v>24</v>
      </c>
    </row>
    <row r="76" spans="1:2">
      <c r="A76" s="11">
        <v>60.199999999999996</v>
      </c>
      <c r="B76" s="11">
        <v>24</v>
      </c>
    </row>
    <row r="77" spans="1:2">
      <c r="A77" s="11">
        <v>56.499999999999993</v>
      </c>
      <c r="B77" s="11">
        <v>25</v>
      </c>
    </row>
    <row r="78" spans="1:2">
      <c r="A78" s="11">
        <v>53.9</v>
      </c>
      <c r="B78" s="11">
        <v>23</v>
      </c>
    </row>
    <row r="79" spans="1:2">
      <c r="A79" s="11">
        <v>56.9</v>
      </c>
      <c r="B79" s="11">
        <v>23</v>
      </c>
    </row>
    <row r="80" spans="1:2">
      <c r="A80" s="11">
        <v>58.199999999999996</v>
      </c>
      <c r="B80" s="11">
        <v>24</v>
      </c>
    </row>
    <row r="81" spans="1:2">
      <c r="A81" s="11">
        <v>57.199999999999996</v>
      </c>
      <c r="B81" s="11">
        <v>24</v>
      </c>
    </row>
    <row r="82" spans="1:2">
      <c r="A82" s="11">
        <v>56.499999999999993</v>
      </c>
      <c r="B82" s="11">
        <v>25</v>
      </c>
    </row>
    <row r="83" spans="1:2">
      <c r="A83" s="11">
        <v>55.9</v>
      </c>
      <c r="B83" s="11">
        <v>23</v>
      </c>
    </row>
    <row r="84" spans="1:2">
      <c r="A84" s="11">
        <v>56.9</v>
      </c>
      <c r="B84" s="11">
        <v>23</v>
      </c>
    </row>
    <row r="85" spans="1:2">
      <c r="A85" s="11">
        <v>58.199999999999996</v>
      </c>
      <c r="B85" s="11">
        <v>24</v>
      </c>
    </row>
    <row r="86" spans="1:2">
      <c r="A86" s="11">
        <v>59.499999999999993</v>
      </c>
      <c r="B86" s="11">
        <v>25</v>
      </c>
    </row>
    <row r="87" spans="1:2">
      <c r="A87" s="11">
        <v>60.499999999999993</v>
      </c>
      <c r="B87" s="11">
        <v>25</v>
      </c>
    </row>
    <row r="88" spans="1:2">
      <c r="A88" s="11">
        <v>55.9</v>
      </c>
      <c r="B88" s="11">
        <v>23</v>
      </c>
    </row>
    <row r="89" spans="1:2">
      <c r="A89" s="11">
        <v>57.199999999999996</v>
      </c>
      <c r="B89" s="11">
        <v>24</v>
      </c>
    </row>
    <row r="90" spans="1:2">
      <c r="A90" s="11">
        <v>55.199999999999996</v>
      </c>
      <c r="B90" s="11">
        <v>24</v>
      </c>
    </row>
    <row r="91" spans="1:2">
      <c r="A91" s="11">
        <v>58.499999999999993</v>
      </c>
      <c r="B91" s="11">
        <v>25</v>
      </c>
    </row>
    <row r="92" spans="1:2">
      <c r="A92" s="11">
        <v>57.499999999999993</v>
      </c>
      <c r="B92" s="11">
        <v>25</v>
      </c>
    </row>
    <row r="93" spans="1:2">
      <c r="A93" s="11">
        <v>65.8</v>
      </c>
      <c r="B93" s="11">
        <v>26</v>
      </c>
    </row>
    <row r="94" spans="1:2">
      <c r="A94" s="11">
        <v>60.8</v>
      </c>
      <c r="B94" s="11">
        <v>26</v>
      </c>
    </row>
    <row r="95" spans="1:2">
      <c r="A95" s="11">
        <v>62.099999999999994</v>
      </c>
      <c r="B95" s="11">
        <v>27</v>
      </c>
    </row>
    <row r="96" spans="1:2">
      <c r="A96" s="11">
        <v>64.399999999999991</v>
      </c>
      <c r="B96" s="11">
        <v>28</v>
      </c>
    </row>
    <row r="97" spans="1:2">
      <c r="A97" s="11">
        <v>57.499999999999993</v>
      </c>
      <c r="B97" s="11">
        <v>25</v>
      </c>
    </row>
    <row r="98" spans="1:2">
      <c r="A98" s="11">
        <v>59.8</v>
      </c>
      <c r="B98" s="11">
        <v>26</v>
      </c>
    </row>
    <row r="99" spans="1:2">
      <c r="A99" s="11">
        <v>63.8</v>
      </c>
      <c r="B99" s="11">
        <v>26</v>
      </c>
    </row>
    <row r="100" spans="1:2">
      <c r="A100" s="11">
        <v>63.099999999999994</v>
      </c>
      <c r="B100" s="11">
        <v>27</v>
      </c>
    </row>
    <row r="101" spans="1:2">
      <c r="A101" s="11">
        <v>58.499999999999993</v>
      </c>
      <c r="B101" s="11">
        <v>25</v>
      </c>
    </row>
    <row r="102" spans="1:2">
      <c r="A102" s="11">
        <v>60.8</v>
      </c>
      <c r="B102" s="11">
        <v>26</v>
      </c>
    </row>
    <row r="103" spans="1:2">
      <c r="A103" s="11">
        <v>66.099999999999994</v>
      </c>
      <c r="B103" s="11">
        <v>27</v>
      </c>
    </row>
    <row r="104" spans="1:2">
      <c r="A104" s="11">
        <v>61.099999999999994</v>
      </c>
      <c r="B104" s="11">
        <v>27</v>
      </c>
    </row>
    <row r="105" spans="1:2">
      <c r="A105" s="11">
        <v>61.499999999999993</v>
      </c>
      <c r="B105" s="11">
        <v>25</v>
      </c>
    </row>
    <row r="106" spans="1:2">
      <c r="A106" s="11">
        <v>65.8</v>
      </c>
      <c r="B106" s="11">
        <v>26</v>
      </c>
    </row>
    <row r="107" spans="1:2">
      <c r="A107" s="11">
        <v>65.099999999999994</v>
      </c>
      <c r="B107" s="11">
        <v>27</v>
      </c>
    </row>
    <row r="108" spans="1:2">
      <c r="A108" s="11">
        <v>64.099999999999994</v>
      </c>
      <c r="B108" s="11">
        <v>27</v>
      </c>
    </row>
    <row r="109" spans="1:2">
      <c r="A109" s="11">
        <v>62.499999999999993</v>
      </c>
      <c r="B109" s="11">
        <v>25</v>
      </c>
    </row>
    <row r="110" spans="1:2">
      <c r="A110" s="11">
        <v>59.8</v>
      </c>
      <c r="B110" s="11">
        <v>26</v>
      </c>
    </row>
    <row r="111" spans="1:2">
      <c r="A111" s="11">
        <v>68.099999999999994</v>
      </c>
      <c r="B111" s="11">
        <v>27</v>
      </c>
    </row>
    <row r="112" spans="1:2">
      <c r="A112" s="11">
        <v>67.099999999999994</v>
      </c>
      <c r="B112" s="11">
        <v>27</v>
      </c>
    </row>
    <row r="113" spans="1:2">
      <c r="A113" s="11">
        <v>57.499999999999993</v>
      </c>
      <c r="B113" s="11">
        <v>25</v>
      </c>
    </row>
    <row r="114" spans="1:2">
      <c r="A114" s="11">
        <v>60.8</v>
      </c>
      <c r="B114" s="11">
        <v>26</v>
      </c>
    </row>
    <row r="115" spans="1:2">
      <c r="A115" s="11">
        <v>65.099999999999994</v>
      </c>
      <c r="B115" s="11">
        <v>27</v>
      </c>
    </row>
    <row r="116" spans="1:2">
      <c r="A116" s="11">
        <v>65.099999999999994</v>
      </c>
      <c r="B116" s="11">
        <v>27</v>
      </c>
    </row>
    <row r="117" spans="1:2">
      <c r="A117" s="11">
        <v>62.499999999999993</v>
      </c>
      <c r="B117" s="11">
        <v>25</v>
      </c>
    </row>
    <row r="118" spans="1:2">
      <c r="A118" s="11">
        <v>63.499999999999993</v>
      </c>
      <c r="B118" s="11">
        <v>25</v>
      </c>
    </row>
    <row r="119" spans="1:2">
      <c r="A119" s="11">
        <v>58.8</v>
      </c>
      <c r="B119" s="11">
        <v>26</v>
      </c>
    </row>
    <row r="120" spans="1:2">
      <c r="A120" s="11">
        <v>65.099999999999994</v>
      </c>
      <c r="B120" s="11">
        <v>27</v>
      </c>
    </row>
    <row r="121" spans="1:2">
      <c r="A121" s="11">
        <v>67.099999999999994</v>
      </c>
      <c r="B121" s="11">
        <v>27</v>
      </c>
    </row>
    <row r="122" spans="1:2">
      <c r="A122" s="11">
        <v>66.699999999999989</v>
      </c>
      <c r="B122" s="11">
        <v>29</v>
      </c>
    </row>
    <row r="123" spans="1:2">
      <c r="A123" s="11">
        <v>65.699999999999989</v>
      </c>
      <c r="B123" s="11">
        <v>29</v>
      </c>
    </row>
    <row r="124" spans="1:2">
      <c r="A124" s="11">
        <v>71</v>
      </c>
      <c r="B124" s="11">
        <v>30</v>
      </c>
    </row>
    <row r="125" spans="1:2">
      <c r="A125" s="11">
        <v>71.3</v>
      </c>
      <c r="B125" s="11">
        <v>31</v>
      </c>
    </row>
    <row r="126" spans="1:2">
      <c r="A126" s="11">
        <v>69.399999999999991</v>
      </c>
      <c r="B126" s="11">
        <v>28</v>
      </c>
    </row>
    <row r="127" spans="1:2">
      <c r="A127" s="11">
        <v>66.699999999999989</v>
      </c>
      <c r="B127" s="11">
        <v>29</v>
      </c>
    </row>
    <row r="128" spans="1:2">
      <c r="A128" s="11">
        <v>69.699999999999989</v>
      </c>
      <c r="B128" s="11">
        <v>29</v>
      </c>
    </row>
    <row r="129" spans="1:2">
      <c r="A129" s="11">
        <v>75</v>
      </c>
      <c r="B129" s="11">
        <v>30</v>
      </c>
    </row>
    <row r="130" spans="1:2">
      <c r="A130" s="11">
        <v>71.3</v>
      </c>
      <c r="B130" s="11">
        <v>31</v>
      </c>
    </row>
    <row r="131" spans="1:2">
      <c r="A131" s="11">
        <v>69.399999999999991</v>
      </c>
      <c r="B131" s="11">
        <v>28</v>
      </c>
    </row>
    <row r="132" spans="1:2">
      <c r="A132" s="11">
        <v>72.699999999999989</v>
      </c>
      <c r="B132" s="11">
        <v>29</v>
      </c>
    </row>
    <row r="133" spans="1:2">
      <c r="A133" s="11">
        <v>66.699999999999989</v>
      </c>
      <c r="B133" s="11">
        <v>29</v>
      </c>
    </row>
    <row r="134" spans="1:2">
      <c r="A134" s="11">
        <v>70</v>
      </c>
      <c r="B134" s="11">
        <v>30</v>
      </c>
    </row>
    <row r="135" spans="1:2">
      <c r="A135" s="11">
        <v>77.3</v>
      </c>
      <c r="B135" s="11">
        <v>31</v>
      </c>
    </row>
    <row r="136" spans="1:2">
      <c r="A136" s="11">
        <v>63.399999999999991</v>
      </c>
      <c r="B136" s="11">
        <v>28</v>
      </c>
    </row>
    <row r="137" spans="1:2">
      <c r="A137" s="11">
        <v>65.699999999999989</v>
      </c>
      <c r="B137" s="11">
        <v>29</v>
      </c>
    </row>
    <row r="138" spans="1:2">
      <c r="A138" s="11">
        <v>70.699999999999989</v>
      </c>
      <c r="B138" s="11">
        <v>29</v>
      </c>
    </row>
    <row r="139" spans="1:2">
      <c r="A139" s="11">
        <v>72</v>
      </c>
      <c r="B139" s="11">
        <v>30</v>
      </c>
    </row>
    <row r="140" spans="1:2">
      <c r="A140" s="11">
        <v>75.3</v>
      </c>
      <c r="B140" s="11">
        <v>31</v>
      </c>
    </row>
    <row r="141" spans="1:2">
      <c r="A141" s="11">
        <v>64.399999999999991</v>
      </c>
      <c r="B141" s="11">
        <v>28</v>
      </c>
    </row>
    <row r="142" spans="1:2">
      <c r="A142" s="11">
        <v>71.699999999999989</v>
      </c>
      <c r="B142" s="11">
        <v>29</v>
      </c>
    </row>
    <row r="143" spans="1:2">
      <c r="A143" s="11">
        <v>71</v>
      </c>
      <c r="B143" s="11">
        <v>30</v>
      </c>
    </row>
    <row r="144" spans="1:2">
      <c r="A144" s="11">
        <v>76.3</v>
      </c>
      <c r="B144" s="11">
        <v>31</v>
      </c>
    </row>
    <row r="145" spans="1:2">
      <c r="A145" s="11">
        <v>69.399999999999991</v>
      </c>
      <c r="B145" s="11">
        <v>28</v>
      </c>
    </row>
    <row r="146" spans="1:2">
      <c r="A146" s="11">
        <v>71.699999999999989</v>
      </c>
      <c r="B146" s="11">
        <v>29</v>
      </c>
    </row>
    <row r="147" spans="1:2">
      <c r="A147" s="11">
        <v>72</v>
      </c>
      <c r="B147" s="11">
        <v>30</v>
      </c>
    </row>
    <row r="148" spans="1:2">
      <c r="A148" s="11">
        <v>77.3</v>
      </c>
      <c r="B148" s="11">
        <v>31</v>
      </c>
    </row>
    <row r="149" spans="1:2">
      <c r="A149" s="11">
        <v>71.699999999999989</v>
      </c>
      <c r="B149" s="11">
        <v>29</v>
      </c>
    </row>
    <row r="150" spans="1:2">
      <c r="A150" s="11">
        <v>66.699999999999989</v>
      </c>
      <c r="B150" s="11">
        <v>29</v>
      </c>
    </row>
    <row r="151" spans="1:2">
      <c r="A151" s="11">
        <v>75</v>
      </c>
      <c r="B151" s="11">
        <v>30</v>
      </c>
    </row>
    <row r="152" spans="1:2">
      <c r="A152" s="11">
        <v>77.3</v>
      </c>
      <c r="B152" s="11">
        <v>31</v>
      </c>
    </row>
    <row r="153" spans="1:2">
      <c r="A153" s="11">
        <v>71.3</v>
      </c>
      <c r="B153" s="11">
        <v>31</v>
      </c>
    </row>
    <row r="154" spans="1:2">
      <c r="A154" s="11">
        <v>79.899999999999991</v>
      </c>
      <c r="B154" s="11">
        <v>33</v>
      </c>
    </row>
    <row r="155" spans="1:2">
      <c r="A155" s="11">
        <v>81.5</v>
      </c>
      <c r="B155" s="11">
        <v>35</v>
      </c>
    </row>
    <row r="156" spans="1:2">
      <c r="A156" s="11">
        <v>90.399999999999991</v>
      </c>
      <c r="B156" s="11">
        <v>38</v>
      </c>
    </row>
    <row r="157" spans="1:2">
      <c r="A157" s="11">
        <v>78.599999999999994</v>
      </c>
      <c r="B157" s="11">
        <v>32</v>
      </c>
    </row>
    <row r="158" spans="1:2">
      <c r="A158" s="11">
        <v>84.199999999999989</v>
      </c>
      <c r="B158" s="11">
        <v>34</v>
      </c>
    </row>
    <row r="159" spans="1:2">
      <c r="A159" s="11">
        <v>86.8</v>
      </c>
      <c r="B159" s="11">
        <v>36</v>
      </c>
    </row>
    <row r="160" spans="1:2">
      <c r="A160" s="11">
        <v>90.699999999999989</v>
      </c>
      <c r="B160" s="11">
        <v>39</v>
      </c>
    </row>
    <row r="161" spans="1:2">
      <c r="A161" s="11">
        <v>77.599999999999994</v>
      </c>
      <c r="B161" s="11">
        <v>32</v>
      </c>
    </row>
    <row r="162" spans="1:2">
      <c r="A162" s="11">
        <v>79.5</v>
      </c>
      <c r="B162" s="11">
        <v>35</v>
      </c>
    </row>
    <row r="163" spans="1:2">
      <c r="A163" s="11">
        <v>84.8</v>
      </c>
      <c r="B163" s="11">
        <v>36</v>
      </c>
    </row>
    <row r="164" spans="1:2">
      <c r="A164" s="11">
        <v>93</v>
      </c>
      <c r="B164" s="11">
        <v>40</v>
      </c>
    </row>
    <row r="165" spans="1:2">
      <c r="A165" s="11">
        <v>75.599999999999994</v>
      </c>
      <c r="B165" s="11">
        <v>32</v>
      </c>
    </row>
    <row r="166" spans="1:2">
      <c r="A166" s="11">
        <v>80.5</v>
      </c>
      <c r="B166" s="11">
        <v>35</v>
      </c>
    </row>
    <row r="167" spans="1:2">
      <c r="A167" s="11">
        <v>84.8</v>
      </c>
      <c r="B167" s="11">
        <v>36</v>
      </c>
    </row>
    <row r="168" spans="1:2">
      <c r="A168" s="11">
        <v>99.3</v>
      </c>
      <c r="B168" s="11">
        <v>41</v>
      </c>
    </row>
    <row r="169" spans="1:2">
      <c r="A169" s="11">
        <v>76.3</v>
      </c>
      <c r="B169" s="11">
        <v>31</v>
      </c>
    </row>
    <row r="170" spans="1:2">
      <c r="A170" s="11">
        <v>72.599999999999994</v>
      </c>
      <c r="B170" s="11">
        <v>32</v>
      </c>
    </row>
    <row r="171" spans="1:2">
      <c r="A171" s="11">
        <v>86.5</v>
      </c>
      <c r="B171" s="11">
        <v>35</v>
      </c>
    </row>
    <row r="172" spans="1:2">
      <c r="A172" s="11">
        <v>85.1</v>
      </c>
      <c r="B172" s="11">
        <v>37</v>
      </c>
    </row>
    <row r="173" spans="1:2">
      <c r="A173" s="11">
        <v>94.3</v>
      </c>
      <c r="B173" s="11">
        <v>41</v>
      </c>
    </row>
    <row r="174" spans="1:2">
      <c r="A174" s="11">
        <v>72.3</v>
      </c>
      <c r="B174" s="11">
        <v>31</v>
      </c>
    </row>
    <row r="175" spans="1:2">
      <c r="A175" s="11">
        <v>79.899999999999991</v>
      </c>
      <c r="B175" s="11">
        <v>33</v>
      </c>
    </row>
    <row r="176" spans="1:2">
      <c r="A176" s="11">
        <v>80.5</v>
      </c>
      <c r="B176" s="11">
        <v>35</v>
      </c>
    </row>
    <row r="177" spans="1:2">
      <c r="A177" s="11">
        <v>85.1</v>
      </c>
      <c r="B177" s="11">
        <v>37</v>
      </c>
    </row>
    <row r="178" spans="1:2">
      <c r="A178" s="11">
        <v>102.6</v>
      </c>
      <c r="B178" s="11">
        <v>42</v>
      </c>
    </row>
    <row r="179" spans="1:2">
      <c r="A179" s="11">
        <v>75.3</v>
      </c>
      <c r="B179" s="11">
        <v>31</v>
      </c>
    </row>
    <row r="180" spans="1:2">
      <c r="A180" s="11">
        <v>75.899999999999991</v>
      </c>
      <c r="B180" s="11">
        <v>33</v>
      </c>
    </row>
    <row r="181" spans="1:2">
      <c r="A181" s="11">
        <v>86.5</v>
      </c>
      <c r="B181" s="11">
        <v>35</v>
      </c>
    </row>
    <row r="182" spans="1:2">
      <c r="A182" s="11">
        <v>89.399999999999991</v>
      </c>
      <c r="B182" s="11">
        <v>38</v>
      </c>
    </row>
    <row r="183" spans="1:2">
      <c r="A183" s="11">
        <v>102.89999999999999</v>
      </c>
      <c r="B183" s="11">
        <v>43</v>
      </c>
    </row>
    <row r="184" spans="1:2">
      <c r="A184" s="11">
        <v>93.399999999999991</v>
      </c>
      <c r="B184" s="11">
        <v>38</v>
      </c>
    </row>
    <row r="185" spans="1:2">
      <c r="A185" s="11">
        <v>81.5</v>
      </c>
      <c r="B185" s="11">
        <v>35</v>
      </c>
    </row>
    <row r="186" spans="1:2">
      <c r="A186" s="11">
        <v>84.199999999999989</v>
      </c>
      <c r="B186" s="11">
        <v>34</v>
      </c>
    </row>
    <row r="187" spans="1:2">
      <c r="A187" s="11">
        <v>73.599999999999994</v>
      </c>
      <c r="B187" s="11">
        <v>32</v>
      </c>
    </row>
    <row r="188" spans="1:2">
      <c r="A188" s="11">
        <v>91.699999999999989</v>
      </c>
      <c r="B188" s="11">
        <v>39</v>
      </c>
    </row>
    <row r="189" spans="1:2">
      <c r="A189" s="11">
        <v>82.5</v>
      </c>
      <c r="B189" s="11">
        <v>35</v>
      </c>
    </row>
    <row r="190" spans="1:2">
      <c r="A190" s="11">
        <v>83.199999999999989</v>
      </c>
      <c r="B190" s="11">
        <v>34</v>
      </c>
    </row>
    <row r="191" spans="1:2">
      <c r="A191" s="11">
        <v>77.899999999999991</v>
      </c>
      <c r="B191" s="11">
        <v>33</v>
      </c>
    </row>
    <row r="192" spans="1:2">
      <c r="A192" s="11">
        <v>98</v>
      </c>
      <c r="B192" s="11">
        <v>40</v>
      </c>
    </row>
    <row r="193" spans="1:2">
      <c r="A193" s="11">
        <v>83.5</v>
      </c>
      <c r="B193" s="11">
        <v>35</v>
      </c>
    </row>
    <row r="194" spans="1:2">
      <c r="A194" s="11">
        <v>80.199999999999989</v>
      </c>
      <c r="B194" s="11">
        <v>34</v>
      </c>
    </row>
    <row r="195" spans="1:2">
      <c r="A195" s="11">
        <v>78.899999999999991</v>
      </c>
      <c r="B195" s="11">
        <v>33</v>
      </c>
    </row>
    <row r="196" spans="1:2">
      <c r="A196" s="11">
        <v>92</v>
      </c>
      <c r="B196" s="11">
        <v>40</v>
      </c>
    </row>
    <row r="197" spans="1:2">
      <c r="A197" s="11">
        <v>82.5</v>
      </c>
      <c r="B197" s="11">
        <v>35</v>
      </c>
    </row>
    <row r="198" spans="1:2">
      <c r="A198" s="11">
        <v>79.199999999999989</v>
      </c>
      <c r="B198" s="11">
        <v>34</v>
      </c>
    </row>
    <row r="199" spans="1:2">
      <c r="A199" s="11">
        <v>80.899999999999991</v>
      </c>
      <c r="B199" s="11">
        <v>33</v>
      </c>
    </row>
    <row r="200" spans="1:2">
      <c r="A200" s="11">
        <v>99.3</v>
      </c>
      <c r="B200" s="11">
        <v>41</v>
      </c>
    </row>
    <row r="201" spans="1:2">
      <c r="A201" s="11">
        <v>83.8</v>
      </c>
      <c r="B201" s="11">
        <v>36</v>
      </c>
    </row>
    <row r="202" spans="1:2">
      <c r="A202" s="11">
        <v>86.5</v>
      </c>
      <c r="B202" s="11">
        <v>35</v>
      </c>
    </row>
    <row r="203" spans="1:2">
      <c r="A203" s="11">
        <v>76.899999999999991</v>
      </c>
      <c r="B203" s="11">
        <v>33</v>
      </c>
    </row>
    <row r="204" spans="1:2">
      <c r="A204" s="11">
        <v>99.6</v>
      </c>
      <c r="B204" s="11">
        <v>42</v>
      </c>
    </row>
    <row r="205" spans="1:2">
      <c r="A205" s="11">
        <v>89.1</v>
      </c>
      <c r="B205" s="11">
        <v>37</v>
      </c>
    </row>
    <row r="206" spans="1:2">
      <c r="A206" s="11">
        <v>83.5</v>
      </c>
      <c r="B206" s="11">
        <v>35</v>
      </c>
    </row>
    <row r="207" spans="1:2">
      <c r="A207" s="11">
        <v>79.899999999999991</v>
      </c>
      <c r="B207" s="11">
        <v>33</v>
      </c>
    </row>
    <row r="208" spans="1:2">
      <c r="A208" s="11">
        <v>76.599999999999994</v>
      </c>
      <c r="B208" s="11">
        <v>32</v>
      </c>
    </row>
    <row r="209" spans="1:2">
      <c r="A209" s="11">
        <v>97.899999999999991</v>
      </c>
      <c r="B209" s="11">
        <v>43</v>
      </c>
    </row>
    <row r="210" spans="1:2">
      <c r="A210" s="11">
        <v>87.399999999999991</v>
      </c>
      <c r="B210" s="11">
        <v>38</v>
      </c>
    </row>
    <row r="211" spans="1:2">
      <c r="A211" s="11">
        <v>85.5</v>
      </c>
      <c r="B211" s="11">
        <v>35</v>
      </c>
    </row>
    <row r="212" spans="1:2">
      <c r="A212" s="11">
        <v>78.199999999999989</v>
      </c>
      <c r="B212" s="11">
        <v>34</v>
      </c>
    </row>
    <row r="213" spans="1:2">
      <c r="A213" s="11">
        <v>74.599999999999994</v>
      </c>
      <c r="B213" s="11">
        <v>32</v>
      </c>
    </row>
    <row r="214" spans="1:2">
      <c r="A214" s="11">
        <v>75.599999999999994</v>
      </c>
      <c r="B214" s="11">
        <v>32</v>
      </c>
    </row>
    <row r="215" spans="1:2">
      <c r="A215" s="11">
        <v>76.3</v>
      </c>
      <c r="B215" s="11">
        <v>31</v>
      </c>
    </row>
    <row r="216" spans="1:2">
      <c r="A216" s="11">
        <v>75</v>
      </c>
      <c r="B216" s="11">
        <v>30</v>
      </c>
    </row>
    <row r="217" spans="1:2">
      <c r="A217" s="11">
        <v>70.699999999999989</v>
      </c>
      <c r="B217" s="11">
        <v>29</v>
      </c>
    </row>
    <row r="218" spans="1:2">
      <c r="A218" s="11">
        <v>76.599999999999994</v>
      </c>
      <c r="B218" s="11">
        <v>32</v>
      </c>
    </row>
    <row r="219" spans="1:2">
      <c r="A219" s="11">
        <v>77.3</v>
      </c>
      <c r="B219" s="11">
        <v>31</v>
      </c>
    </row>
    <row r="220" spans="1:2">
      <c r="A220" s="11">
        <v>75</v>
      </c>
      <c r="B220" s="11">
        <v>30</v>
      </c>
    </row>
    <row r="221" spans="1:2">
      <c r="A221" s="11">
        <v>68.699999999999989</v>
      </c>
      <c r="B221" s="11">
        <v>29</v>
      </c>
    </row>
    <row r="222" spans="1:2">
      <c r="A222" s="11">
        <v>76.599999999999994</v>
      </c>
      <c r="B222" s="11">
        <v>32</v>
      </c>
    </row>
    <row r="223" spans="1:2">
      <c r="A223" s="11">
        <v>70.3</v>
      </c>
      <c r="B223" s="11">
        <v>31</v>
      </c>
    </row>
    <row r="224" spans="1:2">
      <c r="A224" s="11">
        <v>75</v>
      </c>
      <c r="B224" s="11">
        <v>30</v>
      </c>
    </row>
    <row r="225" spans="1:2">
      <c r="A225" s="11">
        <v>67.699999999999989</v>
      </c>
      <c r="B225" s="11">
        <v>29</v>
      </c>
    </row>
    <row r="226" spans="1:2">
      <c r="A226" s="11">
        <v>67.699999999999989</v>
      </c>
      <c r="B226" s="11">
        <v>29</v>
      </c>
    </row>
    <row r="227" spans="1:2">
      <c r="A227" s="11">
        <v>72.599999999999994</v>
      </c>
      <c r="B227" s="11">
        <v>32</v>
      </c>
    </row>
    <row r="228" spans="1:2">
      <c r="A228" s="11">
        <v>74.3</v>
      </c>
      <c r="B228" s="11">
        <v>31</v>
      </c>
    </row>
    <row r="229" spans="1:2">
      <c r="A229" s="11">
        <v>71</v>
      </c>
      <c r="B229" s="11">
        <v>30</v>
      </c>
    </row>
    <row r="230" spans="1:2">
      <c r="A230" s="11">
        <v>68</v>
      </c>
      <c r="B230" s="11">
        <v>30</v>
      </c>
    </row>
    <row r="231" spans="1:2">
      <c r="A231" s="11">
        <v>65.699999999999989</v>
      </c>
      <c r="B231" s="11">
        <v>29</v>
      </c>
    </row>
    <row r="232" spans="1:2">
      <c r="A232" s="11">
        <v>79.599999999999994</v>
      </c>
      <c r="B232" s="11">
        <v>32</v>
      </c>
    </row>
    <row r="233" spans="1:2">
      <c r="A233" s="11">
        <v>74.3</v>
      </c>
      <c r="B233" s="11">
        <v>31</v>
      </c>
    </row>
    <row r="234" spans="1:2">
      <c r="A234" s="11">
        <v>68</v>
      </c>
      <c r="B234" s="11">
        <v>30</v>
      </c>
    </row>
    <row r="235" spans="1:2">
      <c r="A235" s="11">
        <v>69</v>
      </c>
      <c r="B235" s="11">
        <v>30</v>
      </c>
    </row>
    <row r="236" spans="1:2">
      <c r="A236" s="11">
        <v>70.699999999999989</v>
      </c>
      <c r="B236" s="11">
        <v>29</v>
      </c>
    </row>
    <row r="237" spans="1:2">
      <c r="A237" s="11">
        <v>74.599999999999994</v>
      </c>
      <c r="B237" s="11">
        <v>32</v>
      </c>
    </row>
    <row r="238" spans="1:2">
      <c r="A238" s="11">
        <v>71</v>
      </c>
      <c r="B238" s="11">
        <v>30</v>
      </c>
    </row>
    <row r="239" spans="1:2">
      <c r="A239" s="11">
        <v>70</v>
      </c>
      <c r="B239" s="11">
        <v>30</v>
      </c>
    </row>
    <row r="240" spans="1:2">
      <c r="A240" s="11">
        <v>65.699999999999989</v>
      </c>
      <c r="B240" s="11">
        <v>29</v>
      </c>
    </row>
    <row r="241" spans="1:2">
      <c r="A241" s="11">
        <v>77.599999999999994</v>
      </c>
      <c r="B241" s="11">
        <v>32</v>
      </c>
    </row>
    <row r="242" spans="1:2">
      <c r="A242" s="11">
        <v>75</v>
      </c>
      <c r="B242" s="11">
        <v>30</v>
      </c>
    </row>
    <row r="243" spans="1:2">
      <c r="A243" s="11">
        <v>72</v>
      </c>
      <c r="B243" s="11">
        <v>30</v>
      </c>
    </row>
    <row r="244" spans="1:2">
      <c r="A244" s="11">
        <v>67.699999999999989</v>
      </c>
      <c r="B244" s="11">
        <v>29</v>
      </c>
    </row>
    <row r="245" spans="1:2">
      <c r="A245" s="11">
        <v>71.699999999999989</v>
      </c>
      <c r="B245" s="11">
        <v>29</v>
      </c>
    </row>
    <row r="246" spans="1:2">
      <c r="A246" s="11">
        <v>67.399999999999991</v>
      </c>
      <c r="B246" s="11">
        <v>28</v>
      </c>
    </row>
    <row r="247" spans="1:2">
      <c r="A247" s="11">
        <v>61.099999999999994</v>
      </c>
      <c r="B247" s="11">
        <v>27</v>
      </c>
    </row>
    <row r="248" spans="1:2">
      <c r="A248" s="11">
        <v>59.8</v>
      </c>
      <c r="B248" s="11">
        <v>26</v>
      </c>
    </row>
    <row r="249" spans="1:2">
      <c r="A249" s="11">
        <v>61.8</v>
      </c>
      <c r="B249" s="11">
        <v>26</v>
      </c>
    </row>
    <row r="250" spans="1:2">
      <c r="A250" s="11">
        <v>71.699999999999989</v>
      </c>
      <c r="B250" s="11">
        <v>29</v>
      </c>
    </row>
    <row r="251" spans="1:2">
      <c r="A251" s="11">
        <v>68.399999999999991</v>
      </c>
      <c r="B251" s="11">
        <v>28</v>
      </c>
    </row>
    <row r="252" spans="1:2">
      <c r="A252" s="11">
        <v>65.099999999999994</v>
      </c>
      <c r="B252" s="11">
        <v>27</v>
      </c>
    </row>
    <row r="253" spans="1:2">
      <c r="A253" s="11">
        <v>64.8</v>
      </c>
      <c r="B253" s="11">
        <v>26</v>
      </c>
    </row>
    <row r="254" spans="1:2">
      <c r="A254" s="11">
        <v>61.8</v>
      </c>
      <c r="B254" s="11">
        <v>26</v>
      </c>
    </row>
    <row r="255" spans="1:2">
      <c r="A255" s="11">
        <v>68.399999999999991</v>
      </c>
      <c r="B255" s="11">
        <v>28</v>
      </c>
    </row>
    <row r="256" spans="1:2">
      <c r="A256" s="11">
        <v>61.099999999999994</v>
      </c>
      <c r="B256" s="11">
        <v>27</v>
      </c>
    </row>
    <row r="257" spans="1:2">
      <c r="A257" s="11">
        <v>64.8</v>
      </c>
      <c r="B257" s="11">
        <v>26</v>
      </c>
    </row>
    <row r="258" spans="1:2">
      <c r="A258" s="11">
        <v>63.8</v>
      </c>
      <c r="B258" s="11">
        <v>26</v>
      </c>
    </row>
    <row r="259" spans="1:2">
      <c r="A259" s="11">
        <v>63.399999999999991</v>
      </c>
      <c r="B259" s="11">
        <v>28</v>
      </c>
    </row>
    <row r="260" spans="1:2">
      <c r="A260" s="11">
        <v>68.099999999999994</v>
      </c>
      <c r="B260" s="11">
        <v>27</v>
      </c>
    </row>
    <row r="261" spans="1:2">
      <c r="A261" s="11">
        <v>59.8</v>
      </c>
      <c r="B261" s="11">
        <v>26</v>
      </c>
    </row>
    <row r="262" spans="1:2">
      <c r="A262" s="11">
        <v>64.8</v>
      </c>
      <c r="B262" s="11">
        <v>26</v>
      </c>
    </row>
    <row r="263" spans="1:2">
      <c r="A263" s="11">
        <v>67.399999999999991</v>
      </c>
      <c r="B263" s="11">
        <v>28</v>
      </c>
    </row>
    <row r="264" spans="1:2">
      <c r="A264" s="11">
        <v>67.099999999999994</v>
      </c>
      <c r="B264" s="11">
        <v>27</v>
      </c>
    </row>
    <row r="265" spans="1:2">
      <c r="A265" s="11">
        <v>59.8</v>
      </c>
      <c r="B265" s="11">
        <v>26</v>
      </c>
    </row>
    <row r="266" spans="1:2">
      <c r="A266" s="11">
        <v>64.8</v>
      </c>
      <c r="B266" s="11">
        <v>26</v>
      </c>
    </row>
    <row r="267" spans="1:2">
      <c r="A267" s="11">
        <v>63.399999999999991</v>
      </c>
      <c r="B267" s="11">
        <v>28</v>
      </c>
    </row>
    <row r="268" spans="1:2">
      <c r="A268" s="11">
        <v>63.399999999999991</v>
      </c>
      <c r="B268" s="11">
        <v>28</v>
      </c>
    </row>
    <row r="269" spans="1:2">
      <c r="A269" s="11">
        <v>61.099999999999994</v>
      </c>
      <c r="B269" s="11">
        <v>27</v>
      </c>
    </row>
    <row r="270" spans="1:2">
      <c r="A270" s="11">
        <v>61.8</v>
      </c>
      <c r="B270" s="11">
        <v>26</v>
      </c>
    </row>
    <row r="271" spans="1:2">
      <c r="A271" s="11">
        <v>70.699999999999989</v>
      </c>
      <c r="B271" s="11">
        <v>29</v>
      </c>
    </row>
    <row r="272" spans="1:2">
      <c r="A272" s="11">
        <v>67.399999999999991</v>
      </c>
      <c r="B272" s="11">
        <v>28</v>
      </c>
    </row>
    <row r="273" spans="1:2">
      <c r="A273" s="11">
        <v>66.099999999999994</v>
      </c>
      <c r="B273" s="11">
        <v>27</v>
      </c>
    </row>
    <row r="274" spans="1:2">
      <c r="A274" s="11">
        <v>64.8</v>
      </c>
      <c r="B274" s="11">
        <v>26</v>
      </c>
    </row>
    <row r="275" spans="1:2">
      <c r="A275" s="11">
        <v>56.499999999999993</v>
      </c>
      <c r="B275" s="11">
        <v>25</v>
      </c>
    </row>
    <row r="276" spans="1:2">
      <c r="A276" s="11">
        <v>58.499999999999993</v>
      </c>
      <c r="B276" s="11">
        <v>25</v>
      </c>
    </row>
    <row r="277" spans="1:2">
      <c r="A277" s="11">
        <v>59.199999999999996</v>
      </c>
      <c r="B277" s="11">
        <v>24</v>
      </c>
    </row>
    <row r="278" spans="1:2">
      <c r="A278" s="11">
        <v>61.199999999999996</v>
      </c>
      <c r="B278" s="11">
        <v>24</v>
      </c>
    </row>
    <row r="279" spans="1:2">
      <c r="A279" s="11">
        <v>60.499999999999993</v>
      </c>
      <c r="B279" s="11">
        <v>25</v>
      </c>
    </row>
    <row r="280" spans="1:2">
      <c r="A280" s="11">
        <v>62.499999999999993</v>
      </c>
      <c r="B280" s="11">
        <v>25</v>
      </c>
    </row>
    <row r="281" spans="1:2">
      <c r="A281" s="11">
        <v>63.499999999999993</v>
      </c>
      <c r="B281" s="11">
        <v>25</v>
      </c>
    </row>
    <row r="282" spans="1:2">
      <c r="A282" s="11">
        <v>60.199999999999996</v>
      </c>
      <c r="B282" s="11">
        <v>24</v>
      </c>
    </row>
    <row r="283" spans="1:2">
      <c r="A283" s="11">
        <v>63.499999999999993</v>
      </c>
      <c r="B283" s="11">
        <v>25</v>
      </c>
    </row>
    <row r="284" spans="1:2">
      <c r="A284" s="11">
        <v>58.499999999999993</v>
      </c>
      <c r="B284" s="11">
        <v>25</v>
      </c>
    </row>
    <row r="285" spans="1:2">
      <c r="A285" s="11">
        <v>61.499999999999993</v>
      </c>
      <c r="B285" s="11">
        <v>25</v>
      </c>
    </row>
    <row r="286" spans="1:2">
      <c r="A286" s="11">
        <v>58.199999999999996</v>
      </c>
      <c r="B286" s="11">
        <v>24</v>
      </c>
    </row>
    <row r="287" spans="1:2">
      <c r="A287" s="11">
        <v>61.499999999999993</v>
      </c>
      <c r="B287" s="11">
        <v>25</v>
      </c>
    </row>
    <row r="288" spans="1:2">
      <c r="A288" s="11">
        <v>59.499999999999993</v>
      </c>
      <c r="B288" s="11">
        <v>25</v>
      </c>
    </row>
    <row r="289" spans="1:2">
      <c r="A289" s="11">
        <v>61.499999999999993</v>
      </c>
      <c r="B289" s="11">
        <v>25</v>
      </c>
    </row>
    <row r="290" spans="1:2">
      <c r="A290" s="11">
        <v>58.199999999999996</v>
      </c>
      <c r="B290" s="11">
        <v>24</v>
      </c>
    </row>
    <row r="291" spans="1:2">
      <c r="A291" s="11">
        <v>58.499999999999993</v>
      </c>
      <c r="B291" s="11">
        <v>25</v>
      </c>
    </row>
    <row r="292" spans="1:2">
      <c r="A292" s="11">
        <v>62.499999999999993</v>
      </c>
      <c r="B292" s="11">
        <v>25</v>
      </c>
    </row>
    <row r="293" spans="1:2">
      <c r="A293" s="11">
        <v>60.499999999999993</v>
      </c>
      <c r="B293" s="11">
        <v>25</v>
      </c>
    </row>
    <row r="294" spans="1:2">
      <c r="A294" s="11">
        <v>60.199999999999996</v>
      </c>
      <c r="B294" s="11">
        <v>24</v>
      </c>
    </row>
    <row r="295" spans="1:2">
      <c r="A295" s="11">
        <v>56.199999999999996</v>
      </c>
      <c r="B295" s="11">
        <v>24</v>
      </c>
    </row>
    <row r="296" spans="1:2">
      <c r="A296" s="11">
        <v>57.499999999999993</v>
      </c>
      <c r="B296" s="11">
        <v>25</v>
      </c>
    </row>
    <row r="297" spans="1:2">
      <c r="A297" s="11">
        <v>58.499999999999993</v>
      </c>
      <c r="B297" s="11">
        <v>25</v>
      </c>
    </row>
    <row r="298" spans="1:2">
      <c r="A298" s="11">
        <v>61.499999999999993</v>
      </c>
      <c r="B298" s="11">
        <v>25</v>
      </c>
    </row>
    <row r="299" spans="1:2">
      <c r="A299" s="11">
        <v>61.199999999999996</v>
      </c>
      <c r="B299" s="11">
        <v>24</v>
      </c>
    </row>
    <row r="300" spans="1:2">
      <c r="A300" s="11">
        <v>54.199999999999996</v>
      </c>
      <c r="B300" s="11">
        <v>24</v>
      </c>
    </row>
    <row r="301" spans="1:2">
      <c r="A301" s="11">
        <v>62.8</v>
      </c>
      <c r="B301" s="11">
        <v>26</v>
      </c>
    </row>
    <row r="302" spans="1:2">
      <c r="A302" s="11">
        <v>57.499999999999993</v>
      </c>
      <c r="B302" s="11">
        <v>25</v>
      </c>
    </row>
    <row r="303" spans="1:2">
      <c r="A303" s="11">
        <v>61.499999999999993</v>
      </c>
      <c r="B303" s="11">
        <v>25</v>
      </c>
    </row>
    <row r="304" spans="1:2">
      <c r="A304" s="11">
        <v>58.199999999999996</v>
      </c>
      <c r="B304" s="11">
        <v>24</v>
      </c>
    </row>
    <row r="305" spans="1:2">
      <c r="A305" s="11">
        <v>54.199999999999996</v>
      </c>
      <c r="B305" s="11">
        <v>24</v>
      </c>
    </row>
    <row r="306" spans="1:2">
      <c r="A306" s="11">
        <v>51.9</v>
      </c>
      <c r="B306" s="11">
        <v>23</v>
      </c>
    </row>
    <row r="307" spans="1:2">
      <c r="A307" s="11">
        <v>53.599999999999994</v>
      </c>
      <c r="B307" s="11">
        <v>22</v>
      </c>
    </row>
    <row r="308" spans="1:2">
      <c r="A308" s="11">
        <v>51.3</v>
      </c>
      <c r="B308" s="11">
        <v>21</v>
      </c>
    </row>
    <row r="309" spans="1:2">
      <c r="A309" s="11">
        <v>48.699999999999996</v>
      </c>
      <c r="B309" s="11">
        <v>19</v>
      </c>
    </row>
    <row r="310" spans="1:2">
      <c r="A310" s="11">
        <v>55.9</v>
      </c>
      <c r="B310" s="11">
        <v>23</v>
      </c>
    </row>
    <row r="311" spans="1:2">
      <c r="A311" s="11">
        <v>51.599999999999994</v>
      </c>
      <c r="B311" s="11">
        <v>22</v>
      </c>
    </row>
    <row r="312" spans="1:2">
      <c r="A312" s="11">
        <v>52.3</v>
      </c>
      <c r="B312" s="11">
        <v>21</v>
      </c>
    </row>
    <row r="313" spans="1:2">
      <c r="A313" s="11">
        <v>44.699999999999996</v>
      </c>
      <c r="B313" s="11">
        <v>19</v>
      </c>
    </row>
    <row r="314" spans="1:2">
      <c r="A314" s="11">
        <v>53.9</v>
      </c>
      <c r="B314" s="11">
        <v>23</v>
      </c>
    </row>
    <row r="315" spans="1:2">
      <c r="A315" s="11">
        <v>54.599999999999994</v>
      </c>
      <c r="B315" s="11">
        <v>22</v>
      </c>
    </row>
    <row r="316" spans="1:2">
      <c r="A316" s="11">
        <v>47.3</v>
      </c>
      <c r="B316" s="11">
        <v>21</v>
      </c>
    </row>
    <row r="317" spans="1:2">
      <c r="A317" s="11">
        <v>49.699999999999996</v>
      </c>
      <c r="B317" s="11">
        <v>19</v>
      </c>
    </row>
    <row r="318" spans="1:2">
      <c r="A318" s="11">
        <v>44.699999999999996</v>
      </c>
      <c r="B318" s="11">
        <v>19</v>
      </c>
    </row>
    <row r="319" spans="1:2">
      <c r="A319" s="11">
        <v>55.9</v>
      </c>
      <c r="B319" s="11">
        <v>23</v>
      </c>
    </row>
    <row r="320" spans="1:2">
      <c r="A320" s="11">
        <v>55.9</v>
      </c>
      <c r="B320" s="11">
        <v>23</v>
      </c>
    </row>
    <row r="321" spans="1:2">
      <c r="A321" s="11">
        <v>47.3</v>
      </c>
      <c r="B321" s="11">
        <v>21</v>
      </c>
    </row>
    <row r="322" spans="1:2">
      <c r="A322" s="11">
        <v>46</v>
      </c>
      <c r="B322" s="11">
        <v>20</v>
      </c>
    </row>
    <row r="323" spans="1:2">
      <c r="A323" s="11">
        <v>48.699999999999996</v>
      </c>
      <c r="B323" s="11">
        <v>19</v>
      </c>
    </row>
    <row r="324" spans="1:2">
      <c r="A324" s="11">
        <v>55.9</v>
      </c>
      <c r="B324" s="11">
        <v>23</v>
      </c>
    </row>
    <row r="325" spans="1:2">
      <c r="A325" s="11">
        <v>55.599999999999994</v>
      </c>
      <c r="B325" s="11">
        <v>22</v>
      </c>
    </row>
    <row r="326" spans="1:2">
      <c r="A326" s="11">
        <v>47</v>
      </c>
      <c r="B326" s="11">
        <v>20</v>
      </c>
    </row>
    <row r="327" spans="1:2">
      <c r="A327" s="11">
        <v>48.699999999999996</v>
      </c>
      <c r="B327" s="11">
        <v>19</v>
      </c>
    </row>
    <row r="328" spans="1:2">
      <c r="A328" s="11">
        <v>51.9</v>
      </c>
      <c r="B328" s="11">
        <v>23</v>
      </c>
    </row>
    <row r="329" spans="1:2">
      <c r="A329" s="11">
        <v>53.599999999999994</v>
      </c>
      <c r="B329" s="11">
        <v>22</v>
      </c>
    </row>
    <row r="330" spans="1:2">
      <c r="A330" s="11">
        <v>49</v>
      </c>
      <c r="B330" s="11">
        <v>20</v>
      </c>
    </row>
    <row r="331" spans="1:2">
      <c r="A331" s="11">
        <v>49.699999999999996</v>
      </c>
      <c r="B331" s="11">
        <v>19</v>
      </c>
    </row>
    <row r="332" spans="1:2">
      <c r="A332" s="11">
        <v>53.9</v>
      </c>
      <c r="B332" s="11">
        <v>23</v>
      </c>
    </row>
    <row r="333" spans="1:2">
      <c r="A333" s="11">
        <v>54.599999999999994</v>
      </c>
      <c r="B333" s="11">
        <v>22</v>
      </c>
    </row>
    <row r="334" spans="1:2">
      <c r="A334" s="11">
        <v>50</v>
      </c>
      <c r="B334" s="11">
        <v>20</v>
      </c>
    </row>
    <row r="335" spans="1:2">
      <c r="A335" s="11">
        <v>44.699999999999996</v>
      </c>
      <c r="B335" s="11">
        <v>19</v>
      </c>
    </row>
    <row r="336" spans="1:2">
      <c r="A336" s="11">
        <v>48.699999999999996</v>
      </c>
      <c r="B336" s="11">
        <v>19</v>
      </c>
    </row>
    <row r="337" spans="1:2">
      <c r="A337" s="11">
        <v>44.099999999999994</v>
      </c>
      <c r="B337" s="11">
        <v>17</v>
      </c>
    </row>
    <row r="338" spans="1:2">
      <c r="A338" s="11">
        <v>33.5</v>
      </c>
      <c r="B338" s="11">
        <v>15</v>
      </c>
    </row>
    <row r="339" spans="1:2">
      <c r="A339" s="11">
        <v>34.9</v>
      </c>
      <c r="B339" s="11">
        <v>13</v>
      </c>
    </row>
    <row r="340" spans="1:2">
      <c r="A340" s="11">
        <v>22</v>
      </c>
      <c r="B340" s="11">
        <v>10</v>
      </c>
    </row>
    <row r="341" spans="1:2">
      <c r="A341" s="11">
        <v>44.699999999999996</v>
      </c>
      <c r="B341" s="11">
        <v>19</v>
      </c>
    </row>
    <row r="342" spans="1:2">
      <c r="A342" s="11">
        <v>42.099999999999994</v>
      </c>
      <c r="B342" s="11">
        <v>17</v>
      </c>
    </row>
    <row r="343" spans="1:2">
      <c r="A343" s="11">
        <v>40.5</v>
      </c>
      <c r="B343" s="11">
        <v>15</v>
      </c>
    </row>
    <row r="344" spans="1:2">
      <c r="A344" s="11">
        <v>31.199999999999996</v>
      </c>
      <c r="B344" s="11">
        <v>14</v>
      </c>
    </row>
    <row r="345" spans="1:2">
      <c r="A345" s="11">
        <v>31.299999999999997</v>
      </c>
      <c r="B345" s="11">
        <v>11</v>
      </c>
    </row>
    <row r="346" spans="1:2">
      <c r="A346" s="11">
        <v>45.099999999999994</v>
      </c>
      <c r="B346" s="11">
        <v>17</v>
      </c>
    </row>
    <row r="347" spans="1:2">
      <c r="A347" s="11">
        <v>33.5</v>
      </c>
      <c r="B347" s="11">
        <v>15</v>
      </c>
    </row>
    <row r="348" spans="1:2">
      <c r="A348" s="11">
        <v>32.199999999999996</v>
      </c>
      <c r="B348" s="11">
        <v>14</v>
      </c>
    </row>
    <row r="349" spans="1:2">
      <c r="A349" s="11">
        <v>31.9</v>
      </c>
      <c r="B349" s="11">
        <v>13</v>
      </c>
    </row>
    <row r="350" spans="1:2">
      <c r="A350" s="11">
        <v>42.099999999999994</v>
      </c>
      <c r="B350" s="11">
        <v>17</v>
      </c>
    </row>
    <row r="351" spans="1:2">
      <c r="A351" s="11">
        <v>35.5</v>
      </c>
      <c r="B351" s="11">
        <v>15</v>
      </c>
    </row>
    <row r="352" spans="1:2">
      <c r="A352" s="11">
        <v>32.199999999999996</v>
      </c>
      <c r="B352" s="11">
        <v>14</v>
      </c>
    </row>
    <row r="353" spans="1:2">
      <c r="A353" s="11">
        <v>30.9</v>
      </c>
      <c r="B353" s="11">
        <v>13</v>
      </c>
    </row>
    <row r="354" spans="1:2">
      <c r="A354" s="11">
        <v>41.4</v>
      </c>
      <c r="B354" s="11">
        <v>18</v>
      </c>
    </row>
    <row r="355" spans="1:2">
      <c r="A355" s="11">
        <v>36.799999999999997</v>
      </c>
      <c r="B355" s="11">
        <v>16</v>
      </c>
    </row>
    <row r="356" spans="1:2">
      <c r="A356" s="11">
        <v>40.5</v>
      </c>
      <c r="B356" s="11">
        <v>15</v>
      </c>
    </row>
    <row r="357" spans="1:2">
      <c r="A357" s="11">
        <v>30.9</v>
      </c>
      <c r="B357" s="11">
        <v>13</v>
      </c>
    </row>
    <row r="358" spans="1:2">
      <c r="A358" s="11">
        <v>42.4</v>
      </c>
      <c r="B358" s="11">
        <v>18</v>
      </c>
    </row>
    <row r="359" spans="1:2">
      <c r="A359" s="11">
        <v>35.799999999999997</v>
      </c>
      <c r="B359" s="11">
        <v>16</v>
      </c>
    </row>
    <row r="360" spans="1:2">
      <c r="A360" s="11">
        <v>35.5</v>
      </c>
      <c r="B360" s="11">
        <v>15</v>
      </c>
    </row>
    <row r="361" spans="1:2">
      <c r="A361" s="11">
        <v>28.9</v>
      </c>
      <c r="B361" s="11">
        <v>13</v>
      </c>
    </row>
    <row r="362" spans="1:2">
      <c r="A362" s="11">
        <v>42.699999999999996</v>
      </c>
      <c r="B362" s="11">
        <v>19</v>
      </c>
    </row>
    <row r="363" spans="1:2">
      <c r="A363" s="11">
        <v>37.799999999999997</v>
      </c>
      <c r="B363" s="11">
        <v>16</v>
      </c>
    </row>
    <row r="364" spans="1:2">
      <c r="A364" s="11">
        <v>39.5</v>
      </c>
      <c r="B364" s="11">
        <v>15</v>
      </c>
    </row>
    <row r="365" spans="1:2">
      <c r="A365" s="11">
        <v>30.9</v>
      </c>
      <c r="B365" s="11">
        <v>13</v>
      </c>
    </row>
    <row r="366" spans="1:2">
      <c r="A366" s="11">
        <v>15.099999999999998</v>
      </c>
      <c r="B366" s="11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66"/>
  <sheetViews>
    <sheetView workbookViewId="0">
      <selection activeCell="D2" sqref="D2"/>
    </sheetView>
  </sheetViews>
  <sheetFormatPr defaultRowHeight="15"/>
  <cols>
    <col min="4" max="4" width="11" bestFit="1" customWidth="1"/>
  </cols>
  <sheetData>
    <row r="1" spans="1:4">
      <c r="A1" t="s">
        <v>3</v>
      </c>
      <c r="B1" t="s">
        <v>5</v>
      </c>
      <c r="D1" t="s">
        <v>22</v>
      </c>
    </row>
    <row r="2" spans="1:4">
      <c r="A2" s="11">
        <v>2</v>
      </c>
      <c r="B2" s="11">
        <v>10</v>
      </c>
      <c r="D2">
        <f>CORREL(A2:A366,B2:B366)</f>
        <v>-0.90921393241010251</v>
      </c>
    </row>
    <row r="3" spans="1:4">
      <c r="A3" s="11">
        <v>1.33</v>
      </c>
      <c r="B3" s="11">
        <v>13</v>
      </c>
    </row>
    <row r="4" spans="1:4">
      <c r="A4" s="11">
        <v>1.33</v>
      </c>
      <c r="B4" s="11">
        <v>15</v>
      </c>
    </row>
    <row r="5" spans="1:4">
      <c r="A5" s="11">
        <v>1.05</v>
      </c>
      <c r="B5" s="11">
        <v>17</v>
      </c>
    </row>
    <row r="6" spans="1:4">
      <c r="A6" s="11">
        <v>1</v>
      </c>
      <c r="B6" s="11">
        <v>18</v>
      </c>
    </row>
    <row r="7" spans="1:4">
      <c r="A7" s="11">
        <v>1.54</v>
      </c>
      <c r="B7" s="11">
        <v>11</v>
      </c>
    </row>
    <row r="8" spans="1:4">
      <c r="A8" s="11">
        <v>1.54</v>
      </c>
      <c r="B8" s="11">
        <v>13</v>
      </c>
    </row>
    <row r="9" spans="1:4">
      <c r="A9" s="11">
        <v>1.18</v>
      </c>
      <c r="B9" s="11">
        <v>15</v>
      </c>
    </row>
    <row r="10" spans="1:4">
      <c r="A10" s="11">
        <v>1.18</v>
      </c>
      <c r="B10" s="11">
        <v>17</v>
      </c>
    </row>
    <row r="11" spans="1:4">
      <c r="A11" s="11">
        <v>1.05</v>
      </c>
      <c r="B11" s="11">
        <v>18</v>
      </c>
    </row>
    <row r="12" spans="1:4">
      <c r="A12" s="11">
        <v>1.54</v>
      </c>
      <c r="B12" s="11">
        <v>12</v>
      </c>
    </row>
    <row r="13" spans="1:4">
      <c r="A13" s="11">
        <v>1.33</v>
      </c>
      <c r="B13" s="11">
        <v>14</v>
      </c>
    </row>
    <row r="14" spans="1:4">
      <c r="A14" s="11">
        <v>1.33</v>
      </c>
      <c r="B14" s="11">
        <v>15</v>
      </c>
    </row>
    <row r="15" spans="1:4">
      <c r="A15" s="11">
        <v>1.05</v>
      </c>
      <c r="B15" s="11">
        <v>17</v>
      </c>
    </row>
    <row r="16" spans="1:4">
      <c r="A16" s="11">
        <v>1.1100000000000001</v>
      </c>
      <c r="B16" s="11">
        <v>18</v>
      </c>
    </row>
    <row r="17" spans="1:2">
      <c r="A17" s="11">
        <v>1.67</v>
      </c>
      <c r="B17" s="11">
        <v>12</v>
      </c>
    </row>
    <row r="18" spans="1:2">
      <c r="A18" s="11">
        <v>1.43</v>
      </c>
      <c r="B18" s="11">
        <v>14</v>
      </c>
    </row>
    <row r="19" spans="1:2">
      <c r="A19" s="11">
        <v>1.18</v>
      </c>
      <c r="B19" s="11">
        <v>16</v>
      </c>
    </row>
    <row r="20" spans="1:2">
      <c r="A20" s="11">
        <v>1.18</v>
      </c>
      <c r="B20" s="11">
        <v>17</v>
      </c>
    </row>
    <row r="21" spans="1:2">
      <c r="A21" s="11">
        <v>1.43</v>
      </c>
      <c r="B21" s="11">
        <v>12</v>
      </c>
    </row>
    <row r="22" spans="1:2">
      <c r="A22" s="11">
        <v>1.25</v>
      </c>
      <c r="B22" s="11">
        <v>14</v>
      </c>
    </row>
    <row r="23" spans="1:2">
      <c r="A23" s="11">
        <v>1.1100000000000001</v>
      </c>
      <c r="B23" s="11">
        <v>16</v>
      </c>
    </row>
    <row r="24" spans="1:2">
      <c r="A24" s="11">
        <v>1.05</v>
      </c>
      <c r="B24" s="11">
        <v>17</v>
      </c>
    </row>
    <row r="25" spans="1:2">
      <c r="A25" s="11">
        <v>1.54</v>
      </c>
      <c r="B25" s="11">
        <v>12</v>
      </c>
    </row>
    <row r="26" spans="1:2">
      <c r="A26" s="11">
        <v>1.25</v>
      </c>
      <c r="B26" s="11">
        <v>14</v>
      </c>
    </row>
    <row r="27" spans="1:2">
      <c r="A27" s="11">
        <v>1.25</v>
      </c>
      <c r="B27" s="11">
        <v>16</v>
      </c>
    </row>
    <row r="28" spans="1:2">
      <c r="A28" s="11">
        <v>1.05</v>
      </c>
      <c r="B28" s="11">
        <v>17</v>
      </c>
    </row>
    <row r="29" spans="1:2">
      <c r="A29" s="11">
        <v>1.33</v>
      </c>
      <c r="B29" s="11">
        <v>13</v>
      </c>
    </row>
    <row r="30" spans="1:2">
      <c r="A30" s="11">
        <v>1.33</v>
      </c>
      <c r="B30" s="11">
        <v>14</v>
      </c>
    </row>
    <row r="31" spans="1:2">
      <c r="A31" s="11">
        <v>1.05</v>
      </c>
      <c r="B31" s="11">
        <v>17</v>
      </c>
    </row>
    <row r="32" spans="1:2">
      <c r="A32" s="11">
        <v>1.05</v>
      </c>
      <c r="B32" s="11">
        <v>18</v>
      </c>
    </row>
    <row r="33" spans="1:2">
      <c r="A33" s="11">
        <v>1</v>
      </c>
      <c r="B33" s="11">
        <v>18</v>
      </c>
    </row>
    <row r="34" spans="1:2">
      <c r="A34" s="11">
        <v>1</v>
      </c>
      <c r="B34" s="11">
        <v>20</v>
      </c>
    </row>
    <row r="35" spans="1:2">
      <c r="A35" s="11">
        <v>0.87</v>
      </c>
      <c r="B35" s="11">
        <v>21</v>
      </c>
    </row>
    <row r="36" spans="1:2">
      <c r="A36" s="11">
        <v>0.83</v>
      </c>
      <c r="B36" s="11">
        <v>22</v>
      </c>
    </row>
    <row r="37" spans="1:2">
      <c r="A37" s="11">
        <v>1.1100000000000001</v>
      </c>
      <c r="B37" s="11">
        <v>18</v>
      </c>
    </row>
    <row r="38" spans="1:2">
      <c r="A38" s="11">
        <v>0.95</v>
      </c>
      <c r="B38" s="11">
        <v>20</v>
      </c>
    </row>
    <row r="39" spans="1:2">
      <c r="A39" s="11">
        <v>0.87</v>
      </c>
      <c r="B39" s="11">
        <v>21</v>
      </c>
    </row>
    <row r="40" spans="1:2">
      <c r="A40" s="11">
        <v>0.87</v>
      </c>
      <c r="B40" s="11">
        <v>22</v>
      </c>
    </row>
    <row r="41" spans="1:2">
      <c r="A41" s="11">
        <v>1</v>
      </c>
      <c r="B41" s="11">
        <v>19</v>
      </c>
    </row>
    <row r="42" spans="1:2">
      <c r="A42" s="11">
        <v>0.91</v>
      </c>
      <c r="B42" s="11">
        <v>20</v>
      </c>
    </row>
    <row r="43" spans="1:2">
      <c r="A43" s="11">
        <v>0.91</v>
      </c>
      <c r="B43" s="11">
        <v>21</v>
      </c>
    </row>
    <row r="44" spans="1:2">
      <c r="A44" s="11">
        <v>0.83</v>
      </c>
      <c r="B44" s="11">
        <v>22</v>
      </c>
    </row>
    <row r="45" spans="1:2">
      <c r="A45" s="11">
        <v>1.1100000000000001</v>
      </c>
      <c r="B45" s="11">
        <v>18</v>
      </c>
    </row>
    <row r="46" spans="1:2">
      <c r="A46" s="11">
        <v>0.95</v>
      </c>
      <c r="B46" s="11">
        <v>19</v>
      </c>
    </row>
    <row r="47" spans="1:2">
      <c r="A47" s="11">
        <v>0.91</v>
      </c>
      <c r="B47" s="11">
        <v>20</v>
      </c>
    </row>
    <row r="48" spans="1:2">
      <c r="A48" s="11">
        <v>0.87</v>
      </c>
      <c r="B48" s="11">
        <v>21</v>
      </c>
    </row>
    <row r="49" spans="1:2">
      <c r="A49" s="11">
        <v>1</v>
      </c>
      <c r="B49" s="11">
        <v>18</v>
      </c>
    </row>
    <row r="50" spans="1:2">
      <c r="A50" s="11">
        <v>0.95</v>
      </c>
      <c r="B50" s="11">
        <v>19</v>
      </c>
    </row>
    <row r="51" spans="1:2">
      <c r="A51" s="11">
        <v>0.95</v>
      </c>
      <c r="B51" s="11">
        <v>20</v>
      </c>
    </row>
    <row r="52" spans="1:2">
      <c r="A52" s="11">
        <v>0.95</v>
      </c>
      <c r="B52" s="11">
        <v>21</v>
      </c>
    </row>
    <row r="53" spans="1:2">
      <c r="A53" s="11">
        <v>1</v>
      </c>
      <c r="B53" s="11">
        <v>18</v>
      </c>
    </row>
    <row r="54" spans="1:2">
      <c r="A54" s="11">
        <v>0.95</v>
      </c>
      <c r="B54" s="11">
        <v>19</v>
      </c>
    </row>
    <row r="55" spans="1:2">
      <c r="A55" s="11">
        <v>1</v>
      </c>
      <c r="B55" s="11">
        <v>20</v>
      </c>
    </row>
    <row r="56" spans="1:2">
      <c r="A56" s="11">
        <v>0.87</v>
      </c>
      <c r="B56" s="11">
        <v>21</v>
      </c>
    </row>
    <row r="57" spans="1:2">
      <c r="A57" s="11">
        <v>1</v>
      </c>
      <c r="B57" s="11">
        <v>18</v>
      </c>
    </row>
    <row r="58" spans="1:2">
      <c r="A58" s="11">
        <v>1.05</v>
      </c>
      <c r="B58" s="11">
        <v>19</v>
      </c>
    </row>
    <row r="59" spans="1:2">
      <c r="A59" s="11">
        <v>1</v>
      </c>
      <c r="B59" s="11">
        <v>20</v>
      </c>
    </row>
    <row r="60" spans="1:2">
      <c r="A60" s="11">
        <v>0.91</v>
      </c>
      <c r="B60" s="11">
        <v>22</v>
      </c>
    </row>
    <row r="61" spans="1:2">
      <c r="A61" s="11">
        <v>0.87</v>
      </c>
      <c r="B61" s="11">
        <v>23</v>
      </c>
    </row>
    <row r="62" spans="1:2">
      <c r="A62" s="11">
        <v>0.8</v>
      </c>
      <c r="B62" s="11">
        <v>24</v>
      </c>
    </row>
    <row r="63" spans="1:2">
      <c r="A63" s="11">
        <v>0.77</v>
      </c>
      <c r="B63" s="11">
        <v>24</v>
      </c>
    </row>
    <row r="64" spans="1:2">
      <c r="A64" s="11">
        <v>0.77</v>
      </c>
      <c r="B64" s="11">
        <v>25</v>
      </c>
    </row>
    <row r="65" spans="1:2">
      <c r="A65" s="11">
        <v>0.87</v>
      </c>
      <c r="B65" s="11">
        <v>23</v>
      </c>
    </row>
    <row r="66" spans="1:2">
      <c r="A66" s="11">
        <v>0.77</v>
      </c>
      <c r="B66" s="11">
        <v>24</v>
      </c>
    </row>
    <row r="67" spans="1:2">
      <c r="A67" s="11">
        <v>0.77</v>
      </c>
      <c r="B67" s="11">
        <v>24</v>
      </c>
    </row>
    <row r="68" spans="1:2">
      <c r="A68" s="11">
        <v>0.77</v>
      </c>
      <c r="B68" s="11">
        <v>25</v>
      </c>
    </row>
    <row r="69" spans="1:2">
      <c r="A69" s="11">
        <v>0.8</v>
      </c>
      <c r="B69" s="11">
        <v>23</v>
      </c>
    </row>
    <row r="70" spans="1:2">
      <c r="A70" s="11">
        <v>0.83</v>
      </c>
      <c r="B70" s="11">
        <v>24</v>
      </c>
    </row>
    <row r="71" spans="1:2">
      <c r="A71" s="11">
        <v>0.83</v>
      </c>
      <c r="B71" s="11">
        <v>24</v>
      </c>
    </row>
    <row r="72" spans="1:2">
      <c r="A72" s="11">
        <v>0.74</v>
      </c>
      <c r="B72" s="11">
        <v>25</v>
      </c>
    </row>
    <row r="73" spans="1:2">
      <c r="A73" s="11">
        <v>0.87</v>
      </c>
      <c r="B73" s="11">
        <v>23</v>
      </c>
    </row>
    <row r="74" spans="1:2">
      <c r="A74" s="11">
        <v>0.87</v>
      </c>
      <c r="B74" s="11">
        <v>23</v>
      </c>
    </row>
    <row r="75" spans="1:2">
      <c r="A75" s="11">
        <v>0.83</v>
      </c>
      <c r="B75" s="11">
        <v>24</v>
      </c>
    </row>
    <row r="76" spans="1:2">
      <c r="A76" s="11">
        <v>0.83</v>
      </c>
      <c r="B76" s="11">
        <v>24</v>
      </c>
    </row>
    <row r="77" spans="1:2">
      <c r="A77" s="11">
        <v>0.77</v>
      </c>
      <c r="B77" s="11">
        <v>25</v>
      </c>
    </row>
    <row r="78" spans="1:2">
      <c r="A78" s="11">
        <v>0.83</v>
      </c>
      <c r="B78" s="11">
        <v>23</v>
      </c>
    </row>
    <row r="79" spans="1:2">
      <c r="A79" s="11">
        <v>0.83</v>
      </c>
      <c r="B79" s="11">
        <v>23</v>
      </c>
    </row>
    <row r="80" spans="1:2">
      <c r="A80" s="11">
        <v>0.77</v>
      </c>
      <c r="B80" s="11">
        <v>24</v>
      </c>
    </row>
    <row r="81" spans="1:2">
      <c r="A81" s="11">
        <v>0.83</v>
      </c>
      <c r="B81" s="11">
        <v>24</v>
      </c>
    </row>
    <row r="82" spans="1:2">
      <c r="A82" s="11">
        <v>0.74</v>
      </c>
      <c r="B82" s="11">
        <v>25</v>
      </c>
    </row>
    <row r="83" spans="1:2">
      <c r="A83" s="11">
        <v>0.87</v>
      </c>
      <c r="B83" s="11">
        <v>23</v>
      </c>
    </row>
    <row r="84" spans="1:2">
      <c r="A84" s="11">
        <v>0.83</v>
      </c>
      <c r="B84" s="11">
        <v>23</v>
      </c>
    </row>
    <row r="85" spans="1:2">
      <c r="A85" s="11">
        <v>0.8</v>
      </c>
      <c r="B85" s="11">
        <v>24</v>
      </c>
    </row>
    <row r="86" spans="1:2">
      <c r="A86" s="11">
        <v>0.77</v>
      </c>
      <c r="B86" s="11">
        <v>25</v>
      </c>
    </row>
    <row r="87" spans="1:2">
      <c r="A87" s="11">
        <v>0.74</v>
      </c>
      <c r="B87" s="11">
        <v>25</v>
      </c>
    </row>
    <row r="88" spans="1:2">
      <c r="A88" s="11">
        <v>0.83</v>
      </c>
      <c r="B88" s="11">
        <v>23</v>
      </c>
    </row>
    <row r="89" spans="1:2">
      <c r="A89" s="11">
        <v>0.83</v>
      </c>
      <c r="B89" s="11">
        <v>24</v>
      </c>
    </row>
    <row r="90" spans="1:2">
      <c r="A90" s="11">
        <v>0.8</v>
      </c>
      <c r="B90" s="11">
        <v>24</v>
      </c>
    </row>
    <row r="91" spans="1:2">
      <c r="A91" s="11">
        <v>0.77</v>
      </c>
      <c r="B91" s="11">
        <v>25</v>
      </c>
    </row>
    <row r="92" spans="1:2">
      <c r="A92" s="11">
        <v>0.8</v>
      </c>
      <c r="B92" s="11">
        <v>25</v>
      </c>
    </row>
    <row r="93" spans="1:2">
      <c r="A93" s="11">
        <v>0.74</v>
      </c>
      <c r="B93" s="11">
        <v>26</v>
      </c>
    </row>
    <row r="94" spans="1:2">
      <c r="A94" s="11">
        <v>0.74</v>
      </c>
      <c r="B94" s="11">
        <v>26</v>
      </c>
    </row>
    <row r="95" spans="1:2">
      <c r="A95" s="11">
        <v>0.71</v>
      </c>
      <c r="B95" s="11">
        <v>27</v>
      </c>
    </row>
    <row r="96" spans="1:2">
      <c r="A96" s="11">
        <v>0.71</v>
      </c>
      <c r="B96" s="11">
        <v>28</v>
      </c>
    </row>
    <row r="97" spans="1:2">
      <c r="A97" s="11">
        <v>0.8</v>
      </c>
      <c r="B97" s="11">
        <v>25</v>
      </c>
    </row>
    <row r="98" spans="1:2">
      <c r="A98" s="11">
        <v>0.74</v>
      </c>
      <c r="B98" s="11">
        <v>26</v>
      </c>
    </row>
    <row r="99" spans="1:2">
      <c r="A99" s="11">
        <v>0.74</v>
      </c>
      <c r="B99" s="11">
        <v>26</v>
      </c>
    </row>
    <row r="100" spans="1:2">
      <c r="A100" s="11">
        <v>0.69</v>
      </c>
      <c r="B100" s="11">
        <v>27</v>
      </c>
    </row>
    <row r="101" spans="1:2">
      <c r="A101" s="11">
        <v>0.74</v>
      </c>
      <c r="B101" s="11">
        <v>25</v>
      </c>
    </row>
    <row r="102" spans="1:2">
      <c r="A102" s="11">
        <v>0.74</v>
      </c>
      <c r="B102" s="11">
        <v>26</v>
      </c>
    </row>
    <row r="103" spans="1:2">
      <c r="A103" s="11">
        <v>0.74</v>
      </c>
      <c r="B103" s="11">
        <v>27</v>
      </c>
    </row>
    <row r="104" spans="1:2">
      <c r="A104" s="11">
        <v>0.69</v>
      </c>
      <c r="B104" s="11">
        <v>27</v>
      </c>
    </row>
    <row r="105" spans="1:2">
      <c r="A105" s="11">
        <v>0.77</v>
      </c>
      <c r="B105" s="11">
        <v>25</v>
      </c>
    </row>
    <row r="106" spans="1:2">
      <c r="A106" s="11">
        <v>0.74</v>
      </c>
      <c r="B106" s="11">
        <v>26</v>
      </c>
    </row>
    <row r="107" spans="1:2">
      <c r="A107" s="11">
        <v>0.69</v>
      </c>
      <c r="B107" s="11">
        <v>27</v>
      </c>
    </row>
    <row r="108" spans="1:2">
      <c r="A108" s="11">
        <v>0.71</v>
      </c>
      <c r="B108" s="11">
        <v>27</v>
      </c>
    </row>
    <row r="109" spans="1:2">
      <c r="A109" s="11">
        <v>0.74</v>
      </c>
      <c r="B109" s="11">
        <v>25</v>
      </c>
    </row>
    <row r="110" spans="1:2">
      <c r="A110" s="11">
        <v>0.77</v>
      </c>
      <c r="B110" s="11">
        <v>26</v>
      </c>
    </row>
    <row r="111" spans="1:2">
      <c r="A111" s="11">
        <v>0.69</v>
      </c>
      <c r="B111" s="11">
        <v>27</v>
      </c>
    </row>
    <row r="112" spans="1:2">
      <c r="A112" s="11">
        <v>0.74</v>
      </c>
      <c r="B112" s="11">
        <v>27</v>
      </c>
    </row>
    <row r="113" spans="1:2">
      <c r="A113" s="11">
        <v>0.77</v>
      </c>
      <c r="B113" s="11">
        <v>25</v>
      </c>
    </row>
    <row r="114" spans="1:2">
      <c r="A114" s="11">
        <v>0.77</v>
      </c>
      <c r="B114" s="11">
        <v>26</v>
      </c>
    </row>
    <row r="115" spans="1:2">
      <c r="A115" s="11">
        <v>0.69</v>
      </c>
      <c r="B115" s="11">
        <v>27</v>
      </c>
    </row>
    <row r="116" spans="1:2">
      <c r="A116" s="11">
        <v>0.71</v>
      </c>
      <c r="B116" s="11">
        <v>27</v>
      </c>
    </row>
    <row r="117" spans="1:2">
      <c r="A117" s="11">
        <v>0.8</v>
      </c>
      <c r="B117" s="11">
        <v>25</v>
      </c>
    </row>
    <row r="118" spans="1:2">
      <c r="A118" s="11">
        <v>0.77</v>
      </c>
      <c r="B118" s="11">
        <v>25</v>
      </c>
    </row>
    <row r="119" spans="1:2">
      <c r="A119" s="11">
        <v>0.74</v>
      </c>
      <c r="B119" s="11">
        <v>26</v>
      </c>
    </row>
    <row r="120" spans="1:2">
      <c r="A120" s="11">
        <v>0.71</v>
      </c>
      <c r="B120" s="11">
        <v>27</v>
      </c>
    </row>
    <row r="121" spans="1:2">
      <c r="A121" s="11">
        <v>0.74</v>
      </c>
      <c r="B121" s="11">
        <v>27</v>
      </c>
    </row>
    <row r="122" spans="1:2">
      <c r="A122" s="11">
        <v>0.65</v>
      </c>
      <c r="B122" s="11">
        <v>29</v>
      </c>
    </row>
    <row r="123" spans="1:2">
      <c r="A123" s="11">
        <v>0.69</v>
      </c>
      <c r="B123" s="11">
        <v>29</v>
      </c>
    </row>
    <row r="124" spans="1:2">
      <c r="A124" s="11">
        <v>0.63</v>
      </c>
      <c r="B124" s="11">
        <v>30</v>
      </c>
    </row>
    <row r="125" spans="1:2">
      <c r="A125" s="11">
        <v>0.63</v>
      </c>
      <c r="B125" s="11">
        <v>31</v>
      </c>
    </row>
    <row r="126" spans="1:2">
      <c r="A126" s="11">
        <v>0.71</v>
      </c>
      <c r="B126" s="11">
        <v>28</v>
      </c>
    </row>
    <row r="127" spans="1:2">
      <c r="A127" s="11">
        <v>0.67</v>
      </c>
      <c r="B127" s="11">
        <v>29</v>
      </c>
    </row>
    <row r="128" spans="1:2">
      <c r="A128" s="11">
        <v>0.65</v>
      </c>
      <c r="B128" s="11">
        <v>29</v>
      </c>
    </row>
    <row r="129" spans="1:2">
      <c r="A129" s="11">
        <v>0.67</v>
      </c>
      <c r="B129" s="11">
        <v>30</v>
      </c>
    </row>
    <row r="130" spans="1:2">
      <c r="A130" s="11">
        <v>0.63</v>
      </c>
      <c r="B130" s="11">
        <v>31</v>
      </c>
    </row>
    <row r="131" spans="1:2">
      <c r="A131" s="11">
        <v>0.69</v>
      </c>
      <c r="B131" s="11">
        <v>28</v>
      </c>
    </row>
    <row r="132" spans="1:2">
      <c r="A132" s="11">
        <v>0.67</v>
      </c>
      <c r="B132" s="11">
        <v>29</v>
      </c>
    </row>
    <row r="133" spans="1:2">
      <c r="A133" s="11">
        <v>0.67</v>
      </c>
      <c r="B133" s="11">
        <v>29</v>
      </c>
    </row>
    <row r="134" spans="1:2">
      <c r="A134" s="11">
        <v>0.65</v>
      </c>
      <c r="B134" s="11">
        <v>30</v>
      </c>
    </row>
    <row r="135" spans="1:2">
      <c r="A135" s="11">
        <v>0.63</v>
      </c>
      <c r="B135" s="11">
        <v>31</v>
      </c>
    </row>
    <row r="136" spans="1:2">
      <c r="A136" s="11">
        <v>0.69</v>
      </c>
      <c r="B136" s="11">
        <v>28</v>
      </c>
    </row>
    <row r="137" spans="1:2">
      <c r="A137" s="11">
        <v>0.67</v>
      </c>
      <c r="B137" s="11">
        <v>29</v>
      </c>
    </row>
    <row r="138" spans="1:2">
      <c r="A138" s="11">
        <v>0.67</v>
      </c>
      <c r="B138" s="11">
        <v>29</v>
      </c>
    </row>
    <row r="139" spans="1:2">
      <c r="A139" s="11">
        <v>0.67</v>
      </c>
      <c r="B139" s="11">
        <v>30</v>
      </c>
    </row>
    <row r="140" spans="1:2">
      <c r="A140" s="11">
        <v>0.61</v>
      </c>
      <c r="B140" s="11">
        <v>31</v>
      </c>
    </row>
    <row r="141" spans="1:2">
      <c r="A141" s="11">
        <v>0.67</v>
      </c>
      <c r="B141" s="11">
        <v>28</v>
      </c>
    </row>
    <row r="142" spans="1:2">
      <c r="A142" s="11">
        <v>0.69</v>
      </c>
      <c r="B142" s="11">
        <v>29</v>
      </c>
    </row>
    <row r="143" spans="1:2">
      <c r="A143" s="11">
        <v>0.67</v>
      </c>
      <c r="B143" s="11">
        <v>30</v>
      </c>
    </row>
    <row r="144" spans="1:2">
      <c r="A144" s="11">
        <v>0.63</v>
      </c>
      <c r="B144" s="11">
        <v>31</v>
      </c>
    </row>
    <row r="145" spans="1:2">
      <c r="A145" s="11">
        <v>0.69</v>
      </c>
      <c r="B145" s="11">
        <v>28</v>
      </c>
    </row>
    <row r="146" spans="1:2">
      <c r="A146" s="11">
        <v>0.69</v>
      </c>
      <c r="B146" s="11">
        <v>29</v>
      </c>
    </row>
    <row r="147" spans="1:2">
      <c r="A147" s="11">
        <v>0.67</v>
      </c>
      <c r="B147" s="11">
        <v>30</v>
      </c>
    </row>
    <row r="148" spans="1:2">
      <c r="A148" s="11">
        <v>0.63</v>
      </c>
      <c r="B148" s="11">
        <v>31</v>
      </c>
    </row>
    <row r="149" spans="1:2">
      <c r="A149" s="11">
        <v>0.65</v>
      </c>
      <c r="B149" s="11">
        <v>29</v>
      </c>
    </row>
    <row r="150" spans="1:2">
      <c r="A150" s="11">
        <v>0.65</v>
      </c>
      <c r="B150" s="11">
        <v>29</v>
      </c>
    </row>
    <row r="151" spans="1:2">
      <c r="A151" s="11">
        <v>0.67</v>
      </c>
      <c r="B151" s="11">
        <v>30</v>
      </c>
    </row>
    <row r="152" spans="1:2">
      <c r="A152" s="11">
        <v>0.65</v>
      </c>
      <c r="B152" s="11">
        <v>31</v>
      </c>
    </row>
    <row r="153" spans="1:2">
      <c r="A153" s="11">
        <v>0.65</v>
      </c>
      <c r="B153" s="11">
        <v>31</v>
      </c>
    </row>
    <row r="154" spans="1:2">
      <c r="A154" s="11">
        <v>0.59</v>
      </c>
      <c r="B154" s="11">
        <v>33</v>
      </c>
    </row>
    <row r="155" spans="1:2">
      <c r="A155" s="11">
        <v>0.56000000000000005</v>
      </c>
      <c r="B155" s="11">
        <v>35</v>
      </c>
    </row>
    <row r="156" spans="1:2">
      <c r="A156" s="11">
        <v>0.51</v>
      </c>
      <c r="B156" s="11">
        <v>38</v>
      </c>
    </row>
    <row r="157" spans="1:2">
      <c r="A157" s="11">
        <v>0.59</v>
      </c>
      <c r="B157" s="11">
        <v>32</v>
      </c>
    </row>
    <row r="158" spans="1:2">
      <c r="A158" s="11">
        <v>0.56000000000000005</v>
      </c>
      <c r="B158" s="11">
        <v>34</v>
      </c>
    </row>
    <row r="159" spans="1:2">
      <c r="A159" s="11">
        <v>0.56000000000000005</v>
      </c>
      <c r="B159" s="11">
        <v>36</v>
      </c>
    </row>
    <row r="160" spans="1:2">
      <c r="A160" s="11">
        <v>0.5</v>
      </c>
      <c r="B160" s="11">
        <v>39</v>
      </c>
    </row>
    <row r="161" spans="1:2">
      <c r="A161" s="11">
        <v>0.61</v>
      </c>
      <c r="B161" s="11">
        <v>32</v>
      </c>
    </row>
    <row r="162" spans="1:2">
      <c r="A162" s="11">
        <v>0.54</v>
      </c>
      <c r="B162" s="11">
        <v>35</v>
      </c>
    </row>
    <row r="163" spans="1:2">
      <c r="A163" s="11">
        <v>0.53</v>
      </c>
      <c r="B163" s="11">
        <v>36</v>
      </c>
    </row>
    <row r="164" spans="1:2">
      <c r="A164" s="11">
        <v>0.5</v>
      </c>
      <c r="B164" s="11">
        <v>40</v>
      </c>
    </row>
    <row r="165" spans="1:2">
      <c r="A165" s="11">
        <v>0.59</v>
      </c>
      <c r="B165" s="11">
        <v>32</v>
      </c>
    </row>
    <row r="166" spans="1:2">
      <c r="A166" s="11">
        <v>0.56999999999999995</v>
      </c>
      <c r="B166" s="11">
        <v>35</v>
      </c>
    </row>
    <row r="167" spans="1:2">
      <c r="A167" s="11">
        <v>0.56000000000000005</v>
      </c>
      <c r="B167" s="11">
        <v>36</v>
      </c>
    </row>
    <row r="168" spans="1:2">
      <c r="A168" s="11">
        <v>0.47</v>
      </c>
      <c r="B168" s="11">
        <v>41</v>
      </c>
    </row>
    <row r="169" spans="1:2">
      <c r="A169" s="11">
        <v>0.65</v>
      </c>
      <c r="B169" s="11">
        <v>31</v>
      </c>
    </row>
    <row r="170" spans="1:2">
      <c r="A170" s="11">
        <v>0.59</v>
      </c>
      <c r="B170" s="11">
        <v>32</v>
      </c>
    </row>
    <row r="171" spans="1:2">
      <c r="A171" s="11">
        <v>0.56000000000000005</v>
      </c>
      <c r="B171" s="11">
        <v>35</v>
      </c>
    </row>
    <row r="172" spans="1:2">
      <c r="A172" s="11">
        <v>0.54</v>
      </c>
      <c r="B172" s="11">
        <v>37</v>
      </c>
    </row>
    <row r="173" spans="1:2">
      <c r="A173" s="11">
        <v>0.47</v>
      </c>
      <c r="B173" s="11">
        <v>41</v>
      </c>
    </row>
    <row r="174" spans="1:2">
      <c r="A174" s="11">
        <v>0.65</v>
      </c>
      <c r="B174" s="11">
        <v>31</v>
      </c>
    </row>
    <row r="175" spans="1:2">
      <c r="A175" s="11">
        <v>0.61</v>
      </c>
      <c r="B175" s="11">
        <v>33</v>
      </c>
    </row>
    <row r="176" spans="1:2">
      <c r="A176" s="11">
        <v>0.56999999999999995</v>
      </c>
      <c r="B176" s="11">
        <v>35</v>
      </c>
    </row>
    <row r="177" spans="1:2">
      <c r="A177" s="11">
        <v>0.51</v>
      </c>
      <c r="B177" s="11">
        <v>37</v>
      </c>
    </row>
    <row r="178" spans="1:2">
      <c r="A178" s="11">
        <v>0.47</v>
      </c>
      <c r="B178" s="11">
        <v>42</v>
      </c>
    </row>
    <row r="179" spans="1:2">
      <c r="A179" s="11">
        <v>0.63</v>
      </c>
      <c r="B179" s="11">
        <v>31</v>
      </c>
    </row>
    <row r="180" spans="1:2">
      <c r="A180" s="11">
        <v>0.59</v>
      </c>
      <c r="B180" s="11">
        <v>33</v>
      </c>
    </row>
    <row r="181" spans="1:2">
      <c r="A181" s="11">
        <v>0.54</v>
      </c>
      <c r="B181" s="11">
        <v>35</v>
      </c>
    </row>
    <row r="182" spans="1:2">
      <c r="A182" s="11">
        <v>0.53</v>
      </c>
      <c r="B182" s="11">
        <v>38</v>
      </c>
    </row>
    <row r="183" spans="1:2">
      <c r="A183" s="11">
        <v>0.47</v>
      </c>
      <c r="B183" s="11">
        <v>43</v>
      </c>
    </row>
    <row r="184" spans="1:2">
      <c r="A184" s="11">
        <v>0.51</v>
      </c>
      <c r="B184" s="11">
        <v>38</v>
      </c>
    </row>
    <row r="185" spans="1:2">
      <c r="A185" s="11">
        <v>0.54</v>
      </c>
      <c r="B185" s="11">
        <v>35</v>
      </c>
    </row>
    <row r="186" spans="1:2">
      <c r="A186" s="11">
        <v>0.59</v>
      </c>
      <c r="B186" s="11">
        <v>34</v>
      </c>
    </row>
    <row r="187" spans="1:2">
      <c r="A187" s="11">
        <v>0.63</v>
      </c>
      <c r="B187" s="11">
        <v>32</v>
      </c>
    </row>
    <row r="188" spans="1:2">
      <c r="A188" s="11">
        <v>0.51</v>
      </c>
      <c r="B188" s="11">
        <v>39</v>
      </c>
    </row>
    <row r="189" spans="1:2">
      <c r="A189" s="11">
        <v>0.56999999999999995</v>
      </c>
      <c r="B189" s="11">
        <v>35</v>
      </c>
    </row>
    <row r="190" spans="1:2">
      <c r="A190" s="11">
        <v>0.56999999999999995</v>
      </c>
      <c r="B190" s="11">
        <v>34</v>
      </c>
    </row>
    <row r="191" spans="1:2">
      <c r="A191" s="11">
        <v>0.59</v>
      </c>
      <c r="B191" s="11">
        <v>33</v>
      </c>
    </row>
    <row r="192" spans="1:2">
      <c r="A192" s="11">
        <v>0.49</v>
      </c>
      <c r="B192" s="11">
        <v>40</v>
      </c>
    </row>
    <row r="193" spans="1:2">
      <c r="A193" s="11">
        <v>0.54</v>
      </c>
      <c r="B193" s="11">
        <v>35</v>
      </c>
    </row>
    <row r="194" spans="1:2">
      <c r="A194" s="11">
        <v>0.56000000000000005</v>
      </c>
      <c r="B194" s="11">
        <v>34</v>
      </c>
    </row>
    <row r="195" spans="1:2">
      <c r="A195" s="11">
        <v>0.61</v>
      </c>
      <c r="B195" s="11">
        <v>33</v>
      </c>
    </row>
    <row r="196" spans="1:2">
      <c r="A196" s="11">
        <v>0.5</v>
      </c>
      <c r="B196" s="11">
        <v>40</v>
      </c>
    </row>
    <row r="197" spans="1:2">
      <c r="A197" s="11">
        <v>0.54</v>
      </c>
      <c r="B197" s="11">
        <v>35</v>
      </c>
    </row>
    <row r="198" spans="1:2">
      <c r="A198" s="11">
        <v>0.59</v>
      </c>
      <c r="B198" s="11">
        <v>34</v>
      </c>
    </row>
    <row r="199" spans="1:2">
      <c r="A199" s="11">
        <v>0.56999999999999995</v>
      </c>
      <c r="B199" s="11">
        <v>33</v>
      </c>
    </row>
    <row r="200" spans="1:2">
      <c r="A200" s="11">
        <v>0.47</v>
      </c>
      <c r="B200" s="11">
        <v>41</v>
      </c>
    </row>
    <row r="201" spans="1:2">
      <c r="A201" s="11">
        <v>0.56000000000000005</v>
      </c>
      <c r="B201" s="11">
        <v>36</v>
      </c>
    </row>
    <row r="202" spans="1:2">
      <c r="A202" s="11">
        <v>0.56999999999999995</v>
      </c>
      <c r="B202" s="11">
        <v>35</v>
      </c>
    </row>
    <row r="203" spans="1:2">
      <c r="A203" s="11">
        <v>0.56999999999999995</v>
      </c>
      <c r="B203" s="11">
        <v>33</v>
      </c>
    </row>
    <row r="204" spans="1:2">
      <c r="A204" s="11">
        <v>0.47</v>
      </c>
      <c r="B204" s="11">
        <v>42</v>
      </c>
    </row>
    <row r="205" spans="1:2">
      <c r="A205" s="11">
        <v>0.51</v>
      </c>
      <c r="B205" s="11">
        <v>37</v>
      </c>
    </row>
    <row r="206" spans="1:2">
      <c r="A206" s="11">
        <v>0.56999999999999995</v>
      </c>
      <c r="B206" s="11">
        <v>35</v>
      </c>
    </row>
    <row r="207" spans="1:2">
      <c r="A207" s="11">
        <v>0.56999999999999995</v>
      </c>
      <c r="B207" s="11">
        <v>33</v>
      </c>
    </row>
    <row r="208" spans="1:2">
      <c r="A208" s="11">
        <v>0.59</v>
      </c>
      <c r="B208" s="11">
        <v>32</v>
      </c>
    </row>
    <row r="209" spans="1:2">
      <c r="A209" s="11">
        <v>0.47</v>
      </c>
      <c r="B209" s="11">
        <v>43</v>
      </c>
    </row>
    <row r="210" spans="1:2">
      <c r="A210" s="11">
        <v>0.51</v>
      </c>
      <c r="B210" s="11">
        <v>38</v>
      </c>
    </row>
    <row r="211" spans="1:2">
      <c r="A211" s="11">
        <v>0.56999999999999995</v>
      </c>
      <c r="B211" s="11">
        <v>35</v>
      </c>
    </row>
    <row r="212" spans="1:2">
      <c r="A212" s="11">
        <v>0.59</v>
      </c>
      <c r="B212" s="11">
        <v>34</v>
      </c>
    </row>
    <row r="213" spans="1:2">
      <c r="A213" s="11">
        <v>0.61</v>
      </c>
      <c r="B213" s="11">
        <v>32</v>
      </c>
    </row>
    <row r="214" spans="1:2">
      <c r="A214" s="11">
        <v>0.63</v>
      </c>
      <c r="B214" s="11">
        <v>32</v>
      </c>
    </row>
    <row r="215" spans="1:2">
      <c r="A215" s="11">
        <v>0.63</v>
      </c>
      <c r="B215" s="11">
        <v>31</v>
      </c>
    </row>
    <row r="216" spans="1:2">
      <c r="A216" s="11">
        <v>0.63</v>
      </c>
      <c r="B216" s="11">
        <v>30</v>
      </c>
    </row>
    <row r="217" spans="1:2">
      <c r="A217" s="11">
        <v>0.69</v>
      </c>
      <c r="B217" s="11">
        <v>29</v>
      </c>
    </row>
    <row r="218" spans="1:2">
      <c r="A218" s="11">
        <v>0.61</v>
      </c>
      <c r="B218" s="11">
        <v>32</v>
      </c>
    </row>
    <row r="219" spans="1:2">
      <c r="A219" s="11">
        <v>0.61</v>
      </c>
      <c r="B219" s="11">
        <v>31</v>
      </c>
    </row>
    <row r="220" spans="1:2">
      <c r="A220" s="11">
        <v>0.67</v>
      </c>
      <c r="B220" s="11">
        <v>30</v>
      </c>
    </row>
    <row r="221" spans="1:2">
      <c r="A221" s="11">
        <v>0.65</v>
      </c>
      <c r="B221" s="11">
        <v>29</v>
      </c>
    </row>
    <row r="222" spans="1:2">
      <c r="A222" s="11">
        <v>0.63</v>
      </c>
      <c r="B222" s="11">
        <v>32</v>
      </c>
    </row>
    <row r="223" spans="1:2">
      <c r="A223" s="11">
        <v>0.65</v>
      </c>
      <c r="B223" s="11">
        <v>31</v>
      </c>
    </row>
    <row r="224" spans="1:2">
      <c r="A224" s="11">
        <v>0.67</v>
      </c>
      <c r="B224" s="11">
        <v>30</v>
      </c>
    </row>
    <row r="225" spans="1:2">
      <c r="A225" s="11">
        <v>0.65</v>
      </c>
      <c r="B225" s="11">
        <v>29</v>
      </c>
    </row>
    <row r="226" spans="1:2">
      <c r="A226" s="11">
        <v>0.65</v>
      </c>
      <c r="B226" s="11">
        <v>29</v>
      </c>
    </row>
    <row r="227" spans="1:2">
      <c r="A227" s="11">
        <v>0.59</v>
      </c>
      <c r="B227" s="11">
        <v>32</v>
      </c>
    </row>
    <row r="228" spans="1:2">
      <c r="A228" s="11">
        <v>0.63</v>
      </c>
      <c r="B228" s="11">
        <v>31</v>
      </c>
    </row>
    <row r="229" spans="1:2">
      <c r="A229" s="11">
        <v>0.63</v>
      </c>
      <c r="B229" s="11">
        <v>30</v>
      </c>
    </row>
    <row r="230" spans="1:2">
      <c r="A230" s="11">
        <v>0.67</v>
      </c>
      <c r="B230" s="11">
        <v>30</v>
      </c>
    </row>
    <row r="231" spans="1:2">
      <c r="A231" s="11">
        <v>0.69</v>
      </c>
      <c r="B231" s="11">
        <v>29</v>
      </c>
    </row>
    <row r="232" spans="1:2">
      <c r="A232" s="11">
        <v>0.61</v>
      </c>
      <c r="B232" s="11">
        <v>32</v>
      </c>
    </row>
    <row r="233" spans="1:2">
      <c r="A233" s="11">
        <v>0.65</v>
      </c>
      <c r="B233" s="11">
        <v>31</v>
      </c>
    </row>
    <row r="234" spans="1:2">
      <c r="A234" s="11">
        <v>0.65</v>
      </c>
      <c r="B234" s="11">
        <v>30</v>
      </c>
    </row>
    <row r="235" spans="1:2">
      <c r="A235" s="11">
        <v>0.63</v>
      </c>
      <c r="B235" s="11">
        <v>30</v>
      </c>
    </row>
    <row r="236" spans="1:2">
      <c r="A236" s="11">
        <v>0.67</v>
      </c>
      <c r="B236" s="11">
        <v>29</v>
      </c>
    </row>
    <row r="237" spans="1:2">
      <c r="A237" s="11">
        <v>0.59</v>
      </c>
      <c r="B237" s="11">
        <v>32</v>
      </c>
    </row>
    <row r="238" spans="1:2">
      <c r="A238" s="11">
        <v>0.63</v>
      </c>
      <c r="B238" s="11">
        <v>30</v>
      </c>
    </row>
    <row r="239" spans="1:2">
      <c r="A239" s="11">
        <v>0.63</v>
      </c>
      <c r="B239" s="11">
        <v>30</v>
      </c>
    </row>
    <row r="240" spans="1:2">
      <c r="A240" s="11">
        <v>0.65</v>
      </c>
      <c r="B240" s="11">
        <v>29</v>
      </c>
    </row>
    <row r="241" spans="1:2">
      <c r="A241" s="11">
        <v>0.63</v>
      </c>
      <c r="B241" s="11">
        <v>32</v>
      </c>
    </row>
    <row r="242" spans="1:2">
      <c r="A242" s="11">
        <v>0.65</v>
      </c>
      <c r="B242" s="11">
        <v>30</v>
      </c>
    </row>
    <row r="243" spans="1:2">
      <c r="A243" s="11">
        <v>0.63</v>
      </c>
      <c r="B243" s="11">
        <v>30</v>
      </c>
    </row>
    <row r="244" spans="1:2">
      <c r="A244" s="11">
        <v>0.69</v>
      </c>
      <c r="B244" s="11">
        <v>29</v>
      </c>
    </row>
    <row r="245" spans="1:2">
      <c r="A245" s="11">
        <v>0.69</v>
      </c>
      <c r="B245" s="11">
        <v>29</v>
      </c>
    </row>
    <row r="246" spans="1:2">
      <c r="A246" s="11">
        <v>0.69</v>
      </c>
      <c r="B246" s="11">
        <v>28</v>
      </c>
    </row>
    <row r="247" spans="1:2">
      <c r="A247" s="11">
        <v>0.69</v>
      </c>
      <c r="B247" s="11">
        <v>27</v>
      </c>
    </row>
    <row r="248" spans="1:2">
      <c r="A248" s="11">
        <v>0.74</v>
      </c>
      <c r="B248" s="11">
        <v>26</v>
      </c>
    </row>
    <row r="249" spans="1:2">
      <c r="A249" s="11">
        <v>0.71</v>
      </c>
      <c r="B249" s="11">
        <v>26</v>
      </c>
    </row>
    <row r="250" spans="1:2">
      <c r="A250" s="11">
        <v>0.69</v>
      </c>
      <c r="B250" s="11">
        <v>29</v>
      </c>
    </row>
    <row r="251" spans="1:2">
      <c r="A251" s="11">
        <v>0.67</v>
      </c>
      <c r="B251" s="11">
        <v>28</v>
      </c>
    </row>
    <row r="252" spans="1:2">
      <c r="A252" s="11">
        <v>0.71</v>
      </c>
      <c r="B252" s="11">
        <v>27</v>
      </c>
    </row>
    <row r="253" spans="1:2">
      <c r="A253" s="11">
        <v>0.77</v>
      </c>
      <c r="B253" s="11">
        <v>26</v>
      </c>
    </row>
    <row r="254" spans="1:2">
      <c r="A254" s="11">
        <v>0.74</v>
      </c>
      <c r="B254" s="11">
        <v>26</v>
      </c>
    </row>
    <row r="255" spans="1:2">
      <c r="A255" s="11">
        <v>0.69</v>
      </c>
      <c r="B255" s="11">
        <v>28</v>
      </c>
    </row>
    <row r="256" spans="1:2">
      <c r="A256" s="11">
        <v>0.71</v>
      </c>
      <c r="B256" s="11">
        <v>27</v>
      </c>
    </row>
    <row r="257" spans="1:2">
      <c r="A257" s="11">
        <v>0.71</v>
      </c>
      <c r="B257" s="11">
        <v>26</v>
      </c>
    </row>
    <row r="258" spans="1:2">
      <c r="A258" s="11">
        <v>0.71</v>
      </c>
      <c r="B258" s="11">
        <v>26</v>
      </c>
    </row>
    <row r="259" spans="1:2">
      <c r="A259" s="11">
        <v>0.67</v>
      </c>
      <c r="B259" s="11">
        <v>28</v>
      </c>
    </row>
    <row r="260" spans="1:2">
      <c r="A260" s="11">
        <v>0.69</v>
      </c>
      <c r="B260" s="11">
        <v>27</v>
      </c>
    </row>
    <row r="261" spans="1:2">
      <c r="A261" s="11">
        <v>0.71</v>
      </c>
      <c r="B261" s="11">
        <v>26</v>
      </c>
    </row>
    <row r="262" spans="1:2">
      <c r="A262" s="11">
        <v>0.71</v>
      </c>
      <c r="B262" s="11">
        <v>26</v>
      </c>
    </row>
    <row r="263" spans="1:2">
      <c r="A263" s="11">
        <v>0.67</v>
      </c>
      <c r="B263" s="11">
        <v>28</v>
      </c>
    </row>
    <row r="264" spans="1:2">
      <c r="A264" s="11">
        <v>0.69</v>
      </c>
      <c r="B264" s="11">
        <v>27</v>
      </c>
    </row>
    <row r="265" spans="1:2">
      <c r="A265" s="11">
        <v>0.71</v>
      </c>
      <c r="B265" s="11">
        <v>26</v>
      </c>
    </row>
    <row r="266" spans="1:2">
      <c r="A266" s="11">
        <v>0.74</v>
      </c>
      <c r="B266" s="11">
        <v>26</v>
      </c>
    </row>
    <row r="267" spans="1:2">
      <c r="A267" s="11">
        <v>0.71</v>
      </c>
      <c r="B267" s="11">
        <v>28</v>
      </c>
    </row>
    <row r="268" spans="1:2">
      <c r="A268" s="11">
        <v>0.71</v>
      </c>
      <c r="B268" s="11">
        <v>28</v>
      </c>
    </row>
    <row r="269" spans="1:2">
      <c r="A269" s="11">
        <v>0.71</v>
      </c>
      <c r="B269" s="11">
        <v>27</v>
      </c>
    </row>
    <row r="270" spans="1:2">
      <c r="A270" s="11">
        <v>0.77</v>
      </c>
      <c r="B270" s="11">
        <v>26</v>
      </c>
    </row>
    <row r="271" spans="1:2">
      <c r="A271" s="11">
        <v>0.67</v>
      </c>
      <c r="B271" s="11">
        <v>29</v>
      </c>
    </row>
    <row r="272" spans="1:2">
      <c r="A272" s="11">
        <v>0.69</v>
      </c>
      <c r="B272" s="11">
        <v>28</v>
      </c>
    </row>
    <row r="273" spans="1:2">
      <c r="A273" s="11">
        <v>0.71</v>
      </c>
      <c r="B273" s="11">
        <v>27</v>
      </c>
    </row>
    <row r="274" spans="1:2">
      <c r="A274" s="11">
        <v>0.74</v>
      </c>
      <c r="B274" s="11">
        <v>26</v>
      </c>
    </row>
    <row r="275" spans="1:2">
      <c r="A275" s="11">
        <v>0.8</v>
      </c>
      <c r="B275" s="11">
        <v>25</v>
      </c>
    </row>
    <row r="276" spans="1:2">
      <c r="A276" s="11">
        <v>0.74</v>
      </c>
      <c r="B276" s="11">
        <v>25</v>
      </c>
    </row>
    <row r="277" spans="1:2">
      <c r="A277" s="11">
        <v>0.8</v>
      </c>
      <c r="B277" s="11">
        <v>24</v>
      </c>
    </row>
    <row r="278" spans="1:2">
      <c r="A278" s="11">
        <v>0.77</v>
      </c>
      <c r="B278" s="11">
        <v>24</v>
      </c>
    </row>
    <row r="279" spans="1:2">
      <c r="A279" s="11">
        <v>0.8</v>
      </c>
      <c r="B279" s="11">
        <v>25</v>
      </c>
    </row>
    <row r="280" spans="1:2">
      <c r="A280" s="11">
        <v>0.74</v>
      </c>
      <c r="B280" s="11">
        <v>25</v>
      </c>
    </row>
    <row r="281" spans="1:2">
      <c r="A281" s="11">
        <v>0.8</v>
      </c>
      <c r="B281" s="11">
        <v>25</v>
      </c>
    </row>
    <row r="282" spans="1:2">
      <c r="A282" s="11">
        <v>0.8</v>
      </c>
      <c r="B282" s="11">
        <v>24</v>
      </c>
    </row>
    <row r="283" spans="1:2">
      <c r="A283" s="11">
        <v>0.74</v>
      </c>
      <c r="B283" s="11">
        <v>25</v>
      </c>
    </row>
    <row r="284" spans="1:2">
      <c r="A284" s="11">
        <v>0.74</v>
      </c>
      <c r="B284" s="11">
        <v>25</v>
      </c>
    </row>
    <row r="285" spans="1:2">
      <c r="A285" s="11">
        <v>0.77</v>
      </c>
      <c r="B285" s="11">
        <v>25</v>
      </c>
    </row>
    <row r="286" spans="1:2">
      <c r="A286" s="11">
        <v>0.77</v>
      </c>
      <c r="B286" s="11">
        <v>24</v>
      </c>
    </row>
    <row r="287" spans="1:2">
      <c r="A287" s="11">
        <v>0.8</v>
      </c>
      <c r="B287" s="11">
        <v>25</v>
      </c>
    </row>
    <row r="288" spans="1:2">
      <c r="A288" s="11">
        <v>0.74</v>
      </c>
      <c r="B288" s="11">
        <v>25</v>
      </c>
    </row>
    <row r="289" spans="1:2">
      <c r="A289" s="11">
        <v>0.74</v>
      </c>
      <c r="B289" s="11">
        <v>25</v>
      </c>
    </row>
    <row r="290" spans="1:2">
      <c r="A290" s="11">
        <v>0.8</v>
      </c>
      <c r="B290" s="11">
        <v>24</v>
      </c>
    </row>
    <row r="291" spans="1:2">
      <c r="A291" s="11">
        <v>0.77</v>
      </c>
      <c r="B291" s="11">
        <v>25</v>
      </c>
    </row>
    <row r="292" spans="1:2">
      <c r="A292" s="11">
        <v>0.77</v>
      </c>
      <c r="B292" s="11">
        <v>25</v>
      </c>
    </row>
    <row r="293" spans="1:2">
      <c r="A293" s="11">
        <v>0.8</v>
      </c>
      <c r="B293" s="11">
        <v>25</v>
      </c>
    </row>
    <row r="294" spans="1:2">
      <c r="A294" s="11">
        <v>0.8</v>
      </c>
      <c r="B294" s="11">
        <v>24</v>
      </c>
    </row>
    <row r="295" spans="1:2">
      <c r="A295" s="11">
        <v>0.83</v>
      </c>
      <c r="B295" s="11">
        <v>24</v>
      </c>
    </row>
    <row r="296" spans="1:2">
      <c r="A296" s="11">
        <v>0.77</v>
      </c>
      <c r="B296" s="11">
        <v>25</v>
      </c>
    </row>
    <row r="297" spans="1:2">
      <c r="A297" s="11">
        <v>0.8</v>
      </c>
      <c r="B297" s="11">
        <v>25</v>
      </c>
    </row>
    <row r="298" spans="1:2">
      <c r="A298" s="11">
        <v>0.74</v>
      </c>
      <c r="B298" s="11">
        <v>25</v>
      </c>
    </row>
    <row r="299" spans="1:2">
      <c r="A299" s="11">
        <v>0.8</v>
      </c>
      <c r="B299" s="11">
        <v>24</v>
      </c>
    </row>
    <row r="300" spans="1:2">
      <c r="A300" s="11">
        <v>0.77</v>
      </c>
      <c r="B300" s="11">
        <v>24</v>
      </c>
    </row>
    <row r="301" spans="1:2">
      <c r="A301" s="11">
        <v>0.71</v>
      </c>
      <c r="B301" s="11">
        <v>26</v>
      </c>
    </row>
    <row r="302" spans="1:2">
      <c r="A302" s="11">
        <v>0.77</v>
      </c>
      <c r="B302" s="11">
        <v>25</v>
      </c>
    </row>
    <row r="303" spans="1:2">
      <c r="A303" s="11">
        <v>0.8</v>
      </c>
      <c r="B303" s="11">
        <v>25</v>
      </c>
    </row>
    <row r="304" spans="1:2">
      <c r="A304" s="11">
        <v>0.77</v>
      </c>
      <c r="B304" s="11">
        <v>24</v>
      </c>
    </row>
    <row r="305" spans="1:2">
      <c r="A305" s="11">
        <v>0.77</v>
      </c>
      <c r="B305" s="11">
        <v>24</v>
      </c>
    </row>
    <row r="306" spans="1:2">
      <c r="A306" s="11">
        <v>0.83</v>
      </c>
      <c r="B306" s="11">
        <v>23</v>
      </c>
    </row>
    <row r="307" spans="1:2">
      <c r="A307" s="11">
        <v>0.91</v>
      </c>
      <c r="B307" s="11">
        <v>22</v>
      </c>
    </row>
    <row r="308" spans="1:2">
      <c r="A308" s="11">
        <v>0.87</v>
      </c>
      <c r="B308" s="11">
        <v>21</v>
      </c>
    </row>
    <row r="309" spans="1:2">
      <c r="A309" s="11">
        <v>0.95</v>
      </c>
      <c r="B309" s="11">
        <v>19</v>
      </c>
    </row>
    <row r="310" spans="1:2">
      <c r="A310" s="11">
        <v>0.87</v>
      </c>
      <c r="B310" s="11">
        <v>23</v>
      </c>
    </row>
    <row r="311" spans="1:2">
      <c r="A311" s="11">
        <v>0.91</v>
      </c>
      <c r="B311" s="11">
        <v>22</v>
      </c>
    </row>
    <row r="312" spans="1:2">
      <c r="A312" s="11">
        <v>0.91</v>
      </c>
      <c r="B312" s="11">
        <v>21</v>
      </c>
    </row>
    <row r="313" spans="1:2">
      <c r="A313" s="11">
        <v>0.95</v>
      </c>
      <c r="B313" s="11">
        <v>19</v>
      </c>
    </row>
    <row r="314" spans="1:2">
      <c r="A314" s="11">
        <v>0.83</v>
      </c>
      <c r="B314" s="11">
        <v>23</v>
      </c>
    </row>
    <row r="315" spans="1:2">
      <c r="A315" s="11">
        <v>0.87</v>
      </c>
      <c r="B315" s="11">
        <v>22</v>
      </c>
    </row>
    <row r="316" spans="1:2">
      <c r="A316" s="11">
        <v>0.91</v>
      </c>
      <c r="B316" s="11">
        <v>21</v>
      </c>
    </row>
    <row r="317" spans="1:2">
      <c r="A317" s="11">
        <v>1.05</v>
      </c>
      <c r="B317" s="11">
        <v>19</v>
      </c>
    </row>
    <row r="318" spans="1:2">
      <c r="A318" s="11">
        <v>1.05</v>
      </c>
      <c r="B318" s="11">
        <v>19</v>
      </c>
    </row>
    <row r="319" spans="1:2">
      <c r="A319" s="11">
        <v>0.8</v>
      </c>
      <c r="B319" s="11">
        <v>23</v>
      </c>
    </row>
    <row r="320" spans="1:2">
      <c r="A320" s="11">
        <v>0.83</v>
      </c>
      <c r="B320" s="11">
        <v>23</v>
      </c>
    </row>
    <row r="321" spans="1:2">
      <c r="A321" s="11">
        <v>0.87</v>
      </c>
      <c r="B321" s="11">
        <v>21</v>
      </c>
    </row>
    <row r="322" spans="1:2">
      <c r="A322" s="11">
        <v>1</v>
      </c>
      <c r="B322" s="11">
        <v>20</v>
      </c>
    </row>
    <row r="323" spans="1:2">
      <c r="A323" s="11">
        <v>1.05</v>
      </c>
      <c r="B323" s="11">
        <v>19</v>
      </c>
    </row>
    <row r="324" spans="1:2">
      <c r="A324" s="11">
        <v>0.87</v>
      </c>
      <c r="B324" s="11">
        <v>23</v>
      </c>
    </row>
    <row r="325" spans="1:2">
      <c r="A325" s="11">
        <v>0.87</v>
      </c>
      <c r="B325" s="11">
        <v>22</v>
      </c>
    </row>
    <row r="326" spans="1:2">
      <c r="A326" s="11">
        <v>0.95</v>
      </c>
      <c r="B326" s="11">
        <v>20</v>
      </c>
    </row>
    <row r="327" spans="1:2">
      <c r="A327" s="11">
        <v>1</v>
      </c>
      <c r="B327" s="11">
        <v>19</v>
      </c>
    </row>
    <row r="328" spans="1:2">
      <c r="A328" s="11">
        <v>0.87</v>
      </c>
      <c r="B328" s="11">
        <v>23</v>
      </c>
    </row>
    <row r="329" spans="1:2">
      <c r="A329" s="11">
        <v>0.83</v>
      </c>
      <c r="B329" s="11">
        <v>22</v>
      </c>
    </row>
    <row r="330" spans="1:2">
      <c r="A330" s="11">
        <v>0.91</v>
      </c>
      <c r="B330" s="11">
        <v>20</v>
      </c>
    </row>
    <row r="331" spans="1:2">
      <c r="A331" s="11">
        <v>1.05</v>
      </c>
      <c r="B331" s="11">
        <v>19</v>
      </c>
    </row>
    <row r="332" spans="1:2">
      <c r="A332" s="11">
        <v>0.87</v>
      </c>
      <c r="B332" s="11">
        <v>23</v>
      </c>
    </row>
    <row r="333" spans="1:2">
      <c r="A333" s="11">
        <v>0.91</v>
      </c>
      <c r="B333" s="11">
        <v>22</v>
      </c>
    </row>
    <row r="334" spans="1:2">
      <c r="A334" s="11">
        <v>0.95</v>
      </c>
      <c r="B334" s="11">
        <v>20</v>
      </c>
    </row>
    <row r="335" spans="1:2">
      <c r="A335" s="11">
        <v>1.05</v>
      </c>
      <c r="B335" s="11">
        <v>19</v>
      </c>
    </row>
    <row r="336" spans="1:2">
      <c r="A336" s="11">
        <v>1</v>
      </c>
      <c r="B336" s="11">
        <v>19</v>
      </c>
    </row>
    <row r="337" spans="1:2">
      <c r="A337" s="11">
        <v>1.1100000000000001</v>
      </c>
      <c r="B337" s="11">
        <v>17</v>
      </c>
    </row>
    <row r="338" spans="1:2">
      <c r="A338" s="11">
        <v>1.18</v>
      </c>
      <c r="B338" s="11">
        <v>15</v>
      </c>
    </row>
    <row r="339" spans="1:2">
      <c r="A339" s="11">
        <v>1.54</v>
      </c>
      <c r="B339" s="11">
        <v>13</v>
      </c>
    </row>
    <row r="340" spans="1:2">
      <c r="A340" s="11">
        <v>1.82</v>
      </c>
      <c r="B340" s="11">
        <v>10</v>
      </c>
    </row>
    <row r="341" spans="1:2">
      <c r="A341" s="11">
        <v>0.95</v>
      </c>
      <c r="B341" s="11">
        <v>19</v>
      </c>
    </row>
    <row r="342" spans="1:2">
      <c r="A342" s="11">
        <v>1.05</v>
      </c>
      <c r="B342" s="11">
        <v>17</v>
      </c>
    </row>
    <row r="343" spans="1:2">
      <c r="A343" s="11">
        <v>1.25</v>
      </c>
      <c r="B343" s="11">
        <v>15</v>
      </c>
    </row>
    <row r="344" spans="1:2">
      <c r="A344" s="11">
        <v>1.43</v>
      </c>
      <c r="B344" s="11">
        <v>14</v>
      </c>
    </row>
    <row r="345" spans="1:2">
      <c r="A345" s="11">
        <v>1.82</v>
      </c>
      <c r="B345" s="11">
        <v>11</v>
      </c>
    </row>
    <row r="346" spans="1:2">
      <c r="A346" s="11">
        <v>1.1100000000000001</v>
      </c>
      <c r="B346" s="11">
        <v>17</v>
      </c>
    </row>
    <row r="347" spans="1:2">
      <c r="A347" s="11">
        <v>1.33</v>
      </c>
      <c r="B347" s="11">
        <v>15</v>
      </c>
    </row>
    <row r="348" spans="1:2">
      <c r="A348" s="11">
        <v>1.43</v>
      </c>
      <c r="B348" s="11">
        <v>14</v>
      </c>
    </row>
    <row r="349" spans="1:2">
      <c r="A349" s="11">
        <v>1.54</v>
      </c>
      <c r="B349" s="11">
        <v>13</v>
      </c>
    </row>
    <row r="350" spans="1:2">
      <c r="A350" s="11">
        <v>1.05</v>
      </c>
      <c r="B350" s="11">
        <v>17</v>
      </c>
    </row>
    <row r="351" spans="1:2">
      <c r="A351" s="11">
        <v>1.25</v>
      </c>
      <c r="B351" s="11">
        <v>15</v>
      </c>
    </row>
    <row r="352" spans="1:2">
      <c r="A352" s="11">
        <v>1.33</v>
      </c>
      <c r="B352" s="11">
        <v>14</v>
      </c>
    </row>
    <row r="353" spans="1:2">
      <c r="A353" s="11">
        <v>1.43</v>
      </c>
      <c r="B353" s="11">
        <v>13</v>
      </c>
    </row>
    <row r="354" spans="1:2">
      <c r="A354" s="11">
        <v>1</v>
      </c>
      <c r="B354" s="11">
        <v>18</v>
      </c>
    </row>
    <row r="355" spans="1:2">
      <c r="A355" s="11">
        <v>1.25</v>
      </c>
      <c r="B355" s="11">
        <v>16</v>
      </c>
    </row>
    <row r="356" spans="1:2">
      <c r="A356" s="11">
        <v>1.33</v>
      </c>
      <c r="B356" s="11">
        <v>15</v>
      </c>
    </row>
    <row r="357" spans="1:2">
      <c r="A357" s="11">
        <v>1.54</v>
      </c>
      <c r="B357" s="11">
        <v>13</v>
      </c>
    </row>
    <row r="358" spans="1:2">
      <c r="A358" s="11">
        <v>1.1100000000000001</v>
      </c>
      <c r="B358" s="11">
        <v>18</v>
      </c>
    </row>
    <row r="359" spans="1:2">
      <c r="A359" s="11">
        <v>1.25</v>
      </c>
      <c r="B359" s="11">
        <v>16</v>
      </c>
    </row>
    <row r="360" spans="1:2">
      <c r="A360" s="11">
        <v>1.25</v>
      </c>
      <c r="B360" s="11">
        <v>15</v>
      </c>
    </row>
    <row r="361" spans="1:2">
      <c r="A361" s="11">
        <v>1.43</v>
      </c>
      <c r="B361" s="11">
        <v>13</v>
      </c>
    </row>
    <row r="362" spans="1:2">
      <c r="A362" s="11">
        <v>1</v>
      </c>
      <c r="B362" s="11">
        <v>19</v>
      </c>
    </row>
    <row r="363" spans="1:2">
      <c r="A363" s="11">
        <v>1.25</v>
      </c>
      <c r="B363" s="11">
        <v>16</v>
      </c>
    </row>
    <row r="364" spans="1:2">
      <c r="A364" s="11">
        <v>1.25</v>
      </c>
      <c r="B364" s="11">
        <v>15</v>
      </c>
    </row>
    <row r="365" spans="1:2">
      <c r="A365" s="11">
        <v>1.43</v>
      </c>
      <c r="B365" s="11">
        <v>13</v>
      </c>
    </row>
    <row r="366" spans="1:2">
      <c r="A366" s="11">
        <v>2.5</v>
      </c>
      <c r="B366" s="11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K377"/>
  <sheetViews>
    <sheetView workbookViewId="0">
      <selection activeCell="G5" sqref="G5"/>
    </sheetView>
  </sheetViews>
  <sheetFormatPr defaultRowHeight="15"/>
  <cols>
    <col min="1" max="1" width="9.7109375" bestFit="1" customWidth="1"/>
    <col min="4" max="4" width="14.7109375" customWidth="1"/>
    <col min="5" max="5" width="9.85546875" customWidth="1"/>
    <col min="9" max="9" width="11.85546875" customWidth="1"/>
  </cols>
  <sheetData>
    <row r="2" spans="1:11">
      <c r="G2" t="s">
        <v>25</v>
      </c>
      <c r="H2">
        <f>AVERAGE(H12:H376)</f>
        <v>25.323287671232876</v>
      </c>
    </row>
    <row r="3" spans="1:11">
      <c r="G3" t="s">
        <v>26</v>
      </c>
      <c r="H3">
        <f>STDEVP(H12:H376)</f>
        <v>6.8841394155397326</v>
      </c>
    </row>
    <row r="4" spans="1:11">
      <c r="G4" t="s">
        <v>24</v>
      </c>
      <c r="H4">
        <f>AVERAGE(K12:K183)</f>
        <v>29.994186046511629</v>
      </c>
    </row>
    <row r="5" spans="1:11">
      <c r="G5">
        <f>ZTEST(K12:K183,H2,H3)</f>
        <v>0</v>
      </c>
    </row>
    <row r="11" spans="1:11">
      <c r="A11" s="1" t="s">
        <v>0</v>
      </c>
      <c r="B11" s="1" t="s">
        <v>15</v>
      </c>
      <c r="C11" t="s">
        <v>1</v>
      </c>
      <c r="D11" t="s">
        <v>2</v>
      </c>
      <c r="E11" s="2" t="s">
        <v>3</v>
      </c>
      <c r="F11" t="s">
        <v>4</v>
      </c>
      <c r="G11" t="s">
        <v>6</v>
      </c>
      <c r="H11" t="s">
        <v>5</v>
      </c>
      <c r="I11" s="3" t="s">
        <v>16</v>
      </c>
      <c r="K11" s="12" t="s">
        <v>27</v>
      </c>
    </row>
    <row r="12" spans="1:11">
      <c r="A12" s="1">
        <v>42736</v>
      </c>
      <c r="B12" s="1" t="str">
        <f>TEXT(A12,"mmmm")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>G12*H12</f>
        <v>3</v>
      </c>
      <c r="K12" s="15">
        <v>22</v>
      </c>
    </row>
    <row r="13" spans="1:11">
      <c r="A13" s="1">
        <v>42737</v>
      </c>
      <c r="B13" s="1" t="str">
        <f>TEXT(A13, "mmmm")</f>
        <v>January</v>
      </c>
      <c r="C13" t="s">
        <v>8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 t="shared" ref="I13:I76" si="0">G13*H13</f>
        <v>3.9</v>
      </c>
      <c r="K13" s="16">
        <v>22</v>
      </c>
    </row>
    <row r="14" spans="1:11">
      <c r="A14" s="1">
        <v>42738</v>
      </c>
      <c r="B14" s="1" t="str">
        <f t="shared" ref="B14:B77" si="1">TEXT(A14, "mmmm")</f>
        <v>January</v>
      </c>
      <c r="C14" t="s">
        <v>9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 t="shared" si="0"/>
        <v>4.5</v>
      </c>
      <c r="K14" s="15">
        <v>22</v>
      </c>
    </row>
    <row r="15" spans="1:11">
      <c r="A15" s="1">
        <v>42739</v>
      </c>
      <c r="B15" s="1" t="str">
        <f t="shared" si="1"/>
        <v>January</v>
      </c>
      <c r="C15" t="s">
        <v>10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 t="shared" si="0"/>
        <v>5.0999999999999996</v>
      </c>
      <c r="K15" s="14">
        <v>23</v>
      </c>
    </row>
    <row r="16" spans="1:11">
      <c r="A16" s="1">
        <v>42740</v>
      </c>
      <c r="B16" s="1" t="str">
        <f t="shared" si="1"/>
        <v>January</v>
      </c>
      <c r="C16" t="s">
        <v>11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 t="shared" si="0"/>
        <v>5.3999999999999995</v>
      </c>
      <c r="K16" s="15">
        <v>25</v>
      </c>
    </row>
    <row r="17" spans="1:11">
      <c r="A17" s="1">
        <v>42741</v>
      </c>
      <c r="B17" s="1" t="str">
        <f t="shared" si="1"/>
        <v>January</v>
      </c>
      <c r="C17" t="s">
        <v>12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 t="shared" si="0"/>
        <v>3.3</v>
      </c>
      <c r="K17" s="16">
        <v>25</v>
      </c>
    </row>
    <row r="18" spans="1:11">
      <c r="A18" s="1">
        <v>42742</v>
      </c>
      <c r="B18" s="1" t="str">
        <f t="shared" si="1"/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 t="shared" si="0"/>
        <v>3.9</v>
      </c>
      <c r="K18" s="13">
        <v>23</v>
      </c>
    </row>
    <row r="19" spans="1:11">
      <c r="A19" s="1">
        <v>42743</v>
      </c>
      <c r="B19" s="1" t="str">
        <f t="shared" si="1"/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 t="shared" si="0"/>
        <v>4.5</v>
      </c>
      <c r="K19" s="16">
        <v>25</v>
      </c>
    </row>
    <row r="20" spans="1:11">
      <c r="A20" s="1">
        <v>42744</v>
      </c>
      <c r="B20" s="1" t="str">
        <f t="shared" si="1"/>
        <v>January</v>
      </c>
      <c r="C20" t="s">
        <v>8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 t="shared" si="0"/>
        <v>5.0999999999999996</v>
      </c>
      <c r="K20" s="15">
        <v>23</v>
      </c>
    </row>
    <row r="21" spans="1:11">
      <c r="A21" s="1">
        <v>42745</v>
      </c>
      <c r="B21" s="1" t="str">
        <f t="shared" si="1"/>
        <v>January</v>
      </c>
      <c r="C21" t="s">
        <v>9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 t="shared" si="0"/>
        <v>5.3999999999999995</v>
      </c>
      <c r="K21" s="14">
        <v>24</v>
      </c>
    </row>
    <row r="22" spans="1:11">
      <c r="A22" s="1">
        <v>42746</v>
      </c>
      <c r="B22" s="1" t="str">
        <f t="shared" si="1"/>
        <v>January</v>
      </c>
      <c r="C22" t="s">
        <v>10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 t="shared" si="0"/>
        <v>3.5999999999999996</v>
      </c>
      <c r="K22" s="15">
        <v>23</v>
      </c>
    </row>
    <row r="23" spans="1:11">
      <c r="A23" s="1">
        <v>42747</v>
      </c>
      <c r="B23" s="1" t="str">
        <f t="shared" si="1"/>
        <v>January</v>
      </c>
      <c r="C23" t="s">
        <v>11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 t="shared" si="0"/>
        <v>4.2</v>
      </c>
      <c r="K23" s="16">
        <v>24</v>
      </c>
    </row>
    <row r="24" spans="1:11">
      <c r="A24" s="1">
        <v>42748</v>
      </c>
      <c r="B24" s="1" t="str">
        <f t="shared" si="1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t="shared" si="0"/>
        <v>4.5</v>
      </c>
      <c r="K24" s="13">
        <v>25</v>
      </c>
    </row>
    <row r="25" spans="1:11">
      <c r="A25" s="1">
        <v>42749</v>
      </c>
      <c r="B25" s="1" t="str">
        <f t="shared" si="1"/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 t="shared" si="0"/>
        <v>5.0999999999999996</v>
      </c>
      <c r="K25" s="16">
        <v>26</v>
      </c>
    </row>
    <row r="26" spans="1:11">
      <c r="A26" s="1">
        <v>42750</v>
      </c>
      <c r="B26" s="1" t="str">
        <f t="shared" si="1"/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 t="shared" si="0"/>
        <v>5.3999999999999995</v>
      </c>
      <c r="K26" s="13">
        <v>26</v>
      </c>
    </row>
    <row r="27" spans="1:11">
      <c r="A27" s="1">
        <v>42751</v>
      </c>
      <c r="B27" s="1" t="str">
        <f t="shared" si="1"/>
        <v>January</v>
      </c>
      <c r="C27" t="s">
        <v>8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 t="shared" si="0"/>
        <v>3.5999999999999996</v>
      </c>
      <c r="K27" s="16">
        <v>26</v>
      </c>
    </row>
    <row r="28" spans="1:11">
      <c r="A28" s="1">
        <v>42752</v>
      </c>
      <c r="B28" s="1" t="str">
        <f t="shared" si="1"/>
        <v>January</v>
      </c>
      <c r="C28" t="s">
        <v>9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 t="shared" si="0"/>
        <v>4.2</v>
      </c>
      <c r="K28" s="15">
        <v>27</v>
      </c>
    </row>
    <row r="29" spans="1:11">
      <c r="A29" s="1">
        <v>42753</v>
      </c>
      <c r="B29" s="1" t="str">
        <f t="shared" si="1"/>
        <v>January</v>
      </c>
      <c r="C29" t="s">
        <v>10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 t="shared" si="0"/>
        <v>4.8</v>
      </c>
      <c r="K29" s="14">
        <v>25</v>
      </c>
    </row>
    <row r="30" spans="1:11">
      <c r="A30" s="1">
        <v>42754</v>
      </c>
      <c r="B30" s="1" t="str">
        <f t="shared" si="1"/>
        <v>January</v>
      </c>
      <c r="C30" t="s">
        <v>11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 t="shared" si="0"/>
        <v>5.0999999999999996</v>
      </c>
      <c r="K30" s="15">
        <v>27</v>
      </c>
    </row>
    <row r="31" spans="1:11">
      <c r="A31" s="1">
        <v>42755</v>
      </c>
      <c r="B31" s="1" t="str">
        <f t="shared" si="1"/>
        <v>January</v>
      </c>
      <c r="C31" t="s">
        <v>12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 t="shared" si="0"/>
        <v>3.5999999999999996</v>
      </c>
      <c r="K31" s="14">
        <v>25</v>
      </c>
    </row>
    <row r="32" spans="1:11">
      <c r="A32" s="1">
        <v>42756</v>
      </c>
      <c r="B32" s="1" t="str">
        <f t="shared" si="1"/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 t="shared" si="0"/>
        <v>4.2</v>
      </c>
      <c r="K32" s="13">
        <v>26</v>
      </c>
    </row>
    <row r="33" spans="1:11">
      <c r="A33" s="1">
        <v>42757</v>
      </c>
      <c r="B33" s="1" t="str">
        <f t="shared" si="1"/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 t="shared" si="0"/>
        <v>4.8</v>
      </c>
      <c r="K33" s="14">
        <v>27</v>
      </c>
    </row>
    <row r="34" spans="1:11">
      <c r="A34" s="1">
        <v>42758</v>
      </c>
      <c r="B34" s="1" t="str">
        <f t="shared" si="1"/>
        <v>January</v>
      </c>
      <c r="C34" t="s">
        <v>8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 t="shared" si="0"/>
        <v>5.0999999999999996</v>
      </c>
      <c r="K34" s="13">
        <v>27</v>
      </c>
    </row>
    <row r="35" spans="1:11">
      <c r="A35" s="1">
        <v>42759</v>
      </c>
      <c r="B35" s="1" t="str">
        <f t="shared" si="1"/>
        <v>January</v>
      </c>
      <c r="C35" t="s">
        <v>9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 t="shared" si="0"/>
        <v>3.5999999999999996</v>
      </c>
      <c r="K35" s="16">
        <v>26</v>
      </c>
    </row>
    <row r="36" spans="1:11">
      <c r="A36" s="1">
        <v>42760</v>
      </c>
      <c r="B36" s="1" t="str">
        <f t="shared" si="1"/>
        <v>January</v>
      </c>
      <c r="C36" t="s">
        <v>10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 t="shared" si="0"/>
        <v>4.2</v>
      </c>
      <c r="K36" s="13">
        <v>27</v>
      </c>
    </row>
    <row r="37" spans="1:11">
      <c r="A37" s="1">
        <v>42761</v>
      </c>
      <c r="B37" s="1" t="str">
        <f t="shared" si="1"/>
        <v>January</v>
      </c>
      <c r="C37" t="s">
        <v>11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 t="shared" si="0"/>
        <v>4.8</v>
      </c>
      <c r="K37" s="14">
        <v>27</v>
      </c>
    </row>
    <row r="38" spans="1:11">
      <c r="A38" s="1">
        <v>42762</v>
      </c>
      <c r="B38" s="1" t="str">
        <f t="shared" si="1"/>
        <v>January</v>
      </c>
      <c r="C38" t="s">
        <v>12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 t="shared" si="0"/>
        <v>5.0999999999999996</v>
      </c>
      <c r="K38" s="13">
        <v>25</v>
      </c>
    </row>
    <row r="39" spans="1:11">
      <c r="A39" s="1">
        <v>42763</v>
      </c>
      <c r="B39" s="1" t="str">
        <f t="shared" si="1"/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 t="shared" si="0"/>
        <v>3.9</v>
      </c>
      <c r="K39" s="14">
        <v>26</v>
      </c>
    </row>
    <row r="40" spans="1:11">
      <c r="A40" s="1">
        <v>42764</v>
      </c>
      <c r="B40" s="1" t="str">
        <f t="shared" si="1"/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 t="shared" si="0"/>
        <v>4.2</v>
      </c>
      <c r="K40" s="13">
        <v>27</v>
      </c>
    </row>
    <row r="41" spans="1:11">
      <c r="A41" s="1">
        <v>42765</v>
      </c>
      <c r="B41" s="1" t="str">
        <f t="shared" si="1"/>
        <v>January</v>
      </c>
      <c r="C41" t="s">
        <v>8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 t="shared" si="0"/>
        <v>5.0999999999999996</v>
      </c>
      <c r="K41" s="16">
        <v>25</v>
      </c>
    </row>
    <row r="42" spans="1:11">
      <c r="A42" s="1">
        <v>42766</v>
      </c>
      <c r="B42" s="1" t="str">
        <f t="shared" si="1"/>
        <v>January</v>
      </c>
      <c r="C42" t="s">
        <v>9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 t="shared" si="0"/>
        <v>5.3999999999999995</v>
      </c>
      <c r="K42" s="13">
        <v>25</v>
      </c>
    </row>
    <row r="43" spans="1:11">
      <c r="A43" s="1">
        <v>42767</v>
      </c>
      <c r="B43" s="1" t="str">
        <f t="shared" si="1"/>
        <v>February</v>
      </c>
      <c r="C43" t="s">
        <v>10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 t="shared" si="0"/>
        <v>5.3999999999999995</v>
      </c>
      <c r="K43" s="16">
        <v>29</v>
      </c>
    </row>
    <row r="44" spans="1:11">
      <c r="A44" s="1">
        <v>42768</v>
      </c>
      <c r="B44" s="1" t="str">
        <f t="shared" si="1"/>
        <v>February</v>
      </c>
      <c r="C44" t="s">
        <v>11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 t="shared" si="0"/>
        <v>6</v>
      </c>
      <c r="K44" s="15">
        <v>30</v>
      </c>
    </row>
    <row r="45" spans="1:11">
      <c r="A45" s="1">
        <v>42769</v>
      </c>
      <c r="B45" s="1" t="str">
        <f t="shared" si="1"/>
        <v>February</v>
      </c>
      <c r="C45" t="s">
        <v>12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 t="shared" si="0"/>
        <v>6.3</v>
      </c>
      <c r="K45" s="14">
        <v>31</v>
      </c>
    </row>
    <row r="46" spans="1:11">
      <c r="A46" s="1">
        <v>42770</v>
      </c>
      <c r="B46" s="1" t="str">
        <f t="shared" si="1"/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 t="shared" si="0"/>
        <v>6.6</v>
      </c>
      <c r="K46" s="15">
        <v>29</v>
      </c>
    </row>
    <row r="47" spans="1:11">
      <c r="A47" s="1">
        <v>42771</v>
      </c>
      <c r="B47" s="1" t="str">
        <f t="shared" si="1"/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t="shared" si="0"/>
        <v>5.3999999999999995</v>
      </c>
      <c r="K47" s="14">
        <v>29</v>
      </c>
    </row>
    <row r="48" spans="1:11">
      <c r="A48" s="1">
        <v>42772</v>
      </c>
      <c r="B48" s="1" t="str">
        <f t="shared" si="1"/>
        <v>February</v>
      </c>
      <c r="C48" t="s">
        <v>8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 t="shared" si="0"/>
        <v>6</v>
      </c>
      <c r="K48" s="13">
        <v>30</v>
      </c>
    </row>
    <row r="49" spans="1:11">
      <c r="A49" s="1">
        <v>42773</v>
      </c>
      <c r="B49" s="1" t="str">
        <f t="shared" si="1"/>
        <v>February</v>
      </c>
      <c r="C49" t="s">
        <v>9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 t="shared" si="0"/>
        <v>6.3</v>
      </c>
      <c r="K49" s="14">
        <v>31</v>
      </c>
    </row>
    <row r="50" spans="1:11">
      <c r="A50" s="1">
        <v>42774</v>
      </c>
      <c r="B50" s="1" t="str">
        <f t="shared" si="1"/>
        <v>February</v>
      </c>
      <c r="C50" t="s">
        <v>10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 t="shared" si="0"/>
        <v>6.6</v>
      </c>
      <c r="K50" s="15">
        <v>29</v>
      </c>
    </row>
    <row r="51" spans="1:11">
      <c r="A51" s="1">
        <v>42775</v>
      </c>
      <c r="B51" s="1" t="str">
        <f t="shared" si="1"/>
        <v>February</v>
      </c>
      <c r="C51" t="s">
        <v>11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 t="shared" si="0"/>
        <v>5.7</v>
      </c>
      <c r="K51" s="16">
        <v>31</v>
      </c>
    </row>
    <row r="52" spans="1:11">
      <c r="A52" s="1">
        <v>42776</v>
      </c>
      <c r="B52" s="1" t="str">
        <f t="shared" si="1"/>
        <v>February</v>
      </c>
      <c r="C52" t="s">
        <v>12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 t="shared" si="0"/>
        <v>6</v>
      </c>
      <c r="K52" s="15">
        <v>29</v>
      </c>
    </row>
    <row r="53" spans="1:11">
      <c r="A53" s="1">
        <v>42777</v>
      </c>
      <c r="B53" s="1" t="str">
        <f t="shared" si="1"/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 t="shared" si="0"/>
        <v>6.3</v>
      </c>
      <c r="K53" s="14">
        <v>29</v>
      </c>
    </row>
    <row r="54" spans="1:11">
      <c r="A54" s="1">
        <v>42778</v>
      </c>
      <c r="B54" s="1" t="str">
        <f t="shared" si="1"/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 t="shared" si="0"/>
        <v>6.6</v>
      </c>
      <c r="K54" s="13">
        <v>30</v>
      </c>
    </row>
    <row r="55" spans="1:11">
      <c r="A55" s="1">
        <v>42779</v>
      </c>
      <c r="B55" s="1" t="str">
        <f t="shared" si="1"/>
        <v>February</v>
      </c>
      <c r="C55" t="s">
        <v>8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 t="shared" si="0"/>
        <v>5.3999999999999995</v>
      </c>
      <c r="K55" s="14">
        <v>31</v>
      </c>
    </row>
    <row r="56" spans="1:11">
      <c r="A56" s="1">
        <v>42780</v>
      </c>
      <c r="B56" s="1" t="str">
        <f t="shared" si="1"/>
        <v>February</v>
      </c>
      <c r="C56" t="s">
        <v>9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 t="shared" si="0"/>
        <v>5.7</v>
      </c>
      <c r="K56" s="13">
        <v>28</v>
      </c>
    </row>
    <row r="57" spans="1:11">
      <c r="A57" s="1">
        <v>42781</v>
      </c>
      <c r="B57" s="1" t="str">
        <f t="shared" si="1"/>
        <v>February</v>
      </c>
      <c r="C57" t="s">
        <v>10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 t="shared" si="0"/>
        <v>6</v>
      </c>
      <c r="K57" s="14">
        <v>29</v>
      </c>
    </row>
    <row r="58" spans="1:11">
      <c r="A58" s="1">
        <v>42782</v>
      </c>
      <c r="B58" s="1" t="str">
        <f t="shared" si="1"/>
        <v>February</v>
      </c>
      <c r="C58" t="s">
        <v>11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 t="shared" si="0"/>
        <v>6.3</v>
      </c>
      <c r="K58" s="15">
        <v>31</v>
      </c>
    </row>
    <row r="59" spans="1:11">
      <c r="A59" s="1">
        <v>42783</v>
      </c>
      <c r="B59" s="1" t="str">
        <f t="shared" si="1"/>
        <v>February</v>
      </c>
      <c r="C59" t="s">
        <v>12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 t="shared" si="0"/>
        <v>5.3999999999999995</v>
      </c>
      <c r="K59" s="16">
        <v>29</v>
      </c>
    </row>
    <row r="60" spans="1:11">
      <c r="A60" s="1">
        <v>42784</v>
      </c>
      <c r="B60" s="1" t="str">
        <f t="shared" si="1"/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 t="shared" si="0"/>
        <v>5.7</v>
      </c>
      <c r="K60" s="13">
        <v>30</v>
      </c>
    </row>
    <row r="61" spans="1:11">
      <c r="A61" s="1">
        <v>42785</v>
      </c>
      <c r="B61" s="1" t="str">
        <f t="shared" si="1"/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 t="shared" si="0"/>
        <v>6</v>
      </c>
      <c r="K61" s="14">
        <v>31</v>
      </c>
    </row>
    <row r="62" spans="1:11">
      <c r="A62" s="1">
        <v>42786</v>
      </c>
      <c r="B62" s="1" t="str">
        <f t="shared" si="1"/>
        <v>February</v>
      </c>
      <c r="C62" t="s">
        <v>8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 t="shared" si="0"/>
        <v>6.3</v>
      </c>
      <c r="K62" s="13">
        <v>29</v>
      </c>
    </row>
    <row r="63" spans="1:11">
      <c r="A63" s="1">
        <v>42787</v>
      </c>
      <c r="B63" s="1" t="str">
        <f t="shared" si="1"/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 t="shared" si="0"/>
        <v>5.3999999999999995</v>
      </c>
      <c r="K63" s="16">
        <v>30</v>
      </c>
    </row>
    <row r="64" spans="1:11">
      <c r="A64" s="1">
        <v>42788</v>
      </c>
      <c r="B64" s="1" t="str">
        <f t="shared" si="1"/>
        <v>February</v>
      </c>
      <c r="C64" t="s">
        <v>10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 t="shared" si="0"/>
        <v>5.7</v>
      </c>
      <c r="K64" s="13">
        <v>31</v>
      </c>
    </row>
    <row r="65" spans="1:11">
      <c r="A65" s="1">
        <v>42789</v>
      </c>
      <c r="B65" s="1" t="str">
        <f t="shared" si="1"/>
        <v>February</v>
      </c>
      <c r="C65" t="s">
        <v>11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 t="shared" si="0"/>
        <v>6</v>
      </c>
      <c r="K65" s="14">
        <v>31</v>
      </c>
    </row>
    <row r="66" spans="1:11">
      <c r="A66" s="1">
        <v>42790</v>
      </c>
      <c r="B66" s="1" t="str">
        <f t="shared" si="1"/>
        <v>February</v>
      </c>
      <c r="C66" t="s">
        <v>12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 t="shared" si="0"/>
        <v>6.3</v>
      </c>
      <c r="K66" s="13">
        <v>33</v>
      </c>
    </row>
    <row r="67" spans="1:11">
      <c r="A67" s="1">
        <v>42791</v>
      </c>
      <c r="B67" s="1" t="str">
        <f t="shared" si="1"/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 t="shared" si="0"/>
        <v>5.3999999999999995</v>
      </c>
      <c r="K67" s="14">
        <v>35</v>
      </c>
    </row>
    <row r="68" spans="1:11">
      <c r="A68" s="1">
        <v>42792</v>
      </c>
      <c r="B68" s="1" t="str">
        <f t="shared" si="1"/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 t="shared" si="0"/>
        <v>5.7</v>
      </c>
      <c r="K68" s="13">
        <v>38</v>
      </c>
    </row>
    <row r="69" spans="1:11">
      <c r="A69" s="1">
        <v>42793</v>
      </c>
      <c r="B69" s="1" t="str">
        <f t="shared" si="1"/>
        <v>February</v>
      </c>
      <c r="C69" t="s">
        <v>8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 t="shared" si="0"/>
        <v>6</v>
      </c>
      <c r="K69" s="16">
        <v>34</v>
      </c>
    </row>
    <row r="70" spans="1:11">
      <c r="A70" s="1">
        <v>42794</v>
      </c>
      <c r="B70" s="1" t="str">
        <f t="shared" si="1"/>
        <v>February</v>
      </c>
      <c r="C70" t="s">
        <v>9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 t="shared" si="0"/>
        <v>6.6</v>
      </c>
      <c r="K70" s="13">
        <v>36</v>
      </c>
    </row>
    <row r="71" spans="1:11">
      <c r="A71" s="1">
        <v>42795</v>
      </c>
      <c r="B71" s="1" t="str">
        <f t="shared" si="1"/>
        <v>March</v>
      </c>
      <c r="C71" t="s">
        <v>10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 t="shared" si="0"/>
        <v>6.8999999999999995</v>
      </c>
      <c r="K71" s="14">
        <v>39</v>
      </c>
    </row>
    <row r="72" spans="1:11">
      <c r="A72" s="1">
        <v>42796</v>
      </c>
      <c r="B72" s="1" t="str">
        <f t="shared" si="1"/>
        <v>March</v>
      </c>
      <c r="C72" t="s">
        <v>11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 t="shared" si="0"/>
        <v>7.1999999999999993</v>
      </c>
      <c r="K72" s="13">
        <v>32</v>
      </c>
    </row>
    <row r="73" spans="1:11">
      <c r="A73" s="1">
        <v>42797</v>
      </c>
      <c r="B73" s="1" t="str">
        <f t="shared" si="1"/>
        <v>March</v>
      </c>
      <c r="C73" t="s">
        <v>12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 t="shared" si="0"/>
        <v>7.1999999999999993</v>
      </c>
      <c r="K73" s="14">
        <v>35</v>
      </c>
    </row>
    <row r="74" spans="1:11">
      <c r="A74" s="1">
        <v>42798</v>
      </c>
      <c r="B74" s="1" t="str">
        <f t="shared" si="1"/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 t="shared" si="0"/>
        <v>7.5</v>
      </c>
      <c r="K74" s="13">
        <v>36</v>
      </c>
    </row>
    <row r="75" spans="1:11">
      <c r="A75" s="1">
        <v>42799</v>
      </c>
      <c r="B75" s="1" t="str">
        <f t="shared" si="1"/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 t="shared" si="0"/>
        <v>6.8999999999999995</v>
      </c>
      <c r="K75" s="14">
        <v>40</v>
      </c>
    </row>
    <row r="76" spans="1:11">
      <c r="A76" s="1">
        <v>42800</v>
      </c>
      <c r="B76" s="1" t="str">
        <f t="shared" si="1"/>
        <v>March</v>
      </c>
      <c r="C76" t="s">
        <v>8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 t="shared" si="0"/>
        <v>7.1999999999999993</v>
      </c>
      <c r="K76" s="13">
        <v>32</v>
      </c>
    </row>
    <row r="77" spans="1:11">
      <c r="A77" s="1">
        <v>42801</v>
      </c>
      <c r="B77" s="1" t="str">
        <f t="shared" si="1"/>
        <v>March</v>
      </c>
      <c r="C77" t="s">
        <v>9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 t="shared" ref="I77:I140" si="2">G77*H77</f>
        <v>7.1999999999999993</v>
      </c>
      <c r="K77" s="14">
        <v>35</v>
      </c>
    </row>
    <row r="78" spans="1:11">
      <c r="A78" s="1">
        <v>42802</v>
      </c>
      <c r="B78" s="1" t="str">
        <f t="shared" ref="B78:B141" si="3">TEXT(A78, "mmmm")</f>
        <v>March</v>
      </c>
      <c r="C78" t="s">
        <v>10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 t="shared" si="2"/>
        <v>7.5</v>
      </c>
      <c r="K78" s="13">
        <v>36</v>
      </c>
    </row>
    <row r="79" spans="1:11">
      <c r="A79" s="1">
        <v>42803</v>
      </c>
      <c r="B79" s="1" t="str">
        <f t="shared" si="3"/>
        <v>March</v>
      </c>
      <c r="C79" t="s">
        <v>11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 t="shared" si="2"/>
        <v>6.8999999999999995</v>
      </c>
      <c r="K79" s="14">
        <v>41</v>
      </c>
    </row>
    <row r="80" spans="1:11">
      <c r="A80" s="1">
        <v>42804</v>
      </c>
      <c r="B80" s="1" t="str">
        <f t="shared" si="3"/>
        <v>March</v>
      </c>
      <c r="C80" t="s">
        <v>12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 t="shared" si="2"/>
        <v>7.1999999999999993</v>
      </c>
      <c r="K80" s="13">
        <v>31</v>
      </c>
    </row>
    <row r="81" spans="1:11">
      <c r="A81" s="1">
        <v>42805</v>
      </c>
      <c r="B81" s="1" t="str">
        <f t="shared" si="3"/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 t="shared" si="2"/>
        <v>7.1999999999999993</v>
      </c>
      <c r="K81" s="14">
        <v>32</v>
      </c>
    </row>
    <row r="82" spans="1:11">
      <c r="A82" s="1">
        <v>42806</v>
      </c>
      <c r="B82" s="1" t="str">
        <f t="shared" si="3"/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 t="shared" si="2"/>
        <v>7.5</v>
      </c>
      <c r="K82" s="13">
        <v>35</v>
      </c>
    </row>
    <row r="83" spans="1:11">
      <c r="A83" s="1">
        <v>42807</v>
      </c>
      <c r="B83" s="1" t="str">
        <f t="shared" si="3"/>
        <v>March</v>
      </c>
      <c r="C83" t="s">
        <v>8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 t="shared" si="2"/>
        <v>6.8999999999999995</v>
      </c>
      <c r="K83" s="14">
        <v>37</v>
      </c>
    </row>
    <row r="84" spans="1:11">
      <c r="A84" s="1">
        <v>42808</v>
      </c>
      <c r="B84" s="1" t="str">
        <f t="shared" si="3"/>
        <v>March</v>
      </c>
      <c r="C84" t="s">
        <v>9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 t="shared" si="2"/>
        <v>6.8999999999999995</v>
      </c>
      <c r="K84" s="13">
        <v>41</v>
      </c>
    </row>
    <row r="85" spans="1:11">
      <c r="A85" s="1">
        <v>42809</v>
      </c>
      <c r="B85" s="1" t="str">
        <f t="shared" si="3"/>
        <v>March</v>
      </c>
      <c r="C85" t="s">
        <v>10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 t="shared" si="2"/>
        <v>7.1999999999999993</v>
      </c>
      <c r="K85" s="16">
        <v>35</v>
      </c>
    </row>
    <row r="86" spans="1:11">
      <c r="A86" s="1">
        <v>42810</v>
      </c>
      <c r="B86" s="1" t="str">
        <f t="shared" si="3"/>
        <v>March</v>
      </c>
      <c r="C86" t="s">
        <v>11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 t="shared" si="2"/>
        <v>7.1999999999999993</v>
      </c>
      <c r="K86" s="13">
        <v>37</v>
      </c>
    </row>
    <row r="87" spans="1:11">
      <c r="A87" s="1">
        <v>42811</v>
      </c>
      <c r="B87" s="1" t="str">
        <f t="shared" si="3"/>
        <v>March</v>
      </c>
      <c r="C87" t="s">
        <v>12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 t="shared" si="2"/>
        <v>7.5</v>
      </c>
      <c r="K87" s="14">
        <v>42</v>
      </c>
    </row>
    <row r="88" spans="1:11">
      <c r="A88" s="1">
        <v>42812</v>
      </c>
      <c r="B88" s="1" t="str">
        <f t="shared" si="3"/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 t="shared" si="2"/>
        <v>6.8999999999999995</v>
      </c>
      <c r="K88" s="13">
        <v>31</v>
      </c>
    </row>
    <row r="89" spans="1:11">
      <c r="A89" s="1">
        <v>42813</v>
      </c>
      <c r="B89" s="1" t="str">
        <f t="shared" si="3"/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 t="shared" si="2"/>
        <v>6.8999999999999995</v>
      </c>
      <c r="K89" s="14">
        <v>33</v>
      </c>
    </row>
    <row r="90" spans="1:11">
      <c r="A90" s="1">
        <v>42814</v>
      </c>
      <c r="B90" s="1" t="str">
        <f t="shared" si="3"/>
        <v>March</v>
      </c>
      <c r="C90" t="s">
        <v>8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 t="shared" si="2"/>
        <v>7.1999999999999993</v>
      </c>
      <c r="K90" s="13">
        <v>35</v>
      </c>
    </row>
    <row r="91" spans="1:11">
      <c r="A91" s="1">
        <v>42815</v>
      </c>
      <c r="B91" s="1" t="str">
        <f t="shared" si="3"/>
        <v>March</v>
      </c>
      <c r="C91" t="s">
        <v>9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 t="shared" si="2"/>
        <v>7.1999999999999993</v>
      </c>
      <c r="K91" s="14">
        <v>38</v>
      </c>
    </row>
    <row r="92" spans="1:11">
      <c r="A92" s="1">
        <v>42816</v>
      </c>
      <c r="B92" s="1" t="str">
        <f t="shared" si="3"/>
        <v>March</v>
      </c>
      <c r="C92" t="s">
        <v>10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 t="shared" si="2"/>
        <v>7.5</v>
      </c>
      <c r="K92" s="13">
        <v>43</v>
      </c>
    </row>
    <row r="93" spans="1:11">
      <c r="A93" s="1">
        <v>42817</v>
      </c>
      <c r="B93" s="1" t="str">
        <f t="shared" si="3"/>
        <v>March</v>
      </c>
      <c r="C93" t="s">
        <v>11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 t="shared" si="2"/>
        <v>6.8999999999999995</v>
      </c>
      <c r="K93" s="14">
        <v>38</v>
      </c>
    </row>
    <row r="94" spans="1:11">
      <c r="A94" s="1">
        <v>42818</v>
      </c>
      <c r="B94" s="1" t="str">
        <f t="shared" si="3"/>
        <v>March</v>
      </c>
      <c r="C94" t="s">
        <v>12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 t="shared" si="2"/>
        <v>6.8999999999999995</v>
      </c>
      <c r="K94" s="13">
        <v>35</v>
      </c>
    </row>
    <row r="95" spans="1:11">
      <c r="A95" s="1">
        <v>42819</v>
      </c>
      <c r="B95" s="1" t="str">
        <f t="shared" si="3"/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 t="shared" si="2"/>
        <v>7.1999999999999993</v>
      </c>
      <c r="K95" s="14">
        <v>34</v>
      </c>
    </row>
    <row r="96" spans="1:11">
      <c r="A96" s="1">
        <v>42820</v>
      </c>
      <c r="B96" s="1" t="str">
        <f t="shared" si="3"/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 t="shared" si="2"/>
        <v>7.5</v>
      </c>
      <c r="K96" s="13">
        <v>32</v>
      </c>
    </row>
    <row r="97" spans="1:11">
      <c r="A97" s="1">
        <v>42821</v>
      </c>
      <c r="B97" s="1" t="str">
        <f t="shared" si="3"/>
        <v>March</v>
      </c>
      <c r="C97" t="s">
        <v>8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 t="shared" si="2"/>
        <v>7.5</v>
      </c>
      <c r="K97" s="14">
        <v>39</v>
      </c>
    </row>
    <row r="98" spans="1:11">
      <c r="A98" s="1">
        <v>42822</v>
      </c>
      <c r="B98" s="1" t="str">
        <f t="shared" si="3"/>
        <v>March</v>
      </c>
      <c r="C98" t="s">
        <v>9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 t="shared" si="2"/>
        <v>6.8999999999999995</v>
      </c>
      <c r="K98" s="13">
        <v>35</v>
      </c>
    </row>
    <row r="99" spans="1:11">
      <c r="A99" s="1">
        <v>42823</v>
      </c>
      <c r="B99" s="1" t="str">
        <f t="shared" si="3"/>
        <v>March</v>
      </c>
      <c r="C99" t="s">
        <v>10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 t="shared" si="2"/>
        <v>7.1999999999999993</v>
      </c>
      <c r="K99" s="14">
        <v>34</v>
      </c>
    </row>
    <row r="100" spans="1:11">
      <c r="A100" s="1">
        <v>42824</v>
      </c>
      <c r="B100" s="1" t="str">
        <f t="shared" si="3"/>
        <v>March</v>
      </c>
      <c r="C100" t="s">
        <v>11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 t="shared" si="2"/>
        <v>7.1999999999999993</v>
      </c>
      <c r="K100" s="13">
        <v>33</v>
      </c>
    </row>
    <row r="101" spans="1:11">
      <c r="A101" s="1">
        <v>42825</v>
      </c>
      <c r="B101" s="1" t="str">
        <f t="shared" si="3"/>
        <v>March</v>
      </c>
      <c r="C101" t="s">
        <v>12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 t="shared" si="2"/>
        <v>7.5</v>
      </c>
      <c r="K101" s="14">
        <v>40</v>
      </c>
    </row>
    <row r="102" spans="1:11">
      <c r="A102" s="1">
        <v>42826</v>
      </c>
      <c r="B102" s="1" t="str">
        <f t="shared" si="3"/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 t="shared" si="2"/>
        <v>7.5</v>
      </c>
      <c r="K102" s="15">
        <v>33</v>
      </c>
    </row>
    <row r="103" spans="1:11">
      <c r="A103" s="1">
        <v>42827</v>
      </c>
      <c r="B103" s="1" t="str">
        <f t="shared" si="3"/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 t="shared" si="2"/>
        <v>7.8</v>
      </c>
      <c r="K103" s="14">
        <v>40</v>
      </c>
    </row>
    <row r="104" spans="1:11">
      <c r="A104" s="1">
        <v>42828</v>
      </c>
      <c r="B104" s="1" t="str">
        <f t="shared" si="3"/>
        <v>April</v>
      </c>
      <c r="C104" t="s">
        <v>8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 t="shared" si="2"/>
        <v>7.8</v>
      </c>
      <c r="K104" s="13">
        <v>35</v>
      </c>
    </row>
    <row r="105" spans="1:11">
      <c r="A105" s="1">
        <v>42829</v>
      </c>
      <c r="B105" s="1" t="str">
        <f t="shared" si="3"/>
        <v>April</v>
      </c>
      <c r="C105" t="s">
        <v>9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 t="shared" si="2"/>
        <v>8.1</v>
      </c>
      <c r="K105" s="14">
        <v>34</v>
      </c>
    </row>
    <row r="106" spans="1:11">
      <c r="A106" s="1">
        <v>42830</v>
      </c>
      <c r="B106" s="1" t="str">
        <f t="shared" si="3"/>
        <v>April</v>
      </c>
      <c r="C106" t="s">
        <v>10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 t="shared" si="2"/>
        <v>8.4</v>
      </c>
      <c r="K106" s="13">
        <v>33</v>
      </c>
    </row>
    <row r="107" spans="1:11">
      <c r="A107" s="1">
        <v>42831</v>
      </c>
      <c r="B107" s="1" t="str">
        <f t="shared" si="3"/>
        <v>April</v>
      </c>
      <c r="C107" t="s">
        <v>11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 t="shared" si="2"/>
        <v>7.5</v>
      </c>
      <c r="K107" s="14">
        <v>41</v>
      </c>
    </row>
    <row r="108" spans="1:11">
      <c r="A108" s="1">
        <v>42832</v>
      </c>
      <c r="B108" s="1" t="str">
        <f t="shared" si="3"/>
        <v>April</v>
      </c>
      <c r="C108" t="s">
        <v>12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 t="shared" si="2"/>
        <v>7.8</v>
      </c>
      <c r="K108" s="13">
        <v>36</v>
      </c>
    </row>
    <row r="109" spans="1:11">
      <c r="A109" s="1">
        <v>42833</v>
      </c>
      <c r="B109" s="1" t="str">
        <f t="shared" si="3"/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 t="shared" si="2"/>
        <v>7.8</v>
      </c>
      <c r="K109" s="14">
        <v>35</v>
      </c>
    </row>
    <row r="110" spans="1:11">
      <c r="A110" s="1">
        <v>42834</v>
      </c>
      <c r="B110" s="1" t="str">
        <f t="shared" si="3"/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 t="shared" si="2"/>
        <v>8.1</v>
      </c>
      <c r="K110" s="13">
        <v>33</v>
      </c>
    </row>
    <row r="111" spans="1:11">
      <c r="A111" s="1">
        <v>42835</v>
      </c>
      <c r="B111" s="1" t="str">
        <f t="shared" si="3"/>
        <v>April</v>
      </c>
      <c r="C111" t="s">
        <v>8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 t="shared" si="2"/>
        <v>7.5</v>
      </c>
      <c r="K111" s="14">
        <v>42</v>
      </c>
    </row>
    <row r="112" spans="1:11">
      <c r="A112" s="1">
        <v>42836</v>
      </c>
      <c r="B112" s="1" t="str">
        <f t="shared" si="3"/>
        <v>April</v>
      </c>
      <c r="C112" t="s">
        <v>9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 t="shared" si="2"/>
        <v>7.8</v>
      </c>
      <c r="K112" s="13">
        <v>37</v>
      </c>
    </row>
    <row r="113" spans="1:11">
      <c r="A113" s="1">
        <v>42837</v>
      </c>
      <c r="B113" s="1" t="str">
        <f t="shared" si="3"/>
        <v>April</v>
      </c>
      <c r="C113" t="s">
        <v>10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 t="shared" si="2"/>
        <v>8.1</v>
      </c>
      <c r="K113" s="14">
        <v>35</v>
      </c>
    </row>
    <row r="114" spans="1:11">
      <c r="A114" s="1">
        <v>42838</v>
      </c>
      <c r="B114" s="1" t="str">
        <f t="shared" si="3"/>
        <v>April</v>
      </c>
      <c r="C114" t="s">
        <v>11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 t="shared" si="2"/>
        <v>8.1</v>
      </c>
      <c r="K114" s="13">
        <v>33</v>
      </c>
    </row>
    <row r="115" spans="1:11">
      <c r="A115" s="1">
        <v>42839</v>
      </c>
      <c r="B115" s="1" t="str">
        <f t="shared" si="3"/>
        <v>April</v>
      </c>
      <c r="C115" t="s">
        <v>12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 t="shared" si="2"/>
        <v>7.5</v>
      </c>
      <c r="K115" s="16">
        <v>43</v>
      </c>
    </row>
    <row r="116" spans="1:11">
      <c r="A116" s="1">
        <v>42840</v>
      </c>
      <c r="B116" s="1" t="str">
        <f t="shared" si="3"/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 t="shared" si="2"/>
        <v>7.8</v>
      </c>
      <c r="K116" s="13">
        <v>38</v>
      </c>
    </row>
    <row r="117" spans="1:11">
      <c r="A117" s="1">
        <v>42841</v>
      </c>
      <c r="B117" s="1" t="str">
        <f t="shared" si="3"/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 t="shared" si="2"/>
        <v>8.1</v>
      </c>
      <c r="K117" s="14">
        <v>35</v>
      </c>
    </row>
    <row r="118" spans="1:11">
      <c r="A118" s="1">
        <v>42842</v>
      </c>
      <c r="B118" s="1" t="str">
        <f t="shared" si="3"/>
        <v>April</v>
      </c>
      <c r="C118" t="s">
        <v>8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 t="shared" si="2"/>
        <v>8.1</v>
      </c>
      <c r="K118" s="13">
        <v>34</v>
      </c>
    </row>
    <row r="119" spans="1:11">
      <c r="A119" s="1">
        <v>42843</v>
      </c>
      <c r="B119" s="1" t="str">
        <f t="shared" si="3"/>
        <v>April</v>
      </c>
      <c r="C119" t="s">
        <v>9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 t="shared" si="2"/>
        <v>7.5</v>
      </c>
      <c r="K119" s="16">
        <v>32</v>
      </c>
    </row>
    <row r="120" spans="1:11">
      <c r="A120" s="1">
        <v>42844</v>
      </c>
      <c r="B120" s="1" t="str">
        <f t="shared" si="3"/>
        <v>April</v>
      </c>
      <c r="C120" t="s">
        <v>10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 t="shared" si="2"/>
        <v>7.8</v>
      </c>
      <c r="K120" s="13">
        <v>31</v>
      </c>
    </row>
    <row r="121" spans="1:11">
      <c r="A121" s="1">
        <v>42845</v>
      </c>
      <c r="B121" s="1" t="str">
        <f t="shared" si="3"/>
        <v>April</v>
      </c>
      <c r="C121" t="s">
        <v>11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 t="shared" si="2"/>
        <v>8.1</v>
      </c>
      <c r="K121" s="14">
        <v>30</v>
      </c>
    </row>
    <row r="122" spans="1:11">
      <c r="A122" s="1">
        <v>42846</v>
      </c>
      <c r="B122" s="1" t="str">
        <f t="shared" si="3"/>
        <v>April</v>
      </c>
      <c r="C122" t="s">
        <v>12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 t="shared" si="2"/>
        <v>8.1</v>
      </c>
      <c r="K122" s="15">
        <v>32</v>
      </c>
    </row>
    <row r="123" spans="1:11">
      <c r="A123" s="1">
        <v>42847</v>
      </c>
      <c r="B123" s="1" t="str">
        <f t="shared" si="3"/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 t="shared" si="2"/>
        <v>7.5</v>
      </c>
      <c r="K123" s="16">
        <v>29</v>
      </c>
    </row>
    <row r="124" spans="1:11">
      <c r="A124" s="1">
        <v>42848</v>
      </c>
      <c r="B124" s="1" t="str">
        <f t="shared" si="3"/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 t="shared" si="2"/>
        <v>7.8</v>
      </c>
      <c r="K124" s="13">
        <v>32</v>
      </c>
    </row>
    <row r="125" spans="1:11">
      <c r="A125" s="1">
        <v>42849</v>
      </c>
      <c r="B125" s="1" t="str">
        <f t="shared" si="3"/>
        <v>April</v>
      </c>
      <c r="C125" t="s">
        <v>8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 t="shared" si="2"/>
        <v>8.1</v>
      </c>
      <c r="K125" s="14">
        <v>31</v>
      </c>
    </row>
    <row r="126" spans="1:11">
      <c r="A126" s="1">
        <v>42850</v>
      </c>
      <c r="B126" s="1" t="str">
        <f t="shared" si="3"/>
        <v>April</v>
      </c>
      <c r="C126" t="s">
        <v>9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 t="shared" si="2"/>
        <v>8.1</v>
      </c>
      <c r="K126" s="13">
        <v>30</v>
      </c>
    </row>
    <row r="127" spans="1:11">
      <c r="A127" s="1">
        <v>42851</v>
      </c>
      <c r="B127" s="1" t="str">
        <f t="shared" si="3"/>
        <v>April</v>
      </c>
      <c r="C127" t="s">
        <v>10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 t="shared" si="2"/>
        <v>7.5</v>
      </c>
      <c r="K127" s="14">
        <v>29</v>
      </c>
    </row>
    <row r="128" spans="1:11">
      <c r="A128" s="1">
        <v>42852</v>
      </c>
      <c r="B128" s="1" t="str">
        <f t="shared" si="3"/>
        <v>April</v>
      </c>
      <c r="C128" t="s">
        <v>11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 t="shared" si="2"/>
        <v>7.5</v>
      </c>
      <c r="K128" s="13">
        <v>29</v>
      </c>
    </row>
    <row r="129" spans="1:11">
      <c r="A129" s="1">
        <v>42853</v>
      </c>
      <c r="B129" s="1" t="str">
        <f t="shared" si="3"/>
        <v>April</v>
      </c>
      <c r="C129" t="s">
        <v>12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 t="shared" si="2"/>
        <v>7.8</v>
      </c>
      <c r="K129" s="14">
        <v>32</v>
      </c>
    </row>
    <row r="130" spans="1:11">
      <c r="A130" s="1">
        <v>42854</v>
      </c>
      <c r="B130" s="1" t="str">
        <f t="shared" si="3"/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 t="shared" si="2"/>
        <v>8.1</v>
      </c>
      <c r="K130" s="13">
        <v>31</v>
      </c>
    </row>
    <row r="131" spans="1:11">
      <c r="A131" s="1">
        <v>42855</v>
      </c>
      <c r="B131" s="1" t="str">
        <f t="shared" si="3"/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 t="shared" si="2"/>
        <v>8.1</v>
      </c>
      <c r="K131" s="14">
        <v>30</v>
      </c>
    </row>
    <row r="132" spans="1:11">
      <c r="A132" s="1">
        <v>42856</v>
      </c>
      <c r="B132" s="1" t="str">
        <f t="shared" si="3"/>
        <v>May</v>
      </c>
      <c r="C132" t="s">
        <v>8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 t="shared" si="2"/>
        <v>8.6999999999999993</v>
      </c>
      <c r="K132" s="13">
        <v>30</v>
      </c>
    </row>
    <row r="133" spans="1:11">
      <c r="A133" s="1">
        <v>42857</v>
      </c>
      <c r="B133" s="1" t="str">
        <f t="shared" si="3"/>
        <v>May</v>
      </c>
      <c r="C133" t="s">
        <v>9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 t="shared" si="2"/>
        <v>8.6999999999999993</v>
      </c>
      <c r="K133" s="14">
        <v>29</v>
      </c>
    </row>
    <row r="134" spans="1:11">
      <c r="A134" s="1">
        <v>42858</v>
      </c>
      <c r="B134" s="1" t="str">
        <f t="shared" si="3"/>
        <v>May</v>
      </c>
      <c r="C134" t="s">
        <v>10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 t="shared" si="2"/>
        <v>9</v>
      </c>
      <c r="K134" s="13">
        <v>32</v>
      </c>
    </row>
    <row r="135" spans="1:11">
      <c r="A135" s="1">
        <v>42859</v>
      </c>
      <c r="B135" s="1" t="str">
        <f t="shared" si="3"/>
        <v>May</v>
      </c>
      <c r="C135" t="s">
        <v>11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 t="shared" si="2"/>
        <v>9.2999999999999989</v>
      </c>
      <c r="K135" s="14">
        <v>31</v>
      </c>
    </row>
    <row r="136" spans="1:11">
      <c r="A136" s="1">
        <v>42860</v>
      </c>
      <c r="B136" s="1" t="str">
        <f t="shared" si="3"/>
        <v>May</v>
      </c>
      <c r="C136" t="s">
        <v>12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 t="shared" si="2"/>
        <v>8.4</v>
      </c>
      <c r="K136" s="13">
        <v>30</v>
      </c>
    </row>
    <row r="137" spans="1:11">
      <c r="A137" s="1">
        <v>42861</v>
      </c>
      <c r="B137" s="1" t="str">
        <f t="shared" si="3"/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 t="shared" si="2"/>
        <v>8.6999999999999993</v>
      </c>
      <c r="K137" s="14">
        <v>30</v>
      </c>
    </row>
    <row r="138" spans="1:11">
      <c r="A138" s="1">
        <v>42862</v>
      </c>
      <c r="B138" s="1" t="str">
        <f t="shared" si="3"/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 t="shared" si="2"/>
        <v>8.6999999999999993</v>
      </c>
      <c r="K138" s="15">
        <v>32</v>
      </c>
    </row>
    <row r="139" spans="1:11">
      <c r="A139" s="1">
        <v>42863</v>
      </c>
      <c r="B139" s="1" t="str">
        <f t="shared" si="3"/>
        <v>May</v>
      </c>
      <c r="C139" t="s">
        <v>8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 t="shared" si="2"/>
        <v>9</v>
      </c>
      <c r="K139" s="14">
        <v>30</v>
      </c>
    </row>
    <row r="140" spans="1:11">
      <c r="A140" s="1">
        <v>42864</v>
      </c>
      <c r="B140" s="1" t="str">
        <f t="shared" si="3"/>
        <v>May</v>
      </c>
      <c r="C140" t="s">
        <v>9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 t="shared" si="2"/>
        <v>9.2999999999999989</v>
      </c>
      <c r="K140" s="13">
        <v>30</v>
      </c>
    </row>
    <row r="141" spans="1:11">
      <c r="A141" s="1">
        <v>42865</v>
      </c>
      <c r="B141" s="1" t="str">
        <f t="shared" si="3"/>
        <v>May</v>
      </c>
      <c r="C141" t="s">
        <v>10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 t="shared" ref="I141:I204" si="4">G141*H141</f>
        <v>8.4</v>
      </c>
      <c r="K141" s="14">
        <v>29</v>
      </c>
    </row>
    <row r="142" spans="1:11">
      <c r="A142" s="1">
        <v>42866</v>
      </c>
      <c r="B142" s="1" t="str">
        <f t="shared" ref="B142:B205" si="5">TEXT(A142, "mmmm")</f>
        <v>May</v>
      </c>
      <c r="C142" t="s">
        <v>11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 t="shared" si="4"/>
        <v>8.6999999999999993</v>
      </c>
      <c r="K142" s="13">
        <v>32</v>
      </c>
    </row>
    <row r="143" spans="1:11">
      <c r="A143" s="1">
        <v>42867</v>
      </c>
      <c r="B143" s="1" t="str">
        <f t="shared" si="5"/>
        <v>May</v>
      </c>
      <c r="C143" t="s">
        <v>12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 t="shared" si="4"/>
        <v>8.6999999999999993</v>
      </c>
      <c r="K143" s="16">
        <v>30</v>
      </c>
    </row>
    <row r="144" spans="1:11">
      <c r="A144" s="1">
        <v>42868</v>
      </c>
      <c r="B144" s="1" t="str">
        <f t="shared" si="5"/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 t="shared" si="4"/>
        <v>9</v>
      </c>
      <c r="K144" s="13">
        <v>29</v>
      </c>
    </row>
    <row r="145" spans="1:11">
      <c r="A145" s="1">
        <v>42869</v>
      </c>
      <c r="B145" s="1" t="str">
        <f t="shared" si="5"/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 t="shared" si="4"/>
        <v>9.2999999999999989</v>
      </c>
      <c r="K145" s="14">
        <v>29</v>
      </c>
    </row>
    <row r="146" spans="1:11">
      <c r="A146" s="1">
        <v>42870</v>
      </c>
      <c r="B146" s="1" t="str">
        <f t="shared" si="5"/>
        <v>May</v>
      </c>
      <c r="C146" t="s">
        <v>8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 t="shared" si="4"/>
        <v>8.4</v>
      </c>
      <c r="K146" s="13">
        <v>28</v>
      </c>
    </row>
    <row r="147" spans="1:11">
      <c r="A147" s="1">
        <v>42871</v>
      </c>
      <c r="B147" s="1" t="str">
        <f t="shared" si="5"/>
        <v>May</v>
      </c>
      <c r="C147" t="s">
        <v>9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 t="shared" si="4"/>
        <v>8.6999999999999993</v>
      </c>
      <c r="K147" s="14">
        <v>27</v>
      </c>
    </row>
    <row r="148" spans="1:11">
      <c r="A148" s="1">
        <v>42872</v>
      </c>
      <c r="B148" s="1" t="str">
        <f t="shared" si="5"/>
        <v>May</v>
      </c>
      <c r="C148" t="s">
        <v>10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 t="shared" si="4"/>
        <v>8.6999999999999993</v>
      </c>
      <c r="K148" s="13">
        <v>26</v>
      </c>
    </row>
    <row r="149" spans="1:11">
      <c r="A149" s="1">
        <v>42873</v>
      </c>
      <c r="B149" s="1" t="str">
        <f t="shared" si="5"/>
        <v>May</v>
      </c>
      <c r="C149" t="s">
        <v>11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 t="shared" si="4"/>
        <v>9</v>
      </c>
      <c r="K149" s="16">
        <v>29</v>
      </c>
    </row>
    <row r="150" spans="1:11">
      <c r="A150" s="1">
        <v>42874</v>
      </c>
      <c r="B150" s="1" t="str">
        <f t="shared" si="5"/>
        <v>May</v>
      </c>
      <c r="C150" t="s">
        <v>12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 t="shared" si="4"/>
        <v>9.2999999999999989</v>
      </c>
      <c r="K150" s="13">
        <v>28</v>
      </c>
    </row>
    <row r="151" spans="1:11">
      <c r="A151" s="1">
        <v>42875</v>
      </c>
      <c r="B151" s="1" t="str">
        <f t="shared" si="5"/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 t="shared" si="4"/>
        <v>8.4</v>
      </c>
      <c r="K151" s="16">
        <v>26</v>
      </c>
    </row>
    <row r="152" spans="1:11">
      <c r="A152" s="1">
        <v>42876</v>
      </c>
      <c r="B152" s="1" t="str">
        <f t="shared" si="5"/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 t="shared" si="4"/>
        <v>8.6999999999999993</v>
      </c>
      <c r="K152" s="13">
        <v>26</v>
      </c>
    </row>
    <row r="153" spans="1:11">
      <c r="A153" s="1">
        <v>42877</v>
      </c>
      <c r="B153" s="1" t="str">
        <f t="shared" si="5"/>
        <v>May</v>
      </c>
      <c r="C153" t="s">
        <v>8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 t="shared" si="4"/>
        <v>9</v>
      </c>
      <c r="K153" s="16">
        <v>26</v>
      </c>
    </row>
    <row r="154" spans="1:11">
      <c r="A154" s="1">
        <v>42878</v>
      </c>
      <c r="B154" s="1" t="str">
        <f t="shared" si="5"/>
        <v>May</v>
      </c>
      <c r="C154" t="s">
        <v>9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 t="shared" si="4"/>
        <v>9.2999999999999989</v>
      </c>
      <c r="K154" s="15">
        <v>28</v>
      </c>
    </row>
    <row r="155" spans="1:11">
      <c r="A155" s="1">
        <v>42879</v>
      </c>
      <c r="B155" s="1" t="str">
        <f t="shared" si="5"/>
        <v>May</v>
      </c>
      <c r="C155" t="s">
        <v>10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 t="shared" si="4"/>
        <v>8.4</v>
      </c>
      <c r="K155" s="16">
        <v>26</v>
      </c>
    </row>
    <row r="156" spans="1:11">
      <c r="A156" s="1">
        <v>42880</v>
      </c>
      <c r="B156" s="1" t="str">
        <f t="shared" si="5"/>
        <v>May</v>
      </c>
      <c r="C156" t="s">
        <v>11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 t="shared" si="4"/>
        <v>8.6999999999999993</v>
      </c>
      <c r="K156" s="15">
        <v>28</v>
      </c>
    </row>
    <row r="157" spans="1:11">
      <c r="A157" s="1">
        <v>42881</v>
      </c>
      <c r="B157" s="1" t="str">
        <f t="shared" si="5"/>
        <v>May</v>
      </c>
      <c r="C157" t="s">
        <v>12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 t="shared" si="4"/>
        <v>9</v>
      </c>
      <c r="K157" s="14">
        <v>27</v>
      </c>
    </row>
    <row r="158" spans="1:11">
      <c r="A158" s="1">
        <v>42882</v>
      </c>
      <c r="B158" s="1" t="str">
        <f t="shared" si="5"/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 t="shared" si="4"/>
        <v>9.2999999999999989</v>
      </c>
      <c r="K158" s="13">
        <v>26</v>
      </c>
    </row>
    <row r="159" spans="1:11">
      <c r="A159" s="1">
        <v>42883</v>
      </c>
      <c r="B159" s="1" t="str">
        <f t="shared" si="5"/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 t="shared" si="4"/>
        <v>8.6999999999999993</v>
      </c>
      <c r="K159" s="16">
        <v>28</v>
      </c>
    </row>
    <row r="160" spans="1:11">
      <c r="A160" s="1">
        <v>42884</v>
      </c>
      <c r="B160" s="1" t="str">
        <f t="shared" si="5"/>
        <v>May</v>
      </c>
      <c r="C160" t="s">
        <v>8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 t="shared" si="4"/>
        <v>8.6999999999999993</v>
      </c>
      <c r="K160" s="15">
        <v>26</v>
      </c>
    </row>
    <row r="161" spans="1:11">
      <c r="A161" s="1">
        <v>42885</v>
      </c>
      <c r="B161" s="1" t="str">
        <f t="shared" si="5"/>
        <v>May</v>
      </c>
      <c r="C161" t="s">
        <v>9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 t="shared" si="4"/>
        <v>9</v>
      </c>
      <c r="K161" s="14">
        <v>29</v>
      </c>
    </row>
    <row r="162" spans="1:11">
      <c r="A162" s="1">
        <v>42886</v>
      </c>
      <c r="B162" s="1" t="str">
        <f t="shared" si="5"/>
        <v>May</v>
      </c>
      <c r="C162" t="s">
        <v>10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 t="shared" si="4"/>
        <v>9.2999999999999989</v>
      </c>
      <c r="K162" s="15">
        <v>27</v>
      </c>
    </row>
    <row r="163" spans="1:11">
      <c r="A163" s="1">
        <v>42887</v>
      </c>
      <c r="B163" s="1" t="str">
        <f t="shared" si="5"/>
        <v>June</v>
      </c>
      <c r="C163" t="s">
        <v>11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 t="shared" si="4"/>
        <v>9.2999999999999989</v>
      </c>
      <c r="K163" s="16">
        <v>25</v>
      </c>
    </row>
    <row r="164" spans="1:11">
      <c r="A164" s="1">
        <v>42888</v>
      </c>
      <c r="B164" s="1" t="str">
        <f t="shared" si="5"/>
        <v>June</v>
      </c>
      <c r="C164" t="s">
        <v>12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 t="shared" si="4"/>
        <v>9.9</v>
      </c>
      <c r="K164" s="15">
        <v>25</v>
      </c>
    </row>
    <row r="165" spans="1:11">
      <c r="A165" s="1">
        <v>42889</v>
      </c>
      <c r="B165" s="1" t="str">
        <f t="shared" si="5"/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 t="shared" si="4"/>
        <v>10.5</v>
      </c>
      <c r="K165" s="16">
        <v>24</v>
      </c>
    </row>
    <row r="166" spans="1:11">
      <c r="A166" s="1">
        <v>42890</v>
      </c>
      <c r="B166" s="1" t="str">
        <f t="shared" si="5"/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 t="shared" si="4"/>
        <v>11.4</v>
      </c>
      <c r="K166" s="13">
        <v>25</v>
      </c>
    </row>
    <row r="167" spans="1:11">
      <c r="A167" s="1">
        <v>42891</v>
      </c>
      <c r="B167" s="1" t="str">
        <f t="shared" si="5"/>
        <v>June</v>
      </c>
      <c r="C167" t="s">
        <v>8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 t="shared" si="4"/>
        <v>9.6</v>
      </c>
      <c r="K167" s="14">
        <v>25</v>
      </c>
    </row>
    <row r="168" spans="1:11">
      <c r="A168" s="1">
        <v>42892</v>
      </c>
      <c r="B168" s="1" t="str">
        <f t="shared" si="5"/>
        <v>June</v>
      </c>
      <c r="C168" t="s">
        <v>9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 t="shared" si="4"/>
        <v>10.199999999999999</v>
      </c>
      <c r="K168" s="13">
        <v>25</v>
      </c>
    </row>
    <row r="169" spans="1:11">
      <c r="A169" s="1">
        <v>42893</v>
      </c>
      <c r="B169" s="1" t="str">
        <f t="shared" si="5"/>
        <v>June</v>
      </c>
      <c r="C169" t="s">
        <v>10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 t="shared" si="4"/>
        <v>10.799999999999999</v>
      </c>
      <c r="K169" s="16">
        <v>25</v>
      </c>
    </row>
    <row r="170" spans="1:11">
      <c r="A170" s="1">
        <v>42894</v>
      </c>
      <c r="B170" s="1" t="str">
        <f t="shared" si="5"/>
        <v>June</v>
      </c>
      <c r="C170" t="s">
        <v>11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 t="shared" si="4"/>
        <v>11.7</v>
      </c>
      <c r="K170" s="15">
        <v>25</v>
      </c>
    </row>
    <row r="171" spans="1:11">
      <c r="A171" s="1">
        <v>42895</v>
      </c>
      <c r="B171" s="1" t="str">
        <f t="shared" si="5"/>
        <v>June</v>
      </c>
      <c r="C171" t="s">
        <v>12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 t="shared" si="4"/>
        <v>9.6</v>
      </c>
      <c r="K171" s="14">
        <v>24</v>
      </c>
    </row>
    <row r="172" spans="1:11">
      <c r="A172" s="1">
        <v>42896</v>
      </c>
      <c r="B172" s="1" t="str">
        <f t="shared" si="5"/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 t="shared" si="4"/>
        <v>10.5</v>
      </c>
      <c r="K172" s="15">
        <v>25</v>
      </c>
    </row>
    <row r="173" spans="1:11">
      <c r="A173" s="1">
        <v>42897</v>
      </c>
      <c r="B173" s="1" t="str">
        <f t="shared" si="5"/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 t="shared" si="4"/>
        <v>10.799999999999999</v>
      </c>
      <c r="K173" s="14">
        <v>25</v>
      </c>
    </row>
    <row r="174" spans="1:11">
      <c r="A174" s="1">
        <v>42898</v>
      </c>
      <c r="B174" s="1" t="str">
        <f t="shared" si="5"/>
        <v>June</v>
      </c>
      <c r="C174" t="s">
        <v>8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 t="shared" si="4"/>
        <v>12</v>
      </c>
      <c r="K174" s="13">
        <v>24</v>
      </c>
    </row>
    <row r="175" spans="1:11">
      <c r="A175" s="1">
        <v>42899</v>
      </c>
      <c r="B175" s="1" t="str">
        <f t="shared" si="5"/>
        <v>June</v>
      </c>
      <c r="C175" t="s">
        <v>9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 t="shared" si="4"/>
        <v>9.6</v>
      </c>
      <c r="K175" s="14">
        <v>24</v>
      </c>
    </row>
    <row r="176" spans="1:11">
      <c r="A176" s="1">
        <v>42900</v>
      </c>
      <c r="B176" s="1" t="str">
        <f t="shared" si="5"/>
        <v>June</v>
      </c>
      <c r="C176" t="s">
        <v>10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 t="shared" si="4"/>
        <v>10.5</v>
      </c>
      <c r="K176" s="13">
        <v>26</v>
      </c>
    </row>
    <row r="177" spans="1:11">
      <c r="A177" s="1">
        <v>42901</v>
      </c>
      <c r="B177" s="1" t="str">
        <f t="shared" si="5"/>
        <v>June</v>
      </c>
      <c r="C177" t="s">
        <v>11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 t="shared" si="4"/>
        <v>10.799999999999999</v>
      </c>
      <c r="K177" s="16">
        <v>23</v>
      </c>
    </row>
    <row r="178" spans="1:11">
      <c r="A178" s="1">
        <v>42902</v>
      </c>
      <c r="B178" s="1" t="str">
        <f t="shared" si="5"/>
        <v>June</v>
      </c>
      <c r="C178" t="s">
        <v>12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 t="shared" si="4"/>
        <v>12.299999999999999</v>
      </c>
      <c r="K178" s="13">
        <v>22</v>
      </c>
    </row>
    <row r="179" spans="1:11">
      <c r="A179" s="1">
        <v>42903</v>
      </c>
      <c r="B179" s="1" t="str">
        <f t="shared" si="5"/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 t="shared" si="4"/>
        <v>9.2999999999999989</v>
      </c>
      <c r="K179" s="16">
        <v>23</v>
      </c>
    </row>
    <row r="180" spans="1:11">
      <c r="A180" s="1">
        <v>42904</v>
      </c>
      <c r="B180" s="1" t="str">
        <f t="shared" si="5"/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 t="shared" si="4"/>
        <v>9.6</v>
      </c>
      <c r="K180" s="15">
        <v>23</v>
      </c>
    </row>
    <row r="181" spans="1:11">
      <c r="A181" s="1">
        <v>42905</v>
      </c>
      <c r="B181" s="1" t="str">
        <f t="shared" si="5"/>
        <v>June</v>
      </c>
      <c r="C181" t="s">
        <v>8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 t="shared" si="4"/>
        <v>10.5</v>
      </c>
      <c r="K181" s="16">
        <v>22</v>
      </c>
    </row>
    <row r="182" spans="1:11">
      <c r="A182" s="1">
        <v>42906</v>
      </c>
      <c r="B182" s="1" t="str">
        <f t="shared" si="5"/>
        <v>June</v>
      </c>
      <c r="C182" t="s">
        <v>9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 t="shared" si="4"/>
        <v>11.1</v>
      </c>
      <c r="K182" s="15">
        <v>23</v>
      </c>
    </row>
    <row r="183" spans="1:11">
      <c r="A183" s="1">
        <v>42907</v>
      </c>
      <c r="B183" s="1" t="str">
        <f t="shared" si="5"/>
        <v>June</v>
      </c>
      <c r="C183" t="s">
        <v>10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 t="shared" si="4"/>
        <v>12.299999999999999</v>
      </c>
      <c r="K183" s="14">
        <v>22</v>
      </c>
    </row>
    <row r="184" spans="1:11">
      <c r="A184" s="1">
        <v>42908</v>
      </c>
      <c r="B184" s="1" t="str">
        <f t="shared" si="5"/>
        <v>June</v>
      </c>
      <c r="C184" t="s">
        <v>11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 t="shared" si="4"/>
        <v>9.2999999999999989</v>
      </c>
    </row>
    <row r="185" spans="1:11">
      <c r="A185" s="1">
        <v>42909</v>
      </c>
      <c r="B185" s="1" t="str">
        <f t="shared" si="5"/>
        <v>June</v>
      </c>
      <c r="C185" t="s">
        <v>12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 t="shared" si="4"/>
        <v>9.9</v>
      </c>
    </row>
    <row r="186" spans="1:11">
      <c r="A186" s="1">
        <v>42910</v>
      </c>
      <c r="B186" s="1" t="str">
        <f t="shared" si="5"/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 t="shared" si="4"/>
        <v>10.5</v>
      </c>
    </row>
    <row r="187" spans="1:11">
      <c r="A187" s="1">
        <v>42911</v>
      </c>
      <c r="B187" s="1" t="str">
        <f t="shared" si="5"/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 t="shared" si="4"/>
        <v>11.1</v>
      </c>
    </row>
    <row r="188" spans="1:11">
      <c r="A188" s="1">
        <v>42912</v>
      </c>
      <c r="B188" s="1" t="str">
        <f t="shared" si="5"/>
        <v>June</v>
      </c>
      <c r="C188" t="s">
        <v>8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 t="shared" si="4"/>
        <v>12.6</v>
      </c>
    </row>
    <row r="189" spans="1:11">
      <c r="A189" s="1">
        <v>42913</v>
      </c>
      <c r="B189" s="1" t="str">
        <f t="shared" si="5"/>
        <v>June</v>
      </c>
      <c r="C189" t="s">
        <v>9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 t="shared" si="4"/>
        <v>9.2999999999999989</v>
      </c>
    </row>
    <row r="190" spans="1:11">
      <c r="A190" s="1">
        <v>42914</v>
      </c>
      <c r="B190" s="1" t="str">
        <f t="shared" si="5"/>
        <v>June</v>
      </c>
      <c r="C190" t="s">
        <v>10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 t="shared" si="4"/>
        <v>9.9</v>
      </c>
    </row>
    <row r="191" spans="1:11">
      <c r="A191" s="1">
        <v>42915</v>
      </c>
      <c r="B191" s="1" t="str">
        <f t="shared" si="5"/>
        <v>June</v>
      </c>
      <c r="C191" t="s">
        <v>11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 t="shared" si="4"/>
        <v>10.5</v>
      </c>
    </row>
    <row r="192" spans="1:11">
      <c r="A192" s="1">
        <v>42916</v>
      </c>
      <c r="B192" s="1" t="str">
        <f t="shared" si="5"/>
        <v>June</v>
      </c>
      <c r="C192" t="s">
        <v>12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 t="shared" si="4"/>
        <v>11.4</v>
      </c>
    </row>
    <row r="193" spans="1:9">
      <c r="A193" s="1">
        <v>42917</v>
      </c>
      <c r="B193" s="1" t="str">
        <f t="shared" si="5"/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 t="shared" si="4"/>
        <v>21.5</v>
      </c>
    </row>
    <row r="194" spans="1:9">
      <c r="A194" s="1">
        <v>42918</v>
      </c>
      <c r="B194" s="1" t="str">
        <f t="shared" si="5"/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 t="shared" si="4"/>
        <v>19</v>
      </c>
    </row>
    <row r="195" spans="1:9">
      <c r="A195" s="1">
        <v>42919</v>
      </c>
      <c r="B195" s="1" t="str">
        <f t="shared" si="5"/>
        <v>July</v>
      </c>
      <c r="C195" t="s">
        <v>8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 t="shared" si="4"/>
        <v>17.5</v>
      </c>
    </row>
    <row r="196" spans="1:9">
      <c r="A196" s="1">
        <v>42920</v>
      </c>
      <c r="B196" s="1" t="str">
        <f t="shared" si="5"/>
        <v>July</v>
      </c>
      <c r="C196" t="s">
        <v>9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 t="shared" si="4"/>
        <v>17</v>
      </c>
    </row>
    <row r="197" spans="1:9">
      <c r="A197" s="1">
        <v>42921</v>
      </c>
      <c r="B197" s="1" t="str">
        <f t="shared" si="5"/>
        <v>July</v>
      </c>
      <c r="C197" t="s">
        <v>10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 t="shared" si="4"/>
        <v>16</v>
      </c>
    </row>
    <row r="198" spans="1:9">
      <c r="A198" s="1">
        <v>42922</v>
      </c>
      <c r="B198" s="1" t="str">
        <f t="shared" si="5"/>
        <v>July</v>
      </c>
      <c r="C198" t="s">
        <v>11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 t="shared" si="4"/>
        <v>19.5</v>
      </c>
    </row>
    <row r="199" spans="1:9">
      <c r="A199" s="1">
        <v>42923</v>
      </c>
      <c r="B199" s="1" t="str">
        <f t="shared" si="5"/>
        <v>July</v>
      </c>
      <c r="C199" t="s">
        <v>12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 t="shared" si="4"/>
        <v>17.5</v>
      </c>
    </row>
    <row r="200" spans="1:9">
      <c r="A200" s="1">
        <v>42924</v>
      </c>
      <c r="B200" s="1" t="str">
        <f t="shared" si="5"/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 t="shared" si="4"/>
        <v>17</v>
      </c>
    </row>
    <row r="201" spans="1:9">
      <c r="A201" s="1">
        <v>42925</v>
      </c>
      <c r="B201" s="1" t="str">
        <f t="shared" si="5"/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 t="shared" si="4"/>
        <v>16.5</v>
      </c>
    </row>
    <row r="202" spans="1:9">
      <c r="A202" s="1">
        <v>42926</v>
      </c>
      <c r="B202" s="1" t="str">
        <f t="shared" si="5"/>
        <v>July</v>
      </c>
      <c r="C202" t="s">
        <v>8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 t="shared" si="4"/>
        <v>20</v>
      </c>
    </row>
    <row r="203" spans="1:9">
      <c r="A203" s="1">
        <v>42927</v>
      </c>
      <c r="B203" s="1" t="str">
        <f t="shared" si="5"/>
        <v>July</v>
      </c>
      <c r="C203" t="s">
        <v>9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 t="shared" si="4"/>
        <v>17.5</v>
      </c>
    </row>
    <row r="204" spans="1:9">
      <c r="A204" s="1">
        <v>42928</v>
      </c>
      <c r="B204" s="1" t="str">
        <f t="shared" si="5"/>
        <v>July</v>
      </c>
      <c r="C204" t="s">
        <v>10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 t="shared" si="4"/>
        <v>17</v>
      </c>
    </row>
    <row r="205" spans="1:9">
      <c r="A205" s="1">
        <v>42929</v>
      </c>
      <c r="B205" s="1" t="str">
        <f t="shared" si="5"/>
        <v>July</v>
      </c>
      <c r="C205" t="s">
        <v>11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 t="shared" ref="I205:I268" si="6">G205*H205</f>
        <v>16.5</v>
      </c>
    </row>
    <row r="206" spans="1:9">
      <c r="A206" s="1">
        <v>42930</v>
      </c>
      <c r="B206" s="1" t="str">
        <f t="shared" ref="B206:B269" si="7">TEXT(A206, "mmmm")</f>
        <v>July</v>
      </c>
      <c r="C206" t="s">
        <v>12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 t="shared" si="6"/>
        <v>20</v>
      </c>
    </row>
    <row r="207" spans="1:9">
      <c r="A207" s="1">
        <v>42931</v>
      </c>
      <c r="B207" s="1" t="str">
        <f t="shared" si="7"/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 t="shared" si="6"/>
        <v>17.5</v>
      </c>
    </row>
    <row r="208" spans="1:9">
      <c r="A208" s="1">
        <v>42932</v>
      </c>
      <c r="B208" s="1" t="str">
        <f t="shared" si="7"/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 t="shared" si="6"/>
        <v>17</v>
      </c>
    </row>
    <row r="209" spans="1:9">
      <c r="A209" s="1">
        <v>42933</v>
      </c>
      <c r="B209" s="1" t="str">
        <f t="shared" si="7"/>
        <v>July</v>
      </c>
      <c r="C209" t="s">
        <v>8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 t="shared" si="6"/>
        <v>16.5</v>
      </c>
    </row>
    <row r="210" spans="1:9">
      <c r="A210" s="1">
        <v>42934</v>
      </c>
      <c r="B210" s="1" t="str">
        <f t="shared" si="7"/>
        <v>July</v>
      </c>
      <c r="C210" t="s">
        <v>9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 t="shared" si="6"/>
        <v>20.5</v>
      </c>
    </row>
    <row r="211" spans="1:9">
      <c r="A211" s="1">
        <v>42935</v>
      </c>
      <c r="B211" s="1" t="str">
        <f t="shared" si="7"/>
        <v>July</v>
      </c>
      <c r="C211" t="s">
        <v>10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 t="shared" si="6"/>
        <v>18</v>
      </c>
    </row>
    <row r="212" spans="1:9">
      <c r="A212" s="1">
        <v>42936</v>
      </c>
      <c r="B212" s="1" t="str">
        <f t="shared" si="7"/>
        <v>July</v>
      </c>
      <c r="C212" t="s">
        <v>11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 t="shared" si="6"/>
        <v>17.5</v>
      </c>
    </row>
    <row r="213" spans="1:9">
      <c r="A213" s="1">
        <v>42937</v>
      </c>
      <c r="B213" s="1" t="str">
        <f t="shared" si="7"/>
        <v>July</v>
      </c>
      <c r="C213" t="s">
        <v>12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 t="shared" si="6"/>
        <v>16.5</v>
      </c>
    </row>
    <row r="214" spans="1:9">
      <c r="A214" s="1">
        <v>42938</v>
      </c>
      <c r="B214" s="1" t="str">
        <f t="shared" si="7"/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 t="shared" si="6"/>
        <v>21</v>
      </c>
    </row>
    <row r="215" spans="1:9">
      <c r="A215" s="1">
        <v>42939</v>
      </c>
      <c r="B215" s="1" t="str">
        <f t="shared" si="7"/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 t="shared" si="6"/>
        <v>18.5</v>
      </c>
    </row>
    <row r="216" spans="1:9">
      <c r="A216" s="1">
        <v>42940</v>
      </c>
      <c r="B216" s="1" t="str">
        <f t="shared" si="7"/>
        <v>July</v>
      </c>
      <c r="C216" t="s">
        <v>8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 t="shared" si="6"/>
        <v>17.5</v>
      </c>
    </row>
    <row r="217" spans="1:9">
      <c r="A217" s="1">
        <v>42941</v>
      </c>
      <c r="B217" s="1" t="str">
        <f t="shared" si="7"/>
        <v>July</v>
      </c>
      <c r="C217" t="s">
        <v>9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 t="shared" si="6"/>
        <v>16.5</v>
      </c>
    </row>
    <row r="218" spans="1:9">
      <c r="A218" s="1">
        <v>42942</v>
      </c>
      <c r="B218" s="1" t="str">
        <f t="shared" si="7"/>
        <v>July</v>
      </c>
      <c r="C218" t="s">
        <v>10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 t="shared" si="6"/>
        <v>16</v>
      </c>
    </row>
    <row r="219" spans="1:9">
      <c r="A219" s="1">
        <v>42943</v>
      </c>
      <c r="B219" s="1" t="str">
        <f t="shared" si="7"/>
        <v>July</v>
      </c>
      <c r="C219" t="s">
        <v>11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 t="shared" si="6"/>
        <v>21.5</v>
      </c>
    </row>
    <row r="220" spans="1:9">
      <c r="A220" s="1">
        <v>42944</v>
      </c>
      <c r="B220" s="1" t="str">
        <f t="shared" si="7"/>
        <v>July</v>
      </c>
      <c r="C220" t="s">
        <v>12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 t="shared" si="6"/>
        <v>19</v>
      </c>
    </row>
    <row r="221" spans="1:9">
      <c r="A221" s="1">
        <v>42945</v>
      </c>
      <c r="B221" s="1" t="str">
        <f t="shared" si="7"/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 t="shared" si="6"/>
        <v>17.5</v>
      </c>
    </row>
    <row r="222" spans="1:9">
      <c r="A222" s="1">
        <v>42946</v>
      </c>
      <c r="B222" s="1" t="str">
        <f t="shared" si="7"/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 t="shared" si="6"/>
        <v>17</v>
      </c>
    </row>
    <row r="223" spans="1:9">
      <c r="A223" s="1">
        <v>42947</v>
      </c>
      <c r="B223" s="1" t="str">
        <f t="shared" si="7"/>
        <v>July</v>
      </c>
      <c r="C223" t="s">
        <v>8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 t="shared" si="6"/>
        <v>16</v>
      </c>
    </row>
    <row r="224" spans="1:9">
      <c r="A224" s="1">
        <v>42948</v>
      </c>
      <c r="B224" s="1" t="str">
        <f t="shared" si="7"/>
        <v>August</v>
      </c>
      <c r="C224" t="s">
        <v>9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 t="shared" si="6"/>
        <v>16</v>
      </c>
    </row>
    <row r="225" spans="1:9">
      <c r="A225" s="1">
        <v>42949</v>
      </c>
      <c r="B225" s="1" t="str">
        <f t="shared" si="7"/>
        <v>August</v>
      </c>
      <c r="C225" t="s">
        <v>10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 t="shared" si="6"/>
        <v>15.5</v>
      </c>
    </row>
    <row r="226" spans="1:9">
      <c r="A226" s="1">
        <v>42950</v>
      </c>
      <c r="B226" s="1" t="str">
        <f t="shared" si="7"/>
        <v>August</v>
      </c>
      <c r="C226" t="s">
        <v>11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 t="shared" si="6"/>
        <v>15</v>
      </c>
    </row>
    <row r="227" spans="1:9">
      <c r="A227" s="1">
        <v>42951</v>
      </c>
      <c r="B227" s="1" t="str">
        <f t="shared" si="7"/>
        <v>August</v>
      </c>
      <c r="C227" t="s">
        <v>12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 t="shared" si="6"/>
        <v>14.5</v>
      </c>
    </row>
    <row r="228" spans="1:9">
      <c r="A228" s="1">
        <v>42952</v>
      </c>
      <c r="B228" s="1" t="str">
        <f t="shared" si="7"/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 t="shared" si="6"/>
        <v>16</v>
      </c>
    </row>
    <row r="229" spans="1:9">
      <c r="A229" s="1">
        <v>42953</v>
      </c>
      <c r="B229" s="1" t="str">
        <f t="shared" si="7"/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 t="shared" si="6"/>
        <v>15.5</v>
      </c>
    </row>
    <row r="230" spans="1:9">
      <c r="A230" s="1">
        <v>42954</v>
      </c>
      <c r="B230" s="1" t="str">
        <f t="shared" si="7"/>
        <v>August</v>
      </c>
      <c r="C230" t="s">
        <v>8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 t="shared" si="6"/>
        <v>15</v>
      </c>
    </row>
    <row r="231" spans="1:9">
      <c r="A231" s="1">
        <v>42955</v>
      </c>
      <c r="B231" s="1" t="str">
        <f t="shared" si="7"/>
        <v>August</v>
      </c>
      <c r="C231" t="s">
        <v>9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 t="shared" si="6"/>
        <v>14.5</v>
      </c>
    </row>
    <row r="232" spans="1:9">
      <c r="A232" s="1">
        <v>42956</v>
      </c>
      <c r="B232" s="1" t="str">
        <f t="shared" si="7"/>
        <v>August</v>
      </c>
      <c r="C232" t="s">
        <v>10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 t="shared" si="6"/>
        <v>16</v>
      </c>
    </row>
    <row r="233" spans="1:9">
      <c r="A233" s="1">
        <v>42957</v>
      </c>
      <c r="B233" s="1" t="str">
        <f t="shared" si="7"/>
        <v>August</v>
      </c>
      <c r="C233" t="s">
        <v>11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 t="shared" si="6"/>
        <v>15.5</v>
      </c>
    </row>
    <row r="234" spans="1:9">
      <c r="A234" s="1">
        <v>42958</v>
      </c>
      <c r="B234" s="1" t="str">
        <f t="shared" si="7"/>
        <v>August</v>
      </c>
      <c r="C234" t="s">
        <v>12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 t="shared" si="6"/>
        <v>15</v>
      </c>
    </row>
    <row r="235" spans="1:9">
      <c r="A235" s="1">
        <v>42959</v>
      </c>
      <c r="B235" s="1" t="str">
        <f t="shared" si="7"/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 t="shared" si="6"/>
        <v>14.5</v>
      </c>
    </row>
    <row r="236" spans="1:9">
      <c r="A236" s="1">
        <v>42960</v>
      </c>
      <c r="B236" s="1" t="str">
        <f t="shared" si="7"/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 t="shared" si="6"/>
        <v>14.5</v>
      </c>
    </row>
    <row r="237" spans="1:9">
      <c r="A237" s="1">
        <v>42961</v>
      </c>
      <c r="B237" s="1" t="str">
        <f t="shared" si="7"/>
        <v>August</v>
      </c>
      <c r="C237" t="s">
        <v>8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 t="shared" si="6"/>
        <v>16</v>
      </c>
    </row>
    <row r="238" spans="1:9">
      <c r="A238" s="1">
        <v>42962</v>
      </c>
      <c r="B238" s="1" t="str">
        <f t="shared" si="7"/>
        <v>August</v>
      </c>
      <c r="C238" t="s">
        <v>9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 t="shared" si="6"/>
        <v>15.5</v>
      </c>
    </row>
    <row r="239" spans="1:9">
      <c r="A239" s="1">
        <v>42963</v>
      </c>
      <c r="B239" s="1" t="str">
        <f t="shared" si="7"/>
        <v>August</v>
      </c>
      <c r="C239" t="s">
        <v>10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 t="shared" si="6"/>
        <v>15</v>
      </c>
    </row>
    <row r="240" spans="1:9">
      <c r="A240" s="1">
        <v>42964</v>
      </c>
      <c r="B240" s="1" t="str">
        <f t="shared" si="7"/>
        <v>August</v>
      </c>
      <c r="C240" t="s">
        <v>11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 t="shared" si="6"/>
        <v>15</v>
      </c>
    </row>
    <row r="241" spans="1:9">
      <c r="A241" s="1">
        <v>42965</v>
      </c>
      <c r="B241" s="1" t="str">
        <f t="shared" si="7"/>
        <v>August</v>
      </c>
      <c r="C241" t="s">
        <v>12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 t="shared" si="6"/>
        <v>14.5</v>
      </c>
    </row>
    <row r="242" spans="1:9">
      <c r="A242" s="1">
        <v>42966</v>
      </c>
      <c r="B242" s="1" t="str">
        <f t="shared" si="7"/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 t="shared" si="6"/>
        <v>16</v>
      </c>
    </row>
    <row r="243" spans="1:9">
      <c r="A243" s="1">
        <v>42967</v>
      </c>
      <c r="B243" s="1" t="str">
        <f t="shared" si="7"/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 t="shared" si="6"/>
        <v>15.5</v>
      </c>
    </row>
    <row r="244" spans="1:9">
      <c r="A244" s="1">
        <v>42968</v>
      </c>
      <c r="B244" s="1" t="str">
        <f t="shared" si="7"/>
        <v>August</v>
      </c>
      <c r="C244" t="s">
        <v>8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 t="shared" si="6"/>
        <v>15</v>
      </c>
    </row>
    <row r="245" spans="1:9">
      <c r="A245" s="1">
        <v>42969</v>
      </c>
      <c r="B245" s="1" t="str">
        <f t="shared" si="7"/>
        <v>August</v>
      </c>
      <c r="C245" t="s">
        <v>9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 t="shared" si="6"/>
        <v>15</v>
      </c>
    </row>
    <row r="246" spans="1:9">
      <c r="A246" s="1">
        <v>42970</v>
      </c>
      <c r="B246" s="1" t="str">
        <f t="shared" si="7"/>
        <v>August</v>
      </c>
      <c r="C246" t="s">
        <v>10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 t="shared" si="6"/>
        <v>14.5</v>
      </c>
    </row>
    <row r="247" spans="1:9">
      <c r="A247" s="1">
        <v>42971</v>
      </c>
      <c r="B247" s="1" t="str">
        <f t="shared" si="7"/>
        <v>August</v>
      </c>
      <c r="C247" t="s">
        <v>11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 t="shared" si="6"/>
        <v>16</v>
      </c>
    </row>
    <row r="248" spans="1:9">
      <c r="A248" s="1">
        <v>42972</v>
      </c>
      <c r="B248" s="1" t="str">
        <f t="shared" si="7"/>
        <v>August</v>
      </c>
      <c r="C248" t="s">
        <v>12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 t="shared" si="6"/>
        <v>15</v>
      </c>
    </row>
    <row r="249" spans="1:9">
      <c r="A249" s="1">
        <v>42973</v>
      </c>
      <c r="B249" s="1" t="str">
        <f t="shared" si="7"/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 t="shared" si="6"/>
        <v>15</v>
      </c>
    </row>
    <row r="250" spans="1:9">
      <c r="A250" s="1">
        <v>42974</v>
      </c>
      <c r="B250" s="1" t="str">
        <f t="shared" si="7"/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 t="shared" si="6"/>
        <v>14.5</v>
      </c>
    </row>
    <row r="251" spans="1:9">
      <c r="A251" s="1">
        <v>42975</v>
      </c>
      <c r="B251" s="1" t="str">
        <f t="shared" si="7"/>
        <v>August</v>
      </c>
      <c r="C251" t="s">
        <v>8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 t="shared" si="6"/>
        <v>16</v>
      </c>
    </row>
    <row r="252" spans="1:9">
      <c r="A252" s="1">
        <v>42976</v>
      </c>
      <c r="B252" s="1" t="str">
        <f t="shared" si="7"/>
        <v>August</v>
      </c>
      <c r="C252" t="s">
        <v>9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 t="shared" si="6"/>
        <v>15</v>
      </c>
    </row>
    <row r="253" spans="1:9">
      <c r="A253" s="1">
        <v>42977</v>
      </c>
      <c r="B253" s="1" t="str">
        <f t="shared" si="7"/>
        <v>August</v>
      </c>
      <c r="C253" t="s">
        <v>10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 t="shared" si="6"/>
        <v>15</v>
      </c>
    </row>
    <row r="254" spans="1:9">
      <c r="A254" s="1">
        <v>42978</v>
      </c>
      <c r="B254" s="1" t="str">
        <f t="shared" si="7"/>
        <v>August</v>
      </c>
      <c r="C254" t="s">
        <v>11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 t="shared" si="6"/>
        <v>14.5</v>
      </c>
    </row>
    <row r="255" spans="1:9">
      <c r="A255" s="1">
        <v>42979</v>
      </c>
      <c r="B255" s="1" t="str">
        <f t="shared" si="7"/>
        <v>September</v>
      </c>
      <c r="C255" t="s">
        <v>12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 t="shared" si="6"/>
        <v>8.6999999999999993</v>
      </c>
    </row>
    <row r="256" spans="1:9">
      <c r="A256" s="1">
        <v>42980</v>
      </c>
      <c r="B256" s="1" t="str">
        <f t="shared" si="7"/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 t="shared" si="6"/>
        <v>8.4</v>
      </c>
    </row>
    <row r="257" spans="1:9">
      <c r="A257" s="1">
        <v>42981</v>
      </c>
      <c r="B257" s="1" t="str">
        <f t="shared" si="7"/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 t="shared" si="6"/>
        <v>8.1</v>
      </c>
    </row>
    <row r="258" spans="1:9">
      <c r="A258" s="1">
        <v>42982</v>
      </c>
      <c r="B258" s="1" t="str">
        <f t="shared" si="7"/>
        <v>September</v>
      </c>
      <c r="C258" t="s">
        <v>8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 t="shared" si="6"/>
        <v>7.8</v>
      </c>
    </row>
    <row r="259" spans="1:9">
      <c r="A259" s="1">
        <v>42983</v>
      </c>
      <c r="B259" s="1" t="str">
        <f t="shared" si="7"/>
        <v>September</v>
      </c>
      <c r="C259" t="s">
        <v>9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 t="shared" si="6"/>
        <v>7.8</v>
      </c>
    </row>
    <row r="260" spans="1:9">
      <c r="A260" s="1">
        <v>42984</v>
      </c>
      <c r="B260" s="1" t="str">
        <f t="shared" si="7"/>
        <v>September</v>
      </c>
      <c r="C260" t="s">
        <v>10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 t="shared" si="6"/>
        <v>8.6999999999999993</v>
      </c>
    </row>
    <row r="261" spans="1:9">
      <c r="A261" s="1">
        <v>42985</v>
      </c>
      <c r="B261" s="1" t="str">
        <f t="shared" si="7"/>
        <v>September</v>
      </c>
      <c r="C261" t="s">
        <v>11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 t="shared" si="6"/>
        <v>8.4</v>
      </c>
    </row>
    <row r="262" spans="1:9">
      <c r="A262" s="1">
        <v>42986</v>
      </c>
      <c r="B262" s="1" t="str">
        <f t="shared" si="7"/>
        <v>September</v>
      </c>
      <c r="C262" t="s">
        <v>12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 t="shared" si="6"/>
        <v>8.1</v>
      </c>
    </row>
    <row r="263" spans="1:9">
      <c r="A263" s="1">
        <v>42987</v>
      </c>
      <c r="B263" s="1" t="str">
        <f t="shared" si="7"/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 t="shared" si="6"/>
        <v>7.8</v>
      </c>
    </row>
    <row r="264" spans="1:9">
      <c r="A264" s="1">
        <v>42988</v>
      </c>
      <c r="B264" s="1" t="str">
        <f t="shared" si="7"/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 t="shared" si="6"/>
        <v>7.8</v>
      </c>
    </row>
    <row r="265" spans="1:9">
      <c r="A265" s="1">
        <v>42989</v>
      </c>
      <c r="B265" s="1" t="str">
        <f t="shared" si="7"/>
        <v>September</v>
      </c>
      <c r="C265" t="s">
        <v>8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 t="shared" si="6"/>
        <v>8.4</v>
      </c>
    </row>
    <row r="266" spans="1:9">
      <c r="A266" s="1">
        <v>42990</v>
      </c>
      <c r="B266" s="1" t="str">
        <f t="shared" si="7"/>
        <v>September</v>
      </c>
      <c r="C266" t="s">
        <v>9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 t="shared" si="6"/>
        <v>8.1</v>
      </c>
    </row>
    <row r="267" spans="1:9">
      <c r="A267" s="1">
        <v>42991</v>
      </c>
      <c r="B267" s="1" t="str">
        <f t="shared" si="7"/>
        <v>September</v>
      </c>
      <c r="C267" t="s">
        <v>10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 t="shared" si="6"/>
        <v>7.8</v>
      </c>
    </row>
    <row r="268" spans="1:9">
      <c r="A268" s="1">
        <v>42992</v>
      </c>
      <c r="B268" s="1" t="str">
        <f t="shared" si="7"/>
        <v>September</v>
      </c>
      <c r="C268" t="s">
        <v>11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 t="shared" si="6"/>
        <v>7.8</v>
      </c>
    </row>
    <row r="269" spans="1:9">
      <c r="A269" s="1">
        <v>42993</v>
      </c>
      <c r="B269" s="1" t="str">
        <f t="shared" si="7"/>
        <v>September</v>
      </c>
      <c r="C269" t="s">
        <v>12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 t="shared" ref="I269:I332" si="8">G269*H269</f>
        <v>8.4</v>
      </c>
    </row>
    <row r="270" spans="1:9">
      <c r="A270" s="1">
        <v>42994</v>
      </c>
      <c r="B270" s="1" t="str">
        <f t="shared" ref="B270:B333" si="9">TEXT(A270, "mmmm")</f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 t="shared" si="8"/>
        <v>8.1</v>
      </c>
    </row>
    <row r="271" spans="1:9">
      <c r="A271" s="1">
        <v>42995</v>
      </c>
      <c r="B271" s="1" t="str">
        <f t="shared" si="9"/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 t="shared" si="8"/>
        <v>7.8</v>
      </c>
    </row>
    <row r="272" spans="1:9">
      <c r="A272" s="1">
        <v>42996</v>
      </c>
      <c r="B272" s="1" t="str">
        <f t="shared" si="9"/>
        <v>September</v>
      </c>
      <c r="C272" t="s">
        <v>8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 t="shared" si="8"/>
        <v>7.8</v>
      </c>
    </row>
    <row r="273" spans="1:9">
      <c r="A273" s="1">
        <v>42997</v>
      </c>
      <c r="B273" s="1" t="str">
        <f t="shared" si="9"/>
        <v>September</v>
      </c>
      <c r="C273" t="s">
        <v>9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 t="shared" si="8"/>
        <v>8.4</v>
      </c>
    </row>
    <row r="274" spans="1:9">
      <c r="A274" s="1">
        <v>42998</v>
      </c>
      <c r="B274" s="1" t="str">
        <f t="shared" si="9"/>
        <v>September</v>
      </c>
      <c r="C274" t="s">
        <v>10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 t="shared" si="8"/>
        <v>8.1</v>
      </c>
    </row>
    <row r="275" spans="1:9">
      <c r="A275" s="1">
        <v>42999</v>
      </c>
      <c r="B275" s="1" t="str">
        <f t="shared" si="9"/>
        <v>September</v>
      </c>
      <c r="C275" t="s">
        <v>11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 t="shared" si="8"/>
        <v>7.8</v>
      </c>
    </row>
    <row r="276" spans="1:9">
      <c r="A276" s="1">
        <v>43000</v>
      </c>
      <c r="B276" s="1" t="str">
        <f t="shared" si="9"/>
        <v>September</v>
      </c>
      <c r="C276" t="s">
        <v>12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 t="shared" si="8"/>
        <v>7.8</v>
      </c>
    </row>
    <row r="277" spans="1:9">
      <c r="A277" s="1">
        <v>43001</v>
      </c>
      <c r="B277" s="1" t="str">
        <f t="shared" si="9"/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 t="shared" si="8"/>
        <v>8.4</v>
      </c>
    </row>
    <row r="278" spans="1:9">
      <c r="A278" s="1">
        <v>43002</v>
      </c>
      <c r="B278" s="1" t="str">
        <f t="shared" si="9"/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 t="shared" si="8"/>
        <v>8.4</v>
      </c>
    </row>
    <row r="279" spans="1:9">
      <c r="A279" s="1">
        <v>43003</v>
      </c>
      <c r="B279" s="1" t="str">
        <f t="shared" si="9"/>
        <v>September</v>
      </c>
      <c r="C279" t="s">
        <v>8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 t="shared" si="8"/>
        <v>8.1</v>
      </c>
    </row>
    <row r="280" spans="1:9">
      <c r="A280" s="1">
        <v>43004</v>
      </c>
      <c r="B280" s="1" t="str">
        <f t="shared" si="9"/>
        <v>September</v>
      </c>
      <c r="C280" t="s">
        <v>9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 t="shared" si="8"/>
        <v>7.8</v>
      </c>
    </row>
    <row r="281" spans="1:9">
      <c r="A281" s="1">
        <v>43005</v>
      </c>
      <c r="B281" s="1" t="str">
        <f t="shared" si="9"/>
        <v>September</v>
      </c>
      <c r="C281" t="s">
        <v>10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 t="shared" si="8"/>
        <v>8.6999999999999993</v>
      </c>
    </row>
    <row r="282" spans="1:9">
      <c r="A282" s="1">
        <v>43006</v>
      </c>
      <c r="B282" s="1" t="str">
        <f t="shared" si="9"/>
        <v>September</v>
      </c>
      <c r="C282" t="s">
        <v>11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 t="shared" si="8"/>
        <v>8.4</v>
      </c>
    </row>
    <row r="283" spans="1:9">
      <c r="A283" s="1">
        <v>43007</v>
      </c>
      <c r="B283" s="1" t="str">
        <f t="shared" si="9"/>
        <v>September</v>
      </c>
      <c r="C283" t="s">
        <v>12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 t="shared" si="8"/>
        <v>8.1</v>
      </c>
    </row>
    <row r="284" spans="1:9">
      <c r="A284" s="1">
        <v>43008</v>
      </c>
      <c r="B284" s="1" t="str">
        <f t="shared" si="9"/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 t="shared" si="8"/>
        <v>7.8</v>
      </c>
    </row>
    <row r="285" spans="1:9">
      <c r="A285" s="1">
        <v>43009</v>
      </c>
      <c r="B285" s="1" t="str">
        <f t="shared" si="9"/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 t="shared" si="8"/>
        <v>7.5</v>
      </c>
    </row>
    <row r="286" spans="1:9">
      <c r="A286" s="1">
        <v>43010</v>
      </c>
      <c r="B286" s="1" t="str">
        <f t="shared" si="9"/>
        <v>October</v>
      </c>
      <c r="C286" t="s">
        <v>8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 t="shared" si="8"/>
        <v>7.5</v>
      </c>
    </row>
    <row r="287" spans="1:9">
      <c r="A287" s="1">
        <v>43011</v>
      </c>
      <c r="B287" s="1" t="str">
        <f t="shared" si="9"/>
        <v>October</v>
      </c>
      <c r="C287" t="s">
        <v>9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 t="shared" si="8"/>
        <v>7.1999999999999993</v>
      </c>
    </row>
    <row r="288" spans="1:9">
      <c r="A288" s="1">
        <v>43012</v>
      </c>
      <c r="B288" s="1" t="str">
        <f t="shared" si="9"/>
        <v>October</v>
      </c>
      <c r="C288" t="s">
        <v>10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 t="shared" si="8"/>
        <v>7.1999999999999993</v>
      </c>
    </row>
    <row r="289" spans="1:9">
      <c r="A289" s="1">
        <v>43013</v>
      </c>
      <c r="B289" s="1" t="str">
        <f t="shared" si="9"/>
        <v>October</v>
      </c>
      <c r="C289" t="s">
        <v>11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 t="shared" si="8"/>
        <v>7.5</v>
      </c>
    </row>
    <row r="290" spans="1:9">
      <c r="A290" s="1">
        <v>43014</v>
      </c>
      <c r="B290" s="1" t="str">
        <f t="shared" si="9"/>
        <v>October</v>
      </c>
      <c r="C290" t="s">
        <v>12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 t="shared" si="8"/>
        <v>7.5</v>
      </c>
    </row>
    <row r="291" spans="1:9">
      <c r="A291" s="1">
        <v>43015</v>
      </c>
      <c r="B291" s="1" t="str">
        <f t="shared" si="9"/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 t="shared" si="8"/>
        <v>7.5</v>
      </c>
    </row>
    <row r="292" spans="1:9">
      <c r="A292" s="1">
        <v>43016</v>
      </c>
      <c r="B292" s="1" t="str">
        <f t="shared" si="9"/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 t="shared" si="8"/>
        <v>7.1999999999999993</v>
      </c>
    </row>
    <row r="293" spans="1:9">
      <c r="A293" s="1">
        <v>43017</v>
      </c>
      <c r="B293" s="1" t="str">
        <f t="shared" si="9"/>
        <v>October</v>
      </c>
      <c r="C293" t="s">
        <v>8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 t="shared" si="8"/>
        <v>7.5</v>
      </c>
    </row>
    <row r="294" spans="1:9">
      <c r="A294" s="1">
        <v>43018</v>
      </c>
      <c r="B294" s="1" t="str">
        <f t="shared" si="9"/>
        <v>October</v>
      </c>
      <c r="C294" t="s">
        <v>9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 t="shared" si="8"/>
        <v>7.5</v>
      </c>
    </row>
    <row r="295" spans="1:9">
      <c r="A295" s="1">
        <v>43019</v>
      </c>
      <c r="B295" s="1" t="str">
        <f t="shared" si="9"/>
        <v>October</v>
      </c>
      <c r="C295" t="s">
        <v>10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 t="shared" si="8"/>
        <v>7.5</v>
      </c>
    </row>
    <row r="296" spans="1:9">
      <c r="A296" s="1">
        <v>43020</v>
      </c>
      <c r="B296" s="1" t="str">
        <f t="shared" si="9"/>
        <v>October</v>
      </c>
      <c r="C296" t="s">
        <v>11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 t="shared" si="8"/>
        <v>7.1999999999999993</v>
      </c>
    </row>
    <row r="297" spans="1:9">
      <c r="A297" s="1">
        <v>43021</v>
      </c>
      <c r="B297" s="1" t="str">
        <f t="shared" si="9"/>
        <v>October</v>
      </c>
      <c r="C297" t="s">
        <v>12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 t="shared" si="8"/>
        <v>7.5</v>
      </c>
    </row>
    <row r="298" spans="1:9">
      <c r="A298" s="1">
        <v>43022</v>
      </c>
      <c r="B298" s="1" t="str">
        <f t="shared" si="9"/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 t="shared" si="8"/>
        <v>7.5</v>
      </c>
    </row>
    <row r="299" spans="1:9">
      <c r="A299" s="1">
        <v>43023</v>
      </c>
      <c r="B299" s="1" t="str">
        <f t="shared" si="9"/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 t="shared" si="8"/>
        <v>7.5</v>
      </c>
    </row>
    <row r="300" spans="1:9">
      <c r="A300" s="1">
        <v>43024</v>
      </c>
      <c r="B300" s="1" t="str">
        <f t="shared" si="9"/>
        <v>October</v>
      </c>
      <c r="C300" t="s">
        <v>8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 t="shared" si="8"/>
        <v>7.1999999999999993</v>
      </c>
    </row>
    <row r="301" spans="1:9">
      <c r="A301" s="1">
        <v>43025</v>
      </c>
      <c r="B301" s="1" t="str">
        <f t="shared" si="9"/>
        <v>October</v>
      </c>
      <c r="C301" t="s">
        <v>9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 t="shared" si="8"/>
        <v>7.5</v>
      </c>
    </row>
    <row r="302" spans="1:9">
      <c r="A302" s="1">
        <v>43026</v>
      </c>
      <c r="B302" s="1" t="str">
        <f t="shared" si="9"/>
        <v>October</v>
      </c>
      <c r="C302" t="s">
        <v>10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 t="shared" si="8"/>
        <v>7.5</v>
      </c>
    </row>
    <row r="303" spans="1:9">
      <c r="A303" s="1">
        <v>43027</v>
      </c>
      <c r="B303" s="1" t="str">
        <f t="shared" si="9"/>
        <v>October</v>
      </c>
      <c r="C303" t="s">
        <v>11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 t="shared" si="8"/>
        <v>7.5</v>
      </c>
    </row>
    <row r="304" spans="1:9">
      <c r="A304" s="1">
        <v>43028</v>
      </c>
      <c r="B304" s="1" t="str">
        <f t="shared" si="9"/>
        <v>October</v>
      </c>
      <c r="C304" t="s">
        <v>12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 t="shared" si="8"/>
        <v>7.1999999999999993</v>
      </c>
    </row>
    <row r="305" spans="1:9">
      <c r="A305" s="1">
        <v>43029</v>
      </c>
      <c r="B305" s="1" t="str">
        <f t="shared" si="9"/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 t="shared" si="8"/>
        <v>7.1999999999999993</v>
      </c>
    </row>
    <row r="306" spans="1:9">
      <c r="A306" s="1">
        <v>43030</v>
      </c>
      <c r="B306" s="1" t="str">
        <f t="shared" si="9"/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 t="shared" si="8"/>
        <v>7.5</v>
      </c>
    </row>
    <row r="307" spans="1:9">
      <c r="A307" s="1">
        <v>43031</v>
      </c>
      <c r="B307" s="1" t="str">
        <f t="shared" si="9"/>
        <v>October</v>
      </c>
      <c r="C307" t="s">
        <v>8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 t="shared" si="8"/>
        <v>7.5</v>
      </c>
    </row>
    <row r="308" spans="1:9">
      <c r="A308" s="1">
        <v>43032</v>
      </c>
      <c r="B308" s="1" t="str">
        <f t="shared" si="9"/>
        <v>October</v>
      </c>
      <c r="C308" t="s">
        <v>9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 t="shared" si="8"/>
        <v>7.5</v>
      </c>
    </row>
    <row r="309" spans="1:9">
      <c r="A309" s="1">
        <v>43033</v>
      </c>
      <c r="B309" s="1" t="str">
        <f t="shared" si="9"/>
        <v>October</v>
      </c>
      <c r="C309" t="s">
        <v>10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 t="shared" si="8"/>
        <v>7.1999999999999993</v>
      </c>
    </row>
    <row r="310" spans="1:9">
      <c r="A310" s="1">
        <v>43034</v>
      </c>
      <c r="B310" s="1" t="str">
        <f t="shared" si="9"/>
        <v>October</v>
      </c>
      <c r="C310" t="s">
        <v>11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 t="shared" si="8"/>
        <v>7.1999999999999993</v>
      </c>
    </row>
    <row r="311" spans="1:9">
      <c r="A311" s="1">
        <v>43035</v>
      </c>
      <c r="B311" s="1" t="str">
        <f t="shared" si="9"/>
        <v>October</v>
      </c>
      <c r="C311" t="s">
        <v>12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 t="shared" si="8"/>
        <v>7.8</v>
      </c>
    </row>
    <row r="312" spans="1:9">
      <c r="A312" s="1">
        <v>43036</v>
      </c>
      <c r="B312" s="1" t="str">
        <f t="shared" si="9"/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 t="shared" si="8"/>
        <v>7.5</v>
      </c>
    </row>
    <row r="313" spans="1:9">
      <c r="A313" s="1">
        <v>43037</v>
      </c>
      <c r="B313" s="1" t="str">
        <f t="shared" si="9"/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 t="shared" si="8"/>
        <v>7.5</v>
      </c>
    </row>
    <row r="314" spans="1:9">
      <c r="A314" s="1">
        <v>43038</v>
      </c>
      <c r="B314" s="1" t="str">
        <f t="shared" si="9"/>
        <v>October</v>
      </c>
      <c r="C314" t="s">
        <v>8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 t="shared" si="8"/>
        <v>7.1999999999999993</v>
      </c>
    </row>
    <row r="315" spans="1:9">
      <c r="A315" s="1">
        <v>43039</v>
      </c>
      <c r="B315" s="1" t="str">
        <f t="shared" si="9"/>
        <v>October</v>
      </c>
      <c r="C315" t="s">
        <v>9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 t="shared" si="8"/>
        <v>7.1999999999999993</v>
      </c>
    </row>
    <row r="316" spans="1:9">
      <c r="A316" s="1">
        <v>43040</v>
      </c>
      <c r="B316" s="1" t="str">
        <f t="shared" si="9"/>
        <v>November</v>
      </c>
      <c r="C316" t="s">
        <v>10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 t="shared" si="8"/>
        <v>6.8999999999999995</v>
      </c>
    </row>
    <row r="317" spans="1:9">
      <c r="A317" s="1">
        <v>43041</v>
      </c>
      <c r="B317" s="1" t="str">
        <f t="shared" si="9"/>
        <v>November</v>
      </c>
      <c r="C317" t="s">
        <v>11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 t="shared" si="8"/>
        <v>6.6</v>
      </c>
    </row>
    <row r="318" spans="1:9">
      <c r="A318" s="1">
        <v>43042</v>
      </c>
      <c r="B318" s="1" t="str">
        <f t="shared" si="9"/>
        <v>November</v>
      </c>
      <c r="C318" t="s">
        <v>12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 t="shared" si="8"/>
        <v>6.3</v>
      </c>
    </row>
    <row r="319" spans="1:9">
      <c r="A319" s="1">
        <v>43043</v>
      </c>
      <c r="B319" s="1" t="str">
        <f t="shared" si="9"/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 t="shared" si="8"/>
        <v>5.7</v>
      </c>
    </row>
    <row r="320" spans="1:9">
      <c r="A320" s="1">
        <v>43044</v>
      </c>
      <c r="B320" s="1" t="str">
        <f t="shared" si="9"/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 t="shared" si="8"/>
        <v>6.8999999999999995</v>
      </c>
    </row>
    <row r="321" spans="1:9">
      <c r="A321" s="1">
        <v>43045</v>
      </c>
      <c r="B321" s="1" t="str">
        <f t="shared" si="9"/>
        <v>November</v>
      </c>
      <c r="C321" t="s">
        <v>8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 t="shared" si="8"/>
        <v>6.6</v>
      </c>
    </row>
    <row r="322" spans="1:9">
      <c r="A322" s="1">
        <v>43046</v>
      </c>
      <c r="B322" s="1" t="str">
        <f t="shared" si="9"/>
        <v>November</v>
      </c>
      <c r="C322" t="s">
        <v>9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 t="shared" si="8"/>
        <v>6.3</v>
      </c>
    </row>
    <row r="323" spans="1:9">
      <c r="A323" s="1">
        <v>43047</v>
      </c>
      <c r="B323" s="1" t="str">
        <f t="shared" si="9"/>
        <v>November</v>
      </c>
      <c r="C323" t="s">
        <v>10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 t="shared" si="8"/>
        <v>5.7</v>
      </c>
    </row>
    <row r="324" spans="1:9">
      <c r="A324" s="1">
        <v>43048</v>
      </c>
      <c r="B324" s="1" t="str">
        <f t="shared" si="9"/>
        <v>November</v>
      </c>
      <c r="C324" t="s">
        <v>11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 t="shared" si="8"/>
        <v>6.8999999999999995</v>
      </c>
    </row>
    <row r="325" spans="1:9">
      <c r="A325" s="1">
        <v>43049</v>
      </c>
      <c r="B325" s="1" t="str">
        <f t="shared" si="9"/>
        <v>November</v>
      </c>
      <c r="C325" t="s">
        <v>12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 t="shared" si="8"/>
        <v>6.6</v>
      </c>
    </row>
    <row r="326" spans="1:9">
      <c r="A326" s="1">
        <v>43050</v>
      </c>
      <c r="B326" s="1" t="str">
        <f t="shared" si="9"/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 t="shared" si="8"/>
        <v>6.3</v>
      </c>
    </row>
    <row r="327" spans="1:9">
      <c r="A327" s="1">
        <v>43051</v>
      </c>
      <c r="B327" s="1" t="str">
        <f t="shared" si="9"/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 t="shared" si="8"/>
        <v>5.7</v>
      </c>
    </row>
    <row r="328" spans="1:9">
      <c r="A328" s="1">
        <v>43052</v>
      </c>
      <c r="B328" s="1" t="str">
        <f t="shared" si="9"/>
        <v>November</v>
      </c>
      <c r="C328" t="s">
        <v>8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 t="shared" si="8"/>
        <v>5.7</v>
      </c>
    </row>
    <row r="329" spans="1:9">
      <c r="A329" s="1">
        <v>43053</v>
      </c>
      <c r="B329" s="1" t="str">
        <f t="shared" si="9"/>
        <v>November</v>
      </c>
      <c r="C329" t="s">
        <v>9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 t="shared" si="8"/>
        <v>6.8999999999999995</v>
      </c>
    </row>
    <row r="330" spans="1:9">
      <c r="A330" s="1">
        <v>43054</v>
      </c>
      <c r="B330" s="1" t="str">
        <f t="shared" si="9"/>
        <v>November</v>
      </c>
      <c r="C330" t="s">
        <v>10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 t="shared" si="8"/>
        <v>6.8999999999999995</v>
      </c>
    </row>
    <row r="331" spans="1:9">
      <c r="A331" s="1">
        <v>43055</v>
      </c>
      <c r="B331" s="1" t="str">
        <f t="shared" si="9"/>
        <v>November</v>
      </c>
      <c r="C331" t="s">
        <v>11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 t="shared" si="8"/>
        <v>6.3</v>
      </c>
    </row>
    <row r="332" spans="1:9">
      <c r="A332" s="1">
        <v>43056</v>
      </c>
      <c r="B332" s="1" t="str">
        <f t="shared" si="9"/>
        <v>November</v>
      </c>
      <c r="C332" t="s">
        <v>12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 t="shared" si="8"/>
        <v>6</v>
      </c>
    </row>
    <row r="333" spans="1:9">
      <c r="A333" s="1">
        <v>43057</v>
      </c>
      <c r="B333" s="1" t="str">
        <f t="shared" si="9"/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 t="shared" ref="I333:I376" si="10">G333*H333</f>
        <v>5.7</v>
      </c>
    </row>
    <row r="334" spans="1:9">
      <c r="A334" s="1">
        <v>43058</v>
      </c>
      <c r="B334" s="1" t="str">
        <f t="shared" ref="B334:B376" si="11">TEXT(A334, "mmmm")</f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 t="shared" si="10"/>
        <v>6.8999999999999995</v>
      </c>
    </row>
    <row r="335" spans="1:9">
      <c r="A335" s="1">
        <v>43059</v>
      </c>
      <c r="B335" s="1" t="str">
        <f t="shared" si="11"/>
        <v>November</v>
      </c>
      <c r="C335" t="s">
        <v>8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 t="shared" si="10"/>
        <v>6.6</v>
      </c>
    </row>
    <row r="336" spans="1:9">
      <c r="A336" s="1">
        <v>43060</v>
      </c>
      <c r="B336" s="1" t="str">
        <f t="shared" si="11"/>
        <v>November</v>
      </c>
      <c r="C336" t="s">
        <v>9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 t="shared" si="10"/>
        <v>6</v>
      </c>
    </row>
    <row r="337" spans="1:9">
      <c r="A337" s="1">
        <v>43061</v>
      </c>
      <c r="B337" s="1" t="str">
        <f t="shared" si="11"/>
        <v>November</v>
      </c>
      <c r="C337" t="s">
        <v>10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 t="shared" si="10"/>
        <v>5.7</v>
      </c>
    </row>
    <row r="338" spans="1:9">
      <c r="A338" s="1">
        <v>43062</v>
      </c>
      <c r="B338" s="1" t="str">
        <f t="shared" si="11"/>
        <v>November</v>
      </c>
      <c r="C338" t="s">
        <v>11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 t="shared" si="10"/>
        <v>6.8999999999999995</v>
      </c>
    </row>
    <row r="339" spans="1:9">
      <c r="A339" s="1">
        <v>43063</v>
      </c>
      <c r="B339" s="1" t="str">
        <f t="shared" si="11"/>
        <v>November</v>
      </c>
      <c r="C339" t="s">
        <v>12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 t="shared" si="10"/>
        <v>6.6</v>
      </c>
    </row>
    <row r="340" spans="1:9">
      <c r="A340" s="1">
        <v>43064</v>
      </c>
      <c r="B340" s="1" t="str">
        <f t="shared" si="11"/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 t="shared" si="10"/>
        <v>6</v>
      </c>
    </row>
    <row r="341" spans="1:9">
      <c r="A341" s="1">
        <v>43065</v>
      </c>
      <c r="B341" s="1" t="str">
        <f t="shared" si="11"/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 t="shared" si="10"/>
        <v>5.7</v>
      </c>
    </row>
    <row r="342" spans="1:9">
      <c r="A342" s="1">
        <v>43066</v>
      </c>
      <c r="B342" s="1" t="str">
        <f t="shared" si="11"/>
        <v>November</v>
      </c>
      <c r="C342" t="s">
        <v>8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 t="shared" si="10"/>
        <v>6.8999999999999995</v>
      </c>
    </row>
    <row r="343" spans="1:9">
      <c r="A343" s="1">
        <v>43067</v>
      </c>
      <c r="B343" s="1" t="str">
        <f t="shared" si="11"/>
        <v>November</v>
      </c>
      <c r="C343" t="s">
        <v>9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 t="shared" si="10"/>
        <v>6.6</v>
      </c>
    </row>
    <row r="344" spans="1:9">
      <c r="A344" s="1">
        <v>43068</v>
      </c>
      <c r="B344" s="1" t="str">
        <f t="shared" si="11"/>
        <v>November</v>
      </c>
      <c r="C344" t="s">
        <v>10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 t="shared" si="10"/>
        <v>6</v>
      </c>
    </row>
    <row r="345" spans="1:9">
      <c r="A345" s="1">
        <v>43069</v>
      </c>
      <c r="B345" s="1" t="str">
        <f t="shared" si="11"/>
        <v>November</v>
      </c>
      <c r="C345" t="s">
        <v>11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 t="shared" si="10"/>
        <v>5.7</v>
      </c>
    </row>
    <row r="346" spans="1:9">
      <c r="A346" s="1">
        <v>43070</v>
      </c>
      <c r="B346" s="1" t="str">
        <f t="shared" si="11"/>
        <v>December</v>
      </c>
      <c r="C346" t="s">
        <v>12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 t="shared" si="10"/>
        <v>5.7</v>
      </c>
    </row>
    <row r="347" spans="1:9">
      <c r="A347" s="1">
        <v>43071</v>
      </c>
      <c r="B347" s="1" t="str">
        <f t="shared" si="11"/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 t="shared" si="10"/>
        <v>5.0999999999999996</v>
      </c>
    </row>
    <row r="348" spans="1:9">
      <c r="A348" s="1">
        <v>43072</v>
      </c>
      <c r="B348" s="1" t="str">
        <f t="shared" si="11"/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 t="shared" si="10"/>
        <v>4.5</v>
      </c>
    </row>
    <row r="349" spans="1:9">
      <c r="A349" s="1">
        <v>43073</v>
      </c>
      <c r="B349" s="1" t="str">
        <f t="shared" si="11"/>
        <v>December</v>
      </c>
      <c r="C349" t="s">
        <v>8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 t="shared" si="10"/>
        <v>3.9</v>
      </c>
    </row>
    <row r="350" spans="1:9">
      <c r="A350" s="1">
        <v>43074</v>
      </c>
      <c r="B350" s="1" t="str">
        <f t="shared" si="11"/>
        <v>December</v>
      </c>
      <c r="C350" t="s">
        <v>9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 t="shared" si="10"/>
        <v>3</v>
      </c>
    </row>
    <row r="351" spans="1:9">
      <c r="A351" s="1">
        <v>43075</v>
      </c>
      <c r="B351" s="1" t="str">
        <f t="shared" si="11"/>
        <v>December</v>
      </c>
      <c r="C351" t="s">
        <v>10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 t="shared" si="10"/>
        <v>5.7</v>
      </c>
    </row>
    <row r="352" spans="1:9">
      <c r="A352" s="1">
        <v>43076</v>
      </c>
      <c r="B352" s="1" t="str">
        <f t="shared" si="11"/>
        <v>December</v>
      </c>
      <c r="C352" t="s">
        <v>11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 t="shared" si="10"/>
        <v>5.0999999999999996</v>
      </c>
    </row>
    <row r="353" spans="1:9">
      <c r="A353" s="1">
        <v>43077</v>
      </c>
      <c r="B353" s="1" t="str">
        <f t="shared" si="11"/>
        <v>December</v>
      </c>
      <c r="C353" t="s">
        <v>12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 t="shared" si="10"/>
        <v>4.5</v>
      </c>
    </row>
    <row r="354" spans="1:9">
      <c r="A354" s="1">
        <v>43078</v>
      </c>
      <c r="B354" s="1" t="str">
        <f t="shared" si="11"/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 t="shared" si="10"/>
        <v>4.2</v>
      </c>
    </row>
    <row r="355" spans="1:9">
      <c r="A355" s="1">
        <v>43079</v>
      </c>
      <c r="B355" s="1" t="str">
        <f t="shared" si="11"/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 t="shared" si="10"/>
        <v>3.3</v>
      </c>
    </row>
    <row r="356" spans="1:9">
      <c r="A356" s="1">
        <v>43080</v>
      </c>
      <c r="B356" s="1" t="str">
        <f t="shared" si="11"/>
        <v>December</v>
      </c>
      <c r="C356" t="s">
        <v>8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 t="shared" si="10"/>
        <v>5.0999999999999996</v>
      </c>
    </row>
    <row r="357" spans="1:9">
      <c r="A357" s="1">
        <v>43081</v>
      </c>
      <c r="B357" s="1" t="str">
        <f t="shared" si="11"/>
        <v>December</v>
      </c>
      <c r="C357" t="s">
        <v>9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 t="shared" si="10"/>
        <v>4.5</v>
      </c>
    </row>
    <row r="358" spans="1:9">
      <c r="A358" s="1">
        <v>43082</v>
      </c>
      <c r="B358" s="1" t="str">
        <f t="shared" si="11"/>
        <v>December</v>
      </c>
      <c r="C358" t="s">
        <v>10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 t="shared" si="10"/>
        <v>4.2</v>
      </c>
    </row>
    <row r="359" spans="1:9">
      <c r="A359" s="1">
        <v>43083</v>
      </c>
      <c r="B359" s="1" t="str">
        <f t="shared" si="11"/>
        <v>December</v>
      </c>
      <c r="C359" t="s">
        <v>11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 t="shared" si="10"/>
        <v>3.9</v>
      </c>
    </row>
    <row r="360" spans="1:9">
      <c r="A360" s="1">
        <v>43084</v>
      </c>
      <c r="B360" s="1" t="str">
        <f t="shared" si="11"/>
        <v>December</v>
      </c>
      <c r="C360" t="s">
        <v>12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 t="shared" si="10"/>
        <v>5.0999999999999996</v>
      </c>
    </row>
    <row r="361" spans="1:9">
      <c r="A361" s="1">
        <v>43085</v>
      </c>
      <c r="B361" s="1" t="str">
        <f t="shared" si="11"/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 t="shared" si="10"/>
        <v>4.5</v>
      </c>
    </row>
    <row r="362" spans="1:9">
      <c r="A362" s="1">
        <v>43086</v>
      </c>
      <c r="B362" s="1" t="str">
        <f t="shared" si="11"/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 t="shared" si="10"/>
        <v>4.2</v>
      </c>
    </row>
    <row r="363" spans="1:9">
      <c r="A363" s="1">
        <v>43087</v>
      </c>
      <c r="B363" s="1" t="str">
        <f t="shared" si="11"/>
        <v>December</v>
      </c>
      <c r="C363" t="s">
        <v>8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 t="shared" si="10"/>
        <v>3.9</v>
      </c>
    </row>
    <row r="364" spans="1:9">
      <c r="A364" s="1">
        <v>43088</v>
      </c>
      <c r="B364" s="1" t="str">
        <f t="shared" si="11"/>
        <v>December</v>
      </c>
      <c r="C364" t="s">
        <v>9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 t="shared" si="10"/>
        <v>5.3999999999999995</v>
      </c>
    </row>
    <row r="365" spans="1:9">
      <c r="A365" s="1">
        <v>43089</v>
      </c>
      <c r="B365" s="1" t="str">
        <f t="shared" si="11"/>
        <v>December</v>
      </c>
      <c r="C365" t="s">
        <v>10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 t="shared" si="10"/>
        <v>4.8</v>
      </c>
    </row>
    <row r="366" spans="1:9">
      <c r="A366" s="1">
        <v>43090</v>
      </c>
      <c r="B366" s="1" t="str">
        <f t="shared" si="11"/>
        <v>December</v>
      </c>
      <c r="C366" t="s">
        <v>11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 t="shared" si="10"/>
        <v>4.5</v>
      </c>
    </row>
    <row r="367" spans="1:9">
      <c r="A367" s="1">
        <v>43091</v>
      </c>
      <c r="B367" s="1" t="str">
        <f t="shared" si="11"/>
        <v>December</v>
      </c>
      <c r="C367" t="s">
        <v>12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 t="shared" si="10"/>
        <v>3.9</v>
      </c>
    </row>
    <row r="368" spans="1:9">
      <c r="A368" s="1">
        <v>43092</v>
      </c>
      <c r="B368" s="1" t="str">
        <f t="shared" si="11"/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 t="shared" si="10"/>
        <v>5.3999999999999995</v>
      </c>
    </row>
    <row r="369" spans="1:9">
      <c r="A369" s="1">
        <v>43093</v>
      </c>
      <c r="B369" s="1" t="str">
        <f t="shared" si="11"/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 t="shared" si="10"/>
        <v>4.8</v>
      </c>
    </row>
    <row r="370" spans="1:9">
      <c r="A370" s="1">
        <v>43094</v>
      </c>
      <c r="B370" s="1" t="str">
        <f t="shared" si="11"/>
        <v>December</v>
      </c>
      <c r="C370" t="s">
        <v>8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 t="shared" si="10"/>
        <v>4.5</v>
      </c>
    </row>
    <row r="371" spans="1:9">
      <c r="A371" s="1">
        <v>43095</v>
      </c>
      <c r="B371" s="1" t="str">
        <f t="shared" si="11"/>
        <v>December</v>
      </c>
      <c r="C371" t="s">
        <v>9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 t="shared" si="10"/>
        <v>3.9</v>
      </c>
    </row>
    <row r="372" spans="1:9">
      <c r="A372" s="1">
        <v>43096</v>
      </c>
      <c r="B372" s="1" t="str">
        <f t="shared" si="11"/>
        <v>December</v>
      </c>
      <c r="C372" t="s">
        <v>10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 t="shared" si="10"/>
        <v>5.7</v>
      </c>
    </row>
    <row r="373" spans="1:9">
      <c r="A373" s="1">
        <v>43097</v>
      </c>
      <c r="B373" s="1" t="str">
        <f t="shared" si="11"/>
        <v>December</v>
      </c>
      <c r="C373" t="s">
        <v>11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 t="shared" si="10"/>
        <v>4.8</v>
      </c>
    </row>
    <row r="374" spans="1:9">
      <c r="A374" s="1">
        <v>43098</v>
      </c>
      <c r="B374" s="1" t="str">
        <f t="shared" si="11"/>
        <v>December</v>
      </c>
      <c r="C374" t="s">
        <v>12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 t="shared" si="10"/>
        <v>4.5</v>
      </c>
    </row>
    <row r="375" spans="1:9">
      <c r="A375" s="1">
        <v>43099</v>
      </c>
      <c r="B375" s="1" t="str">
        <f t="shared" si="11"/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 t="shared" si="10"/>
        <v>3.9</v>
      </c>
    </row>
    <row r="376" spans="1:9">
      <c r="A376" s="1">
        <v>43100</v>
      </c>
      <c r="B376" s="1" t="str">
        <f t="shared" si="11"/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 t="shared" si="10"/>
        <v>2.1</v>
      </c>
    </row>
    <row r="377" spans="1:9">
      <c r="A377" s="4"/>
      <c r="B377" s="4"/>
      <c r="C377" s="5"/>
      <c r="D377" s="5"/>
      <c r="E377" s="6"/>
      <c r="F377" s="8">
        <f>SUBTOTAL(109,[Flyers])</f>
        <v>14704</v>
      </c>
      <c r="G377" s="5"/>
      <c r="H377" s="5"/>
      <c r="I377" s="7">
        <f>SUBTOTAL(109,[Revenue])</f>
        <v>3183.6999999999985</v>
      </c>
    </row>
  </sheetData>
  <conditionalFormatting sqref="D11:D42">
    <cfRule type="colorScale" priority="3">
      <colorScale>
        <cfvo type="min" val="0"/>
        <cfvo type="max" val="0"/>
        <color rgb="FFFFEF9C"/>
        <color rgb="FFFF7128"/>
      </colorScale>
    </cfRule>
  </conditionalFormatting>
  <conditionalFormatting sqref="E11:E42">
    <cfRule type="dataBar" priority="2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K377"/>
  <sheetViews>
    <sheetView tabSelected="1" workbookViewId="0">
      <selection activeCell="G5" sqref="G5"/>
    </sheetView>
  </sheetViews>
  <sheetFormatPr defaultRowHeight="15"/>
  <cols>
    <col min="1" max="1" width="10.7109375" bestFit="1" customWidth="1"/>
  </cols>
  <sheetData>
    <row r="2" spans="1:11">
      <c r="G2" t="s">
        <v>25</v>
      </c>
      <c r="H2">
        <f>AVERAGE(H12:H376)</f>
        <v>25.323287671232876</v>
      </c>
    </row>
    <row r="3" spans="1:11">
      <c r="G3" t="s">
        <v>26</v>
      </c>
      <c r="H3">
        <f>STDEVP(H12:H376)</f>
        <v>6.8841394155397326</v>
      </c>
    </row>
    <row r="4" spans="1:11">
      <c r="G4" t="s">
        <v>24</v>
      </c>
      <c r="H4">
        <f>AVERAGE(K12:K183)</f>
        <v>30.732558139534884</v>
      </c>
    </row>
    <row r="5" spans="1:11">
      <c r="G5">
        <f>ZTEST(K12:K183,H2,H3)</f>
        <v>0</v>
      </c>
    </row>
    <row r="11" spans="1:11">
      <c r="A11" s="1" t="s">
        <v>0</v>
      </c>
      <c r="B11" s="1" t="s">
        <v>15</v>
      </c>
      <c r="C11" t="s">
        <v>1</v>
      </c>
      <c r="D11" t="s">
        <v>2</v>
      </c>
      <c r="E11" s="2" t="s">
        <v>3</v>
      </c>
      <c r="F11" t="s">
        <v>4</v>
      </c>
      <c r="G11" t="s">
        <v>6</v>
      </c>
      <c r="H11" t="s">
        <v>5</v>
      </c>
      <c r="I11" s="3" t="s">
        <v>16</v>
      </c>
      <c r="K11" s="12" t="s">
        <v>27</v>
      </c>
    </row>
    <row r="12" spans="1:11">
      <c r="A12" s="1">
        <v>42736</v>
      </c>
      <c r="B12" s="1" t="str">
        <f>TEXT(A12,"mmmm")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>G12*H12</f>
        <v>3</v>
      </c>
      <c r="K12" s="15">
        <v>24</v>
      </c>
    </row>
    <row r="13" spans="1:11">
      <c r="A13" s="1">
        <v>42737</v>
      </c>
      <c r="B13" s="1" t="str">
        <f>TEXT(A13, "mmmm")</f>
        <v>January</v>
      </c>
      <c r="C13" t="s">
        <v>8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 t="shared" ref="I13:I76" si="0">G13*H13</f>
        <v>3.9</v>
      </c>
      <c r="K13" s="14">
        <v>24</v>
      </c>
    </row>
    <row r="14" spans="1:11">
      <c r="A14" s="1">
        <v>42738</v>
      </c>
      <c r="B14" s="1" t="str">
        <f t="shared" ref="B14:B77" si="1">TEXT(A14, "mmmm")</f>
        <v>January</v>
      </c>
      <c r="C14" t="s">
        <v>9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 t="shared" si="0"/>
        <v>4.5</v>
      </c>
      <c r="K14" s="13">
        <v>25</v>
      </c>
    </row>
    <row r="15" spans="1:11">
      <c r="A15" s="1">
        <v>42739</v>
      </c>
      <c r="B15" s="1" t="str">
        <f t="shared" si="1"/>
        <v>January</v>
      </c>
      <c r="C15" t="s">
        <v>10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 t="shared" si="0"/>
        <v>5.0999999999999996</v>
      </c>
      <c r="K15" s="16">
        <v>24</v>
      </c>
    </row>
    <row r="16" spans="1:11">
      <c r="A16" s="1">
        <v>42740</v>
      </c>
      <c r="B16" s="1" t="str">
        <f t="shared" si="1"/>
        <v>January</v>
      </c>
      <c r="C16" t="s">
        <v>11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 t="shared" si="0"/>
        <v>5.3999999999999995</v>
      </c>
      <c r="K16" s="13">
        <v>24</v>
      </c>
    </row>
    <row r="17" spans="1:11">
      <c r="A17" s="1">
        <v>42741</v>
      </c>
      <c r="B17" s="1" t="str">
        <f t="shared" si="1"/>
        <v>January</v>
      </c>
      <c r="C17" t="s">
        <v>12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 t="shared" si="0"/>
        <v>3.3</v>
      </c>
      <c r="K17" s="14">
        <v>25</v>
      </c>
    </row>
    <row r="18" spans="1:11">
      <c r="A18" s="1">
        <v>42742</v>
      </c>
      <c r="B18" s="1" t="str">
        <f t="shared" si="1"/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 t="shared" si="0"/>
        <v>3.9</v>
      </c>
      <c r="K18" s="13">
        <v>23</v>
      </c>
    </row>
    <row r="19" spans="1:11">
      <c r="A19" s="1">
        <v>42743</v>
      </c>
      <c r="B19" s="1" t="str">
        <f t="shared" si="1"/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 t="shared" si="0"/>
        <v>4.5</v>
      </c>
      <c r="K19" s="16">
        <v>25</v>
      </c>
    </row>
    <row r="20" spans="1:11">
      <c r="A20" s="1">
        <v>42744</v>
      </c>
      <c r="B20" s="1" t="str">
        <f t="shared" si="1"/>
        <v>January</v>
      </c>
      <c r="C20" t="s">
        <v>8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 t="shared" si="0"/>
        <v>5.0999999999999996</v>
      </c>
      <c r="K20" s="15">
        <v>25</v>
      </c>
    </row>
    <row r="21" spans="1:11">
      <c r="A21" s="1">
        <v>42745</v>
      </c>
      <c r="B21" s="1" t="str">
        <f t="shared" si="1"/>
        <v>January</v>
      </c>
      <c r="C21" t="s">
        <v>9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 t="shared" si="0"/>
        <v>5.3999999999999995</v>
      </c>
      <c r="K21" s="16">
        <v>24</v>
      </c>
    </row>
    <row r="22" spans="1:11">
      <c r="A22" s="1">
        <v>42746</v>
      </c>
      <c r="B22" s="1" t="str">
        <f t="shared" si="1"/>
        <v>January</v>
      </c>
      <c r="C22" t="s">
        <v>10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 t="shared" si="0"/>
        <v>3.5999999999999996</v>
      </c>
      <c r="K22" s="15">
        <v>25</v>
      </c>
    </row>
    <row r="23" spans="1:11">
      <c r="A23" s="1">
        <v>42747</v>
      </c>
      <c r="B23" s="1" t="str">
        <f t="shared" si="1"/>
        <v>January</v>
      </c>
      <c r="C23" t="s">
        <v>11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 t="shared" si="0"/>
        <v>4.2</v>
      </c>
      <c r="K23" s="16">
        <v>24</v>
      </c>
    </row>
    <row r="24" spans="1:11">
      <c r="A24" s="1">
        <v>42748</v>
      </c>
      <c r="B24" s="1" t="str">
        <f t="shared" si="1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t="shared" si="0"/>
        <v>4.5</v>
      </c>
      <c r="K24" s="13">
        <v>25</v>
      </c>
    </row>
    <row r="25" spans="1:11">
      <c r="A25" s="1">
        <v>42749</v>
      </c>
      <c r="B25" s="1" t="str">
        <f t="shared" si="1"/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 t="shared" si="0"/>
        <v>5.0999999999999996</v>
      </c>
      <c r="K25" s="14">
        <v>25</v>
      </c>
    </row>
    <row r="26" spans="1:11">
      <c r="A26" s="1">
        <v>42750</v>
      </c>
      <c r="B26" s="1" t="str">
        <f t="shared" si="1"/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 t="shared" si="0"/>
        <v>5.3999999999999995</v>
      </c>
      <c r="K26" s="15">
        <v>24</v>
      </c>
    </row>
    <row r="27" spans="1:11">
      <c r="A27" s="1">
        <v>42751</v>
      </c>
      <c r="B27" s="1" t="str">
        <f t="shared" si="1"/>
        <v>January</v>
      </c>
      <c r="C27" t="s">
        <v>8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 t="shared" si="0"/>
        <v>3.5999999999999996</v>
      </c>
      <c r="K27" s="14">
        <v>25</v>
      </c>
    </row>
    <row r="28" spans="1:11">
      <c r="A28" s="1">
        <v>42752</v>
      </c>
      <c r="B28" s="1" t="str">
        <f t="shared" si="1"/>
        <v>January</v>
      </c>
      <c r="C28" t="s">
        <v>9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 t="shared" si="0"/>
        <v>4.2</v>
      </c>
      <c r="K28" s="13">
        <v>25</v>
      </c>
    </row>
    <row r="29" spans="1:11">
      <c r="A29" s="1">
        <v>42753</v>
      </c>
      <c r="B29" s="1" t="str">
        <f t="shared" si="1"/>
        <v>January</v>
      </c>
      <c r="C29" t="s">
        <v>10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 t="shared" si="0"/>
        <v>4.8</v>
      </c>
      <c r="K29" s="14">
        <v>26</v>
      </c>
    </row>
    <row r="30" spans="1:11">
      <c r="A30" s="1">
        <v>42754</v>
      </c>
      <c r="B30" s="1" t="str">
        <f t="shared" si="1"/>
        <v>January</v>
      </c>
      <c r="C30" t="s">
        <v>11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 t="shared" si="0"/>
        <v>5.0999999999999996</v>
      </c>
      <c r="K30" s="13">
        <v>26</v>
      </c>
    </row>
    <row r="31" spans="1:11">
      <c r="A31" s="1">
        <v>42755</v>
      </c>
      <c r="B31" s="1" t="str">
        <f t="shared" si="1"/>
        <v>January</v>
      </c>
      <c r="C31" t="s">
        <v>12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 t="shared" si="0"/>
        <v>3.5999999999999996</v>
      </c>
      <c r="K31" s="14">
        <v>27</v>
      </c>
    </row>
    <row r="32" spans="1:11">
      <c r="A32" s="1">
        <v>42756</v>
      </c>
      <c r="B32" s="1" t="str">
        <f t="shared" si="1"/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 t="shared" si="0"/>
        <v>4.2</v>
      </c>
      <c r="K32" s="13">
        <v>28</v>
      </c>
    </row>
    <row r="33" spans="1:11">
      <c r="A33" s="1">
        <v>42757</v>
      </c>
      <c r="B33" s="1" t="str">
        <f t="shared" si="1"/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 t="shared" si="0"/>
        <v>4.8</v>
      </c>
      <c r="K33" s="14">
        <v>25</v>
      </c>
    </row>
    <row r="34" spans="1:11">
      <c r="A34" s="1">
        <v>42758</v>
      </c>
      <c r="B34" s="1" t="str">
        <f t="shared" si="1"/>
        <v>January</v>
      </c>
      <c r="C34" t="s">
        <v>8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 t="shared" si="0"/>
        <v>5.0999999999999996</v>
      </c>
      <c r="K34" s="13">
        <v>26</v>
      </c>
    </row>
    <row r="35" spans="1:11">
      <c r="A35" s="1">
        <v>42759</v>
      </c>
      <c r="B35" s="1" t="str">
        <f t="shared" si="1"/>
        <v>January</v>
      </c>
      <c r="C35" t="s">
        <v>9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 t="shared" si="0"/>
        <v>3.5999999999999996</v>
      </c>
      <c r="K35" s="14">
        <v>26</v>
      </c>
    </row>
    <row r="36" spans="1:11">
      <c r="A36" s="1">
        <v>42760</v>
      </c>
      <c r="B36" s="1" t="str">
        <f t="shared" si="1"/>
        <v>January</v>
      </c>
      <c r="C36" t="s">
        <v>10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 t="shared" si="0"/>
        <v>4.2</v>
      </c>
      <c r="K36" s="13">
        <v>27</v>
      </c>
    </row>
    <row r="37" spans="1:11">
      <c r="A37" s="1">
        <v>42761</v>
      </c>
      <c r="B37" s="1" t="str">
        <f t="shared" si="1"/>
        <v>January</v>
      </c>
      <c r="C37" t="s">
        <v>11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 t="shared" si="0"/>
        <v>4.8</v>
      </c>
      <c r="K37" s="14">
        <v>25</v>
      </c>
    </row>
    <row r="38" spans="1:11">
      <c r="A38" s="1">
        <v>42762</v>
      </c>
      <c r="B38" s="1" t="str">
        <f t="shared" si="1"/>
        <v>January</v>
      </c>
      <c r="C38" t="s">
        <v>12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 t="shared" si="0"/>
        <v>5.0999999999999996</v>
      </c>
      <c r="K38" s="13">
        <v>26</v>
      </c>
    </row>
    <row r="39" spans="1:11">
      <c r="A39" s="1">
        <v>42763</v>
      </c>
      <c r="B39" s="1" t="str">
        <f t="shared" si="1"/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 t="shared" si="0"/>
        <v>3.9</v>
      </c>
      <c r="K39" s="14">
        <v>27</v>
      </c>
    </row>
    <row r="40" spans="1:11">
      <c r="A40" s="1">
        <v>42764</v>
      </c>
      <c r="B40" s="1" t="str">
        <f t="shared" si="1"/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 t="shared" si="0"/>
        <v>4.2</v>
      </c>
      <c r="K40" s="13">
        <v>27</v>
      </c>
    </row>
    <row r="41" spans="1:11">
      <c r="A41" s="1">
        <v>42765</v>
      </c>
      <c r="B41" s="1" t="str">
        <f t="shared" si="1"/>
        <v>January</v>
      </c>
      <c r="C41" t="s">
        <v>8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 t="shared" si="0"/>
        <v>5.0999999999999996</v>
      </c>
      <c r="K41" s="14">
        <v>25</v>
      </c>
    </row>
    <row r="42" spans="1:11">
      <c r="A42" s="1">
        <v>42766</v>
      </c>
      <c r="B42" s="1" t="str">
        <f t="shared" si="1"/>
        <v>January</v>
      </c>
      <c r="C42" t="s">
        <v>9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 t="shared" si="0"/>
        <v>5.3999999999999995</v>
      </c>
      <c r="K42" s="13">
        <v>26</v>
      </c>
    </row>
    <row r="43" spans="1:11">
      <c r="A43" s="1">
        <v>42767</v>
      </c>
      <c r="B43" s="1" t="str">
        <f t="shared" si="1"/>
        <v>February</v>
      </c>
      <c r="C43" t="s">
        <v>10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 t="shared" si="0"/>
        <v>5.3999999999999995</v>
      </c>
      <c r="K43" s="14">
        <v>27</v>
      </c>
    </row>
    <row r="44" spans="1:11">
      <c r="A44" s="1">
        <v>42768</v>
      </c>
      <c r="B44" s="1" t="str">
        <f t="shared" si="1"/>
        <v>February</v>
      </c>
      <c r="C44" t="s">
        <v>11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 t="shared" si="0"/>
        <v>6</v>
      </c>
      <c r="K44" s="13">
        <v>27</v>
      </c>
    </row>
    <row r="45" spans="1:11">
      <c r="A45" s="1">
        <v>42769</v>
      </c>
      <c r="B45" s="1" t="str">
        <f t="shared" si="1"/>
        <v>February</v>
      </c>
      <c r="C45" t="s">
        <v>12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 t="shared" si="0"/>
        <v>6.3</v>
      </c>
      <c r="K45" s="14">
        <v>25</v>
      </c>
    </row>
    <row r="46" spans="1:11">
      <c r="A46" s="1">
        <v>42770</v>
      </c>
      <c r="B46" s="1" t="str">
        <f t="shared" si="1"/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 t="shared" si="0"/>
        <v>6.6</v>
      </c>
      <c r="K46" s="13">
        <v>26</v>
      </c>
    </row>
    <row r="47" spans="1:11">
      <c r="A47" s="1">
        <v>42771</v>
      </c>
      <c r="B47" s="1" t="str">
        <f t="shared" si="1"/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t="shared" si="0"/>
        <v>5.3999999999999995</v>
      </c>
      <c r="K47" s="14">
        <v>27</v>
      </c>
    </row>
    <row r="48" spans="1:11">
      <c r="A48" s="1">
        <v>42772</v>
      </c>
      <c r="B48" s="1" t="str">
        <f t="shared" si="1"/>
        <v>February</v>
      </c>
      <c r="C48" t="s">
        <v>8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 t="shared" si="0"/>
        <v>6</v>
      </c>
      <c r="K48" s="13">
        <v>27</v>
      </c>
    </row>
    <row r="49" spans="1:11">
      <c r="A49" s="1">
        <v>42773</v>
      </c>
      <c r="B49" s="1" t="str">
        <f t="shared" si="1"/>
        <v>February</v>
      </c>
      <c r="C49" t="s">
        <v>9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 t="shared" si="0"/>
        <v>6.3</v>
      </c>
      <c r="K49" s="14">
        <v>25</v>
      </c>
    </row>
    <row r="50" spans="1:11">
      <c r="A50" s="1">
        <v>42774</v>
      </c>
      <c r="B50" s="1" t="str">
        <f t="shared" si="1"/>
        <v>February</v>
      </c>
      <c r="C50" t="s">
        <v>10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 t="shared" si="0"/>
        <v>6.6</v>
      </c>
      <c r="K50" s="13">
        <v>26</v>
      </c>
    </row>
    <row r="51" spans="1:11">
      <c r="A51" s="1">
        <v>42775</v>
      </c>
      <c r="B51" s="1" t="str">
        <f t="shared" si="1"/>
        <v>February</v>
      </c>
      <c r="C51" t="s">
        <v>11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 t="shared" si="0"/>
        <v>5.7</v>
      </c>
      <c r="K51" s="14">
        <v>27</v>
      </c>
    </row>
    <row r="52" spans="1:11">
      <c r="A52" s="1">
        <v>42776</v>
      </c>
      <c r="B52" s="1" t="str">
        <f t="shared" si="1"/>
        <v>February</v>
      </c>
      <c r="C52" t="s">
        <v>12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 t="shared" si="0"/>
        <v>6</v>
      </c>
      <c r="K52" s="13">
        <v>27</v>
      </c>
    </row>
    <row r="53" spans="1:11">
      <c r="A53" s="1">
        <v>42777</v>
      </c>
      <c r="B53" s="1" t="str">
        <f t="shared" si="1"/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 t="shared" si="0"/>
        <v>6.3</v>
      </c>
      <c r="K53" s="14">
        <v>25</v>
      </c>
    </row>
    <row r="54" spans="1:11">
      <c r="A54" s="1">
        <v>42778</v>
      </c>
      <c r="B54" s="1" t="str">
        <f t="shared" si="1"/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 t="shared" si="0"/>
        <v>6.6</v>
      </c>
      <c r="K54" s="13">
        <v>25</v>
      </c>
    </row>
    <row r="55" spans="1:11">
      <c r="A55" s="1">
        <v>42779</v>
      </c>
      <c r="B55" s="1" t="str">
        <f t="shared" si="1"/>
        <v>February</v>
      </c>
      <c r="C55" t="s">
        <v>8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 t="shared" si="0"/>
        <v>5.3999999999999995</v>
      </c>
      <c r="K55" s="14">
        <v>26</v>
      </c>
    </row>
    <row r="56" spans="1:11">
      <c r="A56" s="1">
        <v>42780</v>
      </c>
      <c r="B56" s="1" t="str">
        <f t="shared" si="1"/>
        <v>February</v>
      </c>
      <c r="C56" t="s">
        <v>9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 t="shared" si="0"/>
        <v>5.7</v>
      </c>
      <c r="K56" s="13">
        <v>27</v>
      </c>
    </row>
    <row r="57" spans="1:11">
      <c r="A57" s="1">
        <v>42781</v>
      </c>
      <c r="B57" s="1" t="str">
        <f t="shared" si="1"/>
        <v>February</v>
      </c>
      <c r="C57" t="s">
        <v>10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 t="shared" si="0"/>
        <v>6</v>
      </c>
      <c r="K57" s="14">
        <v>27</v>
      </c>
    </row>
    <row r="58" spans="1:11">
      <c r="A58" s="1">
        <v>42782</v>
      </c>
      <c r="B58" s="1" t="str">
        <f t="shared" si="1"/>
        <v>February</v>
      </c>
      <c r="C58" t="s">
        <v>11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 t="shared" si="0"/>
        <v>6.3</v>
      </c>
      <c r="K58" s="13">
        <v>29</v>
      </c>
    </row>
    <row r="59" spans="1:11">
      <c r="A59" s="1">
        <v>42783</v>
      </c>
      <c r="B59" s="1" t="str">
        <f t="shared" si="1"/>
        <v>February</v>
      </c>
      <c r="C59" t="s">
        <v>12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 t="shared" si="0"/>
        <v>5.3999999999999995</v>
      </c>
      <c r="K59" s="14">
        <v>29</v>
      </c>
    </row>
    <row r="60" spans="1:11">
      <c r="A60" s="1">
        <v>42784</v>
      </c>
      <c r="B60" s="1" t="str">
        <f t="shared" si="1"/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 t="shared" si="0"/>
        <v>5.7</v>
      </c>
      <c r="K60" s="13">
        <v>30</v>
      </c>
    </row>
    <row r="61" spans="1:11">
      <c r="A61" s="1">
        <v>42785</v>
      </c>
      <c r="B61" s="1" t="str">
        <f t="shared" si="1"/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 t="shared" si="0"/>
        <v>6</v>
      </c>
      <c r="K61" s="14">
        <v>31</v>
      </c>
    </row>
    <row r="62" spans="1:11">
      <c r="A62" s="1">
        <v>42786</v>
      </c>
      <c r="B62" s="1" t="str">
        <f t="shared" si="1"/>
        <v>February</v>
      </c>
      <c r="C62" t="s">
        <v>8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 t="shared" si="0"/>
        <v>6.3</v>
      </c>
      <c r="K62" s="13">
        <v>28</v>
      </c>
    </row>
    <row r="63" spans="1:11">
      <c r="A63" s="1">
        <v>42787</v>
      </c>
      <c r="B63" s="1" t="str">
        <f t="shared" si="1"/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 t="shared" si="0"/>
        <v>5.3999999999999995</v>
      </c>
      <c r="K63" s="14">
        <v>29</v>
      </c>
    </row>
    <row r="64" spans="1:11">
      <c r="A64" s="1">
        <v>42788</v>
      </c>
      <c r="B64" s="1" t="str">
        <f t="shared" si="1"/>
        <v>February</v>
      </c>
      <c r="C64" t="s">
        <v>10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 t="shared" si="0"/>
        <v>5.7</v>
      </c>
      <c r="K64" s="13">
        <v>29</v>
      </c>
    </row>
    <row r="65" spans="1:11">
      <c r="A65" s="1">
        <v>42789</v>
      </c>
      <c r="B65" s="1" t="str">
        <f t="shared" si="1"/>
        <v>February</v>
      </c>
      <c r="C65" t="s">
        <v>11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 t="shared" si="0"/>
        <v>6</v>
      </c>
      <c r="K65" s="14">
        <v>30</v>
      </c>
    </row>
    <row r="66" spans="1:11">
      <c r="A66" s="1">
        <v>42790</v>
      </c>
      <c r="B66" s="1" t="str">
        <f t="shared" si="1"/>
        <v>February</v>
      </c>
      <c r="C66" t="s">
        <v>12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 t="shared" si="0"/>
        <v>6.3</v>
      </c>
      <c r="K66" s="13">
        <v>31</v>
      </c>
    </row>
    <row r="67" spans="1:11">
      <c r="A67" s="1">
        <v>42791</v>
      </c>
      <c r="B67" s="1" t="str">
        <f t="shared" si="1"/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 t="shared" si="0"/>
        <v>5.3999999999999995</v>
      </c>
      <c r="K67" s="14">
        <v>28</v>
      </c>
    </row>
    <row r="68" spans="1:11">
      <c r="A68" s="1">
        <v>42792</v>
      </c>
      <c r="B68" s="1" t="str">
        <f t="shared" si="1"/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 t="shared" si="0"/>
        <v>5.7</v>
      </c>
      <c r="K68" s="13">
        <v>29</v>
      </c>
    </row>
    <row r="69" spans="1:11">
      <c r="A69" s="1">
        <v>42793</v>
      </c>
      <c r="B69" s="1" t="str">
        <f t="shared" si="1"/>
        <v>February</v>
      </c>
      <c r="C69" t="s">
        <v>8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 t="shared" si="0"/>
        <v>6</v>
      </c>
      <c r="K69" s="14">
        <v>29</v>
      </c>
    </row>
    <row r="70" spans="1:11">
      <c r="A70" s="1">
        <v>42794</v>
      </c>
      <c r="B70" s="1" t="str">
        <f t="shared" si="1"/>
        <v>February</v>
      </c>
      <c r="C70" t="s">
        <v>9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 t="shared" si="0"/>
        <v>6.6</v>
      </c>
      <c r="K70" s="13">
        <v>30</v>
      </c>
    </row>
    <row r="71" spans="1:11">
      <c r="A71" s="1">
        <v>42795</v>
      </c>
      <c r="B71" s="1" t="str">
        <f t="shared" si="1"/>
        <v>March</v>
      </c>
      <c r="C71" t="s">
        <v>10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 t="shared" si="0"/>
        <v>6.8999999999999995</v>
      </c>
      <c r="K71" s="14">
        <v>31</v>
      </c>
    </row>
    <row r="72" spans="1:11">
      <c r="A72" s="1">
        <v>42796</v>
      </c>
      <c r="B72" s="1" t="str">
        <f t="shared" si="1"/>
        <v>March</v>
      </c>
      <c r="C72" t="s">
        <v>11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 t="shared" si="0"/>
        <v>7.1999999999999993</v>
      </c>
      <c r="K72" s="13">
        <v>28</v>
      </c>
    </row>
    <row r="73" spans="1:11">
      <c r="A73" s="1">
        <v>42797</v>
      </c>
      <c r="B73" s="1" t="str">
        <f t="shared" si="1"/>
        <v>March</v>
      </c>
      <c r="C73" t="s">
        <v>12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 t="shared" si="0"/>
        <v>7.1999999999999993</v>
      </c>
      <c r="K73" s="14">
        <v>29</v>
      </c>
    </row>
    <row r="74" spans="1:11">
      <c r="A74" s="1">
        <v>42798</v>
      </c>
      <c r="B74" s="1" t="str">
        <f t="shared" si="1"/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 t="shared" si="0"/>
        <v>7.5</v>
      </c>
      <c r="K74" s="13">
        <v>29</v>
      </c>
    </row>
    <row r="75" spans="1:11">
      <c r="A75" s="1">
        <v>42799</v>
      </c>
      <c r="B75" s="1" t="str">
        <f t="shared" si="1"/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 t="shared" si="0"/>
        <v>6.8999999999999995</v>
      </c>
      <c r="K75" s="14">
        <v>30</v>
      </c>
    </row>
    <row r="76" spans="1:11">
      <c r="A76" s="1">
        <v>42800</v>
      </c>
      <c r="B76" s="1" t="str">
        <f t="shared" si="1"/>
        <v>March</v>
      </c>
      <c r="C76" t="s">
        <v>8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 t="shared" si="0"/>
        <v>7.1999999999999993</v>
      </c>
      <c r="K76" s="13">
        <v>31</v>
      </c>
    </row>
    <row r="77" spans="1:11">
      <c r="A77" s="1">
        <v>42801</v>
      </c>
      <c r="B77" s="1" t="str">
        <f t="shared" si="1"/>
        <v>March</v>
      </c>
      <c r="C77" t="s">
        <v>9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 t="shared" ref="I77:I140" si="2">G77*H77</f>
        <v>7.1999999999999993</v>
      </c>
      <c r="K77" s="14">
        <v>28</v>
      </c>
    </row>
    <row r="78" spans="1:11">
      <c r="A78" s="1">
        <v>42802</v>
      </c>
      <c r="B78" s="1" t="str">
        <f t="shared" ref="B78:B141" si="3">TEXT(A78, "mmmm")</f>
        <v>March</v>
      </c>
      <c r="C78" t="s">
        <v>10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 t="shared" si="2"/>
        <v>7.5</v>
      </c>
      <c r="K78" s="13">
        <v>29</v>
      </c>
    </row>
    <row r="79" spans="1:11">
      <c r="A79" s="1">
        <v>42803</v>
      </c>
      <c r="B79" s="1" t="str">
        <f t="shared" si="3"/>
        <v>March</v>
      </c>
      <c r="C79" t="s">
        <v>11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 t="shared" si="2"/>
        <v>6.8999999999999995</v>
      </c>
      <c r="K79" s="14">
        <v>30</v>
      </c>
    </row>
    <row r="80" spans="1:11">
      <c r="A80" s="1">
        <v>42804</v>
      </c>
      <c r="B80" s="1" t="str">
        <f t="shared" si="3"/>
        <v>March</v>
      </c>
      <c r="C80" t="s">
        <v>12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 t="shared" si="2"/>
        <v>7.1999999999999993</v>
      </c>
      <c r="K80" s="13">
        <v>31</v>
      </c>
    </row>
    <row r="81" spans="1:11">
      <c r="A81" s="1">
        <v>42805</v>
      </c>
      <c r="B81" s="1" t="str">
        <f t="shared" si="3"/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 t="shared" si="2"/>
        <v>7.1999999999999993</v>
      </c>
      <c r="K81" s="14">
        <v>28</v>
      </c>
    </row>
    <row r="82" spans="1:11">
      <c r="A82" s="1">
        <v>42806</v>
      </c>
      <c r="B82" s="1" t="str">
        <f t="shared" si="3"/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 t="shared" si="2"/>
        <v>7.5</v>
      </c>
      <c r="K82" s="13">
        <v>29</v>
      </c>
    </row>
    <row r="83" spans="1:11">
      <c r="A83" s="1">
        <v>42807</v>
      </c>
      <c r="B83" s="1" t="str">
        <f t="shared" si="3"/>
        <v>March</v>
      </c>
      <c r="C83" t="s">
        <v>8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 t="shared" si="2"/>
        <v>6.8999999999999995</v>
      </c>
      <c r="K83" s="14">
        <v>30</v>
      </c>
    </row>
    <row r="84" spans="1:11">
      <c r="A84" s="1">
        <v>42808</v>
      </c>
      <c r="B84" s="1" t="str">
        <f t="shared" si="3"/>
        <v>March</v>
      </c>
      <c r="C84" t="s">
        <v>9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 t="shared" si="2"/>
        <v>6.8999999999999995</v>
      </c>
      <c r="K84" s="13">
        <v>31</v>
      </c>
    </row>
    <row r="85" spans="1:11">
      <c r="A85" s="1">
        <v>42809</v>
      </c>
      <c r="B85" s="1" t="str">
        <f t="shared" si="3"/>
        <v>March</v>
      </c>
      <c r="C85" t="s">
        <v>10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 t="shared" si="2"/>
        <v>7.1999999999999993</v>
      </c>
      <c r="K85" s="14">
        <v>29</v>
      </c>
    </row>
    <row r="86" spans="1:11">
      <c r="A86" s="1">
        <v>42810</v>
      </c>
      <c r="B86" s="1" t="str">
        <f t="shared" si="3"/>
        <v>March</v>
      </c>
      <c r="C86" t="s">
        <v>11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 t="shared" si="2"/>
        <v>7.1999999999999993</v>
      </c>
      <c r="K86" s="13">
        <v>29</v>
      </c>
    </row>
    <row r="87" spans="1:11">
      <c r="A87" s="1">
        <v>42811</v>
      </c>
      <c r="B87" s="1" t="str">
        <f t="shared" si="3"/>
        <v>March</v>
      </c>
      <c r="C87" t="s">
        <v>12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 t="shared" si="2"/>
        <v>7.5</v>
      </c>
      <c r="K87" s="14">
        <v>30</v>
      </c>
    </row>
    <row r="88" spans="1:11">
      <c r="A88" s="1">
        <v>42812</v>
      </c>
      <c r="B88" s="1" t="str">
        <f t="shared" si="3"/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 t="shared" si="2"/>
        <v>6.8999999999999995</v>
      </c>
      <c r="K88" s="13">
        <v>31</v>
      </c>
    </row>
    <row r="89" spans="1:11">
      <c r="A89" s="1">
        <v>42813</v>
      </c>
      <c r="B89" s="1" t="str">
        <f t="shared" si="3"/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 t="shared" si="2"/>
        <v>6.8999999999999995</v>
      </c>
      <c r="K89" s="14">
        <v>31</v>
      </c>
    </row>
    <row r="90" spans="1:11">
      <c r="A90" s="1">
        <v>42814</v>
      </c>
      <c r="B90" s="1" t="str">
        <f t="shared" si="3"/>
        <v>March</v>
      </c>
      <c r="C90" t="s">
        <v>8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 t="shared" si="2"/>
        <v>7.1999999999999993</v>
      </c>
      <c r="K90" s="13">
        <v>33</v>
      </c>
    </row>
    <row r="91" spans="1:11">
      <c r="A91" s="1">
        <v>42815</v>
      </c>
      <c r="B91" s="1" t="str">
        <f t="shared" si="3"/>
        <v>March</v>
      </c>
      <c r="C91" t="s">
        <v>9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 t="shared" si="2"/>
        <v>7.1999999999999993</v>
      </c>
      <c r="K91" s="14">
        <v>35</v>
      </c>
    </row>
    <row r="92" spans="1:11">
      <c r="A92" s="1">
        <v>42816</v>
      </c>
      <c r="B92" s="1" t="str">
        <f t="shared" si="3"/>
        <v>March</v>
      </c>
      <c r="C92" t="s">
        <v>10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 t="shared" si="2"/>
        <v>7.5</v>
      </c>
      <c r="K92" s="13">
        <v>38</v>
      </c>
    </row>
    <row r="93" spans="1:11">
      <c r="A93" s="1">
        <v>42817</v>
      </c>
      <c r="B93" s="1" t="str">
        <f t="shared" si="3"/>
        <v>March</v>
      </c>
      <c r="C93" t="s">
        <v>11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 t="shared" si="2"/>
        <v>6.8999999999999995</v>
      </c>
      <c r="K93" s="14">
        <v>32</v>
      </c>
    </row>
    <row r="94" spans="1:11">
      <c r="A94" s="1">
        <v>42818</v>
      </c>
      <c r="B94" s="1" t="str">
        <f t="shared" si="3"/>
        <v>March</v>
      </c>
      <c r="C94" t="s">
        <v>12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 t="shared" si="2"/>
        <v>6.8999999999999995</v>
      </c>
      <c r="K94" s="13">
        <v>34</v>
      </c>
    </row>
    <row r="95" spans="1:11">
      <c r="A95" s="1">
        <v>42819</v>
      </c>
      <c r="B95" s="1" t="str">
        <f t="shared" si="3"/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 t="shared" si="2"/>
        <v>7.1999999999999993</v>
      </c>
      <c r="K95" s="14">
        <v>36</v>
      </c>
    </row>
    <row r="96" spans="1:11">
      <c r="A96" s="1">
        <v>42820</v>
      </c>
      <c r="B96" s="1" t="str">
        <f t="shared" si="3"/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 t="shared" si="2"/>
        <v>7.5</v>
      </c>
      <c r="K96" s="13">
        <v>39</v>
      </c>
    </row>
    <row r="97" spans="1:11">
      <c r="A97" s="1">
        <v>42821</v>
      </c>
      <c r="B97" s="1" t="str">
        <f t="shared" si="3"/>
        <v>March</v>
      </c>
      <c r="C97" t="s">
        <v>8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 t="shared" si="2"/>
        <v>7.5</v>
      </c>
      <c r="K97" s="14">
        <v>32</v>
      </c>
    </row>
    <row r="98" spans="1:11">
      <c r="A98" s="1">
        <v>42822</v>
      </c>
      <c r="B98" s="1" t="str">
        <f t="shared" si="3"/>
        <v>March</v>
      </c>
      <c r="C98" t="s">
        <v>9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 t="shared" si="2"/>
        <v>6.8999999999999995</v>
      </c>
      <c r="K98" s="13">
        <v>35</v>
      </c>
    </row>
    <row r="99" spans="1:11">
      <c r="A99" s="1">
        <v>42823</v>
      </c>
      <c r="B99" s="1" t="str">
        <f t="shared" si="3"/>
        <v>March</v>
      </c>
      <c r="C99" t="s">
        <v>10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 t="shared" si="2"/>
        <v>7.1999999999999993</v>
      </c>
      <c r="K99" s="14">
        <v>36</v>
      </c>
    </row>
    <row r="100" spans="1:11">
      <c r="A100" s="1">
        <v>42824</v>
      </c>
      <c r="B100" s="1" t="str">
        <f t="shared" si="3"/>
        <v>March</v>
      </c>
      <c r="C100" t="s">
        <v>11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 t="shared" si="2"/>
        <v>7.1999999999999993</v>
      </c>
      <c r="K100" s="13">
        <v>40</v>
      </c>
    </row>
    <row r="101" spans="1:11">
      <c r="A101" s="1">
        <v>42825</v>
      </c>
      <c r="B101" s="1" t="str">
        <f t="shared" si="3"/>
        <v>March</v>
      </c>
      <c r="C101" t="s">
        <v>12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 t="shared" si="2"/>
        <v>7.5</v>
      </c>
      <c r="K101" s="14">
        <v>32</v>
      </c>
    </row>
    <row r="102" spans="1:11">
      <c r="A102" s="1">
        <v>42826</v>
      </c>
      <c r="B102" s="1" t="str">
        <f t="shared" si="3"/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 t="shared" si="2"/>
        <v>7.5</v>
      </c>
      <c r="K102" s="13">
        <v>35</v>
      </c>
    </row>
    <row r="103" spans="1:11">
      <c r="A103" s="1">
        <v>42827</v>
      </c>
      <c r="B103" s="1" t="str">
        <f t="shared" si="3"/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 t="shared" si="2"/>
        <v>7.8</v>
      </c>
      <c r="K103" s="14">
        <v>36</v>
      </c>
    </row>
    <row r="104" spans="1:11">
      <c r="A104" s="1">
        <v>42828</v>
      </c>
      <c r="B104" s="1" t="str">
        <f t="shared" si="3"/>
        <v>April</v>
      </c>
      <c r="C104" t="s">
        <v>8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 t="shared" si="2"/>
        <v>7.8</v>
      </c>
      <c r="K104" s="13">
        <v>41</v>
      </c>
    </row>
    <row r="105" spans="1:11">
      <c r="A105" s="1">
        <v>42829</v>
      </c>
      <c r="B105" s="1" t="str">
        <f t="shared" si="3"/>
        <v>April</v>
      </c>
      <c r="C105" t="s">
        <v>9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 t="shared" si="2"/>
        <v>8.1</v>
      </c>
      <c r="K105" s="14">
        <v>31</v>
      </c>
    </row>
    <row r="106" spans="1:11">
      <c r="A106" s="1">
        <v>42830</v>
      </c>
      <c r="B106" s="1" t="str">
        <f t="shared" si="3"/>
        <v>April</v>
      </c>
      <c r="C106" t="s">
        <v>10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 t="shared" si="2"/>
        <v>8.4</v>
      </c>
      <c r="K106" s="13">
        <v>32</v>
      </c>
    </row>
    <row r="107" spans="1:11">
      <c r="A107" s="1">
        <v>42831</v>
      </c>
      <c r="B107" s="1" t="str">
        <f t="shared" si="3"/>
        <v>April</v>
      </c>
      <c r="C107" t="s">
        <v>11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 t="shared" si="2"/>
        <v>7.5</v>
      </c>
      <c r="K107" s="14">
        <v>35</v>
      </c>
    </row>
    <row r="108" spans="1:11">
      <c r="A108" s="1">
        <v>42832</v>
      </c>
      <c r="B108" s="1" t="str">
        <f t="shared" si="3"/>
        <v>April</v>
      </c>
      <c r="C108" t="s">
        <v>12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 t="shared" si="2"/>
        <v>7.8</v>
      </c>
      <c r="K108" s="13">
        <v>37</v>
      </c>
    </row>
    <row r="109" spans="1:11">
      <c r="A109" s="1">
        <v>42833</v>
      </c>
      <c r="B109" s="1" t="str">
        <f t="shared" si="3"/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 t="shared" si="2"/>
        <v>7.8</v>
      </c>
      <c r="K109" s="14">
        <v>41</v>
      </c>
    </row>
    <row r="110" spans="1:11">
      <c r="A110" s="1">
        <v>42834</v>
      </c>
      <c r="B110" s="1" t="str">
        <f t="shared" si="3"/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 t="shared" si="2"/>
        <v>8.1</v>
      </c>
      <c r="K110" s="13">
        <v>31</v>
      </c>
    </row>
    <row r="111" spans="1:11">
      <c r="A111" s="1">
        <v>42835</v>
      </c>
      <c r="B111" s="1" t="str">
        <f t="shared" si="3"/>
        <v>April</v>
      </c>
      <c r="C111" t="s">
        <v>8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 t="shared" si="2"/>
        <v>7.5</v>
      </c>
      <c r="K111" s="14">
        <v>33</v>
      </c>
    </row>
    <row r="112" spans="1:11">
      <c r="A112" s="1">
        <v>42836</v>
      </c>
      <c r="B112" s="1" t="str">
        <f t="shared" si="3"/>
        <v>April</v>
      </c>
      <c r="C112" t="s">
        <v>9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 t="shared" si="2"/>
        <v>7.8</v>
      </c>
      <c r="K112" s="13">
        <v>35</v>
      </c>
    </row>
    <row r="113" spans="1:11">
      <c r="A113" s="1">
        <v>42837</v>
      </c>
      <c r="B113" s="1" t="str">
        <f t="shared" si="3"/>
        <v>April</v>
      </c>
      <c r="C113" t="s">
        <v>10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 t="shared" si="2"/>
        <v>8.1</v>
      </c>
      <c r="K113" s="14">
        <v>37</v>
      </c>
    </row>
    <row r="114" spans="1:11">
      <c r="A114" s="1">
        <v>42838</v>
      </c>
      <c r="B114" s="1" t="str">
        <f t="shared" si="3"/>
        <v>April</v>
      </c>
      <c r="C114" t="s">
        <v>11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 t="shared" si="2"/>
        <v>8.1</v>
      </c>
      <c r="K114" s="13">
        <v>42</v>
      </c>
    </row>
    <row r="115" spans="1:11">
      <c r="A115" s="1">
        <v>42839</v>
      </c>
      <c r="B115" s="1" t="str">
        <f t="shared" si="3"/>
        <v>April</v>
      </c>
      <c r="C115" t="s">
        <v>12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 t="shared" si="2"/>
        <v>7.5</v>
      </c>
      <c r="K115" s="14">
        <v>31</v>
      </c>
    </row>
    <row r="116" spans="1:11">
      <c r="A116" s="1">
        <v>42840</v>
      </c>
      <c r="B116" s="1" t="str">
        <f t="shared" si="3"/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 t="shared" si="2"/>
        <v>7.8</v>
      </c>
      <c r="K116" s="13">
        <v>33</v>
      </c>
    </row>
    <row r="117" spans="1:11">
      <c r="A117" s="1">
        <v>42841</v>
      </c>
      <c r="B117" s="1" t="str">
        <f t="shared" si="3"/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 t="shared" si="2"/>
        <v>8.1</v>
      </c>
      <c r="K117" s="14">
        <v>35</v>
      </c>
    </row>
    <row r="118" spans="1:11">
      <c r="A118" s="1">
        <v>42842</v>
      </c>
      <c r="B118" s="1" t="str">
        <f t="shared" si="3"/>
        <v>April</v>
      </c>
      <c r="C118" t="s">
        <v>8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 t="shared" si="2"/>
        <v>8.1</v>
      </c>
      <c r="K118" s="13">
        <v>38</v>
      </c>
    </row>
    <row r="119" spans="1:11">
      <c r="A119" s="1">
        <v>42843</v>
      </c>
      <c r="B119" s="1" t="str">
        <f t="shared" si="3"/>
        <v>April</v>
      </c>
      <c r="C119" t="s">
        <v>9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 t="shared" si="2"/>
        <v>7.5</v>
      </c>
      <c r="K119" s="14">
        <v>43</v>
      </c>
    </row>
    <row r="120" spans="1:11">
      <c r="A120" s="1">
        <v>42844</v>
      </c>
      <c r="B120" s="1" t="str">
        <f t="shared" si="3"/>
        <v>April</v>
      </c>
      <c r="C120" t="s">
        <v>10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 t="shared" si="2"/>
        <v>7.8</v>
      </c>
      <c r="K120" s="13">
        <v>38</v>
      </c>
    </row>
    <row r="121" spans="1:11">
      <c r="A121" s="1">
        <v>42845</v>
      </c>
      <c r="B121" s="1" t="str">
        <f t="shared" si="3"/>
        <v>April</v>
      </c>
      <c r="C121" t="s">
        <v>11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 t="shared" si="2"/>
        <v>8.1</v>
      </c>
      <c r="K121" s="14">
        <v>35</v>
      </c>
    </row>
    <row r="122" spans="1:11">
      <c r="A122" s="1">
        <v>42846</v>
      </c>
      <c r="B122" s="1" t="str">
        <f t="shared" si="3"/>
        <v>April</v>
      </c>
      <c r="C122" t="s">
        <v>12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 t="shared" si="2"/>
        <v>8.1</v>
      </c>
      <c r="K122" s="13">
        <v>34</v>
      </c>
    </row>
    <row r="123" spans="1:11">
      <c r="A123" s="1">
        <v>42847</v>
      </c>
      <c r="B123" s="1" t="str">
        <f t="shared" si="3"/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 t="shared" si="2"/>
        <v>7.5</v>
      </c>
      <c r="K123" s="14">
        <v>32</v>
      </c>
    </row>
    <row r="124" spans="1:11">
      <c r="A124" s="1">
        <v>42848</v>
      </c>
      <c r="B124" s="1" t="str">
        <f t="shared" si="3"/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 t="shared" si="2"/>
        <v>7.8</v>
      </c>
      <c r="K124" s="13">
        <v>39</v>
      </c>
    </row>
    <row r="125" spans="1:11">
      <c r="A125" s="1">
        <v>42849</v>
      </c>
      <c r="B125" s="1" t="str">
        <f t="shared" si="3"/>
        <v>April</v>
      </c>
      <c r="C125" t="s">
        <v>8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 t="shared" si="2"/>
        <v>8.1</v>
      </c>
      <c r="K125" s="14">
        <v>35</v>
      </c>
    </row>
    <row r="126" spans="1:11">
      <c r="A126" s="1">
        <v>42850</v>
      </c>
      <c r="B126" s="1" t="str">
        <f t="shared" si="3"/>
        <v>April</v>
      </c>
      <c r="C126" t="s">
        <v>9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 t="shared" si="2"/>
        <v>8.1</v>
      </c>
      <c r="K126" s="13">
        <v>34</v>
      </c>
    </row>
    <row r="127" spans="1:11">
      <c r="A127" s="1">
        <v>42851</v>
      </c>
      <c r="B127" s="1" t="str">
        <f t="shared" si="3"/>
        <v>April</v>
      </c>
      <c r="C127" t="s">
        <v>10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 t="shared" si="2"/>
        <v>7.5</v>
      </c>
      <c r="K127" s="14">
        <v>33</v>
      </c>
    </row>
    <row r="128" spans="1:11">
      <c r="A128" s="1">
        <v>42852</v>
      </c>
      <c r="B128" s="1" t="str">
        <f t="shared" si="3"/>
        <v>April</v>
      </c>
      <c r="C128" t="s">
        <v>11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 t="shared" si="2"/>
        <v>7.5</v>
      </c>
      <c r="K128" s="13">
        <v>40</v>
      </c>
    </row>
    <row r="129" spans="1:11">
      <c r="A129" s="1">
        <v>42853</v>
      </c>
      <c r="B129" s="1" t="str">
        <f t="shared" si="3"/>
        <v>April</v>
      </c>
      <c r="C129" t="s">
        <v>12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 t="shared" si="2"/>
        <v>7.8</v>
      </c>
      <c r="K129" s="14">
        <v>35</v>
      </c>
    </row>
    <row r="130" spans="1:11">
      <c r="A130" s="1">
        <v>42854</v>
      </c>
      <c r="B130" s="1" t="str">
        <f t="shared" si="3"/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 t="shared" si="2"/>
        <v>8.1</v>
      </c>
      <c r="K130" s="13">
        <v>34</v>
      </c>
    </row>
    <row r="131" spans="1:11">
      <c r="A131" s="1">
        <v>42855</v>
      </c>
      <c r="B131" s="1" t="str">
        <f t="shared" si="3"/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 t="shared" si="2"/>
        <v>8.1</v>
      </c>
      <c r="K131" s="14">
        <v>33</v>
      </c>
    </row>
    <row r="132" spans="1:11">
      <c r="A132" s="1">
        <v>42856</v>
      </c>
      <c r="B132" s="1" t="str">
        <f t="shared" si="3"/>
        <v>May</v>
      </c>
      <c r="C132" t="s">
        <v>8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 t="shared" si="2"/>
        <v>8.6999999999999993</v>
      </c>
      <c r="K132" s="13">
        <v>40</v>
      </c>
    </row>
    <row r="133" spans="1:11">
      <c r="A133" s="1">
        <v>42857</v>
      </c>
      <c r="B133" s="1" t="str">
        <f t="shared" si="3"/>
        <v>May</v>
      </c>
      <c r="C133" t="s">
        <v>9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 t="shared" si="2"/>
        <v>8.6999999999999993</v>
      </c>
      <c r="K133" s="14">
        <v>35</v>
      </c>
    </row>
    <row r="134" spans="1:11">
      <c r="A134" s="1">
        <v>42858</v>
      </c>
      <c r="B134" s="1" t="str">
        <f t="shared" si="3"/>
        <v>May</v>
      </c>
      <c r="C134" t="s">
        <v>10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 t="shared" si="2"/>
        <v>9</v>
      </c>
      <c r="K134" s="13">
        <v>34</v>
      </c>
    </row>
    <row r="135" spans="1:11">
      <c r="A135" s="1">
        <v>42859</v>
      </c>
      <c r="B135" s="1" t="str">
        <f t="shared" si="3"/>
        <v>May</v>
      </c>
      <c r="C135" t="s">
        <v>11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 t="shared" si="2"/>
        <v>9.2999999999999989</v>
      </c>
      <c r="K135" s="14">
        <v>33</v>
      </c>
    </row>
    <row r="136" spans="1:11">
      <c r="A136" s="1">
        <v>42860</v>
      </c>
      <c r="B136" s="1" t="str">
        <f t="shared" si="3"/>
        <v>May</v>
      </c>
      <c r="C136" t="s">
        <v>12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 t="shared" si="2"/>
        <v>8.4</v>
      </c>
      <c r="K136" s="13">
        <v>41</v>
      </c>
    </row>
    <row r="137" spans="1:11">
      <c r="A137" s="1">
        <v>42861</v>
      </c>
      <c r="B137" s="1" t="str">
        <f t="shared" si="3"/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 t="shared" si="2"/>
        <v>8.6999999999999993</v>
      </c>
      <c r="K137" s="14">
        <v>36</v>
      </c>
    </row>
    <row r="138" spans="1:11">
      <c r="A138" s="1">
        <v>42862</v>
      </c>
      <c r="B138" s="1" t="str">
        <f t="shared" si="3"/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 t="shared" si="2"/>
        <v>8.6999999999999993</v>
      </c>
      <c r="K138" s="13">
        <v>35</v>
      </c>
    </row>
    <row r="139" spans="1:11">
      <c r="A139" s="1">
        <v>42863</v>
      </c>
      <c r="B139" s="1" t="str">
        <f t="shared" si="3"/>
        <v>May</v>
      </c>
      <c r="C139" t="s">
        <v>8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 t="shared" si="2"/>
        <v>9</v>
      </c>
      <c r="K139" s="14">
        <v>33</v>
      </c>
    </row>
    <row r="140" spans="1:11">
      <c r="A140" s="1">
        <v>42864</v>
      </c>
      <c r="B140" s="1" t="str">
        <f t="shared" si="3"/>
        <v>May</v>
      </c>
      <c r="C140" t="s">
        <v>9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 t="shared" si="2"/>
        <v>9.2999999999999989</v>
      </c>
      <c r="K140" s="13">
        <v>42</v>
      </c>
    </row>
    <row r="141" spans="1:11">
      <c r="A141" s="1">
        <v>42865</v>
      </c>
      <c r="B141" s="1" t="str">
        <f t="shared" si="3"/>
        <v>May</v>
      </c>
      <c r="C141" t="s">
        <v>10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 t="shared" ref="I141:I204" si="4">G141*H141</f>
        <v>8.4</v>
      </c>
      <c r="K141" s="14">
        <v>37</v>
      </c>
    </row>
    <row r="142" spans="1:11">
      <c r="A142" s="1">
        <v>42866</v>
      </c>
      <c r="B142" s="1" t="str">
        <f t="shared" ref="B142:B205" si="5">TEXT(A142, "mmmm")</f>
        <v>May</v>
      </c>
      <c r="C142" t="s">
        <v>11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 t="shared" si="4"/>
        <v>8.6999999999999993</v>
      </c>
      <c r="K142" s="13">
        <v>35</v>
      </c>
    </row>
    <row r="143" spans="1:11">
      <c r="A143" s="1">
        <v>42867</v>
      </c>
      <c r="B143" s="1" t="str">
        <f t="shared" si="5"/>
        <v>May</v>
      </c>
      <c r="C143" t="s">
        <v>12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 t="shared" si="4"/>
        <v>8.6999999999999993</v>
      </c>
      <c r="K143" s="14">
        <v>33</v>
      </c>
    </row>
    <row r="144" spans="1:11">
      <c r="A144" s="1">
        <v>42868</v>
      </c>
      <c r="B144" s="1" t="str">
        <f t="shared" si="5"/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 t="shared" si="4"/>
        <v>9</v>
      </c>
      <c r="K144" s="13">
        <v>32</v>
      </c>
    </row>
    <row r="145" spans="1:11">
      <c r="A145" s="1">
        <v>42869</v>
      </c>
      <c r="B145" s="1" t="str">
        <f t="shared" si="5"/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 t="shared" si="4"/>
        <v>9.2999999999999989</v>
      </c>
      <c r="K145" s="14">
        <v>43</v>
      </c>
    </row>
    <row r="146" spans="1:11">
      <c r="A146" s="1">
        <v>42870</v>
      </c>
      <c r="B146" s="1" t="str">
        <f t="shared" si="5"/>
        <v>May</v>
      </c>
      <c r="C146" t="s">
        <v>8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 t="shared" si="4"/>
        <v>8.4</v>
      </c>
      <c r="K146" s="13">
        <v>38</v>
      </c>
    </row>
    <row r="147" spans="1:11">
      <c r="A147" s="1">
        <v>42871</v>
      </c>
      <c r="B147" s="1" t="str">
        <f t="shared" si="5"/>
        <v>May</v>
      </c>
      <c r="C147" t="s">
        <v>9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 t="shared" si="4"/>
        <v>8.6999999999999993</v>
      </c>
      <c r="K147" s="14">
        <v>35</v>
      </c>
    </row>
    <row r="148" spans="1:11">
      <c r="A148" s="1">
        <v>42872</v>
      </c>
      <c r="B148" s="1" t="str">
        <f t="shared" si="5"/>
        <v>May</v>
      </c>
      <c r="C148" t="s">
        <v>10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 t="shared" si="4"/>
        <v>8.6999999999999993</v>
      </c>
      <c r="K148" s="13">
        <v>34</v>
      </c>
    </row>
    <row r="149" spans="1:11">
      <c r="A149" s="1">
        <v>42873</v>
      </c>
      <c r="B149" s="1" t="str">
        <f t="shared" si="5"/>
        <v>May</v>
      </c>
      <c r="C149" t="s">
        <v>11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 t="shared" si="4"/>
        <v>9</v>
      </c>
      <c r="K149" s="14">
        <v>32</v>
      </c>
    </row>
    <row r="150" spans="1:11">
      <c r="A150" s="1">
        <v>42874</v>
      </c>
      <c r="B150" s="1" t="str">
        <f t="shared" si="5"/>
        <v>May</v>
      </c>
      <c r="C150" t="s">
        <v>12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 t="shared" si="4"/>
        <v>9.2999999999999989</v>
      </c>
      <c r="K150" s="13">
        <v>32</v>
      </c>
    </row>
    <row r="151" spans="1:11">
      <c r="A151" s="1">
        <v>42875</v>
      </c>
      <c r="B151" s="1" t="str">
        <f t="shared" si="5"/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 t="shared" si="4"/>
        <v>8.4</v>
      </c>
      <c r="K151" s="14">
        <v>31</v>
      </c>
    </row>
    <row r="152" spans="1:11">
      <c r="A152" s="1">
        <v>42876</v>
      </c>
      <c r="B152" s="1" t="str">
        <f t="shared" si="5"/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 t="shared" si="4"/>
        <v>8.6999999999999993</v>
      </c>
      <c r="K152" s="13">
        <v>30</v>
      </c>
    </row>
    <row r="153" spans="1:11">
      <c r="A153" s="1">
        <v>42877</v>
      </c>
      <c r="B153" s="1" t="str">
        <f t="shared" si="5"/>
        <v>May</v>
      </c>
      <c r="C153" t="s">
        <v>8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 t="shared" si="4"/>
        <v>9</v>
      </c>
      <c r="K153" s="14">
        <v>29</v>
      </c>
    </row>
    <row r="154" spans="1:11">
      <c r="A154" s="1">
        <v>42878</v>
      </c>
      <c r="B154" s="1" t="str">
        <f t="shared" si="5"/>
        <v>May</v>
      </c>
      <c r="C154" t="s">
        <v>9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 t="shared" si="4"/>
        <v>9.2999999999999989</v>
      </c>
      <c r="K154" s="13">
        <v>32</v>
      </c>
    </row>
    <row r="155" spans="1:11">
      <c r="A155" s="1">
        <v>42879</v>
      </c>
      <c r="B155" s="1" t="str">
        <f t="shared" si="5"/>
        <v>May</v>
      </c>
      <c r="C155" t="s">
        <v>10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 t="shared" si="4"/>
        <v>8.4</v>
      </c>
      <c r="K155" s="14">
        <v>31</v>
      </c>
    </row>
    <row r="156" spans="1:11">
      <c r="A156" s="1">
        <v>42880</v>
      </c>
      <c r="B156" s="1" t="str">
        <f t="shared" si="5"/>
        <v>May</v>
      </c>
      <c r="C156" t="s">
        <v>11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 t="shared" si="4"/>
        <v>8.6999999999999993</v>
      </c>
      <c r="K156" s="13">
        <v>30</v>
      </c>
    </row>
    <row r="157" spans="1:11">
      <c r="A157" s="1">
        <v>42881</v>
      </c>
      <c r="B157" s="1" t="str">
        <f t="shared" si="5"/>
        <v>May</v>
      </c>
      <c r="C157" t="s">
        <v>12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 t="shared" si="4"/>
        <v>9</v>
      </c>
      <c r="K157" s="14">
        <v>29</v>
      </c>
    </row>
    <row r="158" spans="1:11">
      <c r="A158" s="1">
        <v>42882</v>
      </c>
      <c r="B158" s="1" t="str">
        <f t="shared" si="5"/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 t="shared" si="4"/>
        <v>9.2999999999999989</v>
      </c>
      <c r="K158" s="13">
        <v>32</v>
      </c>
    </row>
    <row r="159" spans="1:11">
      <c r="A159" s="1">
        <v>42883</v>
      </c>
      <c r="B159" s="1" t="str">
        <f t="shared" si="5"/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 t="shared" si="4"/>
        <v>8.6999999999999993</v>
      </c>
      <c r="K159" s="14">
        <v>31</v>
      </c>
    </row>
    <row r="160" spans="1:11">
      <c r="A160" s="1">
        <v>42884</v>
      </c>
      <c r="B160" s="1" t="str">
        <f t="shared" si="5"/>
        <v>May</v>
      </c>
      <c r="C160" t="s">
        <v>8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 t="shared" si="4"/>
        <v>8.6999999999999993</v>
      </c>
      <c r="K160" s="13">
        <v>30</v>
      </c>
    </row>
    <row r="161" spans="1:11">
      <c r="A161" s="1">
        <v>42885</v>
      </c>
      <c r="B161" s="1" t="str">
        <f t="shared" si="5"/>
        <v>May</v>
      </c>
      <c r="C161" t="s">
        <v>9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 t="shared" si="4"/>
        <v>9</v>
      </c>
      <c r="K161" s="14">
        <v>29</v>
      </c>
    </row>
    <row r="162" spans="1:11">
      <c r="A162" s="1">
        <v>42886</v>
      </c>
      <c r="B162" s="1" t="str">
        <f t="shared" si="5"/>
        <v>May</v>
      </c>
      <c r="C162" t="s">
        <v>10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 t="shared" si="4"/>
        <v>9.2999999999999989</v>
      </c>
      <c r="K162" s="13">
        <v>29</v>
      </c>
    </row>
    <row r="163" spans="1:11">
      <c r="A163" s="1">
        <v>42887</v>
      </c>
      <c r="B163" s="1" t="str">
        <f t="shared" si="5"/>
        <v>June</v>
      </c>
      <c r="C163" t="s">
        <v>11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 t="shared" si="4"/>
        <v>9.2999999999999989</v>
      </c>
      <c r="K163" s="14">
        <v>32</v>
      </c>
    </row>
    <row r="164" spans="1:11">
      <c r="A164" s="1">
        <v>42888</v>
      </c>
      <c r="B164" s="1" t="str">
        <f t="shared" si="5"/>
        <v>June</v>
      </c>
      <c r="C164" t="s">
        <v>12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 t="shared" si="4"/>
        <v>9.9</v>
      </c>
      <c r="K164" s="13">
        <v>31</v>
      </c>
    </row>
    <row r="165" spans="1:11">
      <c r="A165" s="1">
        <v>42889</v>
      </c>
      <c r="B165" s="1" t="str">
        <f t="shared" si="5"/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 t="shared" si="4"/>
        <v>10.5</v>
      </c>
      <c r="K165" s="14">
        <v>30</v>
      </c>
    </row>
    <row r="166" spans="1:11">
      <c r="A166" s="1">
        <v>42890</v>
      </c>
      <c r="B166" s="1" t="str">
        <f t="shared" si="5"/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 t="shared" si="4"/>
        <v>11.4</v>
      </c>
      <c r="K166" s="13">
        <v>30</v>
      </c>
    </row>
    <row r="167" spans="1:11">
      <c r="A167" s="1">
        <v>42891</v>
      </c>
      <c r="B167" s="1" t="str">
        <f t="shared" si="5"/>
        <v>June</v>
      </c>
      <c r="C167" t="s">
        <v>8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 t="shared" si="4"/>
        <v>9.6</v>
      </c>
      <c r="K167" s="14">
        <v>29</v>
      </c>
    </row>
    <row r="168" spans="1:11">
      <c r="A168" s="1">
        <v>42892</v>
      </c>
      <c r="B168" s="1" t="str">
        <f t="shared" si="5"/>
        <v>June</v>
      </c>
      <c r="C168" t="s">
        <v>9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 t="shared" si="4"/>
        <v>10.199999999999999</v>
      </c>
      <c r="K168" s="13">
        <v>32</v>
      </c>
    </row>
    <row r="169" spans="1:11">
      <c r="A169" s="1">
        <v>42893</v>
      </c>
      <c r="B169" s="1" t="str">
        <f t="shared" si="5"/>
        <v>June</v>
      </c>
      <c r="C169" t="s">
        <v>10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 t="shared" si="4"/>
        <v>10.799999999999999</v>
      </c>
      <c r="K169" s="14">
        <v>31</v>
      </c>
    </row>
    <row r="170" spans="1:11">
      <c r="A170" s="1">
        <v>42894</v>
      </c>
      <c r="B170" s="1" t="str">
        <f t="shared" si="5"/>
        <v>June</v>
      </c>
      <c r="C170" t="s">
        <v>11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 t="shared" si="4"/>
        <v>11.7</v>
      </c>
      <c r="K170" s="13">
        <v>30</v>
      </c>
    </row>
    <row r="171" spans="1:11">
      <c r="A171" s="1">
        <v>42895</v>
      </c>
      <c r="B171" s="1" t="str">
        <f t="shared" si="5"/>
        <v>June</v>
      </c>
      <c r="C171" t="s">
        <v>12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 t="shared" si="4"/>
        <v>9.6</v>
      </c>
      <c r="K171" s="14">
        <v>30</v>
      </c>
    </row>
    <row r="172" spans="1:11">
      <c r="A172" s="1">
        <v>42896</v>
      </c>
      <c r="B172" s="1" t="str">
        <f t="shared" si="5"/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 t="shared" si="4"/>
        <v>10.5</v>
      </c>
      <c r="K172" s="13">
        <v>29</v>
      </c>
    </row>
    <row r="173" spans="1:11">
      <c r="A173" s="1">
        <v>42897</v>
      </c>
      <c r="B173" s="1" t="str">
        <f t="shared" si="5"/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 t="shared" si="4"/>
        <v>10.799999999999999</v>
      </c>
      <c r="K173" s="14">
        <v>32</v>
      </c>
    </row>
    <row r="174" spans="1:11">
      <c r="A174" s="1">
        <v>42898</v>
      </c>
      <c r="B174" s="1" t="str">
        <f t="shared" si="5"/>
        <v>June</v>
      </c>
      <c r="C174" t="s">
        <v>8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 t="shared" si="4"/>
        <v>12</v>
      </c>
      <c r="K174" s="13">
        <v>30</v>
      </c>
    </row>
    <row r="175" spans="1:11">
      <c r="A175" s="1">
        <v>42899</v>
      </c>
      <c r="B175" s="1" t="str">
        <f t="shared" si="5"/>
        <v>June</v>
      </c>
      <c r="C175" t="s">
        <v>9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 t="shared" si="4"/>
        <v>9.6</v>
      </c>
      <c r="K175" s="14">
        <v>30</v>
      </c>
    </row>
    <row r="176" spans="1:11">
      <c r="A176" s="1">
        <v>42900</v>
      </c>
      <c r="B176" s="1" t="str">
        <f t="shared" si="5"/>
        <v>June</v>
      </c>
      <c r="C176" t="s">
        <v>10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 t="shared" si="4"/>
        <v>10.5</v>
      </c>
      <c r="K176" s="13">
        <v>29</v>
      </c>
    </row>
    <row r="177" spans="1:11">
      <c r="A177" s="1">
        <v>42901</v>
      </c>
      <c r="B177" s="1" t="str">
        <f t="shared" si="5"/>
        <v>June</v>
      </c>
      <c r="C177" t="s">
        <v>11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 t="shared" si="4"/>
        <v>10.799999999999999</v>
      </c>
      <c r="K177" s="14">
        <v>32</v>
      </c>
    </row>
    <row r="178" spans="1:11">
      <c r="A178" s="1">
        <v>42902</v>
      </c>
      <c r="B178" s="1" t="str">
        <f t="shared" si="5"/>
        <v>June</v>
      </c>
      <c r="C178" t="s">
        <v>12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 t="shared" si="4"/>
        <v>12.299999999999999</v>
      </c>
      <c r="K178" s="13">
        <v>30</v>
      </c>
    </row>
    <row r="179" spans="1:11">
      <c r="A179" s="1">
        <v>42903</v>
      </c>
      <c r="B179" s="1" t="str">
        <f t="shared" si="5"/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 t="shared" si="4"/>
        <v>9.2999999999999989</v>
      </c>
      <c r="K179" s="14">
        <v>30</v>
      </c>
    </row>
    <row r="180" spans="1:11">
      <c r="A180" s="1">
        <v>42904</v>
      </c>
      <c r="B180" s="1" t="str">
        <f t="shared" si="5"/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 t="shared" si="4"/>
        <v>9.6</v>
      </c>
      <c r="K180" s="13">
        <v>29</v>
      </c>
    </row>
    <row r="181" spans="1:11">
      <c r="A181" s="1">
        <v>42905</v>
      </c>
      <c r="B181" s="1" t="str">
        <f t="shared" si="5"/>
        <v>June</v>
      </c>
      <c r="C181" t="s">
        <v>8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 t="shared" si="4"/>
        <v>10.5</v>
      </c>
      <c r="K181" s="14">
        <v>29</v>
      </c>
    </row>
    <row r="182" spans="1:11">
      <c r="A182" s="1">
        <v>42906</v>
      </c>
      <c r="B182" s="1" t="str">
        <f t="shared" si="5"/>
        <v>June</v>
      </c>
      <c r="C182" t="s">
        <v>9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 t="shared" si="4"/>
        <v>11.1</v>
      </c>
      <c r="K182" s="13">
        <v>28</v>
      </c>
    </row>
    <row r="183" spans="1:11">
      <c r="A183" s="1">
        <v>42907</v>
      </c>
      <c r="B183" s="1" t="str">
        <f t="shared" si="5"/>
        <v>June</v>
      </c>
      <c r="C183" t="s">
        <v>10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 t="shared" si="4"/>
        <v>12.299999999999999</v>
      </c>
      <c r="K183" s="14">
        <v>27</v>
      </c>
    </row>
    <row r="184" spans="1:11">
      <c r="A184" s="1">
        <v>42908</v>
      </c>
      <c r="B184" s="1" t="str">
        <f t="shared" si="5"/>
        <v>June</v>
      </c>
      <c r="C184" t="s">
        <v>11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 t="shared" si="4"/>
        <v>9.2999999999999989</v>
      </c>
      <c r="K184" s="13">
        <v>26</v>
      </c>
    </row>
    <row r="185" spans="1:11">
      <c r="A185" s="1">
        <v>42909</v>
      </c>
      <c r="B185" s="1" t="str">
        <f t="shared" si="5"/>
        <v>June</v>
      </c>
      <c r="C185" t="s">
        <v>12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 t="shared" si="4"/>
        <v>9.9</v>
      </c>
      <c r="K185" s="14">
        <v>26</v>
      </c>
    </row>
    <row r="186" spans="1:11">
      <c r="A186" s="1">
        <v>42910</v>
      </c>
      <c r="B186" s="1" t="str">
        <f t="shared" si="5"/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 t="shared" si="4"/>
        <v>10.5</v>
      </c>
      <c r="K186" s="13">
        <v>29</v>
      </c>
    </row>
    <row r="187" spans="1:11">
      <c r="A187" s="1">
        <v>42911</v>
      </c>
      <c r="B187" s="1" t="str">
        <f t="shared" si="5"/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 t="shared" si="4"/>
        <v>11.1</v>
      </c>
      <c r="K187" s="14">
        <v>28</v>
      </c>
    </row>
    <row r="188" spans="1:11">
      <c r="A188" s="1">
        <v>42912</v>
      </c>
      <c r="B188" s="1" t="str">
        <f t="shared" si="5"/>
        <v>June</v>
      </c>
      <c r="C188" t="s">
        <v>8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 t="shared" si="4"/>
        <v>12.6</v>
      </c>
      <c r="K188" s="13">
        <v>27</v>
      </c>
    </row>
    <row r="189" spans="1:11">
      <c r="A189" s="1">
        <v>42913</v>
      </c>
      <c r="B189" s="1" t="str">
        <f t="shared" si="5"/>
        <v>June</v>
      </c>
      <c r="C189" t="s">
        <v>9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 t="shared" si="4"/>
        <v>9.2999999999999989</v>
      </c>
      <c r="K189" s="14">
        <v>26</v>
      </c>
    </row>
    <row r="190" spans="1:11">
      <c r="A190" s="1">
        <v>42914</v>
      </c>
      <c r="B190" s="1" t="str">
        <f t="shared" si="5"/>
        <v>June</v>
      </c>
      <c r="C190" t="s">
        <v>10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 t="shared" si="4"/>
        <v>9.9</v>
      </c>
      <c r="K190" s="13">
        <v>26</v>
      </c>
    </row>
    <row r="191" spans="1:11">
      <c r="A191" s="1">
        <v>42915</v>
      </c>
      <c r="B191" s="1" t="str">
        <f t="shared" si="5"/>
        <v>June</v>
      </c>
      <c r="C191" t="s">
        <v>11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 t="shared" si="4"/>
        <v>10.5</v>
      </c>
      <c r="K191" s="14">
        <v>28</v>
      </c>
    </row>
    <row r="192" spans="1:11">
      <c r="A192" s="1">
        <v>42916</v>
      </c>
      <c r="B192" s="1" t="str">
        <f t="shared" si="5"/>
        <v>June</v>
      </c>
      <c r="C192" t="s">
        <v>12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 t="shared" si="4"/>
        <v>11.4</v>
      </c>
      <c r="K192" s="13">
        <v>27</v>
      </c>
    </row>
    <row r="193" spans="1:11">
      <c r="A193" s="1">
        <v>42917</v>
      </c>
      <c r="B193" s="1" t="str">
        <f t="shared" si="5"/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 t="shared" si="4"/>
        <v>21.5</v>
      </c>
      <c r="K193" s="14">
        <v>26</v>
      </c>
    </row>
    <row r="194" spans="1:11">
      <c r="A194" s="1">
        <v>42918</v>
      </c>
      <c r="B194" s="1" t="str">
        <f t="shared" si="5"/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 t="shared" si="4"/>
        <v>19</v>
      </c>
      <c r="K194" s="13">
        <v>26</v>
      </c>
    </row>
    <row r="195" spans="1:11">
      <c r="A195" s="1">
        <v>42919</v>
      </c>
      <c r="B195" s="1" t="str">
        <f t="shared" si="5"/>
        <v>July</v>
      </c>
      <c r="C195" t="s">
        <v>8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 t="shared" si="4"/>
        <v>17.5</v>
      </c>
      <c r="K195" s="14">
        <v>28</v>
      </c>
    </row>
    <row r="196" spans="1:11">
      <c r="A196" s="1">
        <v>42920</v>
      </c>
      <c r="B196" s="1" t="str">
        <f t="shared" si="5"/>
        <v>July</v>
      </c>
      <c r="C196" t="s">
        <v>9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 t="shared" si="4"/>
        <v>17</v>
      </c>
      <c r="K196" s="13">
        <v>27</v>
      </c>
    </row>
    <row r="197" spans="1:11">
      <c r="A197" s="1">
        <v>42921</v>
      </c>
      <c r="B197" s="1" t="str">
        <f t="shared" si="5"/>
        <v>July</v>
      </c>
      <c r="C197" t="s">
        <v>10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 t="shared" si="4"/>
        <v>16</v>
      </c>
      <c r="K197" s="14">
        <v>26</v>
      </c>
    </row>
    <row r="198" spans="1:11">
      <c r="A198" s="1">
        <v>42922</v>
      </c>
      <c r="B198" s="1" t="str">
        <f t="shared" si="5"/>
        <v>July</v>
      </c>
      <c r="C198" t="s">
        <v>11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 t="shared" si="4"/>
        <v>19.5</v>
      </c>
      <c r="K198" s="13">
        <v>26</v>
      </c>
    </row>
    <row r="199" spans="1:11">
      <c r="A199" s="1">
        <v>42923</v>
      </c>
      <c r="B199" s="1" t="str">
        <f t="shared" si="5"/>
        <v>July</v>
      </c>
      <c r="C199" t="s">
        <v>12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 t="shared" si="4"/>
        <v>17.5</v>
      </c>
      <c r="K199" s="14">
        <v>28</v>
      </c>
    </row>
    <row r="200" spans="1:11">
      <c r="A200" s="1">
        <v>42924</v>
      </c>
      <c r="B200" s="1" t="str">
        <f t="shared" si="5"/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 t="shared" si="4"/>
        <v>17</v>
      </c>
      <c r="K200" s="13">
        <v>27</v>
      </c>
    </row>
    <row r="201" spans="1:11">
      <c r="A201" s="1">
        <v>42925</v>
      </c>
      <c r="B201" s="1" t="str">
        <f t="shared" si="5"/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 t="shared" si="4"/>
        <v>16.5</v>
      </c>
      <c r="K201" s="14">
        <v>26</v>
      </c>
    </row>
    <row r="202" spans="1:11">
      <c r="A202" s="1">
        <v>42926</v>
      </c>
      <c r="B202" s="1" t="str">
        <f t="shared" si="5"/>
        <v>July</v>
      </c>
      <c r="C202" t="s">
        <v>8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 t="shared" si="4"/>
        <v>20</v>
      </c>
      <c r="K202" s="13">
        <v>26</v>
      </c>
    </row>
    <row r="203" spans="1:11">
      <c r="A203" s="1">
        <v>42927</v>
      </c>
      <c r="B203" s="1" t="str">
        <f t="shared" si="5"/>
        <v>July</v>
      </c>
      <c r="C203" t="s">
        <v>9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 t="shared" si="4"/>
        <v>17.5</v>
      </c>
      <c r="K203" s="14">
        <v>28</v>
      </c>
    </row>
    <row r="204" spans="1:11">
      <c r="A204" s="1">
        <v>42928</v>
      </c>
      <c r="B204" s="1" t="str">
        <f t="shared" si="5"/>
        <v>July</v>
      </c>
      <c r="C204" t="s">
        <v>10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 t="shared" si="4"/>
        <v>17</v>
      </c>
      <c r="K204" s="13">
        <v>28</v>
      </c>
    </row>
    <row r="205" spans="1:11">
      <c r="A205" s="1">
        <v>42929</v>
      </c>
      <c r="B205" s="1" t="str">
        <f t="shared" si="5"/>
        <v>July</v>
      </c>
      <c r="C205" t="s">
        <v>11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 t="shared" ref="I205:I268" si="6">G205*H205</f>
        <v>16.5</v>
      </c>
      <c r="K205" s="14">
        <v>27</v>
      </c>
    </row>
    <row r="206" spans="1:11">
      <c r="A206" s="1">
        <v>42930</v>
      </c>
      <c r="B206" s="1" t="str">
        <f t="shared" ref="B206:B269" si="7">TEXT(A206, "mmmm")</f>
        <v>July</v>
      </c>
      <c r="C206" t="s">
        <v>12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 t="shared" si="6"/>
        <v>20</v>
      </c>
      <c r="K206" s="13">
        <v>26</v>
      </c>
    </row>
    <row r="207" spans="1:11">
      <c r="A207" s="1">
        <v>42931</v>
      </c>
      <c r="B207" s="1" t="str">
        <f t="shared" si="7"/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 t="shared" si="6"/>
        <v>17.5</v>
      </c>
      <c r="K207" s="14">
        <v>29</v>
      </c>
    </row>
    <row r="208" spans="1:11">
      <c r="A208" s="1">
        <v>42932</v>
      </c>
      <c r="B208" s="1" t="str">
        <f t="shared" si="7"/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 t="shared" si="6"/>
        <v>17</v>
      </c>
      <c r="K208" s="13">
        <v>28</v>
      </c>
    </row>
    <row r="209" spans="1:11">
      <c r="A209" s="1">
        <v>42933</v>
      </c>
      <c r="B209" s="1" t="str">
        <f t="shared" si="7"/>
        <v>July</v>
      </c>
      <c r="C209" t="s">
        <v>8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 t="shared" si="6"/>
        <v>16.5</v>
      </c>
      <c r="K209" s="14">
        <v>27</v>
      </c>
    </row>
    <row r="210" spans="1:11">
      <c r="A210" s="1">
        <v>42934</v>
      </c>
      <c r="B210" s="1" t="str">
        <f t="shared" si="7"/>
        <v>July</v>
      </c>
      <c r="C210" t="s">
        <v>9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 t="shared" si="6"/>
        <v>20.5</v>
      </c>
      <c r="K210" s="13">
        <v>26</v>
      </c>
    </row>
    <row r="211" spans="1:11">
      <c r="A211" s="1">
        <v>42935</v>
      </c>
      <c r="B211" s="1" t="str">
        <f t="shared" si="7"/>
        <v>July</v>
      </c>
      <c r="C211" t="s">
        <v>10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 t="shared" si="6"/>
        <v>18</v>
      </c>
      <c r="K211" s="14">
        <v>25</v>
      </c>
    </row>
    <row r="212" spans="1:11">
      <c r="A212" s="1">
        <v>42936</v>
      </c>
      <c r="B212" s="1" t="str">
        <f t="shared" si="7"/>
        <v>July</v>
      </c>
      <c r="C212" t="s">
        <v>11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 t="shared" si="6"/>
        <v>17.5</v>
      </c>
      <c r="K212" s="13">
        <v>25</v>
      </c>
    </row>
    <row r="213" spans="1:11">
      <c r="A213" s="1">
        <v>42937</v>
      </c>
      <c r="B213" s="1" t="str">
        <f t="shared" si="7"/>
        <v>July</v>
      </c>
      <c r="C213" t="s">
        <v>12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 t="shared" si="6"/>
        <v>16.5</v>
      </c>
      <c r="K213" s="14">
        <v>24</v>
      </c>
    </row>
    <row r="214" spans="1:11">
      <c r="A214" s="1">
        <v>42938</v>
      </c>
      <c r="B214" s="1" t="str">
        <f t="shared" si="7"/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 t="shared" si="6"/>
        <v>21</v>
      </c>
      <c r="K214" s="13">
        <v>24</v>
      </c>
    </row>
    <row r="215" spans="1:11">
      <c r="A215" s="1">
        <v>42939</v>
      </c>
      <c r="B215" s="1" t="str">
        <f t="shared" si="7"/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 t="shared" si="6"/>
        <v>18.5</v>
      </c>
      <c r="K215" s="14">
        <v>25</v>
      </c>
    </row>
    <row r="216" spans="1:11">
      <c r="A216" s="1">
        <v>42940</v>
      </c>
      <c r="B216" s="1" t="str">
        <f t="shared" si="7"/>
        <v>July</v>
      </c>
      <c r="C216" t="s">
        <v>8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 t="shared" si="6"/>
        <v>17.5</v>
      </c>
      <c r="K216" s="13">
        <v>25</v>
      </c>
    </row>
    <row r="217" spans="1:11">
      <c r="A217" s="1">
        <v>42941</v>
      </c>
      <c r="B217" s="1" t="str">
        <f t="shared" si="7"/>
        <v>July</v>
      </c>
      <c r="C217" t="s">
        <v>9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 t="shared" si="6"/>
        <v>16.5</v>
      </c>
      <c r="K217" s="14">
        <v>25</v>
      </c>
    </row>
    <row r="218" spans="1:11">
      <c r="A218" s="1">
        <v>42942</v>
      </c>
      <c r="B218" s="1" t="str">
        <f t="shared" si="7"/>
        <v>July</v>
      </c>
      <c r="C218" t="s">
        <v>10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 t="shared" si="6"/>
        <v>16</v>
      </c>
      <c r="K218" s="13">
        <v>24</v>
      </c>
    </row>
    <row r="219" spans="1:11">
      <c r="A219" s="1">
        <v>42943</v>
      </c>
      <c r="B219" s="1" t="str">
        <f t="shared" si="7"/>
        <v>July</v>
      </c>
      <c r="C219" t="s">
        <v>11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 t="shared" si="6"/>
        <v>21.5</v>
      </c>
      <c r="K219" s="14">
        <v>25</v>
      </c>
    </row>
    <row r="220" spans="1:11">
      <c r="A220" s="1">
        <v>42944</v>
      </c>
      <c r="B220" s="1" t="str">
        <f t="shared" si="7"/>
        <v>July</v>
      </c>
      <c r="C220" t="s">
        <v>12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 t="shared" si="6"/>
        <v>19</v>
      </c>
      <c r="K220" s="13">
        <v>25</v>
      </c>
    </row>
    <row r="221" spans="1:11">
      <c r="A221" s="1">
        <v>42945</v>
      </c>
      <c r="B221" s="1" t="str">
        <f t="shared" si="7"/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 t="shared" si="6"/>
        <v>17.5</v>
      </c>
      <c r="K221" s="14">
        <v>25</v>
      </c>
    </row>
    <row r="222" spans="1:11">
      <c r="A222" s="1">
        <v>42946</v>
      </c>
      <c r="B222" s="1" t="str">
        <f t="shared" si="7"/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 t="shared" si="6"/>
        <v>17</v>
      </c>
      <c r="K222" s="13">
        <v>24</v>
      </c>
    </row>
    <row r="223" spans="1:11">
      <c r="A223" s="1">
        <v>42947</v>
      </c>
      <c r="B223" s="1" t="str">
        <f t="shared" si="7"/>
        <v>July</v>
      </c>
      <c r="C223" t="s">
        <v>8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 t="shared" si="6"/>
        <v>16</v>
      </c>
      <c r="K223" s="14">
        <v>25</v>
      </c>
    </row>
    <row r="224" spans="1:11">
      <c r="A224" s="1">
        <v>42948</v>
      </c>
      <c r="B224" s="1" t="str">
        <f t="shared" si="7"/>
        <v>August</v>
      </c>
      <c r="C224" t="s">
        <v>9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 t="shared" si="6"/>
        <v>16</v>
      </c>
      <c r="K224" s="13">
        <v>25</v>
      </c>
    </row>
    <row r="225" spans="1:11">
      <c r="A225" s="1">
        <v>42949</v>
      </c>
      <c r="B225" s="1" t="str">
        <f t="shared" si="7"/>
        <v>August</v>
      </c>
      <c r="C225" t="s">
        <v>10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 t="shared" si="6"/>
        <v>15.5</v>
      </c>
      <c r="K225" s="14">
        <v>25</v>
      </c>
    </row>
    <row r="226" spans="1:11">
      <c r="A226" s="1">
        <v>42950</v>
      </c>
      <c r="B226" s="1" t="str">
        <f t="shared" si="7"/>
        <v>August</v>
      </c>
      <c r="C226" t="s">
        <v>11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 t="shared" si="6"/>
        <v>15</v>
      </c>
      <c r="K226" s="13">
        <v>24</v>
      </c>
    </row>
    <row r="227" spans="1:11">
      <c r="A227" s="1">
        <v>42951</v>
      </c>
      <c r="B227" s="1" t="str">
        <f t="shared" si="7"/>
        <v>August</v>
      </c>
      <c r="C227" t="s">
        <v>12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 t="shared" si="6"/>
        <v>14.5</v>
      </c>
      <c r="K227" s="14">
        <v>25</v>
      </c>
    </row>
    <row r="228" spans="1:11">
      <c r="A228" s="1">
        <v>42952</v>
      </c>
      <c r="B228" s="1" t="str">
        <f t="shared" si="7"/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 t="shared" si="6"/>
        <v>16</v>
      </c>
      <c r="K228" s="13">
        <v>25</v>
      </c>
    </row>
    <row r="229" spans="1:11">
      <c r="A229" s="1">
        <v>42953</v>
      </c>
      <c r="B229" s="1" t="str">
        <f t="shared" si="7"/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 t="shared" si="6"/>
        <v>15.5</v>
      </c>
      <c r="K229" s="14">
        <v>25</v>
      </c>
    </row>
    <row r="230" spans="1:11">
      <c r="A230" s="1">
        <v>42954</v>
      </c>
      <c r="B230" s="1" t="str">
        <f t="shared" si="7"/>
        <v>August</v>
      </c>
      <c r="C230" t="s">
        <v>8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 t="shared" si="6"/>
        <v>15</v>
      </c>
      <c r="K230" s="13">
        <v>24</v>
      </c>
    </row>
    <row r="231" spans="1:11">
      <c r="A231" s="1">
        <v>42955</v>
      </c>
      <c r="B231" s="1" t="str">
        <f t="shared" si="7"/>
        <v>August</v>
      </c>
      <c r="C231" t="s">
        <v>9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 t="shared" si="6"/>
        <v>14.5</v>
      </c>
      <c r="K231" s="16">
        <v>25</v>
      </c>
    </row>
    <row r="232" spans="1:11">
      <c r="A232" s="1">
        <v>42956</v>
      </c>
      <c r="B232" s="1" t="str">
        <f t="shared" si="7"/>
        <v>August</v>
      </c>
      <c r="C232" t="s">
        <v>10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 t="shared" si="6"/>
        <v>16</v>
      </c>
      <c r="K232" s="13">
        <v>25</v>
      </c>
    </row>
    <row r="233" spans="1:11">
      <c r="A233" s="1">
        <v>42957</v>
      </c>
      <c r="B233" s="1" t="str">
        <f t="shared" si="7"/>
        <v>August</v>
      </c>
      <c r="C233" t="s">
        <v>11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 t="shared" si="6"/>
        <v>15.5</v>
      </c>
      <c r="K233" s="14">
        <v>25</v>
      </c>
    </row>
    <row r="234" spans="1:11">
      <c r="A234" s="1">
        <v>42958</v>
      </c>
      <c r="B234" s="1" t="str">
        <f t="shared" si="7"/>
        <v>August</v>
      </c>
      <c r="C234" t="s">
        <v>12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 t="shared" si="6"/>
        <v>15</v>
      </c>
      <c r="K234" s="13">
        <v>24</v>
      </c>
    </row>
    <row r="235" spans="1:11">
      <c r="A235" s="1">
        <v>42959</v>
      </c>
      <c r="B235" s="1" t="str">
        <f t="shared" si="7"/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 t="shared" si="6"/>
        <v>14.5</v>
      </c>
      <c r="K235" s="14">
        <v>24</v>
      </c>
    </row>
    <row r="236" spans="1:11">
      <c r="A236" s="1">
        <v>42960</v>
      </c>
      <c r="B236" s="1" t="str">
        <f t="shared" si="7"/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 t="shared" si="6"/>
        <v>14.5</v>
      </c>
      <c r="K236" s="13">
        <v>26</v>
      </c>
    </row>
    <row r="237" spans="1:11">
      <c r="A237" s="1">
        <v>42961</v>
      </c>
      <c r="B237" s="1" t="str">
        <f t="shared" si="7"/>
        <v>August</v>
      </c>
      <c r="C237" t="s">
        <v>8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 t="shared" si="6"/>
        <v>16</v>
      </c>
      <c r="K237" s="14">
        <v>25</v>
      </c>
    </row>
    <row r="238" spans="1:11">
      <c r="A238" s="1">
        <v>42962</v>
      </c>
      <c r="B238" s="1" t="str">
        <f t="shared" si="7"/>
        <v>August</v>
      </c>
      <c r="C238" t="s">
        <v>9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 t="shared" si="6"/>
        <v>15.5</v>
      </c>
      <c r="K238" s="13">
        <v>25</v>
      </c>
    </row>
    <row r="239" spans="1:11">
      <c r="A239" s="1">
        <v>42963</v>
      </c>
      <c r="B239" s="1" t="str">
        <f t="shared" si="7"/>
        <v>August</v>
      </c>
      <c r="C239" t="s">
        <v>10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 t="shared" si="6"/>
        <v>15</v>
      </c>
      <c r="K239" s="14">
        <v>24</v>
      </c>
    </row>
    <row r="240" spans="1:11">
      <c r="A240" s="1">
        <v>42964</v>
      </c>
      <c r="B240" s="1" t="str">
        <f t="shared" si="7"/>
        <v>August</v>
      </c>
      <c r="C240" t="s">
        <v>11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 t="shared" si="6"/>
        <v>15</v>
      </c>
      <c r="K240" s="13">
        <v>24</v>
      </c>
    </row>
    <row r="241" spans="1:11">
      <c r="A241" s="1">
        <v>42965</v>
      </c>
      <c r="B241" s="1" t="str">
        <f t="shared" si="7"/>
        <v>August</v>
      </c>
      <c r="C241" t="s">
        <v>12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 t="shared" si="6"/>
        <v>14.5</v>
      </c>
      <c r="K241" s="16">
        <v>23</v>
      </c>
    </row>
    <row r="242" spans="1:11">
      <c r="A242" s="1">
        <v>42966</v>
      </c>
      <c r="B242" s="1" t="str">
        <f t="shared" si="7"/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 t="shared" si="6"/>
        <v>16</v>
      </c>
    </row>
    <row r="243" spans="1:11">
      <c r="A243" s="1">
        <v>42967</v>
      </c>
      <c r="B243" s="1" t="str">
        <f t="shared" si="7"/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 t="shared" si="6"/>
        <v>15.5</v>
      </c>
    </row>
    <row r="244" spans="1:11">
      <c r="A244" s="1">
        <v>42968</v>
      </c>
      <c r="B244" s="1" t="str">
        <f t="shared" si="7"/>
        <v>August</v>
      </c>
      <c r="C244" t="s">
        <v>8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 t="shared" si="6"/>
        <v>15</v>
      </c>
    </row>
    <row r="245" spans="1:11">
      <c r="A245" s="1">
        <v>42969</v>
      </c>
      <c r="B245" s="1" t="str">
        <f t="shared" si="7"/>
        <v>August</v>
      </c>
      <c r="C245" t="s">
        <v>9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 t="shared" si="6"/>
        <v>15</v>
      </c>
    </row>
    <row r="246" spans="1:11">
      <c r="A246" s="1">
        <v>42970</v>
      </c>
      <c r="B246" s="1" t="str">
        <f t="shared" si="7"/>
        <v>August</v>
      </c>
      <c r="C246" t="s">
        <v>10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 t="shared" si="6"/>
        <v>14.5</v>
      </c>
    </row>
    <row r="247" spans="1:11">
      <c r="A247" s="1">
        <v>42971</v>
      </c>
      <c r="B247" s="1" t="str">
        <f t="shared" si="7"/>
        <v>August</v>
      </c>
      <c r="C247" t="s">
        <v>11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 t="shared" si="6"/>
        <v>16</v>
      </c>
    </row>
    <row r="248" spans="1:11">
      <c r="A248" s="1">
        <v>42972</v>
      </c>
      <c r="B248" s="1" t="str">
        <f t="shared" si="7"/>
        <v>August</v>
      </c>
      <c r="C248" t="s">
        <v>12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 t="shared" si="6"/>
        <v>15</v>
      </c>
    </row>
    <row r="249" spans="1:11">
      <c r="A249" s="1">
        <v>42973</v>
      </c>
      <c r="B249" s="1" t="str">
        <f t="shared" si="7"/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 t="shared" si="6"/>
        <v>15</v>
      </c>
    </row>
    <row r="250" spans="1:11">
      <c r="A250" s="1">
        <v>42974</v>
      </c>
      <c r="B250" s="1" t="str">
        <f t="shared" si="7"/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 t="shared" si="6"/>
        <v>14.5</v>
      </c>
    </row>
    <row r="251" spans="1:11">
      <c r="A251" s="1">
        <v>42975</v>
      </c>
      <c r="B251" s="1" t="str">
        <f t="shared" si="7"/>
        <v>August</v>
      </c>
      <c r="C251" t="s">
        <v>8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 t="shared" si="6"/>
        <v>16</v>
      </c>
    </row>
    <row r="252" spans="1:11">
      <c r="A252" s="1">
        <v>42976</v>
      </c>
      <c r="B252" s="1" t="str">
        <f t="shared" si="7"/>
        <v>August</v>
      </c>
      <c r="C252" t="s">
        <v>9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 t="shared" si="6"/>
        <v>15</v>
      </c>
    </row>
    <row r="253" spans="1:11">
      <c r="A253" s="1">
        <v>42977</v>
      </c>
      <c r="B253" s="1" t="str">
        <f t="shared" si="7"/>
        <v>August</v>
      </c>
      <c r="C253" t="s">
        <v>10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 t="shared" si="6"/>
        <v>15</v>
      </c>
    </row>
    <row r="254" spans="1:11">
      <c r="A254" s="1">
        <v>42978</v>
      </c>
      <c r="B254" s="1" t="str">
        <f t="shared" si="7"/>
        <v>August</v>
      </c>
      <c r="C254" t="s">
        <v>11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 t="shared" si="6"/>
        <v>14.5</v>
      </c>
    </row>
    <row r="255" spans="1:11">
      <c r="A255" s="1">
        <v>42979</v>
      </c>
      <c r="B255" s="1" t="str">
        <f t="shared" si="7"/>
        <v>September</v>
      </c>
      <c r="C255" t="s">
        <v>12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 t="shared" si="6"/>
        <v>8.6999999999999993</v>
      </c>
    </row>
    <row r="256" spans="1:11">
      <c r="A256" s="1">
        <v>42980</v>
      </c>
      <c r="B256" s="1" t="str">
        <f t="shared" si="7"/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 t="shared" si="6"/>
        <v>8.4</v>
      </c>
    </row>
    <row r="257" spans="1:9">
      <c r="A257" s="1">
        <v>42981</v>
      </c>
      <c r="B257" s="1" t="str">
        <f t="shared" si="7"/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 t="shared" si="6"/>
        <v>8.1</v>
      </c>
    </row>
    <row r="258" spans="1:9">
      <c r="A258" s="1">
        <v>42982</v>
      </c>
      <c r="B258" s="1" t="str">
        <f t="shared" si="7"/>
        <v>September</v>
      </c>
      <c r="C258" t="s">
        <v>8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 t="shared" si="6"/>
        <v>7.8</v>
      </c>
    </row>
    <row r="259" spans="1:9">
      <c r="A259" s="1">
        <v>42983</v>
      </c>
      <c r="B259" s="1" t="str">
        <f t="shared" si="7"/>
        <v>September</v>
      </c>
      <c r="C259" t="s">
        <v>9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 t="shared" si="6"/>
        <v>7.8</v>
      </c>
    </row>
    <row r="260" spans="1:9">
      <c r="A260" s="1">
        <v>42984</v>
      </c>
      <c r="B260" s="1" t="str">
        <f t="shared" si="7"/>
        <v>September</v>
      </c>
      <c r="C260" t="s">
        <v>10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 t="shared" si="6"/>
        <v>8.6999999999999993</v>
      </c>
    </row>
    <row r="261" spans="1:9">
      <c r="A261" s="1">
        <v>42985</v>
      </c>
      <c r="B261" s="1" t="str">
        <f t="shared" si="7"/>
        <v>September</v>
      </c>
      <c r="C261" t="s">
        <v>11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 t="shared" si="6"/>
        <v>8.4</v>
      </c>
    </row>
    <row r="262" spans="1:9">
      <c r="A262" s="1">
        <v>42986</v>
      </c>
      <c r="B262" s="1" t="str">
        <f t="shared" si="7"/>
        <v>September</v>
      </c>
      <c r="C262" t="s">
        <v>12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 t="shared" si="6"/>
        <v>8.1</v>
      </c>
    </row>
    <row r="263" spans="1:9">
      <c r="A263" s="1">
        <v>42987</v>
      </c>
      <c r="B263" s="1" t="str">
        <f t="shared" si="7"/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 t="shared" si="6"/>
        <v>7.8</v>
      </c>
    </row>
    <row r="264" spans="1:9">
      <c r="A264" s="1">
        <v>42988</v>
      </c>
      <c r="B264" s="1" t="str">
        <f t="shared" si="7"/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 t="shared" si="6"/>
        <v>7.8</v>
      </c>
    </row>
    <row r="265" spans="1:9">
      <c r="A265" s="1">
        <v>42989</v>
      </c>
      <c r="B265" s="1" t="str">
        <f t="shared" si="7"/>
        <v>September</v>
      </c>
      <c r="C265" t="s">
        <v>8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 t="shared" si="6"/>
        <v>8.4</v>
      </c>
    </row>
    <row r="266" spans="1:9">
      <c r="A266" s="1">
        <v>42990</v>
      </c>
      <c r="B266" s="1" t="str">
        <f t="shared" si="7"/>
        <v>September</v>
      </c>
      <c r="C266" t="s">
        <v>9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 t="shared" si="6"/>
        <v>8.1</v>
      </c>
    </row>
    <row r="267" spans="1:9">
      <c r="A267" s="1">
        <v>42991</v>
      </c>
      <c r="B267" s="1" t="str">
        <f t="shared" si="7"/>
        <v>September</v>
      </c>
      <c r="C267" t="s">
        <v>10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 t="shared" si="6"/>
        <v>7.8</v>
      </c>
    </row>
    <row r="268" spans="1:9">
      <c r="A268" s="1">
        <v>42992</v>
      </c>
      <c r="B268" s="1" t="str">
        <f t="shared" si="7"/>
        <v>September</v>
      </c>
      <c r="C268" t="s">
        <v>11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 t="shared" si="6"/>
        <v>7.8</v>
      </c>
    </row>
    <row r="269" spans="1:9">
      <c r="A269" s="1">
        <v>42993</v>
      </c>
      <c r="B269" s="1" t="str">
        <f t="shared" si="7"/>
        <v>September</v>
      </c>
      <c r="C269" t="s">
        <v>12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 t="shared" ref="I269:I332" si="8">G269*H269</f>
        <v>8.4</v>
      </c>
    </row>
    <row r="270" spans="1:9">
      <c r="A270" s="1">
        <v>42994</v>
      </c>
      <c r="B270" s="1" t="str">
        <f t="shared" ref="B270:B333" si="9">TEXT(A270, "mmmm")</f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 t="shared" si="8"/>
        <v>8.1</v>
      </c>
    </row>
    <row r="271" spans="1:9">
      <c r="A271" s="1">
        <v>42995</v>
      </c>
      <c r="B271" s="1" t="str">
        <f t="shared" si="9"/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 t="shared" si="8"/>
        <v>7.8</v>
      </c>
    </row>
    <row r="272" spans="1:9">
      <c r="A272" s="1">
        <v>42996</v>
      </c>
      <c r="B272" s="1" t="str">
        <f t="shared" si="9"/>
        <v>September</v>
      </c>
      <c r="C272" t="s">
        <v>8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 t="shared" si="8"/>
        <v>7.8</v>
      </c>
    </row>
    <row r="273" spans="1:9">
      <c r="A273" s="1">
        <v>42997</v>
      </c>
      <c r="B273" s="1" t="str">
        <f t="shared" si="9"/>
        <v>September</v>
      </c>
      <c r="C273" t="s">
        <v>9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 t="shared" si="8"/>
        <v>8.4</v>
      </c>
    </row>
    <row r="274" spans="1:9">
      <c r="A274" s="1">
        <v>42998</v>
      </c>
      <c r="B274" s="1" t="str">
        <f t="shared" si="9"/>
        <v>September</v>
      </c>
      <c r="C274" t="s">
        <v>10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 t="shared" si="8"/>
        <v>8.1</v>
      </c>
    </row>
    <row r="275" spans="1:9">
      <c r="A275" s="1">
        <v>42999</v>
      </c>
      <c r="B275" s="1" t="str">
        <f t="shared" si="9"/>
        <v>September</v>
      </c>
      <c r="C275" t="s">
        <v>11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 t="shared" si="8"/>
        <v>7.8</v>
      </c>
    </row>
    <row r="276" spans="1:9">
      <c r="A276" s="1">
        <v>43000</v>
      </c>
      <c r="B276" s="1" t="str">
        <f t="shared" si="9"/>
        <v>September</v>
      </c>
      <c r="C276" t="s">
        <v>12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 t="shared" si="8"/>
        <v>7.8</v>
      </c>
    </row>
    <row r="277" spans="1:9">
      <c r="A277" s="1">
        <v>43001</v>
      </c>
      <c r="B277" s="1" t="str">
        <f t="shared" si="9"/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 t="shared" si="8"/>
        <v>8.4</v>
      </c>
    </row>
    <row r="278" spans="1:9">
      <c r="A278" s="1">
        <v>43002</v>
      </c>
      <c r="B278" s="1" t="str">
        <f t="shared" si="9"/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 t="shared" si="8"/>
        <v>8.4</v>
      </c>
    </row>
    <row r="279" spans="1:9">
      <c r="A279" s="1">
        <v>43003</v>
      </c>
      <c r="B279" s="1" t="str">
        <f t="shared" si="9"/>
        <v>September</v>
      </c>
      <c r="C279" t="s">
        <v>8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 t="shared" si="8"/>
        <v>8.1</v>
      </c>
    </row>
    <row r="280" spans="1:9">
      <c r="A280" s="1">
        <v>43004</v>
      </c>
      <c r="B280" s="1" t="str">
        <f t="shared" si="9"/>
        <v>September</v>
      </c>
      <c r="C280" t="s">
        <v>9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 t="shared" si="8"/>
        <v>7.8</v>
      </c>
    </row>
    <row r="281" spans="1:9">
      <c r="A281" s="1">
        <v>43005</v>
      </c>
      <c r="B281" s="1" t="str">
        <f t="shared" si="9"/>
        <v>September</v>
      </c>
      <c r="C281" t="s">
        <v>10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 t="shared" si="8"/>
        <v>8.6999999999999993</v>
      </c>
    </row>
    <row r="282" spans="1:9">
      <c r="A282" s="1">
        <v>43006</v>
      </c>
      <c r="B282" s="1" t="str">
        <f t="shared" si="9"/>
        <v>September</v>
      </c>
      <c r="C282" t="s">
        <v>11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 t="shared" si="8"/>
        <v>8.4</v>
      </c>
    </row>
    <row r="283" spans="1:9">
      <c r="A283" s="1">
        <v>43007</v>
      </c>
      <c r="B283" s="1" t="str">
        <f t="shared" si="9"/>
        <v>September</v>
      </c>
      <c r="C283" t="s">
        <v>12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 t="shared" si="8"/>
        <v>8.1</v>
      </c>
    </row>
    <row r="284" spans="1:9">
      <c r="A284" s="1">
        <v>43008</v>
      </c>
      <c r="B284" s="1" t="str">
        <f t="shared" si="9"/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 t="shared" si="8"/>
        <v>7.8</v>
      </c>
    </row>
    <row r="285" spans="1:9">
      <c r="A285" s="1">
        <v>43009</v>
      </c>
      <c r="B285" s="1" t="str">
        <f t="shared" si="9"/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 t="shared" si="8"/>
        <v>7.5</v>
      </c>
    </row>
    <row r="286" spans="1:9">
      <c r="A286" s="1">
        <v>43010</v>
      </c>
      <c r="B286" s="1" t="str">
        <f t="shared" si="9"/>
        <v>October</v>
      </c>
      <c r="C286" t="s">
        <v>8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 t="shared" si="8"/>
        <v>7.5</v>
      </c>
    </row>
    <row r="287" spans="1:9">
      <c r="A287" s="1">
        <v>43011</v>
      </c>
      <c r="B287" s="1" t="str">
        <f t="shared" si="9"/>
        <v>October</v>
      </c>
      <c r="C287" t="s">
        <v>9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 t="shared" si="8"/>
        <v>7.1999999999999993</v>
      </c>
    </row>
    <row r="288" spans="1:9">
      <c r="A288" s="1">
        <v>43012</v>
      </c>
      <c r="B288" s="1" t="str">
        <f t="shared" si="9"/>
        <v>October</v>
      </c>
      <c r="C288" t="s">
        <v>10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 t="shared" si="8"/>
        <v>7.1999999999999993</v>
      </c>
    </row>
    <row r="289" spans="1:9">
      <c r="A289" s="1">
        <v>43013</v>
      </c>
      <c r="B289" s="1" t="str">
        <f t="shared" si="9"/>
        <v>October</v>
      </c>
      <c r="C289" t="s">
        <v>11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 t="shared" si="8"/>
        <v>7.5</v>
      </c>
    </row>
    <row r="290" spans="1:9">
      <c r="A290" s="1">
        <v>43014</v>
      </c>
      <c r="B290" s="1" t="str">
        <f t="shared" si="9"/>
        <v>October</v>
      </c>
      <c r="C290" t="s">
        <v>12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 t="shared" si="8"/>
        <v>7.5</v>
      </c>
    </row>
    <row r="291" spans="1:9">
      <c r="A291" s="1">
        <v>43015</v>
      </c>
      <c r="B291" s="1" t="str">
        <f t="shared" si="9"/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 t="shared" si="8"/>
        <v>7.5</v>
      </c>
    </row>
    <row r="292" spans="1:9">
      <c r="A292" s="1">
        <v>43016</v>
      </c>
      <c r="B292" s="1" t="str">
        <f t="shared" si="9"/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 t="shared" si="8"/>
        <v>7.1999999999999993</v>
      </c>
    </row>
    <row r="293" spans="1:9">
      <c r="A293" s="1">
        <v>43017</v>
      </c>
      <c r="B293" s="1" t="str">
        <f t="shared" si="9"/>
        <v>October</v>
      </c>
      <c r="C293" t="s">
        <v>8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 t="shared" si="8"/>
        <v>7.5</v>
      </c>
    </row>
    <row r="294" spans="1:9">
      <c r="A294" s="1">
        <v>43018</v>
      </c>
      <c r="B294" s="1" t="str">
        <f t="shared" si="9"/>
        <v>October</v>
      </c>
      <c r="C294" t="s">
        <v>9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 t="shared" si="8"/>
        <v>7.5</v>
      </c>
    </row>
    <row r="295" spans="1:9">
      <c r="A295" s="1">
        <v>43019</v>
      </c>
      <c r="B295" s="1" t="str">
        <f t="shared" si="9"/>
        <v>October</v>
      </c>
      <c r="C295" t="s">
        <v>10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 t="shared" si="8"/>
        <v>7.5</v>
      </c>
    </row>
    <row r="296" spans="1:9">
      <c r="A296" s="1">
        <v>43020</v>
      </c>
      <c r="B296" s="1" t="str">
        <f t="shared" si="9"/>
        <v>October</v>
      </c>
      <c r="C296" t="s">
        <v>11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 t="shared" si="8"/>
        <v>7.1999999999999993</v>
      </c>
    </row>
    <row r="297" spans="1:9">
      <c r="A297" s="1">
        <v>43021</v>
      </c>
      <c r="B297" s="1" t="str">
        <f t="shared" si="9"/>
        <v>October</v>
      </c>
      <c r="C297" t="s">
        <v>12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 t="shared" si="8"/>
        <v>7.5</v>
      </c>
    </row>
    <row r="298" spans="1:9">
      <c r="A298" s="1">
        <v>43022</v>
      </c>
      <c r="B298" s="1" t="str">
        <f t="shared" si="9"/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 t="shared" si="8"/>
        <v>7.5</v>
      </c>
    </row>
    <row r="299" spans="1:9">
      <c r="A299" s="1">
        <v>43023</v>
      </c>
      <c r="B299" s="1" t="str">
        <f t="shared" si="9"/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 t="shared" si="8"/>
        <v>7.5</v>
      </c>
    </row>
    <row r="300" spans="1:9">
      <c r="A300" s="1">
        <v>43024</v>
      </c>
      <c r="B300" s="1" t="str">
        <f t="shared" si="9"/>
        <v>October</v>
      </c>
      <c r="C300" t="s">
        <v>8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 t="shared" si="8"/>
        <v>7.1999999999999993</v>
      </c>
    </row>
    <row r="301" spans="1:9">
      <c r="A301" s="1">
        <v>43025</v>
      </c>
      <c r="B301" s="1" t="str">
        <f t="shared" si="9"/>
        <v>October</v>
      </c>
      <c r="C301" t="s">
        <v>9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 t="shared" si="8"/>
        <v>7.5</v>
      </c>
    </row>
    <row r="302" spans="1:9">
      <c r="A302" s="1">
        <v>43026</v>
      </c>
      <c r="B302" s="1" t="str">
        <f t="shared" si="9"/>
        <v>October</v>
      </c>
      <c r="C302" t="s">
        <v>10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 t="shared" si="8"/>
        <v>7.5</v>
      </c>
    </row>
    <row r="303" spans="1:9">
      <c r="A303" s="1">
        <v>43027</v>
      </c>
      <c r="B303" s="1" t="str">
        <f t="shared" si="9"/>
        <v>October</v>
      </c>
      <c r="C303" t="s">
        <v>11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 t="shared" si="8"/>
        <v>7.5</v>
      </c>
    </row>
    <row r="304" spans="1:9">
      <c r="A304" s="1">
        <v>43028</v>
      </c>
      <c r="B304" s="1" t="str">
        <f t="shared" si="9"/>
        <v>October</v>
      </c>
      <c r="C304" t="s">
        <v>12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 t="shared" si="8"/>
        <v>7.1999999999999993</v>
      </c>
    </row>
    <row r="305" spans="1:9">
      <c r="A305" s="1">
        <v>43029</v>
      </c>
      <c r="B305" s="1" t="str">
        <f t="shared" si="9"/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 t="shared" si="8"/>
        <v>7.1999999999999993</v>
      </c>
    </row>
    <row r="306" spans="1:9">
      <c r="A306" s="1">
        <v>43030</v>
      </c>
      <c r="B306" s="1" t="str">
        <f t="shared" si="9"/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 t="shared" si="8"/>
        <v>7.5</v>
      </c>
    </row>
    <row r="307" spans="1:9">
      <c r="A307" s="1">
        <v>43031</v>
      </c>
      <c r="B307" s="1" t="str">
        <f t="shared" si="9"/>
        <v>October</v>
      </c>
      <c r="C307" t="s">
        <v>8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 t="shared" si="8"/>
        <v>7.5</v>
      </c>
    </row>
    <row r="308" spans="1:9">
      <c r="A308" s="1">
        <v>43032</v>
      </c>
      <c r="B308" s="1" t="str">
        <f t="shared" si="9"/>
        <v>October</v>
      </c>
      <c r="C308" t="s">
        <v>9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 t="shared" si="8"/>
        <v>7.5</v>
      </c>
    </row>
    <row r="309" spans="1:9">
      <c r="A309" s="1">
        <v>43033</v>
      </c>
      <c r="B309" s="1" t="str">
        <f t="shared" si="9"/>
        <v>October</v>
      </c>
      <c r="C309" t="s">
        <v>10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 t="shared" si="8"/>
        <v>7.1999999999999993</v>
      </c>
    </row>
    <row r="310" spans="1:9">
      <c r="A310" s="1">
        <v>43034</v>
      </c>
      <c r="B310" s="1" t="str">
        <f t="shared" si="9"/>
        <v>October</v>
      </c>
      <c r="C310" t="s">
        <v>11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 t="shared" si="8"/>
        <v>7.1999999999999993</v>
      </c>
    </row>
    <row r="311" spans="1:9">
      <c r="A311" s="1">
        <v>43035</v>
      </c>
      <c r="B311" s="1" t="str">
        <f t="shared" si="9"/>
        <v>October</v>
      </c>
      <c r="C311" t="s">
        <v>12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 t="shared" si="8"/>
        <v>7.8</v>
      </c>
    </row>
    <row r="312" spans="1:9">
      <c r="A312" s="1">
        <v>43036</v>
      </c>
      <c r="B312" s="1" t="str">
        <f t="shared" si="9"/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 t="shared" si="8"/>
        <v>7.5</v>
      </c>
    </row>
    <row r="313" spans="1:9">
      <c r="A313" s="1">
        <v>43037</v>
      </c>
      <c r="B313" s="1" t="str">
        <f t="shared" si="9"/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 t="shared" si="8"/>
        <v>7.5</v>
      </c>
    </row>
    <row r="314" spans="1:9">
      <c r="A314" s="1">
        <v>43038</v>
      </c>
      <c r="B314" s="1" t="str">
        <f t="shared" si="9"/>
        <v>October</v>
      </c>
      <c r="C314" t="s">
        <v>8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 t="shared" si="8"/>
        <v>7.1999999999999993</v>
      </c>
    </row>
    <row r="315" spans="1:9">
      <c r="A315" s="1">
        <v>43039</v>
      </c>
      <c r="B315" s="1" t="str">
        <f t="shared" si="9"/>
        <v>October</v>
      </c>
      <c r="C315" t="s">
        <v>9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 t="shared" si="8"/>
        <v>7.1999999999999993</v>
      </c>
    </row>
    <row r="316" spans="1:9">
      <c r="A316" s="1">
        <v>43040</v>
      </c>
      <c r="B316" s="1" t="str">
        <f t="shared" si="9"/>
        <v>November</v>
      </c>
      <c r="C316" t="s">
        <v>10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 t="shared" si="8"/>
        <v>6.8999999999999995</v>
      </c>
    </row>
    <row r="317" spans="1:9">
      <c r="A317" s="1">
        <v>43041</v>
      </c>
      <c r="B317" s="1" t="str">
        <f t="shared" si="9"/>
        <v>November</v>
      </c>
      <c r="C317" t="s">
        <v>11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 t="shared" si="8"/>
        <v>6.6</v>
      </c>
    </row>
    <row r="318" spans="1:9">
      <c r="A318" s="1">
        <v>43042</v>
      </c>
      <c r="B318" s="1" t="str">
        <f t="shared" si="9"/>
        <v>November</v>
      </c>
      <c r="C318" t="s">
        <v>12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 t="shared" si="8"/>
        <v>6.3</v>
      </c>
    </row>
    <row r="319" spans="1:9">
      <c r="A319" s="1">
        <v>43043</v>
      </c>
      <c r="B319" s="1" t="str">
        <f t="shared" si="9"/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 t="shared" si="8"/>
        <v>5.7</v>
      </c>
    </row>
    <row r="320" spans="1:9">
      <c r="A320" s="1">
        <v>43044</v>
      </c>
      <c r="B320" s="1" t="str">
        <f t="shared" si="9"/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 t="shared" si="8"/>
        <v>6.8999999999999995</v>
      </c>
    </row>
    <row r="321" spans="1:9">
      <c r="A321" s="1">
        <v>43045</v>
      </c>
      <c r="B321" s="1" t="str">
        <f t="shared" si="9"/>
        <v>November</v>
      </c>
      <c r="C321" t="s">
        <v>8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 t="shared" si="8"/>
        <v>6.6</v>
      </c>
    </row>
    <row r="322" spans="1:9">
      <c r="A322" s="1">
        <v>43046</v>
      </c>
      <c r="B322" s="1" t="str">
        <f t="shared" si="9"/>
        <v>November</v>
      </c>
      <c r="C322" t="s">
        <v>9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 t="shared" si="8"/>
        <v>6.3</v>
      </c>
    </row>
    <row r="323" spans="1:9">
      <c r="A323" s="1">
        <v>43047</v>
      </c>
      <c r="B323" s="1" t="str">
        <f t="shared" si="9"/>
        <v>November</v>
      </c>
      <c r="C323" t="s">
        <v>10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 t="shared" si="8"/>
        <v>5.7</v>
      </c>
    </row>
    <row r="324" spans="1:9">
      <c r="A324" s="1">
        <v>43048</v>
      </c>
      <c r="B324" s="1" t="str">
        <f t="shared" si="9"/>
        <v>November</v>
      </c>
      <c r="C324" t="s">
        <v>11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 t="shared" si="8"/>
        <v>6.8999999999999995</v>
      </c>
    </row>
    <row r="325" spans="1:9">
      <c r="A325" s="1">
        <v>43049</v>
      </c>
      <c r="B325" s="1" t="str">
        <f t="shared" si="9"/>
        <v>November</v>
      </c>
      <c r="C325" t="s">
        <v>12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 t="shared" si="8"/>
        <v>6.6</v>
      </c>
    </row>
    <row r="326" spans="1:9">
      <c r="A326" s="1">
        <v>43050</v>
      </c>
      <c r="B326" s="1" t="str">
        <f t="shared" si="9"/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 t="shared" si="8"/>
        <v>6.3</v>
      </c>
    </row>
    <row r="327" spans="1:9">
      <c r="A327" s="1">
        <v>43051</v>
      </c>
      <c r="B327" s="1" t="str">
        <f t="shared" si="9"/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 t="shared" si="8"/>
        <v>5.7</v>
      </c>
    </row>
    <row r="328" spans="1:9">
      <c r="A328" s="1">
        <v>43052</v>
      </c>
      <c r="B328" s="1" t="str">
        <f t="shared" si="9"/>
        <v>November</v>
      </c>
      <c r="C328" t="s">
        <v>8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 t="shared" si="8"/>
        <v>5.7</v>
      </c>
    </row>
    <row r="329" spans="1:9">
      <c r="A329" s="1">
        <v>43053</v>
      </c>
      <c r="B329" s="1" t="str">
        <f t="shared" si="9"/>
        <v>November</v>
      </c>
      <c r="C329" t="s">
        <v>9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 t="shared" si="8"/>
        <v>6.8999999999999995</v>
      </c>
    </row>
    <row r="330" spans="1:9">
      <c r="A330" s="1">
        <v>43054</v>
      </c>
      <c r="B330" s="1" t="str">
        <f t="shared" si="9"/>
        <v>November</v>
      </c>
      <c r="C330" t="s">
        <v>10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 t="shared" si="8"/>
        <v>6.8999999999999995</v>
      </c>
    </row>
    <row r="331" spans="1:9">
      <c r="A331" s="1">
        <v>43055</v>
      </c>
      <c r="B331" s="1" t="str">
        <f t="shared" si="9"/>
        <v>November</v>
      </c>
      <c r="C331" t="s">
        <v>11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 t="shared" si="8"/>
        <v>6.3</v>
      </c>
    </row>
    <row r="332" spans="1:9">
      <c r="A332" s="1">
        <v>43056</v>
      </c>
      <c r="B332" s="1" t="str">
        <f t="shared" si="9"/>
        <v>November</v>
      </c>
      <c r="C332" t="s">
        <v>12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 t="shared" si="8"/>
        <v>6</v>
      </c>
    </row>
    <row r="333" spans="1:9">
      <c r="A333" s="1">
        <v>43057</v>
      </c>
      <c r="B333" s="1" t="str">
        <f t="shared" si="9"/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 t="shared" ref="I333:I376" si="10">G333*H333</f>
        <v>5.7</v>
      </c>
    </row>
    <row r="334" spans="1:9">
      <c r="A334" s="1">
        <v>43058</v>
      </c>
      <c r="B334" s="1" t="str">
        <f t="shared" ref="B334:B376" si="11">TEXT(A334, "mmmm")</f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 t="shared" si="10"/>
        <v>6.8999999999999995</v>
      </c>
    </row>
    <row r="335" spans="1:9">
      <c r="A335" s="1">
        <v>43059</v>
      </c>
      <c r="B335" s="1" t="str">
        <f t="shared" si="11"/>
        <v>November</v>
      </c>
      <c r="C335" t="s">
        <v>8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 t="shared" si="10"/>
        <v>6.6</v>
      </c>
    </row>
    <row r="336" spans="1:9">
      <c r="A336" s="1">
        <v>43060</v>
      </c>
      <c r="B336" s="1" t="str">
        <f t="shared" si="11"/>
        <v>November</v>
      </c>
      <c r="C336" t="s">
        <v>9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 t="shared" si="10"/>
        <v>6</v>
      </c>
    </row>
    <row r="337" spans="1:9">
      <c r="A337" s="1">
        <v>43061</v>
      </c>
      <c r="B337" s="1" t="str">
        <f t="shared" si="11"/>
        <v>November</v>
      </c>
      <c r="C337" t="s">
        <v>10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 t="shared" si="10"/>
        <v>5.7</v>
      </c>
    </row>
    <row r="338" spans="1:9">
      <c r="A338" s="1">
        <v>43062</v>
      </c>
      <c r="B338" s="1" t="str">
        <f t="shared" si="11"/>
        <v>November</v>
      </c>
      <c r="C338" t="s">
        <v>11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 t="shared" si="10"/>
        <v>6.8999999999999995</v>
      </c>
    </row>
    <row r="339" spans="1:9">
      <c r="A339" s="1">
        <v>43063</v>
      </c>
      <c r="B339" s="1" t="str">
        <f t="shared" si="11"/>
        <v>November</v>
      </c>
      <c r="C339" t="s">
        <v>12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 t="shared" si="10"/>
        <v>6.6</v>
      </c>
    </row>
    <row r="340" spans="1:9">
      <c r="A340" s="1">
        <v>43064</v>
      </c>
      <c r="B340" s="1" t="str">
        <f t="shared" si="11"/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 t="shared" si="10"/>
        <v>6</v>
      </c>
    </row>
    <row r="341" spans="1:9">
      <c r="A341" s="1">
        <v>43065</v>
      </c>
      <c r="B341" s="1" t="str">
        <f t="shared" si="11"/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 t="shared" si="10"/>
        <v>5.7</v>
      </c>
    </row>
    <row r="342" spans="1:9">
      <c r="A342" s="1">
        <v>43066</v>
      </c>
      <c r="B342" s="1" t="str">
        <f t="shared" si="11"/>
        <v>November</v>
      </c>
      <c r="C342" t="s">
        <v>8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 t="shared" si="10"/>
        <v>6.8999999999999995</v>
      </c>
    </row>
    <row r="343" spans="1:9">
      <c r="A343" s="1">
        <v>43067</v>
      </c>
      <c r="B343" s="1" t="str">
        <f t="shared" si="11"/>
        <v>November</v>
      </c>
      <c r="C343" t="s">
        <v>9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 t="shared" si="10"/>
        <v>6.6</v>
      </c>
    </row>
    <row r="344" spans="1:9">
      <c r="A344" s="1">
        <v>43068</v>
      </c>
      <c r="B344" s="1" t="str">
        <f t="shared" si="11"/>
        <v>November</v>
      </c>
      <c r="C344" t="s">
        <v>10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 t="shared" si="10"/>
        <v>6</v>
      </c>
    </row>
    <row r="345" spans="1:9">
      <c r="A345" s="1">
        <v>43069</v>
      </c>
      <c r="B345" s="1" t="str">
        <f t="shared" si="11"/>
        <v>November</v>
      </c>
      <c r="C345" t="s">
        <v>11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 t="shared" si="10"/>
        <v>5.7</v>
      </c>
    </row>
    <row r="346" spans="1:9">
      <c r="A346" s="1">
        <v>43070</v>
      </c>
      <c r="B346" s="1" t="str">
        <f t="shared" si="11"/>
        <v>December</v>
      </c>
      <c r="C346" t="s">
        <v>12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 t="shared" si="10"/>
        <v>5.7</v>
      </c>
    </row>
    <row r="347" spans="1:9">
      <c r="A347" s="1">
        <v>43071</v>
      </c>
      <c r="B347" s="1" t="str">
        <f t="shared" si="11"/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 t="shared" si="10"/>
        <v>5.0999999999999996</v>
      </c>
    </row>
    <row r="348" spans="1:9">
      <c r="A348" s="1">
        <v>43072</v>
      </c>
      <c r="B348" s="1" t="str">
        <f t="shared" si="11"/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 t="shared" si="10"/>
        <v>4.5</v>
      </c>
    </row>
    <row r="349" spans="1:9">
      <c r="A349" s="1">
        <v>43073</v>
      </c>
      <c r="B349" s="1" t="str">
        <f t="shared" si="11"/>
        <v>December</v>
      </c>
      <c r="C349" t="s">
        <v>8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 t="shared" si="10"/>
        <v>3.9</v>
      </c>
    </row>
    <row r="350" spans="1:9">
      <c r="A350" s="1">
        <v>43074</v>
      </c>
      <c r="B350" s="1" t="str">
        <f t="shared" si="11"/>
        <v>December</v>
      </c>
      <c r="C350" t="s">
        <v>9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 t="shared" si="10"/>
        <v>3</v>
      </c>
    </row>
    <row r="351" spans="1:9">
      <c r="A351" s="1">
        <v>43075</v>
      </c>
      <c r="B351" s="1" t="str">
        <f t="shared" si="11"/>
        <v>December</v>
      </c>
      <c r="C351" t="s">
        <v>10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 t="shared" si="10"/>
        <v>5.7</v>
      </c>
    </row>
    <row r="352" spans="1:9">
      <c r="A352" s="1">
        <v>43076</v>
      </c>
      <c r="B352" s="1" t="str">
        <f t="shared" si="11"/>
        <v>December</v>
      </c>
      <c r="C352" t="s">
        <v>11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 t="shared" si="10"/>
        <v>5.0999999999999996</v>
      </c>
    </row>
    <row r="353" spans="1:9">
      <c r="A353" s="1">
        <v>43077</v>
      </c>
      <c r="B353" s="1" t="str">
        <f t="shared" si="11"/>
        <v>December</v>
      </c>
      <c r="C353" t="s">
        <v>12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 t="shared" si="10"/>
        <v>4.5</v>
      </c>
    </row>
    <row r="354" spans="1:9">
      <c r="A354" s="1">
        <v>43078</v>
      </c>
      <c r="B354" s="1" t="str">
        <f t="shared" si="11"/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 t="shared" si="10"/>
        <v>4.2</v>
      </c>
    </row>
    <row r="355" spans="1:9">
      <c r="A355" s="1">
        <v>43079</v>
      </c>
      <c r="B355" s="1" t="str">
        <f t="shared" si="11"/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 t="shared" si="10"/>
        <v>3.3</v>
      </c>
    </row>
    <row r="356" spans="1:9">
      <c r="A356" s="1">
        <v>43080</v>
      </c>
      <c r="B356" s="1" t="str">
        <f t="shared" si="11"/>
        <v>December</v>
      </c>
      <c r="C356" t="s">
        <v>8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 t="shared" si="10"/>
        <v>5.0999999999999996</v>
      </c>
    </row>
    <row r="357" spans="1:9">
      <c r="A357" s="1">
        <v>43081</v>
      </c>
      <c r="B357" s="1" t="str">
        <f t="shared" si="11"/>
        <v>December</v>
      </c>
      <c r="C357" t="s">
        <v>9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 t="shared" si="10"/>
        <v>4.5</v>
      </c>
    </row>
    <row r="358" spans="1:9">
      <c r="A358" s="1">
        <v>43082</v>
      </c>
      <c r="B358" s="1" t="str">
        <f t="shared" si="11"/>
        <v>December</v>
      </c>
      <c r="C358" t="s">
        <v>10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 t="shared" si="10"/>
        <v>4.2</v>
      </c>
    </row>
    <row r="359" spans="1:9">
      <c r="A359" s="1">
        <v>43083</v>
      </c>
      <c r="B359" s="1" t="str">
        <f t="shared" si="11"/>
        <v>December</v>
      </c>
      <c r="C359" t="s">
        <v>11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 t="shared" si="10"/>
        <v>3.9</v>
      </c>
    </row>
    <row r="360" spans="1:9">
      <c r="A360" s="1">
        <v>43084</v>
      </c>
      <c r="B360" s="1" t="str">
        <f t="shared" si="11"/>
        <v>December</v>
      </c>
      <c r="C360" t="s">
        <v>12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 t="shared" si="10"/>
        <v>5.0999999999999996</v>
      </c>
    </row>
    <row r="361" spans="1:9">
      <c r="A361" s="1">
        <v>43085</v>
      </c>
      <c r="B361" s="1" t="str">
        <f t="shared" si="11"/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 t="shared" si="10"/>
        <v>4.5</v>
      </c>
    </row>
    <row r="362" spans="1:9">
      <c r="A362" s="1">
        <v>43086</v>
      </c>
      <c r="B362" s="1" t="str">
        <f t="shared" si="11"/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 t="shared" si="10"/>
        <v>4.2</v>
      </c>
    </row>
    <row r="363" spans="1:9">
      <c r="A363" s="1">
        <v>43087</v>
      </c>
      <c r="B363" s="1" t="str">
        <f t="shared" si="11"/>
        <v>December</v>
      </c>
      <c r="C363" t="s">
        <v>8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 t="shared" si="10"/>
        <v>3.9</v>
      </c>
    </row>
    <row r="364" spans="1:9">
      <c r="A364" s="1">
        <v>43088</v>
      </c>
      <c r="B364" s="1" t="str">
        <f t="shared" si="11"/>
        <v>December</v>
      </c>
      <c r="C364" t="s">
        <v>9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 t="shared" si="10"/>
        <v>5.3999999999999995</v>
      </c>
    </row>
    <row r="365" spans="1:9">
      <c r="A365" s="1">
        <v>43089</v>
      </c>
      <c r="B365" s="1" t="str">
        <f t="shared" si="11"/>
        <v>December</v>
      </c>
      <c r="C365" t="s">
        <v>10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 t="shared" si="10"/>
        <v>4.8</v>
      </c>
    </row>
    <row r="366" spans="1:9">
      <c r="A366" s="1">
        <v>43090</v>
      </c>
      <c r="B366" s="1" t="str">
        <f t="shared" si="11"/>
        <v>December</v>
      </c>
      <c r="C366" t="s">
        <v>11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 t="shared" si="10"/>
        <v>4.5</v>
      </c>
    </row>
    <row r="367" spans="1:9">
      <c r="A367" s="1">
        <v>43091</v>
      </c>
      <c r="B367" s="1" t="str">
        <f t="shared" si="11"/>
        <v>December</v>
      </c>
      <c r="C367" t="s">
        <v>12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 t="shared" si="10"/>
        <v>3.9</v>
      </c>
    </row>
    <row r="368" spans="1:9">
      <c r="A368" s="1">
        <v>43092</v>
      </c>
      <c r="B368" s="1" t="str">
        <f t="shared" si="11"/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 t="shared" si="10"/>
        <v>5.3999999999999995</v>
      </c>
    </row>
    <row r="369" spans="1:9">
      <c r="A369" s="1">
        <v>43093</v>
      </c>
      <c r="B369" s="1" t="str">
        <f t="shared" si="11"/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 t="shared" si="10"/>
        <v>4.8</v>
      </c>
    </row>
    <row r="370" spans="1:9">
      <c r="A370" s="1">
        <v>43094</v>
      </c>
      <c r="B370" s="1" t="str">
        <f t="shared" si="11"/>
        <v>December</v>
      </c>
      <c r="C370" t="s">
        <v>8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 t="shared" si="10"/>
        <v>4.5</v>
      </c>
    </row>
    <row r="371" spans="1:9">
      <c r="A371" s="1">
        <v>43095</v>
      </c>
      <c r="B371" s="1" t="str">
        <f t="shared" si="11"/>
        <v>December</v>
      </c>
      <c r="C371" t="s">
        <v>9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 t="shared" si="10"/>
        <v>3.9</v>
      </c>
    </row>
    <row r="372" spans="1:9">
      <c r="A372" s="1">
        <v>43096</v>
      </c>
      <c r="B372" s="1" t="str">
        <f t="shared" si="11"/>
        <v>December</v>
      </c>
      <c r="C372" t="s">
        <v>10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 t="shared" si="10"/>
        <v>5.7</v>
      </c>
    </row>
    <row r="373" spans="1:9">
      <c r="A373" s="1">
        <v>43097</v>
      </c>
      <c r="B373" s="1" t="str">
        <f t="shared" si="11"/>
        <v>December</v>
      </c>
      <c r="C373" t="s">
        <v>11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 t="shared" si="10"/>
        <v>4.8</v>
      </c>
    </row>
    <row r="374" spans="1:9">
      <c r="A374" s="1">
        <v>43098</v>
      </c>
      <c r="B374" s="1" t="str">
        <f t="shared" si="11"/>
        <v>December</v>
      </c>
      <c r="C374" t="s">
        <v>12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 t="shared" si="10"/>
        <v>4.5</v>
      </c>
    </row>
    <row r="375" spans="1:9">
      <c r="A375" s="1">
        <v>43099</v>
      </c>
      <c r="B375" s="1" t="str">
        <f t="shared" si="11"/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 t="shared" si="10"/>
        <v>3.9</v>
      </c>
    </row>
    <row r="376" spans="1:9">
      <c r="A376" s="1">
        <v>43100</v>
      </c>
      <c r="B376" s="1" t="str">
        <f t="shared" si="11"/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 t="shared" si="10"/>
        <v>2.1</v>
      </c>
    </row>
    <row r="377" spans="1:9">
      <c r="A377" s="4"/>
      <c r="B377" s="4"/>
      <c r="C377" s="5"/>
      <c r="D377" s="5"/>
      <c r="E377" s="6"/>
      <c r="F377" s="8">
        <f>SUBTOTAL(109,[Flyers])</f>
        <v>14704</v>
      </c>
      <c r="G377" s="5"/>
      <c r="H377" s="5"/>
      <c r="I377" s="7">
        <f>SUBTOTAL(109,[Revenue])</f>
        <v>3183.6999999999985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Lemonade</vt:lpstr>
      <vt:lpstr>Sheet2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D E L L</cp:lastModifiedBy>
  <cp:revision/>
  <dcterms:created xsi:type="dcterms:W3CDTF">2018-01-23T22:05:58Z</dcterms:created>
  <dcterms:modified xsi:type="dcterms:W3CDTF">2018-11-29T06:32:00Z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