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5464_Breakout. " sheetId="1" r:id="rId1"/>
  </sheets>
  <definedNames>
    <definedName name="BoardQty">'CS5464_Breakout. '!$G$1</definedName>
    <definedName name="digikey_part_data">'CS5464_Breakout. '!$H$5:$L$14</definedName>
    <definedName name="farnell_part_data">'CS5464_Breakout. '!$M$5:$Q$14</definedName>
    <definedName name="global_part_data">'CS5464_Breakout. '!$A$5:$G$14</definedName>
    <definedName name="mouser_part_data">'CS5464_Breakout. '!$R$5:$V$14</definedName>
    <definedName name="newark_part_data">'CS5464_Breakout. '!$W$5:$AA$14</definedName>
    <definedName name="rs_part_data">'CS5464_Breakout. '!$AB$5:$AF$14</definedName>
    <definedName name="tme_part_data">'CS5464_Breakout. '!$AG$5:$AK$14</definedName>
    <definedName name="TotalCost">'CS5464_Breakout.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<sst xmlns="http://schemas.openxmlformats.org/spreadsheetml/2006/main" count="80" uniqueCount="49">
  <si>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</si>
  <si>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</si>
  <si>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</si>
  <si>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</si>
  <si>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</si>
  <si>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</si>
  <si>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</si>
  <si>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</si>
  <si>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C1-C6</t>
  </si>
  <si>
    <t>27nF</t>
  </si>
  <si>
    <t>Capacitor_SMD:C_0603_1608Metric</t>
  </si>
  <si>
    <t>C10-C12</t>
  </si>
  <si>
    <t>100nF</t>
  </si>
  <si>
    <t>C7-C9</t>
  </si>
  <si>
    <t>C_Small</t>
  </si>
  <si>
    <t>MODE1</t>
  </si>
  <si>
    <t>MODE</t>
  </si>
  <si>
    <t>TestPoint:TestPoint_Pad_1.5x1.5mm</t>
  </si>
  <si>
    <t>R1-R4</t>
  </si>
  <si>
    <t>2.4R</t>
  </si>
  <si>
    <t>Resistor_SMD:R_0603_1608Metric</t>
  </si>
  <si>
    <t>R5-R10</t>
  </si>
  <si>
    <t>1K</t>
  </si>
  <si>
    <t>U1</t>
  </si>
  <si>
    <t>CS5464-ISZ</t>
  </si>
  <si>
    <t>Package_SO:SSOP-28_5.3x10.2mm_P0.65mm</t>
  </si>
  <si>
    <t>Y1</t>
  </si>
  <si>
    <t>Crystal</t>
  </si>
  <si>
    <t>Crystal:Crystal_SMD_HC49-SD</t>
  </si>
  <si>
    <t>Prj:</t>
  </si>
  <si>
    <t>CS5464_Breakout.xml</t>
  </si>
  <si>
    <t>Co.:</t>
  </si>
  <si>
    <t>Prj date:</t>
  </si>
  <si>
    <t>6/01/2019 9:31:01 PM</t>
  </si>
  <si>
    <t>Board Qty:</t>
  </si>
  <si>
    <t>Total Cost:</t>
  </si>
  <si>
    <t>Unit Cost:</t>
  </si>
  <si>
    <t>$ date:</t>
  </si>
  <si>
    <t>2019-01-06 21:32:49</t>
  </si>
  <si>
    <t>Digi-Key</t>
  </si>
  <si>
    <t>Avail</t>
  </si>
  <si>
    <t>Purch</t>
  </si>
  <si>
    <t>Cat#</t>
  </si>
  <si>
    <t>Farnell</t>
  </si>
  <si>
    <t>Mouser</t>
  </si>
  <si>
    <t>Newark</t>
  </si>
  <si>
    <t>Rs Components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</si>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</sst>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29</v>
      </c>
      <c r="B1" s="3" t="s">
        <v>30</v>
      </c>
      <c r="F1" s="4" t="s">
        <v>34</v>
      </c>
      <c r="G1" s="4">
        <v>100</v>
      </c>
    </row>
    <row r="2" spans="1:37">
      <c r="A2" s="2" t="s">
        <v>31</v>
      </c>
      <c r="B2" s="3"/>
      <c r="F2" s="2" t="s">
        <v>36</v>
      </c>
      <c r="G2" s="5">
        <f>TotalCost/BoardQty</f>
        <v>0</v>
      </c>
    </row>
    <row r="3" spans="1:37">
      <c r="A3" s="2" t="s">
        <v>32</v>
      </c>
      <c r="B3" s="3" t="s">
        <v>33</v>
      </c>
      <c r="F3" s="2" t="s">
        <v>35</v>
      </c>
      <c r="G3" s="6">
        <f>SUM(G7:G14)</f>
        <v>0</v>
      </c>
      <c r="K3" s="6">
        <f>SUM(K7:K14)</f>
        <v>0</v>
      </c>
      <c r="L3" s="7">
        <f>(ROWS(K7:K14)-COUNTBLANK(K7:K14))&amp;" of "&amp;ROWS(K7:K14)&amp;" parts found"</f>
        <v>0</v>
      </c>
      <c r="P3" s="6">
        <f>SUM(P7:P14)</f>
        <v>0</v>
      </c>
      <c r="Q3" s="7">
        <f>(ROWS(P7:P14)-COUNTBLANK(P7:P14))&amp;" of "&amp;ROWS(P7:P14)&amp;" parts found"</f>
        <v>0</v>
      </c>
      <c r="U3" s="6">
        <f>SUM(U7:U14)</f>
        <v>0</v>
      </c>
      <c r="V3" s="7">
        <f>(ROWS(U7:U14)-COUNTBLANK(U7:U14))&amp;" of "&amp;ROWS(U7:U14)&amp;" parts found"</f>
        <v>0</v>
      </c>
      <c r="Z3" s="6">
        <f>SUM(Z7:Z14)</f>
        <v>0</v>
      </c>
      <c r="AA3" s="7">
        <f>(ROWS(Z7:Z14)-COUNTBLANK(Z7:Z14))&amp;" of "&amp;ROWS(Z7:Z14)&amp;" parts found"</f>
        <v>0</v>
      </c>
      <c r="AE3" s="6">
        <f>SUM(AE7:AE14)</f>
        <v>0</v>
      </c>
      <c r="AF3" s="7">
        <f>(ROWS(AE7:AE14)-COUNTBLANK(AE7:AE14))&amp;" of "&amp;ROWS(AE7:AE14)&amp;" parts found"</f>
        <v>0</v>
      </c>
      <c r="AJ3" s="6">
        <f>SUM(AJ7:AJ14)</f>
        <v>0</v>
      </c>
      <c r="AK3" s="7">
        <f>(ROWS(AJ7:AJ14)-COUNTBLANK(AJ7:AJ14))&amp;" of "&amp;ROWS(AJ7:AJ14)&amp;" parts found"</f>
        <v>0</v>
      </c>
    </row>
    <row r="4" spans="1:37">
      <c r="A4" s="2" t="s">
        <v>37</v>
      </c>
      <c r="B4" s="3" t="s">
        <v>38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39</v>
      </c>
      <c r="I5" s="9"/>
      <c r="J5" s="9"/>
      <c r="K5" s="9"/>
      <c r="L5" s="9"/>
      <c r="M5" s="10" t="s">
        <v>43</v>
      </c>
      <c r="N5" s="10"/>
      <c r="O5" s="10"/>
      <c r="P5" s="10"/>
      <c r="Q5" s="10"/>
      <c r="R5" s="11" t="s">
        <v>44</v>
      </c>
      <c r="S5" s="11"/>
      <c r="T5" s="11"/>
      <c r="U5" s="11"/>
      <c r="V5" s="11"/>
      <c r="W5" s="12" t="s">
        <v>45</v>
      </c>
      <c r="X5" s="12"/>
      <c r="Y5" s="12"/>
      <c r="Z5" s="12"/>
      <c r="AA5" s="12"/>
      <c r="AB5" s="13" t="s">
        <v>46</v>
      </c>
      <c r="AC5" s="13"/>
      <c r="AD5" s="13"/>
      <c r="AE5" s="13"/>
      <c r="AF5" s="13"/>
      <c r="AG5" s="14" t="s">
        <v>47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40</v>
      </c>
      <c r="I6" s="15" t="s">
        <v>41</v>
      </c>
      <c r="J6" s="15" t="s">
        <v>6</v>
      </c>
      <c r="K6" s="15" t="s">
        <v>7</v>
      </c>
      <c r="L6" s="15" t="s">
        <v>42</v>
      </c>
      <c r="M6" s="15" t="s">
        <v>40</v>
      </c>
      <c r="N6" s="15" t="s">
        <v>41</v>
      </c>
      <c r="O6" s="15" t="s">
        <v>6</v>
      </c>
      <c r="P6" s="15" t="s">
        <v>7</v>
      </c>
      <c r="Q6" s="15" t="s">
        <v>42</v>
      </c>
      <c r="R6" s="15" t="s">
        <v>40</v>
      </c>
      <c r="S6" s="15" t="s">
        <v>41</v>
      </c>
      <c r="T6" s="15" t="s">
        <v>6</v>
      </c>
      <c r="U6" s="15" t="s">
        <v>7</v>
      </c>
      <c r="V6" s="15" t="s">
        <v>42</v>
      </c>
      <c r="W6" s="15" t="s">
        <v>40</v>
      </c>
      <c r="X6" s="15" t="s">
        <v>41</v>
      </c>
      <c r="Y6" s="15" t="s">
        <v>6</v>
      </c>
      <c r="Z6" s="15" t="s">
        <v>7</v>
      </c>
      <c r="AA6" s="15" t="s">
        <v>42</v>
      </c>
      <c r="AB6" s="15" t="s">
        <v>40</v>
      </c>
      <c r="AC6" s="15" t="s">
        <v>41</v>
      </c>
      <c r="AD6" s="15" t="s">
        <v>6</v>
      </c>
      <c r="AE6" s="15" t="s">
        <v>7</v>
      </c>
      <c r="AF6" s="15" t="s">
        <v>42</v>
      </c>
      <c r="AG6" s="15" t="s">
        <v>40</v>
      </c>
      <c r="AH6" s="15" t="s">
        <v>41</v>
      </c>
      <c r="AI6" s="15" t="s">
        <v>6</v>
      </c>
      <c r="AJ6" s="15" t="s">
        <v>7</v>
      </c>
      <c r="AK6" s="15" t="s">
        <v>42</v>
      </c>
    </row>
    <row r="7" spans="1:37">
      <c r="A7" s="16" t="s">
        <v>8</v>
      </c>
      <c r="B7" s="16" t="s">
        <v>9</v>
      </c>
      <c r="C7" s="16" t="s">
        <v>10</v>
      </c>
      <c r="E7" s="16">
        <f>BoardQty*6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C8" s="16" t="s">
        <v>10</v>
      </c>
      <c r="E8" s="16">
        <f>BoardQty*3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</row>
    <row r="9" spans="1:37">
      <c r="A9" s="16" t="s">
        <v>13</v>
      </c>
      <c r="B9" s="16" t="s">
        <v>14</v>
      </c>
      <c r="C9" s="16" t="s">
        <v>10</v>
      </c>
      <c r="E9" s="16">
        <f>BoardQty*3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15</v>
      </c>
      <c r="B10" s="16" t="s">
        <v>16</v>
      </c>
      <c r="C10" s="16" t="s">
        <v>17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18</v>
      </c>
      <c r="B11" s="16" t="s">
        <v>19</v>
      </c>
      <c r="C11" s="16" t="s">
        <v>20</v>
      </c>
      <c r="E11" s="16">
        <f>BoardQty*4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21</v>
      </c>
      <c r="B12" s="16" t="s">
        <v>22</v>
      </c>
      <c r="C12" s="16" t="s">
        <v>20</v>
      </c>
      <c r="E12" s="16">
        <f>BoardQty*6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23</v>
      </c>
      <c r="B13" s="16" t="s">
        <v>24</v>
      </c>
      <c r="C13" s="16" t="s">
        <v>25</v>
      </c>
      <c r="D13" s="16" t="s">
        <v>24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26</v>
      </c>
      <c r="B14" s="16" t="s">
        <v>27</v>
      </c>
      <c r="C14" s="16" t="s">
        <v>28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6" spans="1:37">
      <c r="A16" s="3" t="s">
        <v>48</v>
      </c>
      <c r="I16" s="7">
        <f>IFERROR(IF(OR(I7:I14),COUNTIF(I7:I14,"&gt;0")&amp;" of "&amp;ROWS(I7:I14)&amp;" parts purchased",""),"")</f>
        <v>0</v>
      </c>
      <c r="N16" s="7">
        <f>IFERROR(IF(OR(N7:N14),COUNTIF(N7:N14,"&gt;0")&amp;" of "&amp;ROWS(N7:N14)&amp;" parts purchased",""),"")</f>
        <v>0</v>
      </c>
      <c r="S16" s="7">
        <f>IFERROR(IF(OR(S7:S14),COUNTIF(S7:S14,"&gt;0")&amp;" of "&amp;ROWS(S7:S14)&amp;" parts purchased",""),"")</f>
        <v>0</v>
      </c>
      <c r="X16" s="7">
        <f>IFERROR(IF(OR(X7:X14),COUNTIF(X7:X14,"&gt;0")&amp;" of "&amp;ROWS(X7:X14)&amp;" parts purchased",""),"")</f>
        <v>0</v>
      </c>
      <c r="AC16" s="7">
        <f>IFERROR(IF(OR(AC7:AC14),COUNTIF(AC7:AC14,"&gt;0")&amp;" of "&amp;ROWS(AC7:AC14)&amp;" parts purchased",""),"")</f>
        <v>0</v>
      </c>
      <c r="AH16" s="7">
        <f>IFERROR(IF(OR(AH7:AH14),COUNTIF(AH7:AH14,"&gt;0")&amp;" of "&amp;ROWS(AH7:AH14)&amp;" parts purchased",""),"")</f>
        <v>0</v>
      </c>
    </row>
    <row r="17" spans="9:36">
      <c r="I17">
        <f t="array" ref="I17">IFERROR(CONCATENATE(TEXT(INDEX($I$7:$I$14,SMALL(IF($L$7:$L$14&lt;&gt;"",IF($I$7:$I$14&lt;&gt;"",ROW($I$7:$I$14)-MIN(ROW($I$7:$I$14))+1,""),""),ROW()-ROW(A$17)+1)),"##0"),","),"")</f>
        <v>0</v>
      </c>
      <c r="J17">
        <f t="array" ref="J17">IFERROR(CONCATENATE((INDEX($L$7:$L$14,SMALL(IF($L$7:$L$14&lt;&gt;"",IF($I$7:$I$14&lt;&gt;"",ROW($I$7:$I$14)-MIN(ROW($I$7:$I$14))+1,""),""),ROW()-ROW(A$17)+1))),","),"")</f>
        <v>0</v>
      </c>
      <c r="K17">
        <f t="array" ref="K17">IFERROR(CONCATENATE((INDEX($A$7:$A$14,SMALL(IF($L$7:$L$14&lt;&gt;"",IF($I$7:$I$14&lt;&gt;"",ROW($I$7:$I$14)-MIN(ROW($I$7:$I$14))+1,""),""),ROW()-ROW(A$17)+1))),),"")</f>
        <v>0</v>
      </c>
      <c r="N17">
        <f t="array" ref="N17">IFERROR(CONCATENATE((INDEX($Q$7:$Q$14,SMALL(IF($Q$7:$Q$14&lt;&gt;"",IF($N$7:$N$14&lt;&gt;"",ROW($N$7:$N$14)-MIN(ROW($N$7:$N$14))+1,""),""),ROW()-ROW(A$17)+1)))," "),"")</f>
        <v>0</v>
      </c>
      <c r="O17">
        <f t="array" ref="O17">IFERROR(CONCATENATE(TEXT(INDEX($N$7:$N$14,SMALL(IF($Q$7:$Q$14&lt;&gt;"",IF($N$7:$N$14&lt;&gt;"",ROW($N$7:$N$14)-MIN(ROW($N$7:$N$14))+1,""),""),ROW()-ROW(A$17)+1)),"##0")," "),"")</f>
        <v>0</v>
      </c>
      <c r="P17">
        <f t="array" ref="P17">IFERROR(CONCATENATE((INDEX($A$7:$A$14,SMALL(IF($Q$7:$Q$14&lt;&gt;"",IF($N$7:$N$14&lt;&gt;"",ROW($N$7:$N$14)-MIN(ROW($N$7:$N$14))+1,""),""),ROW()-ROW(A$17)+1))),),"")</f>
        <v>0</v>
      </c>
      <c r="S17">
        <f t="array" ref="S17">IFERROR(CONCATENATE((INDEX($V$7:$V$14,SMALL(IF($V$7:$V$14&lt;&gt;"",IF($S$7:$S$14&lt;&gt;"",ROW($S$7:$S$14)-MIN(ROW($S$7:$S$14))+1,""),""),ROW()-ROW(A$17)+1)))," "),"")</f>
        <v>0</v>
      </c>
      <c r="T17">
        <f t="array" ref="T17">IFERROR(CONCATENATE(TEXT(INDEX($S$7:$S$14,SMALL(IF($V$7:$V$14&lt;&gt;"",IF($S$7:$S$14&lt;&gt;"",ROW($S$7:$S$14)-MIN(ROW($S$7:$S$14))+1,""),""),ROW()-ROW(A$17)+1)),"##0")," "),"")</f>
        <v>0</v>
      </c>
      <c r="U17">
        <f t="array" ref="U17">IFERROR(CONCATENATE((INDEX($A$7:$A$14,SMALL(IF($V$7:$V$14&lt;&gt;"",IF($S$7:$S$14&lt;&gt;"",ROW($S$7:$S$14)-MIN(ROW($S$7:$S$14))+1,""),""),ROW()-ROW(A$17)+1))),),"")</f>
        <v>0</v>
      </c>
      <c r="X17">
        <f t="array" ref="X17">IFERROR(CONCATENATE((INDEX($AA$7:$AA$14,SMALL(IF($AA$7:$AA$14&lt;&gt;"",IF($X$7:$X$14&lt;&gt;"",ROW($X$7:$X$14)-MIN(ROW($X$7:$X$14))+1,""),""),ROW()-ROW(A$17)+1))),","),"")</f>
        <v>0</v>
      </c>
      <c r="Y17">
        <f t="array" ref="Y17">IFERROR(CONCATENATE(TEXT(INDEX($X$7:$X$14,SMALL(IF($AA$7:$AA$14&lt;&gt;"",IF($X$7:$X$14&lt;&gt;"",ROW($X$7:$X$14)-MIN(ROW($X$7:$X$14))+1,""),""),ROW()-ROW(A$17)+1)),"##0"),","),"")</f>
        <v>0</v>
      </c>
      <c r="Z17">
        <f t="array" ref="Z17">IFERROR(CONCATENATE((INDEX($A$7:$A$14,SMALL(IF($AA$7:$AA$14&lt;&gt;"",IF($X$7:$X$14&lt;&gt;"",ROW($X$7:$X$14)-MIN(ROW($X$7:$X$14))+1,""),""),ROW()-ROW(A$17)+1))),),"")</f>
        <v>0</v>
      </c>
      <c r="AC17">
        <f t="array" ref="AC17">IFERROR(CONCATENATE((INDEX($AF$7:$AF$14,SMALL(IF($AF$7:$AF$14&lt;&gt;"",IF($AC$7:$AC$14&lt;&gt;"",ROW($AC$7:$AC$14)-MIN(ROW($AC$7:$AC$14))+1,""),""),ROW()-ROW(A$17)+1)))," "),"")</f>
        <v>0</v>
      </c>
      <c r="AD17">
        <f t="array" ref="AD17">IFERROR(CONCATENATE(TEXT(INDEX($AC$7:$AC$14,SMALL(IF($AF$7:$AF$14&lt;&gt;"",IF($AC$7:$AC$14&lt;&gt;"",ROW($AC$7:$AC$14)-MIN(ROW($AC$7:$AC$14))+1,""),""),ROW()-ROW(A$17)+1)),"##0")," "),"")</f>
        <v>0</v>
      </c>
      <c r="AE17">
        <f t="array" ref="AE17">IFERROR(CONCATENATE((INDEX($A$7:$A$14,SMALL(IF($AF$7:$AF$14&lt;&gt;"",IF($AC$7:$AC$14&lt;&gt;"",ROW($AC$7:$AC$14)-MIN(ROW($AC$7:$AC$14))+1,""),""),ROW()-ROW(A$17)+1))),),"")</f>
        <v>0</v>
      </c>
      <c r="AH17">
        <f t="array" ref="AH17">IFERROR(CONCATENATE((INDEX($AK$7:$AK$14,SMALL(IF($AK$7:$AK$14&lt;&gt;"",IF($AH$7:$AH$14&lt;&gt;"",ROW($AH$7:$AH$14)-MIN(ROW($AH$7:$AH$14))+1,""),""),ROW()-ROW(A$17)+1)))," "),"")</f>
        <v>0</v>
      </c>
      <c r="AI17">
        <f t="array" ref="AI17">IFERROR(CONCATENATE(TEXT(INDEX($AH$7:$AH$14,SMALL(IF($AK$7:$AK$14&lt;&gt;"",IF($AH$7:$AH$14&lt;&gt;"",ROW($AH$7:$AH$14)-MIN(ROW($AH$7:$AH$14))+1,""),""),ROW()-ROW(A$17)+1)),"##0")," "),"")</f>
        <v>0</v>
      </c>
      <c r="AJ17">
        <f t="array" ref="AJ17">IFERROR(CONCATENATE((INDEX($A$7:$A$14,SMALL(IF($AK$7:$AK$14&lt;&gt;"",IF($AH$7:$AH$14&lt;&gt;"",ROW($AH$7:$AH$14)-MIN(ROW($AH$7:$AH$14))+1,""),""),ROW()-ROW(A$17)+1))),),"")</f>
        <v>0</v>
      </c>
    </row>
    <row r="18" spans="9:36">
      <c r="I18">
        <f t="array" ref="I18">IFERROR(CONCATENATE(TEXT(INDEX($I$7:$I$14,SMALL(IF($L$7:$L$14&lt;&gt;"",IF($I$7:$I$14&lt;&gt;"",ROW($I$7:$I$14)-MIN(ROW($I$7:$I$14))+1,""),""),ROW()-ROW(A$17)+1)),"##0"),","),"")</f>
        <v>0</v>
      </c>
      <c r="J18">
        <f t="array" ref="J18">IFERROR(CONCATENATE((INDEX($L$7:$L$14,SMALL(IF($L$7:$L$14&lt;&gt;"",IF($I$7:$I$14&lt;&gt;"",ROW($I$7:$I$14)-MIN(ROW($I$7:$I$14))+1,""),""),ROW()-ROW(A$17)+1))),","),"")</f>
        <v>0</v>
      </c>
      <c r="K18">
        <f t="array" ref="K18">IFERROR(CONCATENATE((INDEX($A$7:$A$14,SMALL(IF($L$7:$L$14&lt;&gt;"",IF($I$7:$I$14&lt;&gt;"",ROW($I$7:$I$14)-MIN(ROW($I$7:$I$14))+1,""),""),ROW()-ROW(A$17)+1))),),"")</f>
        <v>0</v>
      </c>
      <c r="N18">
        <f t="array" ref="N18">IFERROR(CONCATENATE((INDEX($Q$7:$Q$14,SMALL(IF($Q$7:$Q$14&lt;&gt;"",IF($N$7:$N$14&lt;&gt;"",ROW($N$7:$N$14)-MIN(ROW($N$7:$N$14))+1,""),""),ROW()-ROW(A$17)+1)))," "),"")</f>
        <v>0</v>
      </c>
      <c r="O18">
        <f t="array" ref="O18">IFERROR(CONCATENATE(TEXT(INDEX($N$7:$N$14,SMALL(IF($Q$7:$Q$14&lt;&gt;"",IF($N$7:$N$14&lt;&gt;"",ROW($N$7:$N$14)-MIN(ROW($N$7:$N$14))+1,""),""),ROW()-ROW(A$17)+1)),"##0")," "),"")</f>
        <v>0</v>
      </c>
      <c r="P18">
        <f t="array" ref="P18">IFERROR(CONCATENATE((INDEX($A$7:$A$14,SMALL(IF($Q$7:$Q$14&lt;&gt;"",IF($N$7:$N$14&lt;&gt;"",ROW($N$7:$N$14)-MIN(ROW($N$7:$N$14))+1,""),""),ROW()-ROW(A$17)+1))),),"")</f>
        <v>0</v>
      </c>
      <c r="S18">
        <f t="array" ref="S18">IFERROR(CONCATENATE((INDEX($V$7:$V$14,SMALL(IF($V$7:$V$14&lt;&gt;"",IF($S$7:$S$14&lt;&gt;"",ROW($S$7:$S$14)-MIN(ROW($S$7:$S$14))+1,""),""),ROW()-ROW(A$17)+1)))," "),"")</f>
        <v>0</v>
      </c>
      <c r="T18">
        <f t="array" ref="T18">IFERROR(CONCATENATE(TEXT(INDEX($S$7:$S$14,SMALL(IF($V$7:$V$14&lt;&gt;"",IF($S$7:$S$14&lt;&gt;"",ROW($S$7:$S$14)-MIN(ROW($S$7:$S$14))+1,""),""),ROW()-ROW(A$17)+1)),"##0")," "),"")</f>
        <v>0</v>
      </c>
      <c r="U18">
        <f t="array" ref="U18">IFERROR(CONCATENATE((INDEX($A$7:$A$14,SMALL(IF($V$7:$V$14&lt;&gt;"",IF($S$7:$S$14&lt;&gt;"",ROW($S$7:$S$14)-MIN(ROW($S$7:$S$14))+1,""),""),ROW()-ROW(A$17)+1))),),"")</f>
        <v>0</v>
      </c>
      <c r="X18">
        <f t="array" ref="X18">IFERROR(CONCATENATE((INDEX($AA$7:$AA$14,SMALL(IF($AA$7:$AA$14&lt;&gt;"",IF($X$7:$X$14&lt;&gt;"",ROW($X$7:$X$14)-MIN(ROW($X$7:$X$14))+1,""),""),ROW()-ROW(A$17)+1))),","),"")</f>
        <v>0</v>
      </c>
      <c r="Y18">
        <f t="array" ref="Y18">IFERROR(CONCATENATE(TEXT(INDEX($X$7:$X$14,SMALL(IF($AA$7:$AA$14&lt;&gt;"",IF($X$7:$X$14&lt;&gt;"",ROW($X$7:$X$14)-MIN(ROW($X$7:$X$14))+1,""),""),ROW()-ROW(A$17)+1)),"##0"),","),"")</f>
        <v>0</v>
      </c>
      <c r="Z18">
        <f t="array" ref="Z18">IFERROR(CONCATENATE((INDEX($A$7:$A$14,SMALL(IF($AA$7:$AA$14&lt;&gt;"",IF($X$7:$X$14&lt;&gt;"",ROW($X$7:$X$14)-MIN(ROW($X$7:$X$14))+1,""),""),ROW()-ROW(A$17)+1))),),"")</f>
        <v>0</v>
      </c>
      <c r="AC18">
        <f t="array" ref="AC18">IFERROR(CONCATENATE((INDEX($AF$7:$AF$14,SMALL(IF($AF$7:$AF$14&lt;&gt;"",IF($AC$7:$AC$14&lt;&gt;"",ROW($AC$7:$AC$14)-MIN(ROW($AC$7:$AC$14))+1,""),""),ROW()-ROW(A$17)+1)))," "),"")</f>
        <v>0</v>
      </c>
      <c r="AD18">
        <f t="array" ref="AD18">IFERROR(CONCATENATE(TEXT(INDEX($AC$7:$AC$14,SMALL(IF($AF$7:$AF$14&lt;&gt;"",IF($AC$7:$AC$14&lt;&gt;"",ROW($AC$7:$AC$14)-MIN(ROW($AC$7:$AC$14))+1,""),""),ROW()-ROW(A$17)+1)),"##0")," "),"")</f>
        <v>0</v>
      </c>
      <c r="AE18">
        <f t="array" ref="AE18">IFERROR(CONCATENATE((INDEX($A$7:$A$14,SMALL(IF($AF$7:$AF$14&lt;&gt;"",IF($AC$7:$AC$14&lt;&gt;"",ROW($AC$7:$AC$14)-MIN(ROW($AC$7:$AC$14))+1,""),""),ROW()-ROW(A$17)+1))),),"")</f>
        <v>0</v>
      </c>
      <c r="AH18">
        <f t="array" ref="AH18">IFERROR(CONCATENATE((INDEX($AK$7:$AK$14,SMALL(IF($AK$7:$AK$14&lt;&gt;"",IF($AH$7:$AH$14&lt;&gt;"",ROW($AH$7:$AH$14)-MIN(ROW($AH$7:$AH$14))+1,""),""),ROW()-ROW(A$17)+1)))," "),"")</f>
        <v>0</v>
      </c>
      <c r="AI18">
        <f t="array" ref="AI18">IFERROR(CONCATENATE(TEXT(INDEX($AH$7:$AH$14,SMALL(IF($AK$7:$AK$14&lt;&gt;"",IF($AH$7:$AH$14&lt;&gt;"",ROW($AH$7:$AH$14)-MIN(ROW($AH$7:$AH$14))+1,""),""),ROW()-ROW(A$17)+1)),"##0")," "),"")</f>
        <v>0</v>
      </c>
      <c r="AJ18">
        <f t="array" ref="AJ18">IFERROR(CONCATENATE((INDEX($A$7:$A$14,SMALL(IF($AK$7:$AK$14&lt;&gt;"",IF($AH$7:$AH$14&lt;&gt;"",ROW($AH$7:$AH$14)-MIN(ROW($AH$7:$AH$14))+1,""),""),ROW()-ROW(A$17)+1))),),"")</f>
        <v>0</v>
      </c>
    </row>
    <row r="19" spans="9:36">
      <c r="I19">
        <f t="array" ref="I19">IFERROR(CONCATENATE(TEXT(INDEX($I$7:$I$14,SMALL(IF($L$7:$L$14&lt;&gt;"",IF($I$7:$I$14&lt;&gt;"",ROW($I$7:$I$14)-MIN(ROW($I$7:$I$14))+1,""),""),ROW()-ROW(A$17)+1)),"##0"),","),"")</f>
        <v>0</v>
      </c>
      <c r="J19">
        <f t="array" ref="J19">IFERROR(CONCATENATE((INDEX($L$7:$L$14,SMALL(IF($L$7:$L$14&lt;&gt;"",IF($I$7:$I$14&lt;&gt;"",ROW($I$7:$I$14)-MIN(ROW($I$7:$I$14))+1,""),""),ROW()-ROW(A$17)+1))),","),"")</f>
        <v>0</v>
      </c>
      <c r="K19">
        <f t="array" ref="K19">IFERROR(CONCATENATE((INDEX($A$7:$A$14,SMALL(IF($L$7:$L$14&lt;&gt;"",IF($I$7:$I$14&lt;&gt;"",ROW($I$7:$I$14)-MIN(ROW($I$7:$I$14))+1,""),""),ROW()-ROW(A$17)+1))),),"")</f>
        <v>0</v>
      </c>
      <c r="N19">
        <f t="array" ref="N19">IFERROR(CONCATENATE((INDEX($Q$7:$Q$14,SMALL(IF($Q$7:$Q$14&lt;&gt;"",IF($N$7:$N$14&lt;&gt;"",ROW($N$7:$N$14)-MIN(ROW($N$7:$N$14))+1,""),""),ROW()-ROW(A$17)+1)))," "),"")</f>
        <v>0</v>
      </c>
      <c r="O19">
        <f t="array" ref="O19">IFERROR(CONCATENATE(TEXT(INDEX($N$7:$N$14,SMALL(IF($Q$7:$Q$14&lt;&gt;"",IF($N$7:$N$14&lt;&gt;"",ROW($N$7:$N$14)-MIN(ROW($N$7:$N$14))+1,""),""),ROW()-ROW(A$17)+1)),"##0")," "),"")</f>
        <v>0</v>
      </c>
      <c r="P19">
        <f t="array" ref="P19">IFERROR(CONCATENATE((INDEX($A$7:$A$14,SMALL(IF($Q$7:$Q$14&lt;&gt;"",IF($N$7:$N$14&lt;&gt;"",ROW($N$7:$N$14)-MIN(ROW($N$7:$N$14))+1,""),""),ROW()-ROW(A$17)+1))),),"")</f>
        <v>0</v>
      </c>
      <c r="S19">
        <f t="array" ref="S19">IFERROR(CONCATENATE((INDEX($V$7:$V$14,SMALL(IF($V$7:$V$14&lt;&gt;"",IF($S$7:$S$14&lt;&gt;"",ROW($S$7:$S$14)-MIN(ROW($S$7:$S$14))+1,""),""),ROW()-ROW(A$17)+1)))," "),"")</f>
        <v>0</v>
      </c>
      <c r="T19">
        <f t="array" ref="T19">IFERROR(CONCATENATE(TEXT(INDEX($S$7:$S$14,SMALL(IF($V$7:$V$14&lt;&gt;"",IF($S$7:$S$14&lt;&gt;"",ROW($S$7:$S$14)-MIN(ROW($S$7:$S$14))+1,""),""),ROW()-ROW(A$17)+1)),"##0")," "),"")</f>
        <v>0</v>
      </c>
      <c r="U19">
        <f t="array" ref="U19">IFERROR(CONCATENATE((INDEX($A$7:$A$14,SMALL(IF($V$7:$V$14&lt;&gt;"",IF($S$7:$S$14&lt;&gt;"",ROW($S$7:$S$14)-MIN(ROW($S$7:$S$14))+1,""),""),ROW()-ROW(A$17)+1))),),"")</f>
        <v>0</v>
      </c>
      <c r="X19">
        <f t="array" ref="X19">IFERROR(CONCATENATE((INDEX($AA$7:$AA$14,SMALL(IF($AA$7:$AA$14&lt;&gt;"",IF($X$7:$X$14&lt;&gt;"",ROW($X$7:$X$14)-MIN(ROW($X$7:$X$14))+1,""),""),ROW()-ROW(A$17)+1))),","),"")</f>
        <v>0</v>
      </c>
      <c r="Y19">
        <f t="array" ref="Y19">IFERROR(CONCATENATE(TEXT(INDEX($X$7:$X$14,SMALL(IF($AA$7:$AA$14&lt;&gt;"",IF($X$7:$X$14&lt;&gt;"",ROW($X$7:$X$14)-MIN(ROW($X$7:$X$14))+1,""),""),ROW()-ROW(A$17)+1)),"##0"),","),"")</f>
        <v>0</v>
      </c>
      <c r="Z19">
        <f t="array" ref="Z19">IFERROR(CONCATENATE((INDEX($A$7:$A$14,SMALL(IF($AA$7:$AA$14&lt;&gt;"",IF($X$7:$X$14&lt;&gt;"",ROW($X$7:$X$14)-MIN(ROW($X$7:$X$14))+1,""),""),ROW()-ROW(A$17)+1))),),"")</f>
        <v>0</v>
      </c>
      <c r="AC19">
        <f t="array" ref="AC19">IFERROR(CONCATENATE((INDEX($AF$7:$AF$14,SMALL(IF($AF$7:$AF$14&lt;&gt;"",IF($AC$7:$AC$14&lt;&gt;"",ROW($AC$7:$AC$14)-MIN(ROW($AC$7:$AC$14))+1,""),""),ROW()-ROW(A$17)+1)))," "),"")</f>
        <v>0</v>
      </c>
      <c r="AD19">
        <f t="array" ref="AD19">IFERROR(CONCATENATE(TEXT(INDEX($AC$7:$AC$14,SMALL(IF($AF$7:$AF$14&lt;&gt;"",IF($AC$7:$AC$14&lt;&gt;"",ROW($AC$7:$AC$14)-MIN(ROW($AC$7:$AC$14))+1,""),""),ROW()-ROW(A$17)+1)),"##0")," "),"")</f>
        <v>0</v>
      </c>
      <c r="AE19">
        <f t="array" ref="AE19">IFERROR(CONCATENATE((INDEX($A$7:$A$14,SMALL(IF($AF$7:$AF$14&lt;&gt;"",IF($AC$7:$AC$14&lt;&gt;"",ROW($AC$7:$AC$14)-MIN(ROW($AC$7:$AC$14))+1,""),""),ROW()-ROW(A$17)+1))),),"")</f>
        <v>0</v>
      </c>
      <c r="AH19">
        <f t="array" ref="AH19">IFERROR(CONCATENATE((INDEX($AK$7:$AK$14,SMALL(IF($AK$7:$AK$14&lt;&gt;"",IF($AH$7:$AH$14&lt;&gt;"",ROW($AH$7:$AH$14)-MIN(ROW($AH$7:$AH$14))+1,""),""),ROW()-ROW(A$17)+1)))," "),"")</f>
        <v>0</v>
      </c>
      <c r="AI19">
        <f t="array" ref="AI19">IFERROR(CONCATENATE(TEXT(INDEX($AH$7:$AH$14,SMALL(IF($AK$7:$AK$14&lt;&gt;"",IF($AH$7:$AH$14&lt;&gt;"",ROW($AH$7:$AH$14)-MIN(ROW($AH$7:$AH$14))+1,""),""),ROW()-ROW(A$17)+1)),"##0")," "),"")</f>
        <v>0</v>
      </c>
      <c r="AJ19">
        <f t="array" ref="AJ19">IFERROR(CONCATENATE((INDEX($A$7:$A$14,SMALL(IF($AK$7:$AK$14&lt;&gt;"",IF($AH$7:$AH$14&lt;&gt;"",ROW($AH$7:$AH$14)-MIN(ROW($AH$7:$AH$14))+1,""),""),ROW()-ROW(A$17)+1))),),"")</f>
        <v>0</v>
      </c>
    </row>
    <row r="20" spans="9:36">
      <c r="I20">
        <f t="array" ref="I20">IFERROR(CONCATENATE(TEXT(INDEX($I$7:$I$14,SMALL(IF($L$7:$L$14&lt;&gt;"",IF($I$7:$I$14&lt;&gt;"",ROW($I$7:$I$14)-MIN(ROW($I$7:$I$14))+1,""),""),ROW()-ROW(A$17)+1)),"##0"),","),"")</f>
        <v>0</v>
      </c>
      <c r="J20">
        <f t="array" ref="J20">IFERROR(CONCATENATE((INDEX($L$7:$L$14,SMALL(IF($L$7:$L$14&lt;&gt;"",IF($I$7:$I$14&lt;&gt;"",ROW($I$7:$I$14)-MIN(ROW($I$7:$I$14))+1,""),""),ROW()-ROW(A$17)+1))),","),"")</f>
        <v>0</v>
      </c>
      <c r="K20">
        <f t="array" ref="K20">IFERROR(CONCATENATE((INDEX($A$7:$A$14,SMALL(IF($L$7:$L$14&lt;&gt;"",IF($I$7:$I$14&lt;&gt;"",ROW($I$7:$I$14)-MIN(ROW($I$7:$I$14))+1,""),""),ROW()-ROW(A$17)+1))),),"")</f>
        <v>0</v>
      </c>
      <c r="N20">
        <f t="array" ref="N20">IFERROR(CONCATENATE((INDEX($Q$7:$Q$14,SMALL(IF($Q$7:$Q$14&lt;&gt;"",IF($N$7:$N$14&lt;&gt;"",ROW($N$7:$N$14)-MIN(ROW($N$7:$N$14))+1,""),""),ROW()-ROW(A$17)+1)))," "),"")</f>
        <v>0</v>
      </c>
      <c r="O20">
        <f t="array" ref="O20">IFERROR(CONCATENATE(TEXT(INDEX($N$7:$N$14,SMALL(IF($Q$7:$Q$14&lt;&gt;"",IF($N$7:$N$14&lt;&gt;"",ROW($N$7:$N$14)-MIN(ROW($N$7:$N$14))+1,""),""),ROW()-ROW(A$17)+1)),"##0")," "),"")</f>
        <v>0</v>
      </c>
      <c r="P20">
        <f t="array" ref="P20">IFERROR(CONCATENATE((INDEX($A$7:$A$14,SMALL(IF($Q$7:$Q$14&lt;&gt;"",IF($N$7:$N$14&lt;&gt;"",ROW($N$7:$N$14)-MIN(ROW($N$7:$N$14))+1,""),""),ROW()-ROW(A$17)+1))),),"")</f>
        <v>0</v>
      </c>
      <c r="S20">
        <f t="array" ref="S20">IFERROR(CONCATENATE((INDEX($V$7:$V$14,SMALL(IF($V$7:$V$14&lt;&gt;"",IF($S$7:$S$14&lt;&gt;"",ROW($S$7:$S$14)-MIN(ROW($S$7:$S$14))+1,""),""),ROW()-ROW(A$17)+1)))," "),"")</f>
        <v>0</v>
      </c>
      <c r="T20">
        <f t="array" ref="T20">IFERROR(CONCATENATE(TEXT(INDEX($S$7:$S$14,SMALL(IF($V$7:$V$14&lt;&gt;"",IF($S$7:$S$14&lt;&gt;"",ROW($S$7:$S$14)-MIN(ROW($S$7:$S$14))+1,""),""),ROW()-ROW(A$17)+1)),"##0")," "),"")</f>
        <v>0</v>
      </c>
      <c r="U20">
        <f t="array" ref="U20">IFERROR(CONCATENATE((INDEX($A$7:$A$14,SMALL(IF($V$7:$V$14&lt;&gt;"",IF($S$7:$S$14&lt;&gt;"",ROW($S$7:$S$14)-MIN(ROW($S$7:$S$14))+1,""),""),ROW()-ROW(A$17)+1))),),"")</f>
        <v>0</v>
      </c>
      <c r="X20">
        <f t="array" ref="X20">IFERROR(CONCATENATE((INDEX($AA$7:$AA$14,SMALL(IF($AA$7:$AA$14&lt;&gt;"",IF($X$7:$X$14&lt;&gt;"",ROW($X$7:$X$14)-MIN(ROW($X$7:$X$14))+1,""),""),ROW()-ROW(A$17)+1))),","),"")</f>
        <v>0</v>
      </c>
      <c r="Y20">
        <f t="array" ref="Y20">IFERROR(CONCATENATE(TEXT(INDEX($X$7:$X$14,SMALL(IF($AA$7:$AA$14&lt;&gt;"",IF($X$7:$X$14&lt;&gt;"",ROW($X$7:$X$14)-MIN(ROW($X$7:$X$14))+1,""),""),ROW()-ROW(A$17)+1)),"##0"),","),"")</f>
        <v>0</v>
      </c>
      <c r="Z20">
        <f t="array" ref="Z20">IFERROR(CONCATENATE((INDEX($A$7:$A$14,SMALL(IF($AA$7:$AA$14&lt;&gt;"",IF($X$7:$X$14&lt;&gt;"",ROW($X$7:$X$14)-MIN(ROW($X$7:$X$14))+1,""),""),ROW()-ROW(A$17)+1))),),"")</f>
        <v>0</v>
      </c>
      <c r="AC20">
        <f t="array" ref="AC20">IFERROR(CONCATENATE((INDEX($AF$7:$AF$14,SMALL(IF($AF$7:$AF$14&lt;&gt;"",IF($AC$7:$AC$14&lt;&gt;"",ROW($AC$7:$AC$14)-MIN(ROW($AC$7:$AC$14))+1,""),""),ROW()-ROW(A$17)+1)))," "),"")</f>
        <v>0</v>
      </c>
      <c r="AD20">
        <f t="array" ref="AD20">IFERROR(CONCATENATE(TEXT(INDEX($AC$7:$AC$14,SMALL(IF($AF$7:$AF$14&lt;&gt;"",IF($AC$7:$AC$14&lt;&gt;"",ROW($AC$7:$AC$14)-MIN(ROW($AC$7:$AC$14))+1,""),""),ROW()-ROW(A$17)+1)),"##0")," "),"")</f>
        <v>0</v>
      </c>
      <c r="AE20">
        <f t="array" ref="AE20">IFERROR(CONCATENATE((INDEX($A$7:$A$14,SMALL(IF($AF$7:$AF$14&lt;&gt;"",IF($AC$7:$AC$14&lt;&gt;"",ROW($AC$7:$AC$14)-MIN(ROW($AC$7:$AC$14))+1,""),""),ROW()-ROW(A$17)+1))),),"")</f>
        <v>0</v>
      </c>
      <c r="AH20">
        <f t="array" ref="AH20">IFERROR(CONCATENATE((INDEX($AK$7:$AK$14,SMALL(IF($AK$7:$AK$14&lt;&gt;"",IF($AH$7:$AH$14&lt;&gt;"",ROW($AH$7:$AH$14)-MIN(ROW($AH$7:$AH$14))+1,""),""),ROW()-ROW(A$17)+1)))," "),"")</f>
        <v>0</v>
      </c>
      <c r="AI20">
        <f t="array" ref="AI20">IFERROR(CONCATENATE(TEXT(INDEX($AH$7:$AH$14,SMALL(IF($AK$7:$AK$14&lt;&gt;"",IF($AH$7:$AH$14&lt;&gt;"",ROW($AH$7:$AH$14)-MIN(ROW($AH$7:$AH$14))+1,""),""),ROW()-ROW(A$17)+1)),"##0")," "),"")</f>
        <v>0</v>
      </c>
      <c r="AJ20">
        <f t="array" ref="AJ20">IFERROR(CONCATENATE((INDEX($A$7:$A$14,SMALL(IF($AK$7:$AK$14&lt;&gt;"",IF($AH$7:$AH$14&lt;&gt;"",ROW($AH$7:$AH$14)-MIN(ROW($AH$7:$AH$14))+1,""),""),ROW()-ROW(A$17)+1))),),"")</f>
        <v>0</v>
      </c>
    </row>
    <row r="21" spans="9:36">
      <c r="I21">
        <f t="array" ref="I21">IFERROR(CONCATENATE(TEXT(INDEX($I$7:$I$14,SMALL(IF($L$7:$L$14&lt;&gt;"",IF($I$7:$I$14&lt;&gt;"",ROW($I$7:$I$14)-MIN(ROW($I$7:$I$14))+1,""),""),ROW()-ROW(A$17)+1)),"##0"),","),"")</f>
        <v>0</v>
      </c>
      <c r="J21">
        <f t="array" ref="J21">IFERROR(CONCATENATE((INDEX($L$7:$L$14,SMALL(IF($L$7:$L$14&lt;&gt;"",IF($I$7:$I$14&lt;&gt;"",ROW($I$7:$I$14)-MIN(ROW($I$7:$I$14))+1,""),""),ROW()-ROW(A$17)+1))),","),"")</f>
        <v>0</v>
      </c>
      <c r="K21">
        <f t="array" ref="K21">IFERROR(CONCATENATE((INDEX($A$7:$A$14,SMALL(IF($L$7:$L$14&lt;&gt;"",IF($I$7:$I$14&lt;&gt;"",ROW($I$7:$I$14)-MIN(ROW($I$7:$I$14))+1,""),""),ROW()-ROW(A$17)+1))),),"")</f>
        <v>0</v>
      </c>
      <c r="N21">
        <f t="array" ref="N21">IFERROR(CONCATENATE((INDEX($Q$7:$Q$14,SMALL(IF($Q$7:$Q$14&lt;&gt;"",IF($N$7:$N$14&lt;&gt;"",ROW($N$7:$N$14)-MIN(ROW($N$7:$N$14))+1,""),""),ROW()-ROW(A$17)+1)))," "),"")</f>
        <v>0</v>
      </c>
      <c r="O21">
        <f t="array" ref="O21">IFERROR(CONCATENATE(TEXT(INDEX($N$7:$N$14,SMALL(IF($Q$7:$Q$14&lt;&gt;"",IF($N$7:$N$14&lt;&gt;"",ROW($N$7:$N$14)-MIN(ROW($N$7:$N$14))+1,""),""),ROW()-ROW(A$17)+1)),"##0")," "),"")</f>
        <v>0</v>
      </c>
      <c r="P21">
        <f t="array" ref="P21">IFERROR(CONCATENATE((INDEX($A$7:$A$14,SMALL(IF($Q$7:$Q$14&lt;&gt;"",IF($N$7:$N$14&lt;&gt;"",ROW($N$7:$N$14)-MIN(ROW($N$7:$N$14))+1,""),""),ROW()-ROW(A$17)+1))),),"")</f>
        <v>0</v>
      </c>
      <c r="S21">
        <f t="array" ref="S21">IFERROR(CONCATENATE((INDEX($V$7:$V$14,SMALL(IF($V$7:$V$14&lt;&gt;"",IF($S$7:$S$14&lt;&gt;"",ROW($S$7:$S$14)-MIN(ROW($S$7:$S$14))+1,""),""),ROW()-ROW(A$17)+1)))," "),"")</f>
        <v>0</v>
      </c>
      <c r="T21">
        <f t="array" ref="T21">IFERROR(CONCATENATE(TEXT(INDEX($S$7:$S$14,SMALL(IF($V$7:$V$14&lt;&gt;"",IF($S$7:$S$14&lt;&gt;"",ROW($S$7:$S$14)-MIN(ROW($S$7:$S$14))+1,""),""),ROW()-ROW(A$17)+1)),"##0")," "),"")</f>
        <v>0</v>
      </c>
      <c r="U21">
        <f t="array" ref="U21">IFERROR(CONCATENATE((INDEX($A$7:$A$14,SMALL(IF($V$7:$V$14&lt;&gt;"",IF($S$7:$S$14&lt;&gt;"",ROW($S$7:$S$14)-MIN(ROW($S$7:$S$14))+1,""),""),ROW()-ROW(A$17)+1))),),"")</f>
        <v>0</v>
      </c>
      <c r="X21">
        <f t="array" ref="X21">IFERROR(CONCATENATE((INDEX($AA$7:$AA$14,SMALL(IF($AA$7:$AA$14&lt;&gt;"",IF($X$7:$X$14&lt;&gt;"",ROW($X$7:$X$14)-MIN(ROW($X$7:$X$14))+1,""),""),ROW()-ROW(A$17)+1))),","),"")</f>
        <v>0</v>
      </c>
      <c r="Y21">
        <f t="array" ref="Y21">IFERROR(CONCATENATE(TEXT(INDEX($X$7:$X$14,SMALL(IF($AA$7:$AA$14&lt;&gt;"",IF($X$7:$X$14&lt;&gt;"",ROW($X$7:$X$14)-MIN(ROW($X$7:$X$14))+1,""),""),ROW()-ROW(A$17)+1)),"##0"),","),"")</f>
        <v>0</v>
      </c>
      <c r="Z21">
        <f t="array" ref="Z21">IFERROR(CONCATENATE((INDEX($A$7:$A$14,SMALL(IF($AA$7:$AA$14&lt;&gt;"",IF($X$7:$X$14&lt;&gt;"",ROW($X$7:$X$14)-MIN(ROW($X$7:$X$14))+1,""),""),ROW()-ROW(A$17)+1))),),"")</f>
        <v>0</v>
      </c>
      <c r="AC21">
        <f t="array" ref="AC21">IFERROR(CONCATENATE((INDEX($AF$7:$AF$14,SMALL(IF($AF$7:$AF$14&lt;&gt;"",IF($AC$7:$AC$14&lt;&gt;"",ROW($AC$7:$AC$14)-MIN(ROW($AC$7:$AC$14))+1,""),""),ROW()-ROW(A$17)+1)))," "),"")</f>
        <v>0</v>
      </c>
      <c r="AD21">
        <f t="array" ref="AD21">IFERROR(CONCATENATE(TEXT(INDEX($AC$7:$AC$14,SMALL(IF($AF$7:$AF$14&lt;&gt;"",IF($AC$7:$AC$14&lt;&gt;"",ROW($AC$7:$AC$14)-MIN(ROW($AC$7:$AC$14))+1,""),""),ROW()-ROW(A$17)+1)),"##0")," "),"")</f>
        <v>0</v>
      </c>
      <c r="AE21">
        <f t="array" ref="AE21">IFERROR(CONCATENATE((INDEX($A$7:$A$14,SMALL(IF($AF$7:$AF$14&lt;&gt;"",IF($AC$7:$AC$14&lt;&gt;"",ROW($AC$7:$AC$14)-MIN(ROW($AC$7:$AC$14))+1,""),""),ROW()-ROW(A$17)+1))),),"")</f>
        <v>0</v>
      </c>
      <c r="AH21">
        <f t="array" ref="AH21">IFERROR(CONCATENATE((INDEX($AK$7:$AK$14,SMALL(IF($AK$7:$AK$14&lt;&gt;"",IF($AH$7:$AH$14&lt;&gt;"",ROW($AH$7:$AH$14)-MIN(ROW($AH$7:$AH$14))+1,""),""),ROW()-ROW(A$17)+1)))," "),"")</f>
        <v>0</v>
      </c>
      <c r="AI21">
        <f t="array" ref="AI21">IFERROR(CONCATENATE(TEXT(INDEX($AH$7:$AH$14,SMALL(IF($AK$7:$AK$14&lt;&gt;"",IF($AH$7:$AH$14&lt;&gt;"",ROW($AH$7:$AH$14)-MIN(ROW($AH$7:$AH$14))+1,""),""),ROW()-ROW(A$17)+1)),"##0")," "),"")</f>
        <v>0</v>
      </c>
      <c r="AJ21">
        <f t="array" ref="AJ21">IFERROR(CONCATENATE((INDEX($A$7:$A$14,SMALL(IF($AK$7:$AK$14&lt;&gt;"",IF($AH$7:$AH$14&lt;&gt;"",ROW($AH$7:$AH$14)-MIN(ROW($AH$7:$AH$14))+1,""),""),ROW()-ROW(A$17)+1))),),"")</f>
        <v>0</v>
      </c>
    </row>
    <row r="22" spans="9:36">
      <c r="I22">
        <f t="array" ref="I22">IFERROR(CONCATENATE(TEXT(INDEX($I$7:$I$14,SMALL(IF($L$7:$L$14&lt;&gt;"",IF($I$7:$I$14&lt;&gt;"",ROW($I$7:$I$14)-MIN(ROW($I$7:$I$14))+1,""),""),ROW()-ROW(A$17)+1)),"##0"),","),"")</f>
        <v>0</v>
      </c>
      <c r="J22">
        <f t="array" ref="J22">IFERROR(CONCATENATE((INDEX($L$7:$L$14,SMALL(IF($L$7:$L$14&lt;&gt;"",IF($I$7:$I$14&lt;&gt;"",ROW($I$7:$I$14)-MIN(ROW($I$7:$I$14))+1,""),""),ROW()-ROW(A$17)+1))),","),"")</f>
        <v>0</v>
      </c>
      <c r="K22">
        <f t="array" ref="K22">IFERROR(CONCATENATE((INDEX($A$7:$A$14,SMALL(IF($L$7:$L$14&lt;&gt;"",IF($I$7:$I$14&lt;&gt;"",ROW($I$7:$I$14)-MIN(ROW($I$7:$I$14))+1,""),""),ROW()-ROW(A$17)+1))),),"")</f>
        <v>0</v>
      </c>
      <c r="N22">
        <f t="array" ref="N22">IFERROR(CONCATENATE((INDEX($Q$7:$Q$14,SMALL(IF($Q$7:$Q$14&lt;&gt;"",IF($N$7:$N$14&lt;&gt;"",ROW($N$7:$N$14)-MIN(ROW($N$7:$N$14))+1,""),""),ROW()-ROW(A$17)+1)))," "),"")</f>
        <v>0</v>
      </c>
      <c r="O22">
        <f t="array" ref="O22">IFERROR(CONCATENATE(TEXT(INDEX($N$7:$N$14,SMALL(IF($Q$7:$Q$14&lt;&gt;"",IF($N$7:$N$14&lt;&gt;"",ROW($N$7:$N$14)-MIN(ROW($N$7:$N$14))+1,""),""),ROW()-ROW(A$17)+1)),"##0")," "),"")</f>
        <v>0</v>
      </c>
      <c r="P22">
        <f t="array" ref="P22">IFERROR(CONCATENATE((INDEX($A$7:$A$14,SMALL(IF($Q$7:$Q$14&lt;&gt;"",IF($N$7:$N$14&lt;&gt;"",ROW($N$7:$N$14)-MIN(ROW($N$7:$N$14))+1,""),""),ROW()-ROW(A$17)+1))),),"")</f>
        <v>0</v>
      </c>
      <c r="S22">
        <f t="array" ref="S22">IFERROR(CONCATENATE((INDEX($V$7:$V$14,SMALL(IF($V$7:$V$14&lt;&gt;"",IF($S$7:$S$14&lt;&gt;"",ROW($S$7:$S$14)-MIN(ROW($S$7:$S$14))+1,""),""),ROW()-ROW(A$17)+1)))," "),"")</f>
        <v>0</v>
      </c>
      <c r="T22">
        <f t="array" ref="T22">IFERROR(CONCATENATE(TEXT(INDEX($S$7:$S$14,SMALL(IF($V$7:$V$14&lt;&gt;"",IF($S$7:$S$14&lt;&gt;"",ROW($S$7:$S$14)-MIN(ROW($S$7:$S$14))+1,""),""),ROW()-ROW(A$17)+1)),"##0")," "),"")</f>
        <v>0</v>
      </c>
      <c r="U22">
        <f t="array" ref="U22">IFERROR(CONCATENATE((INDEX($A$7:$A$14,SMALL(IF($V$7:$V$14&lt;&gt;"",IF($S$7:$S$14&lt;&gt;"",ROW($S$7:$S$14)-MIN(ROW($S$7:$S$14))+1,""),""),ROW()-ROW(A$17)+1))),),"")</f>
        <v>0</v>
      </c>
      <c r="X22">
        <f t="array" ref="X22">IFERROR(CONCATENATE((INDEX($AA$7:$AA$14,SMALL(IF($AA$7:$AA$14&lt;&gt;"",IF($X$7:$X$14&lt;&gt;"",ROW($X$7:$X$14)-MIN(ROW($X$7:$X$14))+1,""),""),ROW()-ROW(A$17)+1))),","),"")</f>
        <v>0</v>
      </c>
      <c r="Y22">
        <f t="array" ref="Y22">IFERROR(CONCATENATE(TEXT(INDEX($X$7:$X$14,SMALL(IF($AA$7:$AA$14&lt;&gt;"",IF($X$7:$X$14&lt;&gt;"",ROW($X$7:$X$14)-MIN(ROW($X$7:$X$14))+1,""),""),ROW()-ROW(A$17)+1)),"##0"),","),"")</f>
        <v>0</v>
      </c>
      <c r="Z22">
        <f t="array" ref="Z22">IFERROR(CONCATENATE((INDEX($A$7:$A$14,SMALL(IF($AA$7:$AA$14&lt;&gt;"",IF($X$7:$X$14&lt;&gt;"",ROW($X$7:$X$14)-MIN(ROW($X$7:$X$14))+1,""),""),ROW()-ROW(A$17)+1))),),"")</f>
        <v>0</v>
      </c>
      <c r="AC22">
        <f t="array" ref="AC22">IFERROR(CONCATENATE((INDEX($AF$7:$AF$14,SMALL(IF($AF$7:$AF$14&lt;&gt;"",IF($AC$7:$AC$14&lt;&gt;"",ROW($AC$7:$AC$14)-MIN(ROW($AC$7:$AC$14))+1,""),""),ROW()-ROW(A$17)+1)))," "),"")</f>
        <v>0</v>
      </c>
      <c r="AD22">
        <f t="array" ref="AD22">IFERROR(CONCATENATE(TEXT(INDEX($AC$7:$AC$14,SMALL(IF($AF$7:$AF$14&lt;&gt;"",IF($AC$7:$AC$14&lt;&gt;"",ROW($AC$7:$AC$14)-MIN(ROW($AC$7:$AC$14))+1,""),""),ROW()-ROW(A$17)+1)),"##0")," "),"")</f>
        <v>0</v>
      </c>
      <c r="AE22">
        <f t="array" ref="AE22">IFERROR(CONCATENATE((INDEX($A$7:$A$14,SMALL(IF($AF$7:$AF$14&lt;&gt;"",IF($AC$7:$AC$14&lt;&gt;"",ROW($AC$7:$AC$14)-MIN(ROW($AC$7:$AC$14))+1,""),""),ROW()-ROW(A$17)+1))),),"")</f>
        <v>0</v>
      </c>
      <c r="AH22">
        <f t="array" ref="AH22">IFERROR(CONCATENATE((INDEX($AK$7:$AK$14,SMALL(IF($AK$7:$AK$14&lt;&gt;"",IF($AH$7:$AH$14&lt;&gt;"",ROW($AH$7:$AH$14)-MIN(ROW($AH$7:$AH$14))+1,""),""),ROW()-ROW(A$17)+1)))," "),"")</f>
        <v>0</v>
      </c>
      <c r="AI22">
        <f t="array" ref="AI22">IFERROR(CONCATENATE(TEXT(INDEX($AH$7:$AH$14,SMALL(IF($AK$7:$AK$14&lt;&gt;"",IF($AH$7:$AH$14&lt;&gt;"",ROW($AH$7:$AH$14)-MIN(ROW($AH$7:$AH$14))+1,""),""),ROW()-ROW(A$17)+1)),"##0")," "),"")</f>
        <v>0</v>
      </c>
      <c r="AJ22">
        <f t="array" ref="AJ22">IFERROR(CONCATENATE((INDEX($A$7:$A$14,SMALL(IF($AK$7:$AK$14&lt;&gt;"",IF($AH$7:$AH$14&lt;&gt;"",ROW($AH$7:$AH$14)-MIN(ROW($AH$7:$AH$14))+1,""),""),ROW()-ROW(A$17)+1))),),"")</f>
        <v>0</v>
      </c>
    </row>
    <row r="23" spans="9:36">
      <c r="I23">
        <f t="array" ref="I23">IFERROR(CONCATENATE(TEXT(INDEX($I$7:$I$14,SMALL(IF($L$7:$L$14&lt;&gt;"",IF($I$7:$I$14&lt;&gt;"",ROW($I$7:$I$14)-MIN(ROW($I$7:$I$14))+1,""),""),ROW()-ROW(A$17)+1)),"##0"),","),"")</f>
        <v>0</v>
      </c>
      <c r="J23">
        <f t="array" ref="J23">IFERROR(CONCATENATE((INDEX($L$7:$L$14,SMALL(IF($L$7:$L$14&lt;&gt;"",IF($I$7:$I$14&lt;&gt;"",ROW($I$7:$I$14)-MIN(ROW($I$7:$I$14))+1,""),""),ROW()-ROW(A$17)+1))),","),"")</f>
        <v>0</v>
      </c>
      <c r="K23">
        <f t="array" ref="K23">IFERROR(CONCATENATE((INDEX($A$7:$A$14,SMALL(IF($L$7:$L$14&lt;&gt;"",IF($I$7:$I$14&lt;&gt;"",ROW($I$7:$I$14)-MIN(ROW($I$7:$I$14))+1,""),""),ROW()-ROW(A$17)+1))),),"")</f>
        <v>0</v>
      </c>
      <c r="N23">
        <f t="array" ref="N23">IFERROR(CONCATENATE((INDEX($Q$7:$Q$14,SMALL(IF($Q$7:$Q$14&lt;&gt;"",IF($N$7:$N$14&lt;&gt;"",ROW($N$7:$N$14)-MIN(ROW($N$7:$N$14))+1,""),""),ROW()-ROW(A$17)+1)))," "),"")</f>
        <v>0</v>
      </c>
      <c r="O23">
        <f t="array" ref="O23">IFERROR(CONCATENATE(TEXT(INDEX($N$7:$N$14,SMALL(IF($Q$7:$Q$14&lt;&gt;"",IF($N$7:$N$14&lt;&gt;"",ROW($N$7:$N$14)-MIN(ROW($N$7:$N$14))+1,""),""),ROW()-ROW(A$17)+1)),"##0")," "),"")</f>
        <v>0</v>
      </c>
      <c r="P23">
        <f t="array" ref="P23">IFERROR(CONCATENATE((INDEX($A$7:$A$14,SMALL(IF($Q$7:$Q$14&lt;&gt;"",IF($N$7:$N$14&lt;&gt;"",ROW($N$7:$N$14)-MIN(ROW($N$7:$N$14))+1,""),""),ROW()-ROW(A$17)+1))),),"")</f>
        <v>0</v>
      </c>
      <c r="S23">
        <f t="array" ref="S23">IFERROR(CONCATENATE((INDEX($V$7:$V$14,SMALL(IF($V$7:$V$14&lt;&gt;"",IF($S$7:$S$14&lt;&gt;"",ROW($S$7:$S$14)-MIN(ROW($S$7:$S$14))+1,""),""),ROW()-ROW(A$17)+1)))," "),"")</f>
        <v>0</v>
      </c>
      <c r="T23">
        <f t="array" ref="T23">IFERROR(CONCATENATE(TEXT(INDEX($S$7:$S$14,SMALL(IF($V$7:$V$14&lt;&gt;"",IF($S$7:$S$14&lt;&gt;"",ROW($S$7:$S$14)-MIN(ROW($S$7:$S$14))+1,""),""),ROW()-ROW(A$17)+1)),"##0")," "),"")</f>
        <v>0</v>
      </c>
      <c r="U23">
        <f t="array" ref="U23">IFERROR(CONCATENATE((INDEX($A$7:$A$14,SMALL(IF($V$7:$V$14&lt;&gt;"",IF($S$7:$S$14&lt;&gt;"",ROW($S$7:$S$14)-MIN(ROW($S$7:$S$14))+1,""),""),ROW()-ROW(A$17)+1))),),"")</f>
        <v>0</v>
      </c>
      <c r="X23">
        <f t="array" ref="X23">IFERROR(CONCATENATE((INDEX($AA$7:$AA$14,SMALL(IF($AA$7:$AA$14&lt;&gt;"",IF($X$7:$X$14&lt;&gt;"",ROW($X$7:$X$14)-MIN(ROW($X$7:$X$14))+1,""),""),ROW()-ROW(A$17)+1))),","),"")</f>
        <v>0</v>
      </c>
      <c r="Y23">
        <f t="array" ref="Y23">IFERROR(CONCATENATE(TEXT(INDEX($X$7:$X$14,SMALL(IF($AA$7:$AA$14&lt;&gt;"",IF($X$7:$X$14&lt;&gt;"",ROW($X$7:$X$14)-MIN(ROW($X$7:$X$14))+1,""),""),ROW()-ROW(A$17)+1)),"##0"),","),"")</f>
        <v>0</v>
      </c>
      <c r="Z23">
        <f t="array" ref="Z23">IFERROR(CONCATENATE((INDEX($A$7:$A$14,SMALL(IF($AA$7:$AA$14&lt;&gt;"",IF($X$7:$X$14&lt;&gt;"",ROW($X$7:$X$14)-MIN(ROW($X$7:$X$14))+1,""),""),ROW()-ROW(A$17)+1))),),"")</f>
        <v>0</v>
      </c>
      <c r="AC23">
        <f t="array" ref="AC23">IFERROR(CONCATENATE((INDEX($AF$7:$AF$14,SMALL(IF($AF$7:$AF$14&lt;&gt;"",IF($AC$7:$AC$14&lt;&gt;"",ROW($AC$7:$AC$14)-MIN(ROW($AC$7:$AC$14))+1,""),""),ROW()-ROW(A$17)+1)))," "),"")</f>
        <v>0</v>
      </c>
      <c r="AD23">
        <f t="array" ref="AD23">IFERROR(CONCATENATE(TEXT(INDEX($AC$7:$AC$14,SMALL(IF($AF$7:$AF$14&lt;&gt;"",IF($AC$7:$AC$14&lt;&gt;"",ROW($AC$7:$AC$14)-MIN(ROW($AC$7:$AC$14))+1,""),""),ROW()-ROW(A$17)+1)),"##0")," "),"")</f>
        <v>0</v>
      </c>
      <c r="AE23">
        <f t="array" ref="AE23">IFERROR(CONCATENATE((INDEX($A$7:$A$14,SMALL(IF($AF$7:$AF$14&lt;&gt;"",IF($AC$7:$AC$14&lt;&gt;"",ROW($AC$7:$AC$14)-MIN(ROW($AC$7:$AC$14))+1,""),""),ROW()-ROW(A$17)+1))),),"")</f>
        <v>0</v>
      </c>
      <c r="AH23">
        <f t="array" ref="AH23">IFERROR(CONCATENATE((INDEX($AK$7:$AK$14,SMALL(IF($AK$7:$AK$14&lt;&gt;"",IF($AH$7:$AH$14&lt;&gt;"",ROW($AH$7:$AH$14)-MIN(ROW($AH$7:$AH$14))+1,""),""),ROW()-ROW(A$17)+1)))," "),"")</f>
        <v>0</v>
      </c>
      <c r="AI23">
        <f t="array" ref="AI23">IFERROR(CONCATENATE(TEXT(INDEX($AH$7:$AH$14,SMALL(IF($AK$7:$AK$14&lt;&gt;"",IF($AH$7:$AH$14&lt;&gt;"",ROW($AH$7:$AH$14)-MIN(ROW($AH$7:$AH$14))+1,""),""),ROW()-ROW(A$17)+1)),"##0")," "),"")</f>
        <v>0</v>
      </c>
      <c r="AJ23">
        <f t="array" ref="AJ23">IFERROR(CONCATENATE((INDEX($A$7:$A$14,SMALL(IF($AK$7:$AK$14&lt;&gt;"",IF($AH$7:$AH$14&lt;&gt;"",ROW($AH$7:$AH$14)-MIN(ROW($AH$7:$AH$14))+1,""),""),ROW()-ROW(A$17)+1))),),"")</f>
        <v>0</v>
      </c>
    </row>
    <row r="24" spans="9:36">
      <c r="I24">
        <f t="array" ref="I24">IFERROR(CONCATENATE(TEXT(INDEX($I$7:$I$14,SMALL(IF($L$7:$L$14&lt;&gt;"",IF($I$7:$I$14&lt;&gt;"",ROW($I$7:$I$14)-MIN(ROW($I$7:$I$14))+1,""),""),ROW()-ROW(A$17)+1)),"##0"),","),"")</f>
        <v>0</v>
      </c>
      <c r="J24">
        <f t="array" ref="J24">IFERROR(CONCATENATE((INDEX($L$7:$L$14,SMALL(IF($L$7:$L$14&lt;&gt;"",IF($I$7:$I$14&lt;&gt;"",ROW($I$7:$I$14)-MIN(ROW($I$7:$I$14))+1,""),""),ROW()-ROW(A$17)+1))),","),"")</f>
        <v>0</v>
      </c>
      <c r="K24">
        <f t="array" ref="K24">IFERROR(CONCATENATE((INDEX($A$7:$A$14,SMALL(IF($L$7:$L$14&lt;&gt;"",IF($I$7:$I$14&lt;&gt;"",ROW($I$7:$I$14)-MIN(ROW($I$7:$I$14))+1,""),""),ROW()-ROW(A$17)+1))),),"")</f>
        <v>0</v>
      </c>
      <c r="N24">
        <f t="array" ref="N24">IFERROR(CONCATENATE((INDEX($Q$7:$Q$14,SMALL(IF($Q$7:$Q$14&lt;&gt;"",IF($N$7:$N$14&lt;&gt;"",ROW($N$7:$N$14)-MIN(ROW($N$7:$N$14))+1,""),""),ROW()-ROW(A$17)+1)))," "),"")</f>
        <v>0</v>
      </c>
      <c r="O24">
        <f t="array" ref="O24">IFERROR(CONCATENATE(TEXT(INDEX($N$7:$N$14,SMALL(IF($Q$7:$Q$14&lt;&gt;"",IF($N$7:$N$14&lt;&gt;"",ROW($N$7:$N$14)-MIN(ROW($N$7:$N$14))+1,""),""),ROW()-ROW(A$17)+1)),"##0")," "),"")</f>
        <v>0</v>
      </c>
      <c r="P24">
        <f t="array" ref="P24">IFERROR(CONCATENATE((INDEX($A$7:$A$14,SMALL(IF($Q$7:$Q$14&lt;&gt;"",IF($N$7:$N$14&lt;&gt;"",ROW($N$7:$N$14)-MIN(ROW($N$7:$N$14))+1,""),""),ROW()-ROW(A$17)+1))),),"")</f>
        <v>0</v>
      </c>
      <c r="S24">
        <f t="array" ref="S24">IFERROR(CONCATENATE((INDEX($V$7:$V$14,SMALL(IF($V$7:$V$14&lt;&gt;"",IF($S$7:$S$14&lt;&gt;"",ROW($S$7:$S$14)-MIN(ROW($S$7:$S$14))+1,""),""),ROW()-ROW(A$17)+1)))," "),"")</f>
        <v>0</v>
      </c>
      <c r="T24">
        <f t="array" ref="T24">IFERROR(CONCATENATE(TEXT(INDEX($S$7:$S$14,SMALL(IF($V$7:$V$14&lt;&gt;"",IF($S$7:$S$14&lt;&gt;"",ROW($S$7:$S$14)-MIN(ROW($S$7:$S$14))+1,""),""),ROW()-ROW(A$17)+1)),"##0")," "),"")</f>
        <v>0</v>
      </c>
      <c r="U24">
        <f t="array" ref="U24">IFERROR(CONCATENATE((INDEX($A$7:$A$14,SMALL(IF($V$7:$V$14&lt;&gt;"",IF($S$7:$S$14&lt;&gt;"",ROW($S$7:$S$14)-MIN(ROW($S$7:$S$14))+1,""),""),ROW()-ROW(A$17)+1))),),"")</f>
        <v>0</v>
      </c>
      <c r="X24">
        <f t="array" ref="X24">IFERROR(CONCATENATE((INDEX($AA$7:$AA$14,SMALL(IF($AA$7:$AA$14&lt;&gt;"",IF($X$7:$X$14&lt;&gt;"",ROW($X$7:$X$14)-MIN(ROW($X$7:$X$14))+1,""),""),ROW()-ROW(A$17)+1))),","),"")</f>
        <v>0</v>
      </c>
      <c r="Y24">
        <f t="array" ref="Y24">IFERROR(CONCATENATE(TEXT(INDEX($X$7:$X$14,SMALL(IF($AA$7:$AA$14&lt;&gt;"",IF($X$7:$X$14&lt;&gt;"",ROW($X$7:$X$14)-MIN(ROW($X$7:$X$14))+1,""),""),ROW()-ROW(A$17)+1)),"##0"),","),"")</f>
        <v>0</v>
      </c>
      <c r="Z24">
        <f t="array" ref="Z24">IFERROR(CONCATENATE((INDEX($A$7:$A$14,SMALL(IF($AA$7:$AA$14&lt;&gt;"",IF($X$7:$X$14&lt;&gt;"",ROW($X$7:$X$14)-MIN(ROW($X$7:$X$14))+1,""),""),ROW()-ROW(A$17)+1))),),"")</f>
        <v>0</v>
      </c>
      <c r="AC24">
        <f t="array" ref="AC24">IFERROR(CONCATENATE((INDEX($AF$7:$AF$14,SMALL(IF($AF$7:$AF$14&lt;&gt;"",IF($AC$7:$AC$14&lt;&gt;"",ROW($AC$7:$AC$14)-MIN(ROW($AC$7:$AC$14))+1,""),""),ROW()-ROW(A$17)+1)))," "),"")</f>
        <v>0</v>
      </c>
      <c r="AD24">
        <f t="array" ref="AD24">IFERROR(CONCATENATE(TEXT(INDEX($AC$7:$AC$14,SMALL(IF($AF$7:$AF$14&lt;&gt;"",IF($AC$7:$AC$14&lt;&gt;"",ROW($AC$7:$AC$14)-MIN(ROW($AC$7:$AC$14))+1,""),""),ROW()-ROW(A$17)+1)),"##0")," "),"")</f>
        <v>0</v>
      </c>
      <c r="AE24">
        <f t="array" ref="AE24">IFERROR(CONCATENATE((INDEX($A$7:$A$14,SMALL(IF($AF$7:$AF$14&lt;&gt;"",IF($AC$7:$AC$14&lt;&gt;"",ROW($AC$7:$AC$14)-MIN(ROW($AC$7:$AC$14))+1,""),""),ROW()-ROW(A$17)+1))),),"")</f>
        <v>0</v>
      </c>
      <c r="AH24">
        <f t="array" ref="AH24">IFERROR(CONCATENATE((INDEX($AK$7:$AK$14,SMALL(IF($AK$7:$AK$14&lt;&gt;"",IF($AH$7:$AH$14&lt;&gt;"",ROW($AH$7:$AH$14)-MIN(ROW($AH$7:$AH$14))+1,""),""),ROW()-ROW(A$17)+1)))," "),"")</f>
        <v>0</v>
      </c>
      <c r="AI24">
        <f t="array" ref="AI24">IFERROR(CONCATENATE(TEXT(INDEX($AH$7:$AH$14,SMALL(IF($AK$7:$AK$14&lt;&gt;"",IF($AH$7:$AH$14&lt;&gt;"",ROW($AH$7:$AH$14)-MIN(ROW($AH$7:$AH$14))+1,""),""),ROW()-ROW(A$17)+1)),"##0")," "),"")</f>
        <v>0</v>
      </c>
      <c r="AJ24">
        <f t="array" ref="AJ24">IFERROR(CONCATENATE((INDEX($A$7:$A$14,SMALL(IF($AK$7:$AK$14&lt;&gt;"",IF($AH$7:$AH$14&lt;&gt;"",ROW($AH$7:$AH$14)-MIN(ROW($AH$7:$AH$14))+1,""),""),ROW()-ROW(A$17)+1))),),"")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CS5464_Breakout.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2019-01-06T18:32:49Z</dcterms:created>
  <dcterms:modified xsi:type="dcterms:W3CDTF">2019-01-06T18:32:49Z</dcterms:modified>
</cp:coreProperties>
</file>