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研究生学习\研一\计算机基础课程\高性能计算\高性能作业\"/>
    </mc:Choice>
  </mc:AlternateContent>
  <xr:revisionPtr revIDLastSave="0" documentId="13_ncr:1_{0FC3A6D3-B333-40AC-B874-9ADE48281E4E}" xr6:coauthVersionLast="45" xr6:coauthVersionMax="45" xr10:uidLastSave="{00000000-0000-0000-0000-000000000000}"/>
  <bookViews>
    <workbookView xWindow="6855" yWindow="2670" windowWidth="18165" windowHeight="12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1" l="1"/>
  <c r="E125" i="1"/>
  <c r="E126" i="1"/>
  <c r="E127" i="1"/>
  <c r="E128" i="1"/>
  <c r="E129" i="1"/>
  <c r="E130" i="1"/>
  <c r="E131" i="1"/>
  <c r="E132" i="1"/>
  <c r="E123" i="1"/>
  <c r="D124" i="1"/>
  <c r="D125" i="1"/>
  <c r="D126" i="1"/>
  <c r="D127" i="1"/>
  <c r="D128" i="1"/>
  <c r="D129" i="1"/>
  <c r="D130" i="1"/>
  <c r="D131" i="1"/>
  <c r="D132" i="1"/>
  <c r="D123" i="1"/>
  <c r="E47" i="1"/>
  <c r="E48" i="1"/>
  <c r="E49" i="1"/>
  <c r="E50" i="1"/>
  <c r="E51" i="1"/>
  <c r="E52" i="1"/>
  <c r="E53" i="1"/>
  <c r="E54" i="1"/>
  <c r="E55" i="1"/>
  <c r="E114" i="1"/>
  <c r="E115" i="1"/>
  <c r="E116" i="1"/>
  <c r="E117" i="1"/>
  <c r="E118" i="1"/>
  <c r="E119" i="1"/>
  <c r="E120" i="1"/>
  <c r="E121" i="1"/>
  <c r="E113" i="1"/>
  <c r="D114" i="1"/>
  <c r="D115" i="1"/>
  <c r="D116" i="1"/>
  <c r="D117" i="1"/>
  <c r="D118" i="1"/>
  <c r="D119" i="1"/>
  <c r="D120" i="1"/>
  <c r="D121" i="1"/>
  <c r="D113" i="1"/>
  <c r="E103" i="1"/>
  <c r="E104" i="1"/>
  <c r="E105" i="1"/>
  <c r="E106" i="1"/>
  <c r="E107" i="1"/>
  <c r="E108" i="1"/>
  <c r="E109" i="1"/>
  <c r="E110" i="1"/>
  <c r="E102" i="1"/>
  <c r="D103" i="1"/>
  <c r="D104" i="1"/>
  <c r="D105" i="1"/>
  <c r="D106" i="1"/>
  <c r="D107" i="1"/>
  <c r="D108" i="1"/>
  <c r="D109" i="1"/>
  <c r="D110" i="1"/>
  <c r="D102" i="1"/>
  <c r="E92" i="1"/>
  <c r="E93" i="1"/>
  <c r="E94" i="1"/>
  <c r="E95" i="1"/>
  <c r="E96" i="1"/>
  <c r="E97" i="1"/>
  <c r="E98" i="1"/>
  <c r="E99" i="1"/>
  <c r="E91" i="1"/>
  <c r="D92" i="1"/>
  <c r="D93" i="1"/>
  <c r="D94" i="1"/>
  <c r="D95" i="1"/>
  <c r="D96" i="1"/>
  <c r="D97" i="1"/>
  <c r="D98" i="1"/>
  <c r="D99" i="1"/>
  <c r="D91" i="1"/>
  <c r="E81" i="1"/>
  <c r="E82" i="1"/>
  <c r="E83" i="1"/>
  <c r="E84" i="1"/>
  <c r="E85" i="1"/>
  <c r="E86" i="1"/>
  <c r="E87" i="1"/>
  <c r="E88" i="1"/>
  <c r="E80" i="1"/>
  <c r="D81" i="1"/>
  <c r="D82" i="1"/>
  <c r="D83" i="1"/>
  <c r="D84" i="1"/>
  <c r="D85" i="1"/>
  <c r="D86" i="1"/>
  <c r="D87" i="1"/>
  <c r="D88" i="1"/>
  <c r="D80" i="1"/>
  <c r="K38" i="1" l="1"/>
  <c r="K39" i="1"/>
  <c r="K40" i="1"/>
  <c r="K41" i="1"/>
  <c r="K42" i="1"/>
  <c r="K43" i="1"/>
  <c r="K44" i="1"/>
  <c r="K45" i="1"/>
  <c r="K46" i="1"/>
  <c r="K47" i="1"/>
  <c r="K48" i="1"/>
  <c r="K37" i="1"/>
  <c r="J38" i="1"/>
  <c r="J39" i="1"/>
  <c r="J40" i="1"/>
  <c r="J41" i="1"/>
  <c r="J42" i="1"/>
  <c r="J43" i="1"/>
  <c r="J44" i="1"/>
  <c r="J45" i="1"/>
  <c r="J46" i="1"/>
  <c r="J47" i="1"/>
  <c r="J48" i="1"/>
  <c r="J37" i="1"/>
  <c r="D48" i="1" l="1"/>
  <c r="D49" i="1"/>
  <c r="D50" i="1"/>
  <c r="D51" i="1"/>
  <c r="D52" i="1"/>
  <c r="D53" i="1"/>
  <c r="D54" i="1"/>
  <c r="D55" i="1"/>
  <c r="D47" i="1"/>
  <c r="K26" i="1" l="1"/>
  <c r="K27" i="1"/>
  <c r="K28" i="1"/>
  <c r="K29" i="1"/>
  <c r="K30" i="1"/>
  <c r="K31" i="1"/>
  <c r="K32" i="1"/>
  <c r="K33" i="1"/>
  <c r="K25" i="1"/>
  <c r="J26" i="1"/>
  <c r="J27" i="1"/>
  <c r="J28" i="1"/>
  <c r="J29" i="1"/>
  <c r="J30" i="1"/>
  <c r="J31" i="1"/>
  <c r="J32" i="1"/>
  <c r="J33" i="1"/>
  <c r="J25" i="1"/>
  <c r="K15" i="1"/>
  <c r="K16" i="1"/>
  <c r="K17" i="1"/>
  <c r="K18" i="1"/>
  <c r="K19" i="1"/>
  <c r="K20" i="1"/>
  <c r="K21" i="1"/>
  <c r="K22" i="1"/>
  <c r="K14" i="1"/>
  <c r="J15" i="1"/>
  <c r="J16" i="1"/>
  <c r="J17" i="1"/>
  <c r="J18" i="1"/>
  <c r="J19" i="1"/>
  <c r="J20" i="1"/>
  <c r="J21" i="1"/>
  <c r="J22" i="1"/>
  <c r="J14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E70" i="1"/>
  <c r="E71" i="1"/>
  <c r="E72" i="1"/>
  <c r="E73" i="1"/>
  <c r="E74" i="1"/>
  <c r="E75" i="1"/>
  <c r="E76" i="1"/>
  <c r="E77" i="1"/>
  <c r="E69" i="1"/>
  <c r="E59" i="1"/>
  <c r="E60" i="1"/>
  <c r="E61" i="1"/>
  <c r="E62" i="1"/>
  <c r="E63" i="1"/>
  <c r="E64" i="1"/>
  <c r="E65" i="1"/>
  <c r="E66" i="1"/>
  <c r="E58" i="1"/>
  <c r="E37" i="1"/>
  <c r="E38" i="1"/>
  <c r="E39" i="1"/>
  <c r="E40" i="1"/>
  <c r="E41" i="1"/>
  <c r="E42" i="1"/>
  <c r="E43" i="1"/>
  <c r="E44" i="1"/>
  <c r="E36" i="1"/>
  <c r="E26" i="1"/>
  <c r="E27" i="1"/>
  <c r="E28" i="1"/>
  <c r="E29" i="1"/>
  <c r="E30" i="1"/>
  <c r="E31" i="1"/>
  <c r="E32" i="1"/>
  <c r="E33" i="1"/>
  <c r="E25" i="1"/>
  <c r="E15" i="1"/>
  <c r="E16" i="1"/>
  <c r="E17" i="1"/>
  <c r="E18" i="1"/>
  <c r="E19" i="1"/>
  <c r="E20" i="1"/>
  <c r="E21" i="1"/>
  <c r="E22" i="1"/>
  <c r="E14" i="1"/>
  <c r="E4" i="1"/>
  <c r="E5" i="1"/>
  <c r="E6" i="1"/>
  <c r="E7" i="1"/>
  <c r="E8" i="1"/>
  <c r="E9" i="1"/>
  <c r="E10" i="1"/>
  <c r="E11" i="1"/>
  <c r="E3" i="1"/>
  <c r="D70" i="1"/>
  <c r="D71" i="1"/>
  <c r="D72" i="1"/>
  <c r="D73" i="1"/>
  <c r="D74" i="1"/>
  <c r="D75" i="1"/>
  <c r="D76" i="1"/>
  <c r="D77" i="1"/>
  <c r="D69" i="1"/>
  <c r="D66" i="1"/>
  <c r="D59" i="1"/>
  <c r="D60" i="1"/>
  <c r="D61" i="1"/>
  <c r="D62" i="1"/>
  <c r="D63" i="1"/>
  <c r="D64" i="1"/>
  <c r="D65" i="1"/>
  <c r="D58" i="1"/>
  <c r="D37" i="1"/>
  <c r="D38" i="1"/>
  <c r="D39" i="1"/>
  <c r="D40" i="1"/>
  <c r="D41" i="1"/>
  <c r="D42" i="1"/>
  <c r="D43" i="1"/>
  <c r="D44" i="1"/>
  <c r="D36" i="1"/>
  <c r="D26" i="1"/>
  <c r="D27" i="1"/>
  <c r="D28" i="1"/>
  <c r="D29" i="1"/>
  <c r="D30" i="1"/>
  <c r="D31" i="1"/>
  <c r="D32" i="1"/>
  <c r="D33" i="1"/>
  <c r="D25" i="1"/>
  <c r="D15" i="1"/>
  <c r="D16" i="1"/>
  <c r="D17" i="1"/>
  <c r="D18" i="1"/>
  <c r="D19" i="1"/>
  <c r="D20" i="1"/>
  <c r="D21" i="1"/>
  <c r="D22" i="1"/>
  <c r="D14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<sst xmlns="http://schemas.openxmlformats.org/spreadsheetml/2006/main" count="39" uniqueCount="22">
  <si>
    <t>CPU数目</t>
    <phoneticPr fontId="1" type="noConversion"/>
  </si>
  <si>
    <t>运行时间</t>
    <phoneticPr fontId="1" type="noConversion"/>
  </si>
  <si>
    <t>并行效率</t>
    <phoneticPr fontId="1" type="noConversion"/>
  </si>
  <si>
    <t>加速比</t>
    <phoneticPr fontId="1" type="noConversion"/>
  </si>
  <si>
    <t>并行域</t>
    <phoneticPr fontId="1" type="noConversion"/>
  </si>
  <si>
    <t>Padding</t>
    <phoneticPr fontId="1" type="noConversion"/>
  </si>
  <si>
    <t>reduction</t>
    <phoneticPr fontId="1" type="noConversion"/>
  </si>
  <si>
    <t>并行计算方式</t>
    <phoneticPr fontId="1" type="noConversion"/>
  </si>
  <si>
    <t>padding</t>
    <phoneticPr fontId="1" type="noConversion"/>
  </si>
  <si>
    <t>critical</t>
    <phoneticPr fontId="1" type="noConversion"/>
  </si>
  <si>
    <t>MPI_PointToPoint</t>
    <phoneticPr fontId="1" type="noConversion"/>
  </si>
  <si>
    <t>MPI_Point</t>
    <phoneticPr fontId="1" type="noConversion"/>
  </si>
  <si>
    <t>OMP_Critical</t>
    <phoneticPr fontId="1" type="noConversion"/>
  </si>
  <si>
    <t>OMP_Atomic</t>
    <phoneticPr fontId="1" type="noConversion"/>
  </si>
  <si>
    <t>OMP_Barrier</t>
    <phoneticPr fontId="1" type="noConversion"/>
  </si>
  <si>
    <t>OMP_Firstprivate</t>
    <phoneticPr fontId="1" type="noConversion"/>
  </si>
  <si>
    <t>OMP_Reduction</t>
    <phoneticPr fontId="1" type="noConversion"/>
  </si>
  <si>
    <t>MPI_Reduce</t>
    <phoneticPr fontId="1" type="noConversion"/>
  </si>
  <si>
    <t>MPI_Bcast</t>
    <phoneticPr fontId="1" type="noConversion"/>
  </si>
  <si>
    <t>MPI_Gather</t>
    <phoneticPr fontId="1" type="noConversion"/>
  </si>
  <si>
    <t>进程数目</t>
    <phoneticPr fontId="1" type="noConversion"/>
  </si>
  <si>
    <t>MPI+OpenMP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</si>
</sst>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十二种并行方法计算</a:t>
            </a:r>
            <a:r>
              <a:rPr lang="en-US" altLang="zh-CN"/>
              <a:t>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Sheet1!$H$53</c:f>
              <c:strCache>
                <c:ptCount val="1"/>
                <c:pt idx="0">
                  <c:v>并行域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Sheet1!$H$54:$H$63</c:f>
              <c:numCache>
                <c:formatCode>General</c:formatCode>
                <c:ptCount val="10"/>
                <c:pt idx="0" formatCode="0.000000_ ">
                  <c:v>1</c:v>
                </c:pt>
                <c:pt idx="1">
                  <c:v>0.89697883684975788</c:v>
                </c:pt>
                <c:pt idx="2">
                  <c:v>0.60473758460461013</c:v>
                </c:pt>
                <c:pt idx="3">
                  <c:v>0.5296265111072167</c:v>
                </c:pt>
                <c:pt idx="4">
                  <c:v>1.2365507466354648</c:v>
                </c:pt>
                <c:pt idx="5">
                  <c:v>0.46969415995452746</c:v>
                </c:pt>
                <c:pt idx="6">
                  <c:v>0.78842088872507454</c:v>
                </c:pt>
                <c:pt idx="7">
                  <c:v>1.3163053088123344</c:v>
                </c:pt>
                <c:pt idx="8">
                  <c:v>0.82251784841420539</c:v>
                </c:pt>
                <c:pt idx="9">
                  <c:v>0.66091756871607821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509-A263-D1D977975AC9}"/>
            </c:ext>
          </c:extLst>
        </c:ser>
        <c:ser>
          <c:idx val="1"/>
          <c:order val="1"/>
          <c:tx>
            <c:strRef>
              <c:f>Sheet1!$I$53</c:f>
              <c:strCache>
                <c:ptCount val="1"/>
                <c:pt idx="0">
                  <c:v>Padding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Sheet1!$I$54:$I$63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1.9990780457611899</c:v>
                </c:pt>
                <c:pt idx="2">
                  <c:v>2.9962599665198137</c:v>
                </c:pt>
                <c:pt idx="3">
                  <c:v>3.9965967899355848</c:v>
                </c:pt>
                <c:pt idx="4">
                  <c:v>4.9996434415780815</c:v>
                </c:pt>
                <c:pt idx="5">
                  <c:v>5.9997801285733523</c:v>
                </c:pt>
                <c:pt idx="6">
                  <c:v>6.9903425678345403</c:v>
                </c:pt>
                <c:pt idx="7">
                  <c:v>7.9927453706952845</c:v>
                </c:pt>
                <c:pt idx="8">
                  <c:v>8.9828114083672155</c:v>
                </c:pt>
                <c:pt idx="9">
                  <c:v>9.9773864502589209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509-A263-D1D977975AC9}"/>
            </c:ext>
          </c:extLst>
        </c:ser>
        <c:ser>
          <c:idx val="2"/>
          <c:order val="2"/>
          <c:tx>
            <c:strRef>
              <c:f>Sheet1!$J$53</c:f>
              <c:strCache>
                <c:ptCount val="1"/>
                <c:pt idx="0">
                  <c:v>OMP_Critical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Sheet1!$J$54:$J$63</c:f>
              <c:numCache>
                <c:formatCode>0.000000_ </c:formatCode>
                <c:ptCount val="10"/>
                <c:pt idx="0">
                  <c:v>1</c:v>
                </c:pt>
                <c:pt idx="1">
                  <c:v>1.9995106501397806</c:v>
                </c:pt>
                <c:pt idx="2">
                  <c:v>3.0000172200169049</c:v>
                </c:pt>
                <c:pt idx="3">
                  <c:v>3.9959531068041367</c:v>
                </c:pt>
                <c:pt idx="4">
                  <c:v>5.0027545004074403</c:v>
                </c:pt>
                <c:pt idx="5">
                  <c:v>6.0003242664373975</c:v>
                </c:pt>
                <c:pt idx="6">
                  <c:v>6.9920829552348618</c:v>
                </c:pt>
                <c:pt idx="7">
                  <c:v>7.9840234008425899</c:v>
                </c:pt>
                <c:pt idx="8">
                  <c:v>8.9787461815145928</c:v>
                </c:pt>
                <c:pt idx="9">
                  <c:v>9.948066541169446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509-A263-D1D977975AC9}"/>
            </c:ext>
          </c:extLst>
        </c:ser>
        <c:ser>
          <c:idx val="3"/>
          <c:order val="3"/>
          <c:tx>
            <c:strRef>
              <c:f>Sheet1!$K$53</c:f>
              <c:strCache>
                <c:ptCount val="1"/>
                <c:pt idx="0">
                  <c:v>OMP_Atomic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Sheet1!$K$54:$K$63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1.998844585163694</c:v>
                </c:pt>
                <c:pt idx="2">
                  <c:v>2.9988591428093194</c:v>
                </c:pt>
                <c:pt idx="3">
                  <c:v>3.9985027673385454</c:v>
                </c:pt>
                <c:pt idx="4">
                  <c:v>5.0022131575955786</c:v>
                </c:pt>
                <c:pt idx="5">
                  <c:v>6.0012367414737726</c:v>
                </c:pt>
                <c:pt idx="6">
                  <c:v>6.9974786025253621</c:v>
                </c:pt>
                <c:pt idx="7">
                  <c:v>7.9915969268646938</c:v>
                </c:pt>
                <c:pt idx="8">
                  <c:v>8.9791702609682051</c:v>
                </c:pt>
                <c:pt idx="9">
                  <c:v>9.9883654639120394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4-4509-A263-D1D977975AC9}"/>
            </c:ext>
          </c:extLst>
        </c:ser>
        <c:ser>
          <c:idx val="4"/>
          <c:order val="4"/>
          <c:tx>
            <c:strRef>
              <c:f>Sheet1!$L$53</c:f>
              <c:strCache>
                <c:ptCount val="1"/>
                <c:pt idx="0">
                  <c:v>OMP_Barrier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Sheet1!$L$54:$L$63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1.9939268301542477</c:v>
                </c:pt>
                <c:pt idx="2">
                  <c:v>2.9953207282445748</c:v>
                </c:pt>
                <c:pt idx="3">
                  <c:v>3.9962508413845246</c:v>
                </c:pt>
                <c:pt idx="4">
                  <c:v>4.9788930226736836</c:v>
                </c:pt>
                <c:pt idx="5">
                  <c:v>5.9853477402855981</c:v>
                </c:pt>
                <c:pt idx="6">
                  <c:v>6.9778755933144305</c:v>
                </c:pt>
                <c:pt idx="7">
                  <c:v>7.9730641465003309</c:v>
                </c:pt>
                <c:pt idx="8">
                  <c:v>8.9690598309914318</c:v>
                </c:pt>
                <c:pt idx="9">
                  <c:v>9.9579763980010956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4-4509-A263-D1D977975AC9}"/>
            </c:ext>
          </c:extLst>
        </c:ser>
        <c:ser>
          <c:idx val="5"/>
          <c:order val="5"/>
          <c:tx>
            <c:strRef>
              <c:f>Sheet1!$M$53</c:f>
              <c:strCache>
                <c:ptCount val="1"/>
                <c:pt idx="0">
                  <c:v>OMP_Firstprivate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Sheet1!$M$54:$M$63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1.9993387598385544</c:v>
                </c:pt>
                <c:pt idx="2">
                  <c:v>2.9973933966989543</c:v>
                </c:pt>
                <c:pt idx="3">
                  <c:v>3.9966785105016478</c:v>
                </c:pt>
                <c:pt idx="4">
                  <c:v>5.0004717113834865</c:v>
                </c:pt>
                <c:pt idx="5">
                  <c:v>6.0016558424006217</c:v>
                </c:pt>
                <c:pt idx="6">
                  <c:v>6.9966070845261417</c:v>
                </c:pt>
                <c:pt idx="7">
                  <c:v>7.9761248268721827</c:v>
                </c:pt>
                <c:pt idx="8">
                  <c:v>8.9858289585528617</c:v>
                </c:pt>
                <c:pt idx="9">
                  <c:v>9.9828387393632134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4-4509-A263-D1D977975AC9}"/>
            </c:ext>
          </c:extLst>
        </c:ser>
        <c:ser>
          <c:idx val="6"/>
          <c:order val="6"/>
          <c:tx>
            <c:strRef>
              <c:f>Sheet1!$N$53</c:f>
              <c:strCache>
                <c:ptCount val="1"/>
                <c:pt idx="0">
                  <c:v>OMP_Reduction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Sheet1!$N$54:$N$63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1.9987143313038676</c:v>
                </c:pt>
                <c:pt idx="2">
                  <c:v>3.0008450252909227</c:v>
                </c:pt>
                <c:pt idx="3">
                  <c:v>3.9986479403260149</c:v>
                </c:pt>
                <c:pt idx="4">
                  <c:v>4.999124295888369</c:v>
                </c:pt>
                <c:pt idx="5">
                  <c:v>6.0007725682895181</c:v>
                </c:pt>
                <c:pt idx="6">
                  <c:v>6.9936365055091194</c:v>
                </c:pt>
                <c:pt idx="7">
                  <c:v>7.9891874515853383</c:v>
                </c:pt>
                <c:pt idx="8">
                  <c:v>8.9876158860827147</c:v>
                </c:pt>
                <c:pt idx="9">
                  <c:v>9.9797804738861959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4-4509-A263-D1D977975AC9}"/>
            </c:ext>
          </c:extLst>
        </c:ser>
        <c:ser>
          <c:idx val="7"/>
          <c:order val="7"/>
          <c:tx>
            <c:strRef>
              <c:f>Sheet1!$O$53</c:f>
              <c:strCache>
                <c:ptCount val="1"/>
                <c:pt idx="0">
                  <c:v>MPI_Point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Sheet1!$O$54:$O$63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1.9979087155531232</c:v>
                </c:pt>
                <c:pt idx="2">
                  <c:v>3.0884210658241575</c:v>
                </c:pt>
                <c:pt idx="3">
                  <c:v>3.9952600985174693</c:v>
                </c:pt>
                <c:pt idx="4">
                  <c:v>4.6939899435550512</c:v>
                </c:pt>
                <c:pt idx="5">
                  <c:v>5.963012387327276</c:v>
                </c:pt>
                <c:pt idx="6">
                  <c:v>6.4787024686346149</c:v>
                </c:pt>
                <c:pt idx="7">
                  <c:v>7.9567141500474827</c:v>
                </c:pt>
                <c:pt idx="8">
                  <c:v>8.9833594235841563</c:v>
                </c:pt>
                <c:pt idx="9">
                  <c:v>9.9669529632890015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4-4509-A263-D1D977975AC9}"/>
            </c:ext>
          </c:extLst>
        </c:ser>
        <c:ser>
          <c:idx val="8"/>
          <c:order val="8"/>
          <c:tx>
            <c:strRef>
              <c:f>Sheet1!$P$53</c:f>
              <c:strCache>
                <c:ptCount val="1"/>
                <c:pt idx="0">
                  <c:v>MPI_Reduce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Sheet1!$P$54:$P$63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1.994326464538331</c:v>
                </c:pt>
                <c:pt idx="2">
                  <c:v>2.9638899203987275</c:v>
                </c:pt>
                <c:pt idx="3">
                  <c:v>3.9114700793162309</c:v>
                </c:pt>
                <c:pt idx="4">
                  <c:v>4.9736947803025373</c:v>
                </c:pt>
                <c:pt idx="5">
                  <c:v>5.9926306537759455</c:v>
                </c:pt>
                <c:pt idx="6">
                  <c:v>6.881754658385093</c:v>
                </c:pt>
                <c:pt idx="7">
                  <c:v>7.9403239114547723</c:v>
                </c:pt>
                <c:pt idx="8">
                  <c:v>8.9434378086731172</c:v>
                </c:pt>
                <c:pt idx="9">
                  <c:v>9.7605960322474079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4-4509-A263-D1D977975AC9}"/>
            </c:ext>
          </c:extLst>
        </c:ser>
        <c:ser>
          <c:idx val="9"/>
          <c:order val="9"/>
          <c:tx>
            <c:strRef>
              <c:f>Sheet1!$Q$53</c:f>
              <c:strCache>
                <c:ptCount val="1"/>
                <c:pt idx="0">
                  <c:v>MPI_Bcast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Sheet1!$Q$54:$Q$63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2.0366625967399412</c:v>
                </c:pt>
                <c:pt idx="2">
                  <c:v>3.0581903009031373</c:v>
                </c:pt>
                <c:pt idx="3">
                  <c:v>4.0509330240183701</c:v>
                </c:pt>
                <c:pt idx="4">
                  <c:v>5.0357514140221662</c:v>
                </c:pt>
                <c:pt idx="5">
                  <c:v>6.0300877735891518</c:v>
                </c:pt>
                <c:pt idx="6">
                  <c:v>7.0299685965185592</c:v>
                </c:pt>
                <c:pt idx="7">
                  <c:v>7.8671529832771316</c:v>
                </c:pt>
                <c:pt idx="8">
                  <c:v>9.0130720671947344</c:v>
                </c:pt>
                <c:pt idx="9">
                  <c:v>9.9569961153660778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4-4509-A263-D1D977975AC9}"/>
            </c:ext>
          </c:extLst>
        </c:ser>
        <c:ser>
          <c:idx val="10"/>
          <c:order val="10"/>
          <c:tx>
            <c:strRef>
              <c:f>Sheet1!$R$53</c:f>
              <c:strCache>
                <c:ptCount val="1"/>
                <c:pt idx="0">
                  <c:v>MPI_Gather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Sheet1!$R$54:$R$63</c:f>
              <c:numCache>
                <c:formatCode>0.000000_);[Red]\(0.000000\)</c:formatCode>
                <c:ptCount val="10"/>
                <c:pt idx="0">
                  <c:v>1</c:v>
                </c:pt>
                <c:pt idx="1">
                  <c:v>2.0714505514611972</c:v>
                </c:pt>
                <c:pt idx="2">
                  <c:v>3.0603277134657412</c:v>
                </c:pt>
                <c:pt idx="3">
                  <c:v>3.9223751791350674</c:v>
                </c:pt>
                <c:pt idx="4">
                  <c:v>5.0576669248464698</c:v>
                </c:pt>
                <c:pt idx="5">
                  <c:v>6.0097342387370309</c:v>
                </c:pt>
                <c:pt idx="6">
                  <c:v>7.0852020124027737</c:v>
                </c:pt>
                <c:pt idx="7">
                  <c:v>8.0209969406298161</c:v>
                </c:pt>
                <c:pt idx="8">
                  <c:v>8.8172756466988655</c:v>
                </c:pt>
                <c:pt idx="9">
                  <c:v>10.161110593062292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44-4509-A263-D1D977975AC9}"/>
            </c:ext>
          </c:extLst>
        </c:ser>
        <c:ser>
          <c:idx val="11"/>
          <c:order val="11"/>
          <c:tx>
            <c:strRef>
              <c:f>Sheet1!$S$53</c:f>
              <c:strCache>
                <c:ptCount val="1"/>
                <c:pt idx="0">
                  <c:v>MPI+OpenMP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Sheet1!$S$54:$S$63</c:f>
              <c:numCache>
                <c:formatCode>0.000000_ </c:formatCode>
                <c:ptCount val="10"/>
                <c:pt idx="0">
                  <c:v>4.5491567715696766</c:v>
                </c:pt>
                <c:pt idx="1">
                  <c:v>8.831492998265432</c:v>
                </c:pt>
                <c:pt idx="2">
                  <c:v>23.859187930394032</c:v>
                </c:pt>
                <c:pt idx="3">
                  <c:v>30.548594215888926</c:v>
                </c:pt>
                <c:pt idx="4">
                  <c:v>40.167404271695204</c:v>
                </c:pt>
                <c:pt idx="5">
                  <c:v>39.467775860846544</c:v>
                </c:pt>
                <c:pt idx="6">
                  <c:v>45.597269624573379</c:v>
                </c:pt>
                <c:pt idx="7">
                  <c:v>43.445459038996852</c:v>
                </c:pt>
                <c:pt idx="8">
                  <c:v>43.445459038996852</c:v>
                </c:pt>
                <c:pt idx="9">
                  <c:v>56.548828389543544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44-4509-A263-D1D97797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449759"/>
        <c:axId val="919081055"/>
      </c:lineChart>
      <c:catAx>
        <c:axId val="11174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081055"/>
        <c:crosses val="autoZero"/>
        <c:auto val="1"/>
        <c:lblAlgn val="ctr"/>
        <c:lblOffset val="100"/>
        <c:noMultiLvlLbl val="0"/>
      </c:catAx>
      <c:valAx>
        <c:axId val="9190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4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596348</xdr:colOff>
      <xdr:row>66</xdr:row>
      <xdr:rowOff>124238</xdr:rowOff>
    </xdr:from>
    <xdr:to>
      <xdr:col>14</xdr:col>
      <xdr:colOff>231912</xdr:colOff>
      <xdr:row>92</xdr:row>
      <xdr:rowOff>8281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D5794-916C-480A-A4CD-09D9C0A70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zoomScale="115" zoomScaleNormal="115" workbookViewId="0">
      <pane ySplit="1" topLeftCell="A101" activePane="bottomLeft" state="frozen"/>
      <selection pane="bottomLeft" activeCell="C123" sqref="C123:E132"/>
    </sheetView>
  </sheetViews>
  <sheetFormatPr defaultRowHeight="14.25" x14ac:dyDescent="0.2"/>
  <cols>
    <col min="1" max="1" width="15.625" bestFit="1" customWidth="1"/>
    <col min="3" max="3" width="10" style="1" customWidth="1"/>
    <col min="4" max="4" width="9.375" style="2" bestFit="1" customWidth="1"/>
    <col min="5" max="5" width="10.375" style="1" bestFit="1" customWidth="1"/>
    <col min="7" max="7" width="9" customWidth="1"/>
    <col min="8" max="8" width="9.375" bestFit="1" customWidth="1"/>
    <col min="9" max="9" width="9.375" style="3" bestFit="1" customWidth="1"/>
    <col min="10" max="10" width="11.75" style="2" bestFit="1" customWidth="1"/>
    <col min="11" max="11" width="12.375" style="3" bestFit="1" customWidth="1"/>
    <col min="12" max="12" width="11.625" bestFit="1" customWidth="1"/>
    <col min="13" max="13" width="14.625" customWidth="1"/>
    <col min="14" max="14" width="15" bestFit="1" customWidth="1"/>
    <col min="15" max="15" width="9.5" bestFit="1" customWidth="1"/>
    <col min="16" max="16" width="11.625" bestFit="1" customWidth="1"/>
    <col min="17" max="17" width="9.625" bestFit="1" customWidth="1"/>
    <col min="18" max="18" width="11" bestFit="1" customWidth="1"/>
    <col min="19" max="19" width="13.375" bestFit="1" customWidth="1"/>
  </cols>
  <sheetData>
    <row r="1" spans="1:11" x14ac:dyDescent="0.2">
      <c r="A1" t="s">
        <v>7</v>
      </c>
      <c r="B1" t="s">
        <v>0</v>
      </c>
      <c r="C1" s="1" t="s">
        <v>1</v>
      </c>
      <c r="D1" s="2" t="s">
        <v>2</v>
      </c>
      <c r="E1" s="1" t="s">
        <v>3</v>
      </c>
      <c r="G1" t="s">
        <v>7</v>
      </c>
      <c r="H1" t="s">
        <v>0</v>
      </c>
      <c r="I1" s="3" t="s">
        <v>1</v>
      </c>
      <c r="J1" s="2" t="s">
        <v>2</v>
      </c>
      <c r="K1" s="3" t="s">
        <v>3</v>
      </c>
    </row>
    <row r="2" spans="1:11" x14ac:dyDescent="0.2">
      <c r="A2" t="s">
        <v>4</v>
      </c>
      <c r="B2">
        <v>1</v>
      </c>
      <c r="C2" s="1">
        <v>1.680021</v>
      </c>
      <c r="D2" s="2">
        <v>1</v>
      </c>
      <c r="E2" s="1">
        <v>1</v>
      </c>
      <c r="G2" t="s">
        <v>8</v>
      </c>
      <c r="H2">
        <v>1</v>
      </c>
      <c r="I2" s="3">
        <v>0.49099659000000001</v>
      </c>
      <c r="J2" s="2">
        <v>1</v>
      </c>
      <c r="K2" s="3">
        <v>1</v>
      </c>
    </row>
    <row r="3" spans="1:11" x14ac:dyDescent="0.2">
      <c r="B3">
        <v>2</v>
      </c>
      <c r="C3" s="1">
        <v>1.8729773000000001</v>
      </c>
      <c r="D3" s="2">
        <f>$C$2/(B3*C3)</f>
        <v>0.44848941842487894</v>
      </c>
      <c r="E3" s="1">
        <f>$C$2/C3</f>
        <v>0.89697883684975788</v>
      </c>
      <c r="H3">
        <v>2</v>
      </c>
      <c r="I3" s="3">
        <v>0.24592423999999999</v>
      </c>
      <c r="J3" s="2">
        <f>$I$2/(H3*I3)</f>
        <v>0.99826798285520779</v>
      </c>
      <c r="K3" s="3">
        <f>$I$2/I3</f>
        <v>1.9965359657104156</v>
      </c>
    </row>
    <row r="4" spans="1:11" x14ac:dyDescent="0.2">
      <c r="B4">
        <v>3</v>
      </c>
      <c r="C4" s="1">
        <v>2.7780992000000002</v>
      </c>
      <c r="D4" s="2">
        <f t="shared" ref="D4:D11" si="0">$C$2/(B4*C4)</f>
        <v>0.20157919486820339</v>
      </c>
      <c r="E4" s="1">
        <f t="shared" ref="E4:E11" si="1">$C$2/C4</f>
        <v>0.60473758460461013</v>
      </c>
      <c r="H4">
        <v>3</v>
      </c>
      <c r="I4" s="3">
        <v>0.16400148000000001</v>
      </c>
      <c r="J4" s="2">
        <f t="shared" ref="J4:J11" si="2">$I$2/(H4*I4)</f>
        <v>0.99795154287632049</v>
      </c>
      <c r="K4" s="3">
        <f t="shared" ref="K4:K11" si="3">$I$2/I4</f>
        <v>2.9938546286289611</v>
      </c>
    </row>
    <row r="5" spans="1:11" x14ac:dyDescent="0.2">
      <c r="B5">
        <v>4</v>
      </c>
      <c r="C5" s="1">
        <v>3.1720863000000001</v>
      </c>
      <c r="D5" s="2">
        <f t="shared" si="0"/>
        <v>0.13240662777680418</v>
      </c>
      <c r="E5" s="1">
        <f t="shared" si="1"/>
        <v>0.5296265111072167</v>
      </c>
      <c r="H5">
        <v>4</v>
      </c>
      <c r="I5" s="3">
        <v>0.12746098</v>
      </c>
      <c r="J5" s="2">
        <f t="shared" si="2"/>
        <v>0.96303313767083853</v>
      </c>
      <c r="K5" s="3">
        <f t="shared" si="3"/>
        <v>3.8521325506833541</v>
      </c>
    </row>
    <row r="6" spans="1:11" x14ac:dyDescent="0.2">
      <c r="B6">
        <v>5</v>
      </c>
      <c r="C6" s="1">
        <v>1.3586349</v>
      </c>
      <c r="D6" s="2">
        <f t="shared" si="0"/>
        <v>0.24731014932709294</v>
      </c>
      <c r="E6" s="1">
        <f t="shared" si="1"/>
        <v>1.2365507466354648</v>
      </c>
      <c r="H6">
        <v>5</v>
      </c>
      <c r="I6" s="3">
        <v>9.8405564000000001E-2</v>
      </c>
      <c r="J6" s="2">
        <f t="shared" si="2"/>
        <v>0.99790412257583327</v>
      </c>
      <c r="K6" s="3">
        <f t="shared" si="3"/>
        <v>4.9895206128791658</v>
      </c>
    </row>
    <row r="7" spans="1:11" x14ac:dyDescent="0.2">
      <c r="B7">
        <v>6</v>
      </c>
      <c r="C7" s="1">
        <v>3.5768403000000002</v>
      </c>
      <c r="D7" s="2">
        <f t="shared" si="0"/>
        <v>7.8282359992421238E-2</v>
      </c>
      <c r="E7" s="1">
        <f t="shared" si="1"/>
        <v>0.46969415995452746</v>
      </c>
      <c r="H7">
        <v>6</v>
      </c>
      <c r="I7" s="3">
        <v>8.4462869999999995E-2</v>
      </c>
      <c r="J7" s="2">
        <f t="shared" si="2"/>
        <v>0.96886081422523285</v>
      </c>
      <c r="K7" s="3">
        <f t="shared" si="3"/>
        <v>5.813164885351398</v>
      </c>
    </row>
    <row r="8" spans="1:11" x14ac:dyDescent="0.2">
      <c r="B8">
        <v>7</v>
      </c>
      <c r="C8" s="1">
        <v>2.1308682000000001</v>
      </c>
      <c r="D8" s="2">
        <f t="shared" si="0"/>
        <v>0.11263155553215351</v>
      </c>
      <c r="E8" s="1">
        <f t="shared" si="1"/>
        <v>0.78842088872507454</v>
      </c>
      <c r="H8">
        <v>7</v>
      </c>
      <c r="I8" s="3">
        <v>7.0790468999999995E-2</v>
      </c>
      <c r="J8" s="2">
        <f t="shared" si="2"/>
        <v>0.99084482686504027</v>
      </c>
      <c r="K8" s="3">
        <f t="shared" si="3"/>
        <v>6.9359137880552826</v>
      </c>
    </row>
    <row r="9" spans="1:11" x14ac:dyDescent="0.2">
      <c r="B9">
        <v>8</v>
      </c>
      <c r="C9" s="1">
        <v>1.2763156</v>
      </c>
      <c r="D9" s="2">
        <f t="shared" si="0"/>
        <v>0.1645381636015418</v>
      </c>
      <c r="E9" s="1">
        <f t="shared" si="1"/>
        <v>1.3163053088123344</v>
      </c>
      <c r="H9">
        <v>8</v>
      </c>
      <c r="I9" s="3">
        <v>6.3949827000000001E-2</v>
      </c>
      <c r="J9" s="2">
        <f t="shared" si="2"/>
        <v>0.95973009825343236</v>
      </c>
      <c r="K9" s="3">
        <f t="shared" si="3"/>
        <v>7.6778407860274589</v>
      </c>
    </row>
    <row r="10" spans="1:11" x14ac:dyDescent="0.2">
      <c r="B10">
        <v>9</v>
      </c>
      <c r="C10" s="1">
        <v>2.0425344000000001</v>
      </c>
      <c r="D10" s="2">
        <f t="shared" si="0"/>
        <v>9.1390872046022809E-2</v>
      </c>
      <c r="E10" s="1">
        <f t="shared" si="1"/>
        <v>0.82251784841420539</v>
      </c>
      <c r="H10">
        <v>9</v>
      </c>
      <c r="I10" s="3">
        <v>5.5262697999999999E-2</v>
      </c>
      <c r="J10" s="2">
        <f t="shared" si="2"/>
        <v>0.98719712647157887</v>
      </c>
      <c r="K10" s="3">
        <f t="shared" si="3"/>
        <v>8.8847741382442091</v>
      </c>
    </row>
    <row r="11" spans="1:11" x14ac:dyDescent="0.2">
      <c r="B11">
        <v>10</v>
      </c>
      <c r="C11" s="1">
        <v>2.5419524</v>
      </c>
      <c r="D11" s="2">
        <f t="shared" si="0"/>
        <v>6.6091756871607829E-2</v>
      </c>
      <c r="E11" s="1">
        <f t="shared" si="1"/>
        <v>0.66091756871607821</v>
      </c>
      <c r="H11">
        <v>10</v>
      </c>
      <c r="I11" s="3">
        <v>5.0270533999999999E-2</v>
      </c>
      <c r="J11" s="2">
        <f t="shared" si="2"/>
        <v>0.97670852273023401</v>
      </c>
      <c r="K11" s="3">
        <f t="shared" si="3"/>
        <v>9.7670852273023403</v>
      </c>
    </row>
    <row r="13" spans="1:11" x14ac:dyDescent="0.2">
      <c r="A13" t="s">
        <v>5</v>
      </c>
      <c r="B13">
        <v>1</v>
      </c>
      <c r="C13" s="1">
        <v>1.6798293</v>
      </c>
      <c r="D13" s="2">
        <v>1</v>
      </c>
      <c r="E13" s="1">
        <v>1</v>
      </c>
      <c r="G13" t="s">
        <v>9</v>
      </c>
      <c r="H13">
        <v>1</v>
      </c>
      <c r="I13" s="3">
        <v>0.40086841000000001</v>
      </c>
      <c r="J13" s="2">
        <v>1</v>
      </c>
      <c r="K13" s="3">
        <v>1</v>
      </c>
    </row>
    <row r="14" spans="1:11" x14ac:dyDescent="0.2">
      <c r="B14">
        <v>2</v>
      </c>
      <c r="C14" s="1">
        <v>0.84030201000000004</v>
      </c>
      <c r="D14" s="2">
        <f>$C$13/(B14*C14)</f>
        <v>0.99953902288059493</v>
      </c>
      <c r="E14" s="1">
        <f>$C$13/C14</f>
        <v>1.9990780457611899</v>
      </c>
      <c r="H14">
        <v>2</v>
      </c>
      <c r="I14" s="3">
        <v>0.20375847999999999</v>
      </c>
      <c r="J14" s="2">
        <f>$I$13/(H14*I14)</f>
        <v>0.98368521889248495</v>
      </c>
      <c r="K14" s="3">
        <f>$I$13/I14</f>
        <v>1.9673704377849699</v>
      </c>
    </row>
    <row r="15" spans="1:11" x14ac:dyDescent="0.2">
      <c r="B15">
        <v>3</v>
      </c>
      <c r="C15" s="1">
        <v>0.56064203999999995</v>
      </c>
      <c r="D15" s="2">
        <f t="shared" ref="D15:D22" si="4">$C$13/(B15*C15)</f>
        <v>0.99875332217327117</v>
      </c>
      <c r="E15" s="1">
        <f t="shared" ref="E15:E22" si="5">$C$13/C15</f>
        <v>2.9962599665198137</v>
      </c>
      <c r="H15">
        <v>3</v>
      </c>
      <c r="I15" s="3">
        <v>0.13682616</v>
      </c>
      <c r="J15" s="2">
        <f t="shared" ref="J15:J22" si="6">$I$13/(H15*I15)</f>
        <v>0.97658812710473886</v>
      </c>
      <c r="K15" s="3">
        <f t="shared" ref="K15:K22" si="7">$I$13/I15</f>
        <v>2.9297643813142167</v>
      </c>
    </row>
    <row r="16" spans="1:11" x14ac:dyDescent="0.2">
      <c r="B16">
        <v>4</v>
      </c>
      <c r="C16" s="1">
        <v>0.42031492999999998</v>
      </c>
      <c r="D16" s="2">
        <f t="shared" si="4"/>
        <v>0.99914919748389619</v>
      </c>
      <c r="E16" s="1">
        <f t="shared" si="5"/>
        <v>3.9965967899355848</v>
      </c>
      <c r="H16">
        <v>4</v>
      </c>
      <c r="I16" s="3">
        <v>0.10126399</v>
      </c>
      <c r="J16" s="2">
        <f t="shared" si="6"/>
        <v>0.98966179882898164</v>
      </c>
      <c r="K16" s="3">
        <f t="shared" si="7"/>
        <v>3.9586471953159266</v>
      </c>
    </row>
    <row r="17" spans="1:11" x14ac:dyDescent="0.2">
      <c r="B17">
        <v>5</v>
      </c>
      <c r="C17" s="1">
        <v>0.33598981999999999</v>
      </c>
      <c r="D17" s="2">
        <f t="shared" si="4"/>
        <v>0.99992868831561621</v>
      </c>
      <c r="E17" s="1">
        <f t="shared" si="5"/>
        <v>4.9996434415780815</v>
      </c>
      <c r="H17">
        <v>5</v>
      </c>
      <c r="I17" s="3">
        <v>8.3380255E-2</v>
      </c>
      <c r="J17" s="2">
        <f t="shared" si="6"/>
        <v>0.96154277772357499</v>
      </c>
      <c r="K17" s="3">
        <f t="shared" si="7"/>
        <v>4.807713888617875</v>
      </c>
    </row>
    <row r="18" spans="1:11" x14ac:dyDescent="0.2">
      <c r="B18">
        <v>6</v>
      </c>
      <c r="C18" s="1">
        <v>0.27998181</v>
      </c>
      <c r="D18" s="2">
        <f t="shared" si="4"/>
        <v>0.99996335476222542</v>
      </c>
      <c r="E18" s="1">
        <f t="shared" si="5"/>
        <v>5.9997801285733523</v>
      </c>
      <c r="H18">
        <v>6</v>
      </c>
      <c r="I18" s="3">
        <v>6.8710123999999997E-2</v>
      </c>
      <c r="J18" s="2">
        <f t="shared" si="6"/>
        <v>0.97236619259581991</v>
      </c>
      <c r="K18" s="3">
        <f t="shared" si="7"/>
        <v>5.8341971555749197</v>
      </c>
    </row>
    <row r="19" spans="1:11" x14ac:dyDescent="0.2">
      <c r="B19">
        <v>7</v>
      </c>
      <c r="C19" s="1">
        <v>0.24030715</v>
      </c>
      <c r="D19" s="2">
        <f t="shared" si="4"/>
        <v>0.99862036683350575</v>
      </c>
      <c r="E19" s="1">
        <f t="shared" si="5"/>
        <v>6.9903425678345403</v>
      </c>
      <c r="H19">
        <v>7</v>
      </c>
      <c r="I19" s="3">
        <v>5.8018386999999998E-2</v>
      </c>
      <c r="J19" s="2">
        <f t="shared" si="6"/>
        <v>0.98704770462311753</v>
      </c>
      <c r="K19" s="3">
        <f t="shared" si="7"/>
        <v>6.9093339323618226</v>
      </c>
    </row>
    <row r="20" spans="1:11" x14ac:dyDescent="0.2">
      <c r="B20">
        <v>8</v>
      </c>
      <c r="C20" s="1">
        <v>0.21016925</v>
      </c>
      <c r="D20" s="2">
        <f t="shared" si="4"/>
        <v>0.99909317133691056</v>
      </c>
      <c r="E20" s="1">
        <f t="shared" si="5"/>
        <v>7.9927453706952845</v>
      </c>
      <c r="H20">
        <v>8</v>
      </c>
      <c r="I20" s="3">
        <v>5.5076994999999997E-2</v>
      </c>
      <c r="J20" s="2">
        <f t="shared" si="6"/>
        <v>0.90979094356908918</v>
      </c>
      <c r="K20" s="3">
        <f t="shared" si="7"/>
        <v>7.2783275485527135</v>
      </c>
    </row>
    <row r="21" spans="1:11" x14ac:dyDescent="0.2">
      <c r="B21">
        <v>9</v>
      </c>
      <c r="C21" s="1">
        <v>0.18700485</v>
      </c>
      <c r="D21" s="2">
        <f t="shared" si="4"/>
        <v>0.99809015648524613</v>
      </c>
      <c r="E21" s="1">
        <f t="shared" si="5"/>
        <v>8.9828114083672155</v>
      </c>
      <c r="H21">
        <v>9</v>
      </c>
      <c r="I21" s="3">
        <v>4.4573712000000001E-2</v>
      </c>
      <c r="J21" s="2">
        <f t="shared" si="6"/>
        <v>0.99926464379822</v>
      </c>
      <c r="K21" s="3">
        <f t="shared" si="7"/>
        <v>8.9933817941839802</v>
      </c>
    </row>
    <row r="22" spans="1:11" x14ac:dyDescent="0.2">
      <c r="B22">
        <v>10</v>
      </c>
      <c r="C22" s="1">
        <v>0.16836366</v>
      </c>
      <c r="D22" s="2">
        <f t="shared" si="4"/>
        <v>0.99773864502589216</v>
      </c>
      <c r="E22" s="1">
        <f t="shared" si="5"/>
        <v>9.9773864502589209</v>
      </c>
      <c r="H22">
        <v>10</v>
      </c>
      <c r="I22" s="3">
        <v>4.0178766999999997E-2</v>
      </c>
      <c r="J22" s="2">
        <f t="shared" si="6"/>
        <v>0.99771207513660143</v>
      </c>
      <c r="K22" s="3">
        <f t="shared" si="7"/>
        <v>9.9771207513660141</v>
      </c>
    </row>
    <row r="24" spans="1:11" x14ac:dyDescent="0.2">
      <c r="A24" t="s">
        <v>12</v>
      </c>
      <c r="B24">
        <v>1</v>
      </c>
      <c r="C24" s="1">
        <v>1.6794505</v>
      </c>
      <c r="D24" s="2">
        <v>1</v>
      </c>
      <c r="E24" s="1">
        <v>1</v>
      </c>
      <c r="G24" t="s">
        <v>6</v>
      </c>
      <c r="H24">
        <v>1</v>
      </c>
      <c r="I24" s="3">
        <v>0.40954615</v>
      </c>
      <c r="J24" s="2">
        <v>1</v>
      </c>
      <c r="K24" s="3">
        <v>1</v>
      </c>
    </row>
    <row r="25" spans="1:11" x14ac:dyDescent="0.2">
      <c r="B25">
        <v>2</v>
      </c>
      <c r="C25" s="1">
        <v>0.83993076</v>
      </c>
      <c r="D25" s="2">
        <f>$C$24/(B25*C25)</f>
        <v>0.99975532506989029</v>
      </c>
      <c r="E25" s="1">
        <f>$C$24/C25</f>
        <v>1.9995106501397806</v>
      </c>
      <c r="H25">
        <v>2</v>
      </c>
      <c r="I25" s="3">
        <v>0.20863657999999999</v>
      </c>
      <c r="J25" s="2">
        <f>$I$24/(H25*I25)</f>
        <v>0.98148213031482789</v>
      </c>
      <c r="K25" s="3">
        <f>$I$24/I25</f>
        <v>1.9629642606296558</v>
      </c>
    </row>
    <row r="26" spans="1:11" x14ac:dyDescent="0.2">
      <c r="B26">
        <v>3</v>
      </c>
      <c r="C26" s="1">
        <v>0.55981362000000001</v>
      </c>
      <c r="D26" s="2">
        <f t="shared" ref="D26:D33" si="8">$C$24/(B26*C26)</f>
        <v>1.0000057400056348</v>
      </c>
      <c r="E26" s="1">
        <f t="shared" ref="E26:E33" si="9">$C$24/C26</f>
        <v>3.0000172200169049</v>
      </c>
      <c r="H26">
        <v>3</v>
      </c>
      <c r="I26" s="3">
        <v>0.13712173</v>
      </c>
      <c r="J26" s="2">
        <f t="shared" ref="J26:J33" si="10">$I$24/(H26*I26)</f>
        <v>0.9955780410102274</v>
      </c>
      <c r="K26" s="3">
        <f t="shared" ref="K26:K33" si="11">$I$24/I26</f>
        <v>2.9867341230306823</v>
      </c>
    </row>
    <row r="27" spans="1:11" x14ac:dyDescent="0.2">
      <c r="B27">
        <v>4</v>
      </c>
      <c r="C27" s="1">
        <v>0.42028784000000002</v>
      </c>
      <c r="D27" s="2">
        <f t="shared" si="8"/>
        <v>0.99898827670103418</v>
      </c>
      <c r="E27" s="1">
        <f t="shared" si="9"/>
        <v>3.9959531068041367</v>
      </c>
      <c r="H27">
        <v>4</v>
      </c>
      <c r="I27" s="3">
        <v>0.10238836</v>
      </c>
      <c r="J27" s="2">
        <f t="shared" si="10"/>
        <v>0.99998220012509231</v>
      </c>
      <c r="K27" s="3">
        <f t="shared" si="11"/>
        <v>3.9999288005003693</v>
      </c>
    </row>
    <row r="28" spans="1:11" x14ac:dyDescent="0.2">
      <c r="B28">
        <v>5</v>
      </c>
      <c r="C28" s="1">
        <v>0.33570516</v>
      </c>
      <c r="D28" s="2">
        <f t="shared" si="8"/>
        <v>1.0005509000814881</v>
      </c>
      <c r="E28" s="1">
        <f t="shared" si="9"/>
        <v>5.0027545004074403</v>
      </c>
      <c r="H28">
        <v>5</v>
      </c>
      <c r="I28" s="3">
        <v>8.5485314000000007E-2</v>
      </c>
      <c r="J28" s="2">
        <f t="shared" si="10"/>
        <v>0.95816727069634422</v>
      </c>
      <c r="K28" s="3">
        <f t="shared" si="11"/>
        <v>4.7908363534817218</v>
      </c>
    </row>
    <row r="29" spans="1:11" x14ac:dyDescent="0.2">
      <c r="B29">
        <v>6</v>
      </c>
      <c r="C29" s="1">
        <v>0.27989329000000002</v>
      </c>
      <c r="D29" s="2">
        <f t="shared" si="8"/>
        <v>1.0000540444062329</v>
      </c>
      <c r="E29" s="1">
        <f t="shared" si="9"/>
        <v>6.0003242664373975</v>
      </c>
      <c r="H29">
        <v>6</v>
      </c>
      <c r="I29" s="3">
        <v>6.8485590999999998E-2</v>
      </c>
      <c r="J29" s="2">
        <f t="shared" si="10"/>
        <v>0.99667230245069616</v>
      </c>
      <c r="K29" s="3">
        <f t="shared" si="11"/>
        <v>5.9800338147041767</v>
      </c>
    </row>
    <row r="30" spans="1:11" x14ac:dyDescent="0.2">
      <c r="B30">
        <v>7</v>
      </c>
      <c r="C30" s="1">
        <v>0.24019315999999999</v>
      </c>
      <c r="D30" s="2">
        <f t="shared" si="8"/>
        <v>0.99886899360498027</v>
      </c>
      <c r="E30" s="1">
        <f t="shared" si="9"/>
        <v>6.9920829552348618</v>
      </c>
      <c r="H30">
        <v>7</v>
      </c>
      <c r="I30" s="3">
        <v>6.2464594999999998E-2</v>
      </c>
      <c r="J30" s="2">
        <f t="shared" si="10"/>
        <v>0.93663607131596482</v>
      </c>
      <c r="K30" s="3">
        <f t="shared" si="11"/>
        <v>6.5564524992117539</v>
      </c>
    </row>
    <row r="31" spans="1:11" x14ac:dyDescent="0.2">
      <c r="B31">
        <v>8</v>
      </c>
      <c r="C31" s="1">
        <v>0.21035139999999999</v>
      </c>
      <c r="D31" s="2">
        <f t="shared" si="8"/>
        <v>0.99800292510532373</v>
      </c>
      <c r="E31" s="1">
        <f t="shared" si="9"/>
        <v>7.9840234008425899</v>
      </c>
      <c r="H31">
        <v>8</v>
      </c>
      <c r="I31" s="3">
        <v>6.2531838000000006E-2</v>
      </c>
      <c r="J31" s="2">
        <f t="shared" si="10"/>
        <v>0.81867526027301474</v>
      </c>
      <c r="K31" s="3">
        <f t="shared" si="11"/>
        <v>6.5494020821841179</v>
      </c>
    </row>
    <row r="32" spans="1:11" x14ac:dyDescent="0.2">
      <c r="B32">
        <v>9</v>
      </c>
      <c r="C32" s="1">
        <v>0.18704733000000001</v>
      </c>
      <c r="D32" s="2">
        <f t="shared" si="8"/>
        <v>0.99763846461273253</v>
      </c>
      <c r="E32" s="1">
        <f t="shared" si="9"/>
        <v>8.9787461815145928</v>
      </c>
      <c r="H32">
        <v>9</v>
      </c>
      <c r="I32" s="3">
        <v>4.5561371000000003E-2</v>
      </c>
      <c r="J32" s="2">
        <f t="shared" si="10"/>
        <v>0.9987655502679621</v>
      </c>
      <c r="K32" s="3">
        <f t="shared" si="11"/>
        <v>8.9888899524116592</v>
      </c>
    </row>
    <row r="33" spans="1:11" x14ac:dyDescent="0.2">
      <c r="B33">
        <v>10</v>
      </c>
      <c r="C33" s="1">
        <v>0.16882179999999999</v>
      </c>
      <c r="D33" s="2">
        <f t="shared" si="8"/>
        <v>0.99480665411694458</v>
      </c>
      <c r="E33" s="1">
        <f t="shared" si="9"/>
        <v>9.948066541169446</v>
      </c>
      <c r="H33">
        <v>10</v>
      </c>
      <c r="I33" s="3">
        <v>4.1004825000000002E-2</v>
      </c>
      <c r="J33" s="2">
        <f t="shared" si="10"/>
        <v>0.9987755099552309</v>
      </c>
      <c r="K33" s="3">
        <f t="shared" si="11"/>
        <v>9.9877550995523077</v>
      </c>
    </row>
    <row r="35" spans="1:11" x14ac:dyDescent="0.2">
      <c r="A35" t="s">
        <v>13</v>
      </c>
      <c r="B35">
        <v>1</v>
      </c>
      <c r="C35" s="1">
        <v>1.6800181999999999</v>
      </c>
      <c r="D35" s="2">
        <v>1</v>
      </c>
      <c r="E35" s="1">
        <v>1</v>
      </c>
    </row>
    <row r="36" spans="1:11" x14ac:dyDescent="0.2">
      <c r="B36">
        <v>2</v>
      </c>
      <c r="C36" s="1">
        <v>0.84049465999999995</v>
      </c>
      <c r="D36" s="2">
        <f>$C$35/(B36*C36)</f>
        <v>0.999422292581847</v>
      </c>
      <c r="E36" s="1">
        <f>$C$35/C36</f>
        <v>1.998844585163694</v>
      </c>
      <c r="G36" t="s">
        <v>10</v>
      </c>
      <c r="H36">
        <v>1</v>
      </c>
      <c r="I36" s="3">
        <v>1.67</v>
      </c>
      <c r="J36" s="2">
        <v>1</v>
      </c>
      <c r="K36" s="3">
        <v>1</v>
      </c>
    </row>
    <row r="37" spans="1:11" x14ac:dyDescent="0.2">
      <c r="B37">
        <v>3</v>
      </c>
      <c r="C37" s="1">
        <v>0.56021911000000002</v>
      </c>
      <c r="D37" s="2">
        <f t="shared" ref="D37:D44" si="12">$C$35/(B37*C37)</f>
        <v>0.99961971426977314</v>
      </c>
      <c r="E37" s="1">
        <f t="shared" ref="E37:E44" si="13">$C$35/C37</f>
        <v>2.9988591428093194</v>
      </c>
      <c r="H37">
        <v>2</v>
      </c>
      <c r="I37" s="3">
        <v>1.6776819999999999</v>
      </c>
      <c r="J37" s="2">
        <f>$I$36/(H37*I37)</f>
        <v>0.49771053155484773</v>
      </c>
      <c r="K37" s="3">
        <f>$I$36/I37</f>
        <v>0.99542106310969547</v>
      </c>
    </row>
    <row r="38" spans="1:11" x14ac:dyDescent="0.2">
      <c r="B38">
        <v>4</v>
      </c>
      <c r="C38" s="1">
        <v>0.42016182000000002</v>
      </c>
      <c r="D38" s="2">
        <f t="shared" si="12"/>
        <v>0.99962569183463634</v>
      </c>
      <c r="E38" s="1">
        <f t="shared" si="13"/>
        <v>3.9985027673385454</v>
      </c>
      <c r="H38">
        <v>3</v>
      </c>
      <c r="I38" s="3">
        <v>0.83845899999999995</v>
      </c>
      <c r="J38" s="2">
        <f t="shared" ref="J38:J48" si="14">$I$36/(H38*I38)</f>
        <v>0.66391638311076229</v>
      </c>
      <c r="K38" s="3">
        <f t="shared" ref="K38:K48" si="15">$I$36/I38</f>
        <v>1.991749149332287</v>
      </c>
    </row>
    <row r="39" spans="1:11" x14ac:dyDescent="0.2">
      <c r="B39">
        <v>5</v>
      </c>
      <c r="C39" s="1">
        <v>0.33585498000000003</v>
      </c>
      <c r="D39" s="2">
        <f t="shared" si="12"/>
        <v>1.0004426315191155</v>
      </c>
      <c r="E39" s="1">
        <f t="shared" si="13"/>
        <v>5.0022131575955786</v>
      </c>
      <c r="H39">
        <v>4</v>
      </c>
      <c r="I39" s="3">
        <v>0.56036799999999998</v>
      </c>
      <c r="J39" s="2">
        <f t="shared" si="14"/>
        <v>0.74504611255460695</v>
      </c>
      <c r="K39" s="3">
        <f t="shared" si="15"/>
        <v>2.9801844502184278</v>
      </c>
    </row>
    <row r="40" spans="1:11" x14ac:dyDescent="0.2">
      <c r="B40">
        <v>6</v>
      </c>
      <c r="C40" s="1">
        <v>0.27994532999999999</v>
      </c>
      <c r="D40" s="2">
        <f t="shared" si="12"/>
        <v>1.0002061235789621</v>
      </c>
      <c r="E40" s="1">
        <f t="shared" si="13"/>
        <v>6.0012367414737726</v>
      </c>
      <c r="H40">
        <v>5</v>
      </c>
      <c r="I40" s="3">
        <v>0.42267500000000002</v>
      </c>
      <c r="J40" s="2">
        <f t="shared" si="14"/>
        <v>0.7902052404329567</v>
      </c>
      <c r="K40" s="3">
        <f t="shared" si="15"/>
        <v>3.9510262021647833</v>
      </c>
    </row>
    <row r="41" spans="1:11" x14ac:dyDescent="0.2">
      <c r="B41">
        <v>7</v>
      </c>
      <c r="C41" s="1">
        <v>0.24008908000000001</v>
      </c>
      <c r="D41" s="2">
        <f t="shared" si="12"/>
        <v>0.99963980036076594</v>
      </c>
      <c r="E41" s="1">
        <f t="shared" si="13"/>
        <v>6.9974786025253621</v>
      </c>
      <c r="H41">
        <v>6</v>
      </c>
      <c r="I41" s="3">
        <v>0.33626499999999998</v>
      </c>
      <c r="J41" s="2">
        <f t="shared" si="14"/>
        <v>0.82772020083366793</v>
      </c>
      <c r="K41" s="3">
        <f t="shared" si="15"/>
        <v>4.9663212050020071</v>
      </c>
    </row>
    <row r="42" spans="1:11" x14ac:dyDescent="0.2">
      <c r="B42">
        <v>8</v>
      </c>
      <c r="C42" s="1">
        <v>0.21022309</v>
      </c>
      <c r="D42" s="2">
        <f t="shared" si="12"/>
        <v>0.99894961585808673</v>
      </c>
      <c r="E42" s="1">
        <f t="shared" si="13"/>
        <v>7.9915969268646938</v>
      </c>
      <c r="H42">
        <v>7</v>
      </c>
      <c r="I42" s="3">
        <v>0.28164800000000001</v>
      </c>
      <c r="J42" s="2">
        <f t="shared" si="14"/>
        <v>0.84705529090009002</v>
      </c>
      <c r="K42" s="3">
        <f t="shared" si="15"/>
        <v>5.9293870363006302</v>
      </c>
    </row>
    <row r="43" spans="1:11" x14ac:dyDescent="0.2">
      <c r="B43">
        <v>9</v>
      </c>
      <c r="C43" s="1">
        <v>0.18710172</v>
      </c>
      <c r="D43" s="2">
        <f t="shared" si="12"/>
        <v>0.99768558455202272</v>
      </c>
      <c r="E43" s="1">
        <f t="shared" si="13"/>
        <v>8.9791702609682051</v>
      </c>
      <c r="H43">
        <v>8</v>
      </c>
      <c r="I43" s="3">
        <v>0.24132100000000001</v>
      </c>
      <c r="J43" s="2">
        <f t="shared" si="14"/>
        <v>0.86503039519975466</v>
      </c>
      <c r="K43" s="3">
        <f t="shared" si="15"/>
        <v>6.9202431615980373</v>
      </c>
    </row>
    <row r="44" spans="1:11" x14ac:dyDescent="0.2">
      <c r="B44">
        <v>10</v>
      </c>
      <c r="C44" s="1">
        <v>0.16819750999999999</v>
      </c>
      <c r="D44" s="2">
        <f t="shared" si="12"/>
        <v>0.99883654639120401</v>
      </c>
      <c r="E44" s="1">
        <f t="shared" si="13"/>
        <v>9.9883654639120394</v>
      </c>
      <c r="H44">
        <v>9</v>
      </c>
      <c r="I44" s="3">
        <v>0.210123</v>
      </c>
      <c r="J44" s="2">
        <f t="shared" si="14"/>
        <v>0.88308065064536267</v>
      </c>
      <c r="K44" s="3">
        <f t="shared" si="15"/>
        <v>7.9477258558082644</v>
      </c>
    </row>
    <row r="45" spans="1:11" x14ac:dyDescent="0.2">
      <c r="H45">
        <v>10</v>
      </c>
      <c r="I45" s="3">
        <v>0.19006400000000001</v>
      </c>
      <c r="J45" s="2">
        <f t="shared" si="14"/>
        <v>0.87865140163313404</v>
      </c>
      <c r="K45" s="3">
        <f t="shared" si="15"/>
        <v>8.7865140163313402</v>
      </c>
    </row>
    <row r="46" spans="1:11" x14ac:dyDescent="0.2">
      <c r="A46" t="s">
        <v>14</v>
      </c>
      <c r="B46">
        <v>1</v>
      </c>
      <c r="C46" s="1">
        <v>1.6747729</v>
      </c>
      <c r="D46" s="2">
        <v>1</v>
      </c>
      <c r="E46" s="1">
        <v>1</v>
      </c>
      <c r="H46">
        <v>16</v>
      </c>
      <c r="I46" s="3">
        <v>0.115177</v>
      </c>
      <c r="J46" s="2">
        <f t="shared" si="14"/>
        <v>0.90621391423634923</v>
      </c>
      <c r="K46" s="3">
        <f t="shared" si="15"/>
        <v>14.499422627781588</v>
      </c>
    </row>
    <row r="47" spans="1:11" x14ac:dyDescent="0.2">
      <c r="B47">
        <v>2</v>
      </c>
      <c r="C47" s="1">
        <v>0.83993698999999999</v>
      </c>
      <c r="D47" s="2">
        <f>$C$46/(B47*C47)</f>
        <v>0.99696341507712383</v>
      </c>
      <c r="E47" s="1">
        <f>$C$46/C47</f>
        <v>1.9939268301542477</v>
      </c>
      <c r="H47">
        <v>32</v>
      </c>
      <c r="I47" s="3">
        <v>9.5243999999999995E-2</v>
      </c>
      <c r="J47" s="2">
        <f t="shared" si="14"/>
        <v>0.54793477804376134</v>
      </c>
      <c r="K47" s="3">
        <f t="shared" si="15"/>
        <v>17.533912897400363</v>
      </c>
    </row>
    <row r="48" spans="1:11" x14ac:dyDescent="0.2">
      <c r="B48">
        <v>3</v>
      </c>
      <c r="C48" s="1">
        <v>0.55912974000000004</v>
      </c>
      <c r="D48" s="2">
        <f t="shared" ref="D48:D55" si="16">$C$46/(B48*C48)</f>
        <v>0.99844024274819165</v>
      </c>
      <c r="E48" s="1">
        <f t="shared" ref="E48:E55" si="17">$C$46/C48</f>
        <v>2.9953207282445748</v>
      </c>
      <c r="H48">
        <v>62</v>
      </c>
      <c r="I48" s="3">
        <v>6.1383E-2</v>
      </c>
      <c r="J48" s="2">
        <f t="shared" si="14"/>
        <v>0.43881015706250492</v>
      </c>
      <c r="K48" s="3">
        <f t="shared" si="15"/>
        <v>27.206229737875308</v>
      </c>
    </row>
    <row r="49" spans="1:19" x14ac:dyDescent="0.2">
      <c r="B49">
        <v>4</v>
      </c>
      <c r="C49" s="1">
        <v>0.41908603</v>
      </c>
      <c r="D49" s="2">
        <f t="shared" si="16"/>
        <v>0.99906271034613114</v>
      </c>
      <c r="E49" s="1">
        <f t="shared" si="17"/>
        <v>3.9962508413845246</v>
      </c>
    </row>
    <row r="50" spans="1:19" x14ac:dyDescent="0.2">
      <c r="B50">
        <v>5</v>
      </c>
      <c r="C50" s="1">
        <v>0.33637454999999999</v>
      </c>
      <c r="D50" s="2">
        <f t="shared" si="16"/>
        <v>0.99577860453473666</v>
      </c>
      <c r="E50" s="1">
        <f t="shared" si="17"/>
        <v>4.9788930226736836</v>
      </c>
    </row>
    <row r="51" spans="1:19" x14ac:dyDescent="0.2">
      <c r="B51">
        <v>6</v>
      </c>
      <c r="C51" s="1">
        <v>0.27981212999999999</v>
      </c>
      <c r="D51" s="2">
        <f t="shared" si="16"/>
        <v>0.99755795671426639</v>
      </c>
      <c r="E51" s="1">
        <f t="shared" si="17"/>
        <v>5.9853477402855981</v>
      </c>
    </row>
    <row r="52" spans="1:19" x14ac:dyDescent="0.2">
      <c r="B52">
        <v>7</v>
      </c>
      <c r="C52" s="1">
        <v>0.24001185999999999</v>
      </c>
      <c r="D52" s="2">
        <f t="shared" si="16"/>
        <v>0.99683937047349014</v>
      </c>
      <c r="E52" s="1">
        <f t="shared" si="17"/>
        <v>6.9778755933144305</v>
      </c>
    </row>
    <row r="53" spans="1:19" x14ac:dyDescent="0.2">
      <c r="B53">
        <v>8</v>
      </c>
      <c r="C53" s="1">
        <v>0.21005386000000001</v>
      </c>
      <c r="D53" s="2">
        <f t="shared" si="16"/>
        <v>0.99663301831254136</v>
      </c>
      <c r="E53" s="1">
        <f t="shared" si="17"/>
        <v>7.9730641465003309</v>
      </c>
      <c r="G53" t="s">
        <v>20</v>
      </c>
      <c r="H53" t="s">
        <v>4</v>
      </c>
      <c r="I53" t="s">
        <v>5</v>
      </c>
      <c r="J53" t="s">
        <v>12</v>
      </c>
      <c r="K53" t="s">
        <v>13</v>
      </c>
      <c r="L53" t="s">
        <v>14</v>
      </c>
      <c r="M53" t="s">
        <v>15</v>
      </c>
      <c r="N53" t="s">
        <v>16</v>
      </c>
      <c r="O53" t="s">
        <v>11</v>
      </c>
      <c r="P53" t="s">
        <v>17</v>
      </c>
      <c r="Q53" t="s">
        <v>18</v>
      </c>
      <c r="R53" t="s">
        <v>19</v>
      </c>
      <c r="S53" t="s">
        <v>21</v>
      </c>
    </row>
    <row r="54" spans="1:19" x14ac:dyDescent="0.2">
      <c r="B54">
        <v>9</v>
      </c>
      <c r="C54" s="1">
        <v>0.18672780999999999</v>
      </c>
      <c r="D54" s="2">
        <f t="shared" si="16"/>
        <v>0.99656220344349233</v>
      </c>
      <c r="E54" s="1">
        <f t="shared" si="17"/>
        <v>8.9690598309914318</v>
      </c>
      <c r="G54">
        <v>1</v>
      </c>
      <c r="H54" s="1">
        <v>1</v>
      </c>
      <c r="I54" s="3">
        <v>1</v>
      </c>
      <c r="J54" s="1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1">
        <v>4.5491567715696766</v>
      </c>
    </row>
    <row r="55" spans="1:19" x14ac:dyDescent="0.2">
      <c r="B55">
        <v>10</v>
      </c>
      <c r="C55" s="1">
        <v>0.16818406</v>
      </c>
      <c r="D55" s="2">
        <f t="shared" si="16"/>
        <v>0.99579763980010949</v>
      </c>
      <c r="E55" s="1">
        <f t="shared" si="17"/>
        <v>9.9579763980010956</v>
      </c>
      <c r="G55">
        <v>2</v>
      </c>
      <c r="H55">
        <v>0.89697883684975788</v>
      </c>
      <c r="I55" s="3">
        <v>1.9990780457611899</v>
      </c>
      <c r="J55" s="1">
        <v>1.9995106501397806</v>
      </c>
      <c r="K55" s="3">
        <v>1.998844585163694</v>
      </c>
      <c r="L55" s="3">
        <v>1.9939268301542477</v>
      </c>
      <c r="M55" s="3">
        <v>1.9993387598385544</v>
      </c>
      <c r="N55" s="3">
        <v>1.9987143313038676</v>
      </c>
      <c r="O55" s="3">
        <v>1.9979087155531232</v>
      </c>
      <c r="P55" s="3">
        <v>1.994326464538331</v>
      </c>
      <c r="Q55" s="3">
        <v>2.0366625967399412</v>
      </c>
      <c r="R55" s="3">
        <v>2.0714505514611972</v>
      </c>
      <c r="S55" s="1">
        <v>8.831492998265432</v>
      </c>
    </row>
    <row r="56" spans="1:19" x14ac:dyDescent="0.2">
      <c r="G56">
        <v>3</v>
      </c>
      <c r="H56">
        <v>0.60473758460461013</v>
      </c>
      <c r="I56" s="3">
        <v>2.9962599665198137</v>
      </c>
      <c r="J56" s="1">
        <v>3.0000172200169049</v>
      </c>
      <c r="K56" s="3">
        <v>2.9988591428093194</v>
      </c>
      <c r="L56" s="3">
        <v>2.9953207282445748</v>
      </c>
      <c r="M56" s="3">
        <v>2.9973933966989543</v>
      </c>
      <c r="N56" s="3">
        <v>3.0008450252909227</v>
      </c>
      <c r="O56" s="3">
        <v>3.0884210658241575</v>
      </c>
      <c r="P56" s="3">
        <v>2.9638899203987275</v>
      </c>
      <c r="Q56" s="3">
        <v>3.0581903009031373</v>
      </c>
      <c r="R56" s="3">
        <v>3.0603277134657412</v>
      </c>
      <c r="S56" s="1">
        <v>23.859187930394032</v>
      </c>
    </row>
    <row r="57" spans="1:19" x14ac:dyDescent="0.2">
      <c r="A57" t="s">
        <v>15</v>
      </c>
      <c r="B57">
        <v>1</v>
      </c>
      <c r="C57" s="1">
        <v>1.6796812000000001</v>
      </c>
      <c r="D57" s="2">
        <v>1</v>
      </c>
      <c r="E57" s="1">
        <v>1</v>
      </c>
      <c r="G57">
        <v>4</v>
      </c>
      <c r="H57">
        <v>0.5296265111072167</v>
      </c>
      <c r="I57" s="3">
        <v>3.9965967899355848</v>
      </c>
      <c r="J57" s="1">
        <v>3.9959531068041367</v>
      </c>
      <c r="K57" s="3">
        <v>3.9985027673385454</v>
      </c>
      <c r="L57" s="3">
        <v>3.9962508413845246</v>
      </c>
      <c r="M57" s="3">
        <v>3.9966785105016478</v>
      </c>
      <c r="N57" s="3">
        <v>3.9986479403260149</v>
      </c>
      <c r="O57" s="3">
        <v>3.9952600985174693</v>
      </c>
      <c r="P57" s="3">
        <v>3.9114700793162309</v>
      </c>
      <c r="Q57" s="3">
        <v>4.0509330240183701</v>
      </c>
      <c r="R57" s="3">
        <v>3.9223751791350674</v>
      </c>
      <c r="S57" s="1">
        <v>30.548594215888926</v>
      </c>
    </row>
    <row r="58" spans="1:19" x14ac:dyDescent="0.2">
      <c r="B58">
        <v>2</v>
      </c>
      <c r="C58" s="1">
        <v>0.84011835999999995</v>
      </c>
      <c r="D58" s="2">
        <f>$C$57/(B58*C58)</f>
        <v>0.99966937991927718</v>
      </c>
      <c r="E58" s="1">
        <f>$C$57/C58</f>
        <v>1.9993387598385544</v>
      </c>
      <c r="G58">
        <v>5</v>
      </c>
      <c r="H58">
        <v>1.2365507466354648</v>
      </c>
      <c r="I58" s="3">
        <v>4.9996434415780815</v>
      </c>
      <c r="J58" s="1">
        <v>5.0027545004074403</v>
      </c>
      <c r="K58" s="3">
        <v>5.0022131575955786</v>
      </c>
      <c r="L58" s="3">
        <v>4.9788930226736836</v>
      </c>
      <c r="M58" s="3">
        <v>5.0004717113834865</v>
      </c>
      <c r="N58" s="3">
        <v>4.999124295888369</v>
      </c>
      <c r="O58" s="3">
        <v>4.6939899435550512</v>
      </c>
      <c r="P58" s="3">
        <v>4.9736947803025373</v>
      </c>
      <c r="Q58" s="3">
        <v>5.0357514140221662</v>
      </c>
      <c r="R58" s="3">
        <v>5.0576669248464698</v>
      </c>
      <c r="S58" s="1">
        <v>40.167404271695204</v>
      </c>
    </row>
    <row r="59" spans="1:19" x14ac:dyDescent="0.2">
      <c r="B59">
        <v>3</v>
      </c>
      <c r="C59" s="1">
        <v>0.56038063000000005</v>
      </c>
      <c r="D59" s="2">
        <f t="shared" ref="D59:D65" si="18">$C$57/(B59*C59)</f>
        <v>0.99913113223298478</v>
      </c>
      <c r="E59" s="1">
        <f t="shared" ref="E59:E66" si="19">$C$57/C59</f>
        <v>2.9973933966989543</v>
      </c>
      <c r="G59">
        <v>6</v>
      </c>
      <c r="H59">
        <v>0.46969415995452746</v>
      </c>
      <c r="I59" s="3">
        <v>5.9997801285733523</v>
      </c>
      <c r="J59" s="1">
        <v>6.0003242664373975</v>
      </c>
      <c r="K59" s="3">
        <v>6.0012367414737726</v>
      </c>
      <c r="L59" s="3">
        <v>5.9853477402855981</v>
      </c>
      <c r="M59" s="3">
        <v>6.0016558424006217</v>
      </c>
      <c r="N59" s="3">
        <v>6.0007725682895181</v>
      </c>
      <c r="O59" s="3">
        <v>5.963012387327276</v>
      </c>
      <c r="P59" s="3">
        <v>5.9926306537759455</v>
      </c>
      <c r="Q59" s="3">
        <v>6.0300877735891518</v>
      </c>
      <c r="R59" s="3">
        <v>6.0097342387370309</v>
      </c>
      <c r="S59" s="1">
        <v>39.467775860846544</v>
      </c>
    </row>
    <row r="60" spans="1:19" x14ac:dyDescent="0.2">
      <c r="B60">
        <v>4</v>
      </c>
      <c r="C60" s="1">
        <v>0.42026928000000002</v>
      </c>
      <c r="D60" s="2">
        <f t="shared" si="18"/>
        <v>0.99916962762541195</v>
      </c>
      <c r="E60" s="1">
        <f t="shared" si="19"/>
        <v>3.9966785105016478</v>
      </c>
      <c r="G60">
        <v>7</v>
      </c>
      <c r="H60">
        <v>0.78842088872507454</v>
      </c>
      <c r="I60" s="3">
        <v>6.9903425678345403</v>
      </c>
      <c r="J60" s="1">
        <v>6.9920829552348618</v>
      </c>
      <c r="K60" s="3">
        <v>6.9974786025253621</v>
      </c>
      <c r="L60" s="3">
        <v>6.9778755933144305</v>
      </c>
      <c r="M60" s="3">
        <v>6.9966070845261417</v>
      </c>
      <c r="N60" s="3">
        <v>6.9936365055091194</v>
      </c>
      <c r="O60" s="3">
        <v>6.4787024686346149</v>
      </c>
      <c r="P60" s="3">
        <v>6.881754658385093</v>
      </c>
      <c r="Q60" s="3">
        <v>7.0299685965185592</v>
      </c>
      <c r="R60" s="3">
        <v>7.0852020124027737</v>
      </c>
      <c r="S60" s="1">
        <v>45.597269624573379</v>
      </c>
    </row>
    <row r="61" spans="1:19" x14ac:dyDescent="0.2">
      <c r="B61">
        <v>5</v>
      </c>
      <c r="C61" s="1">
        <v>0.33590455000000002</v>
      </c>
      <c r="D61" s="2">
        <f t="shared" si="18"/>
        <v>1.0000943422766975</v>
      </c>
      <c r="E61" s="1">
        <f t="shared" si="19"/>
        <v>5.0004717113834865</v>
      </c>
      <c r="G61">
        <v>8</v>
      </c>
      <c r="H61">
        <v>1.3163053088123344</v>
      </c>
      <c r="I61" s="3">
        <v>7.9927453706952845</v>
      </c>
      <c r="J61" s="1">
        <v>7.9840234008425899</v>
      </c>
      <c r="K61" s="3">
        <v>7.9915969268646938</v>
      </c>
      <c r="L61" s="3">
        <v>7.9730641465003309</v>
      </c>
      <c r="M61" s="3">
        <v>7.9761248268721827</v>
      </c>
      <c r="N61" s="3">
        <v>7.9891874515853383</v>
      </c>
      <c r="O61" s="3">
        <v>7.9567141500474827</v>
      </c>
      <c r="P61" s="3">
        <v>7.9403239114547723</v>
      </c>
      <c r="Q61" s="3">
        <v>7.8671529832771316</v>
      </c>
      <c r="R61" s="3">
        <v>8.0209969406298161</v>
      </c>
      <c r="S61" s="1">
        <v>43.445459038996852</v>
      </c>
    </row>
    <row r="62" spans="1:19" x14ac:dyDescent="0.2">
      <c r="B62">
        <v>6</v>
      </c>
      <c r="C62" s="1">
        <v>0.27986962999999998</v>
      </c>
      <c r="D62" s="2">
        <f t="shared" si="18"/>
        <v>1.0002759737334368</v>
      </c>
      <c r="E62" s="1">
        <f t="shared" si="19"/>
        <v>6.0016558424006217</v>
      </c>
      <c r="G62">
        <v>9</v>
      </c>
      <c r="H62">
        <v>0.82251784841420539</v>
      </c>
      <c r="I62" s="3">
        <v>8.9828114083672155</v>
      </c>
      <c r="J62" s="1">
        <v>8.9787461815145928</v>
      </c>
      <c r="K62" s="3">
        <v>8.9791702609682051</v>
      </c>
      <c r="L62" s="3">
        <v>8.9690598309914318</v>
      </c>
      <c r="M62" s="3">
        <v>8.9858289585528617</v>
      </c>
      <c r="N62" s="3">
        <v>8.9876158860827147</v>
      </c>
      <c r="O62" s="3">
        <v>8.9833594235841563</v>
      </c>
      <c r="P62" s="3">
        <v>8.9434378086731172</v>
      </c>
      <c r="Q62" s="3">
        <v>9.0130720671947344</v>
      </c>
      <c r="R62" s="3">
        <v>8.8172756466988655</v>
      </c>
      <c r="S62" s="1">
        <v>43.445459038996852</v>
      </c>
    </row>
    <row r="63" spans="1:19" x14ac:dyDescent="0.2">
      <c r="B63">
        <v>7</v>
      </c>
      <c r="C63" s="1">
        <v>0.24007081999999999</v>
      </c>
      <c r="D63" s="2">
        <f t="shared" si="18"/>
        <v>0.99951529778944881</v>
      </c>
      <c r="E63" s="1">
        <f t="shared" si="19"/>
        <v>6.9966070845261417</v>
      </c>
      <c r="G63">
        <v>10</v>
      </c>
      <c r="H63">
        <v>0.66091756871607821</v>
      </c>
      <c r="I63" s="3">
        <v>9.9773864502589209</v>
      </c>
      <c r="J63" s="1">
        <v>9.948066541169446</v>
      </c>
      <c r="K63" s="3">
        <v>9.9883654639120394</v>
      </c>
      <c r="L63" s="3">
        <v>9.9579763980010956</v>
      </c>
      <c r="M63" s="3">
        <v>9.9828387393632134</v>
      </c>
      <c r="N63" s="3">
        <v>9.9797804738861959</v>
      </c>
      <c r="O63" s="3">
        <v>9.9669529632890015</v>
      </c>
      <c r="P63" s="3">
        <v>9.7605960322474079</v>
      </c>
      <c r="Q63" s="3">
        <v>9.9569961153660778</v>
      </c>
      <c r="R63" s="3">
        <v>10.161110593062292</v>
      </c>
      <c r="S63" s="1">
        <v>56.548828389543544</v>
      </c>
    </row>
    <row r="64" spans="1:19" x14ac:dyDescent="0.2">
      <c r="B64">
        <v>8</v>
      </c>
      <c r="C64" s="1">
        <v>0.21058863</v>
      </c>
      <c r="D64" s="2">
        <f t="shared" si="18"/>
        <v>0.99701560335902284</v>
      </c>
      <c r="E64" s="1">
        <f t="shared" si="19"/>
        <v>7.9761248268721827</v>
      </c>
    </row>
    <row r="65" spans="1:5" x14ac:dyDescent="0.2">
      <c r="B65">
        <v>9</v>
      </c>
      <c r="C65" s="1">
        <v>0.18692557000000001</v>
      </c>
      <c r="D65" s="2">
        <f t="shared" si="18"/>
        <v>0.99842543983920673</v>
      </c>
      <c r="E65" s="1">
        <f t="shared" si="19"/>
        <v>8.9858289585528617</v>
      </c>
    </row>
    <row r="66" spans="1:5" x14ac:dyDescent="0.2">
      <c r="B66">
        <v>10</v>
      </c>
      <c r="C66" s="1">
        <v>0.16825687</v>
      </c>
      <c r="D66" s="2">
        <f>$C$57/(B66*C66)</f>
        <v>0.99828387393632134</v>
      </c>
      <c r="E66" s="1">
        <f t="shared" si="19"/>
        <v>9.9828387393632134</v>
      </c>
    </row>
    <row r="68" spans="1:5" x14ac:dyDescent="0.2">
      <c r="A68" t="s">
        <v>16</v>
      </c>
      <c r="B68">
        <v>1</v>
      </c>
      <c r="C68" s="1">
        <v>1.6800678</v>
      </c>
      <c r="D68" s="2">
        <v>1</v>
      </c>
      <c r="E68" s="1">
        <v>1</v>
      </c>
    </row>
    <row r="69" spans="1:5" x14ac:dyDescent="0.2">
      <c r="B69">
        <v>2</v>
      </c>
      <c r="C69" s="1">
        <v>0.84057424999999997</v>
      </c>
      <c r="D69" s="2">
        <f>$C$68/(B69*C69)</f>
        <v>0.99935716565193378</v>
      </c>
      <c r="E69" s="1">
        <f>$C$68/C69</f>
        <v>1.9987143313038676</v>
      </c>
    </row>
    <row r="70" spans="1:5" x14ac:dyDescent="0.2">
      <c r="B70">
        <v>3</v>
      </c>
      <c r="C70" s="1">
        <v>0.5598649</v>
      </c>
      <c r="D70" s="2">
        <f t="shared" ref="D70:D77" si="20">$C$68/(B70*C70)</f>
        <v>1.0002816750969743</v>
      </c>
      <c r="E70" s="1">
        <f t="shared" ref="E70:E77" si="21">$C$68/C70</f>
        <v>3.0008450252909227</v>
      </c>
    </row>
    <row r="71" spans="1:5" x14ac:dyDescent="0.2">
      <c r="B71">
        <v>4</v>
      </c>
      <c r="C71" s="1">
        <v>0.42015897000000002</v>
      </c>
      <c r="D71" s="2">
        <f t="shared" si="20"/>
        <v>0.99966198508150372</v>
      </c>
      <c r="E71" s="1">
        <f t="shared" si="21"/>
        <v>3.9986479403260149</v>
      </c>
    </row>
    <row r="72" spans="1:5" x14ac:dyDescent="0.2">
      <c r="B72">
        <v>5</v>
      </c>
      <c r="C72" s="1">
        <v>0.33607241999999998</v>
      </c>
      <c r="D72" s="2">
        <f t="shared" si="20"/>
        <v>0.99982485917767372</v>
      </c>
      <c r="E72" s="1">
        <f t="shared" si="21"/>
        <v>4.999124295888369</v>
      </c>
    </row>
    <row r="73" spans="1:5" x14ac:dyDescent="0.2">
      <c r="B73">
        <v>6</v>
      </c>
      <c r="C73" s="1">
        <v>0.27997525000000001</v>
      </c>
      <c r="D73" s="2">
        <f t="shared" si="20"/>
        <v>1.0001287613815864</v>
      </c>
      <c r="E73" s="1">
        <f t="shared" si="21"/>
        <v>6.0007725682895181</v>
      </c>
    </row>
    <row r="74" spans="1:5" x14ac:dyDescent="0.2">
      <c r="B74">
        <v>7</v>
      </c>
      <c r="C74" s="1">
        <v>0.24022806999999999</v>
      </c>
      <c r="D74" s="2">
        <f t="shared" si="20"/>
        <v>0.99909092935844557</v>
      </c>
      <c r="E74" s="1">
        <f t="shared" si="21"/>
        <v>6.9936365055091194</v>
      </c>
    </row>
    <row r="75" spans="1:5" x14ac:dyDescent="0.2">
      <c r="B75">
        <v>8</v>
      </c>
      <c r="C75" s="1">
        <v>0.2102927</v>
      </c>
      <c r="D75" s="2">
        <f t="shared" si="20"/>
        <v>0.99864843144816728</v>
      </c>
      <c r="E75" s="1">
        <f t="shared" si="21"/>
        <v>7.9891874515853383</v>
      </c>
    </row>
    <row r="76" spans="1:5" x14ac:dyDescent="0.2">
      <c r="B76">
        <v>9</v>
      </c>
      <c r="C76" s="1">
        <v>0.18693141999999999</v>
      </c>
      <c r="D76" s="2">
        <f t="shared" si="20"/>
        <v>0.99862398734252378</v>
      </c>
      <c r="E76" s="1">
        <f t="shared" si="21"/>
        <v>8.9876158860827147</v>
      </c>
    </row>
    <row r="77" spans="1:5" x14ac:dyDescent="0.2">
      <c r="B77">
        <v>10</v>
      </c>
      <c r="C77" s="1">
        <v>0.16834716999999999</v>
      </c>
      <c r="D77" s="2">
        <f t="shared" si="20"/>
        <v>0.99797804738861962</v>
      </c>
      <c r="E77" s="1">
        <f t="shared" si="21"/>
        <v>9.9797804738861959</v>
      </c>
    </row>
    <row r="79" spans="1:5" x14ac:dyDescent="0.2">
      <c r="A79" t="s">
        <v>11</v>
      </c>
      <c r="B79">
        <v>1</v>
      </c>
      <c r="C79" s="1">
        <v>1.675684</v>
      </c>
      <c r="D79" s="2">
        <v>1</v>
      </c>
      <c r="E79" s="1">
        <v>1</v>
      </c>
    </row>
    <row r="80" spans="1:5" x14ac:dyDescent="0.2">
      <c r="B80">
        <v>2</v>
      </c>
      <c r="C80" s="1">
        <v>0.83871899999999999</v>
      </c>
      <c r="D80" s="2">
        <f>$C$79/(B80*C80)</f>
        <v>0.99895435777656161</v>
      </c>
      <c r="E80" s="1">
        <f>$C$79/C80</f>
        <v>1.9979087155531232</v>
      </c>
    </row>
    <row r="81" spans="1:5" x14ac:dyDescent="0.2">
      <c r="B81">
        <v>3</v>
      </c>
      <c r="C81" s="1">
        <v>0.54256979999999999</v>
      </c>
      <c r="D81" s="2">
        <f t="shared" ref="D81:D88" si="22">$C$79/(B81*C81)</f>
        <v>1.0294736886080524</v>
      </c>
      <c r="E81" s="1">
        <f t="shared" ref="E81:E88" si="23">$C$79/C81</f>
        <v>3.0884210658241575</v>
      </c>
    </row>
    <row r="82" spans="1:5" x14ac:dyDescent="0.2">
      <c r="B82">
        <v>4</v>
      </c>
      <c r="C82" s="1">
        <v>0.41941800000000001</v>
      </c>
      <c r="D82" s="2">
        <f t="shared" si="22"/>
        <v>0.99881502462936733</v>
      </c>
      <c r="E82" s="1">
        <f t="shared" si="23"/>
        <v>3.9952600985174693</v>
      </c>
    </row>
    <row r="83" spans="1:5" x14ac:dyDescent="0.2">
      <c r="B83">
        <v>5</v>
      </c>
      <c r="C83" s="1">
        <v>0.356985</v>
      </c>
      <c r="D83" s="2">
        <f t="shared" si="22"/>
        <v>0.93879798871101028</v>
      </c>
      <c r="E83" s="1">
        <f t="shared" si="23"/>
        <v>4.6939899435550512</v>
      </c>
    </row>
    <row r="84" spans="1:5" x14ac:dyDescent="0.2">
      <c r="B84">
        <v>6</v>
      </c>
      <c r="C84" s="1">
        <v>0.28101300000000001</v>
      </c>
      <c r="D84" s="2">
        <f t="shared" si="22"/>
        <v>0.99383539788787933</v>
      </c>
      <c r="E84" s="1">
        <f t="shared" si="23"/>
        <v>5.963012387327276</v>
      </c>
    </row>
    <row r="85" spans="1:5" x14ac:dyDescent="0.2">
      <c r="B85">
        <v>7</v>
      </c>
      <c r="C85" s="1">
        <v>0.25864500000000001</v>
      </c>
      <c r="D85" s="2">
        <f t="shared" si="22"/>
        <v>0.92552892409065923</v>
      </c>
      <c r="E85" s="1">
        <f t="shared" si="23"/>
        <v>6.4787024686346149</v>
      </c>
    </row>
    <row r="86" spans="1:5" x14ac:dyDescent="0.2">
      <c r="B86">
        <v>8</v>
      </c>
      <c r="C86" s="1">
        <v>0.21060000000000001</v>
      </c>
      <c r="D86" s="2">
        <f t="shared" si="22"/>
        <v>0.99458926875593534</v>
      </c>
      <c r="E86" s="1">
        <f t="shared" si="23"/>
        <v>7.9567141500474827</v>
      </c>
    </row>
    <row r="87" spans="1:5" x14ac:dyDescent="0.2">
      <c r="B87">
        <v>9</v>
      </c>
      <c r="C87" s="1">
        <v>0.186532</v>
      </c>
      <c r="D87" s="2">
        <f t="shared" si="22"/>
        <v>0.99815104706490632</v>
      </c>
      <c r="E87" s="1">
        <f t="shared" si="23"/>
        <v>8.9833594235841563</v>
      </c>
    </row>
    <row r="88" spans="1:5" x14ac:dyDescent="0.2">
      <c r="B88">
        <v>10</v>
      </c>
      <c r="C88" s="1">
        <v>0.168124</v>
      </c>
      <c r="D88" s="2">
        <f t="shared" si="22"/>
        <v>0.99669529632890019</v>
      </c>
      <c r="E88" s="1">
        <f t="shared" si="23"/>
        <v>9.9669529632890015</v>
      </c>
    </row>
    <row r="90" spans="1:5" x14ac:dyDescent="0.2">
      <c r="A90" t="s">
        <v>17</v>
      </c>
      <c r="B90">
        <v>1</v>
      </c>
      <c r="C90" s="1">
        <v>1.6841029999999999</v>
      </c>
      <c r="D90" s="2">
        <v>1</v>
      </c>
      <c r="E90" s="1">
        <v>1</v>
      </c>
    </row>
    <row r="91" spans="1:5" x14ac:dyDescent="0.2">
      <c r="B91">
        <v>2</v>
      </c>
      <c r="C91" s="1">
        <v>0.84444699999999995</v>
      </c>
      <c r="D91" s="2">
        <f>$C$90/(B91*C91)</f>
        <v>0.99716323226916548</v>
      </c>
      <c r="E91" s="1">
        <f>$C$90/C91</f>
        <v>1.994326464538331</v>
      </c>
    </row>
    <row r="92" spans="1:5" x14ac:dyDescent="0.2">
      <c r="B92">
        <v>3</v>
      </c>
      <c r="C92" s="1">
        <v>0.56820700000000002</v>
      </c>
      <c r="D92" s="2">
        <f t="shared" ref="D92:D99" si="24">$C$90/(B92*C92)</f>
        <v>0.987963306799576</v>
      </c>
      <c r="E92" s="1">
        <f t="shared" ref="E92:E99" si="25">$C$90/C92</f>
        <v>2.9638899203987275</v>
      </c>
    </row>
    <row r="93" spans="1:5" x14ac:dyDescent="0.2">
      <c r="B93">
        <v>4</v>
      </c>
      <c r="C93" s="1">
        <v>0.43055500000000002</v>
      </c>
      <c r="D93" s="2">
        <f t="shared" si="24"/>
        <v>0.97786751982905773</v>
      </c>
      <c r="E93" s="1">
        <f t="shared" si="25"/>
        <v>3.9114700793162309</v>
      </c>
    </row>
    <row r="94" spans="1:5" x14ac:dyDescent="0.2">
      <c r="B94">
        <v>5</v>
      </c>
      <c r="C94" s="1">
        <v>0.33860200000000001</v>
      </c>
      <c r="D94" s="2">
        <f t="shared" si="24"/>
        <v>0.99473895606050744</v>
      </c>
      <c r="E94" s="1">
        <f t="shared" si="25"/>
        <v>4.9736947803025373</v>
      </c>
    </row>
    <row r="95" spans="1:5" x14ac:dyDescent="0.2">
      <c r="B95">
        <v>6</v>
      </c>
      <c r="C95" s="1">
        <v>0.28102899999999997</v>
      </c>
      <c r="D95" s="2">
        <f t="shared" si="24"/>
        <v>0.99877177562932418</v>
      </c>
      <c r="E95" s="1">
        <f t="shared" si="25"/>
        <v>5.9926306537759455</v>
      </c>
    </row>
    <row r="96" spans="1:5" x14ac:dyDescent="0.2">
      <c r="B96">
        <v>7</v>
      </c>
      <c r="C96" s="1">
        <v>0.24471999999999999</v>
      </c>
      <c r="D96" s="2">
        <f t="shared" si="24"/>
        <v>0.98310780834072764</v>
      </c>
      <c r="E96" s="1">
        <f t="shared" si="25"/>
        <v>6.881754658385093</v>
      </c>
    </row>
    <row r="97" spans="1:5" x14ac:dyDescent="0.2">
      <c r="B97">
        <v>8</v>
      </c>
      <c r="C97" s="1">
        <v>0.21209500000000001</v>
      </c>
      <c r="D97" s="2">
        <f t="shared" si="24"/>
        <v>0.99254048893184654</v>
      </c>
      <c r="E97" s="1">
        <f t="shared" si="25"/>
        <v>7.9403239114547723</v>
      </c>
    </row>
    <row r="98" spans="1:5" x14ac:dyDescent="0.2">
      <c r="B98">
        <v>9</v>
      </c>
      <c r="C98" s="1">
        <v>0.188306</v>
      </c>
      <c r="D98" s="2">
        <f t="shared" si="24"/>
        <v>0.99371531207479069</v>
      </c>
      <c r="E98" s="1">
        <f t="shared" si="25"/>
        <v>8.9434378086731172</v>
      </c>
    </row>
    <row r="99" spans="1:5" x14ac:dyDescent="0.2">
      <c r="B99">
        <v>10</v>
      </c>
      <c r="C99" s="1">
        <v>0.172541</v>
      </c>
      <c r="D99" s="2">
        <f t="shared" si="24"/>
        <v>0.97605960322474072</v>
      </c>
      <c r="E99" s="1">
        <f t="shared" si="25"/>
        <v>9.7605960322474079</v>
      </c>
    </row>
    <row r="101" spans="1:5" x14ac:dyDescent="0.2">
      <c r="A101" t="s">
        <v>18</v>
      </c>
      <c r="B101">
        <v>1</v>
      </c>
      <c r="C101" s="1">
        <v>1.714764</v>
      </c>
      <c r="D101" s="2">
        <v>1</v>
      </c>
      <c r="E101" s="1">
        <v>1</v>
      </c>
    </row>
    <row r="102" spans="1:5" x14ac:dyDescent="0.2">
      <c r="B102">
        <v>2</v>
      </c>
      <c r="C102" s="1">
        <v>0.84194800000000003</v>
      </c>
      <c r="D102" s="2">
        <f>$C$101/(B102*C102)</f>
        <v>1.0183312983699706</v>
      </c>
      <c r="E102" s="1">
        <f>$C$101/C102</f>
        <v>2.0366625967399412</v>
      </c>
    </row>
    <row r="103" spans="1:5" x14ac:dyDescent="0.2">
      <c r="B103">
        <v>3</v>
      </c>
      <c r="C103" s="1">
        <v>0.56071199999999999</v>
      </c>
      <c r="D103" s="2">
        <f t="shared" ref="D103:D110" si="26">$C$101/(B103*C103)</f>
        <v>1.0193967669677126</v>
      </c>
      <c r="E103" s="1">
        <f t="shared" ref="E103:E110" si="27">$C$101/C103</f>
        <v>3.0581903009031373</v>
      </c>
    </row>
    <row r="104" spans="1:5" x14ac:dyDescent="0.2">
      <c r="B104">
        <v>4</v>
      </c>
      <c r="C104" s="1">
        <v>0.42330099999999998</v>
      </c>
      <c r="D104" s="2">
        <f t="shared" si="26"/>
        <v>1.0127332560045925</v>
      </c>
      <c r="E104" s="1">
        <f t="shared" si="27"/>
        <v>4.0509330240183701</v>
      </c>
    </row>
    <row r="105" spans="1:5" x14ac:dyDescent="0.2">
      <c r="B105">
        <v>5</v>
      </c>
      <c r="C105" s="1">
        <v>0.34051799999999999</v>
      </c>
      <c r="D105" s="2">
        <f t="shared" si="26"/>
        <v>1.0071502828044334</v>
      </c>
      <c r="E105" s="1">
        <f t="shared" si="27"/>
        <v>5.0357514140221662</v>
      </c>
    </row>
    <row r="106" spans="1:5" x14ac:dyDescent="0.2">
      <c r="B106">
        <v>6</v>
      </c>
      <c r="C106" s="1">
        <v>0.28436800000000001</v>
      </c>
      <c r="D106" s="2">
        <f t="shared" si="26"/>
        <v>1.0050146289315252</v>
      </c>
      <c r="E106" s="1">
        <f t="shared" si="27"/>
        <v>6.0300877735891518</v>
      </c>
    </row>
    <row r="107" spans="1:5" x14ac:dyDescent="0.2">
      <c r="B107">
        <v>7</v>
      </c>
      <c r="C107" s="1">
        <v>0.243922</v>
      </c>
      <c r="D107" s="2">
        <f t="shared" si="26"/>
        <v>1.0042812280740798</v>
      </c>
      <c r="E107" s="1">
        <f t="shared" si="27"/>
        <v>7.0299685965185592</v>
      </c>
    </row>
    <row r="108" spans="1:5" x14ac:dyDescent="0.2">
      <c r="B108">
        <v>8</v>
      </c>
      <c r="C108" s="1">
        <v>0.21796499999999999</v>
      </c>
      <c r="D108" s="2">
        <f t="shared" si="26"/>
        <v>0.98339412290964145</v>
      </c>
      <c r="E108" s="1">
        <f t="shared" si="27"/>
        <v>7.8671529832771316</v>
      </c>
    </row>
    <row r="109" spans="1:5" x14ac:dyDescent="0.2">
      <c r="B109">
        <v>9</v>
      </c>
      <c r="C109" s="1">
        <v>0.19025300000000001</v>
      </c>
      <c r="D109" s="2">
        <f t="shared" si="26"/>
        <v>1.0014524519105261</v>
      </c>
      <c r="E109" s="1">
        <f t="shared" si="27"/>
        <v>9.0130720671947344</v>
      </c>
    </row>
    <row r="110" spans="1:5" x14ac:dyDescent="0.2">
      <c r="B110">
        <v>10</v>
      </c>
      <c r="C110" s="1">
        <v>0.17221700000000001</v>
      </c>
      <c r="D110" s="2">
        <f t="shared" si="26"/>
        <v>0.99569961153660769</v>
      </c>
      <c r="E110" s="1">
        <f t="shared" si="27"/>
        <v>9.9569961153660778</v>
      </c>
    </row>
    <row r="112" spans="1:5" x14ac:dyDescent="0.2">
      <c r="A112" t="s">
        <v>19</v>
      </c>
      <c r="B112">
        <v>1</v>
      </c>
      <c r="C112" s="1">
        <v>1.743484</v>
      </c>
      <c r="D112" s="2">
        <v>1</v>
      </c>
      <c r="E112" s="1">
        <v>1</v>
      </c>
    </row>
    <row r="113" spans="1:5" x14ac:dyDescent="0.2">
      <c r="B113">
        <v>2</v>
      </c>
      <c r="C113" s="1">
        <v>0.841673</v>
      </c>
      <c r="D113" s="2">
        <f>$C$112/(B113*C113)</f>
        <v>1.0357252757305986</v>
      </c>
      <c r="E113" s="1">
        <f>$C$112/C113</f>
        <v>2.0714505514611972</v>
      </c>
    </row>
    <row r="114" spans="1:5" x14ac:dyDescent="0.2">
      <c r="B114">
        <v>3</v>
      </c>
      <c r="C114" s="1">
        <v>0.56970500000000002</v>
      </c>
      <c r="D114" s="2">
        <f t="shared" ref="D114:D121" si="28">$C$112/(B114*C114)</f>
        <v>1.0201092378219137</v>
      </c>
      <c r="E114" s="1">
        <f t="shared" ref="E114:E121" si="29">$C$112/C114</f>
        <v>3.0603277134657412</v>
      </c>
    </row>
    <row r="115" spans="1:5" x14ac:dyDescent="0.2">
      <c r="B115">
        <v>4</v>
      </c>
      <c r="C115" s="1">
        <v>0.44449699999999998</v>
      </c>
      <c r="D115" s="2">
        <f t="shared" si="28"/>
        <v>0.98059379478376685</v>
      </c>
      <c r="E115" s="1">
        <f t="shared" si="29"/>
        <v>3.9223751791350674</v>
      </c>
    </row>
    <row r="116" spans="1:5" x14ac:dyDescent="0.2">
      <c r="B116">
        <v>5</v>
      </c>
      <c r="C116" s="1">
        <v>0.344721</v>
      </c>
      <c r="D116" s="2">
        <f t="shared" si="28"/>
        <v>1.011533384969294</v>
      </c>
      <c r="E116" s="1">
        <f t="shared" si="29"/>
        <v>5.0576669248464698</v>
      </c>
    </row>
    <row r="117" spans="1:5" x14ac:dyDescent="0.2">
      <c r="B117">
        <v>6</v>
      </c>
      <c r="C117" s="1">
        <v>0.29010999999999998</v>
      </c>
      <c r="D117" s="2">
        <f t="shared" si="28"/>
        <v>1.0016223731228386</v>
      </c>
      <c r="E117" s="1">
        <f t="shared" si="29"/>
        <v>6.0097342387370309</v>
      </c>
    </row>
    <row r="118" spans="1:5" x14ac:dyDescent="0.2">
      <c r="B118">
        <v>7</v>
      </c>
      <c r="C118" s="1">
        <v>0.24607399999999999</v>
      </c>
      <c r="D118" s="2">
        <f t="shared" si="28"/>
        <v>1.012171716057539</v>
      </c>
      <c r="E118" s="1">
        <f t="shared" si="29"/>
        <v>7.0852020124027737</v>
      </c>
    </row>
    <row r="119" spans="1:5" x14ac:dyDescent="0.2">
      <c r="B119">
        <v>8</v>
      </c>
      <c r="C119" s="1">
        <v>0.217365</v>
      </c>
      <c r="D119" s="2">
        <f t="shared" si="28"/>
        <v>1.002624617578727</v>
      </c>
      <c r="E119" s="1">
        <f t="shared" si="29"/>
        <v>8.0209969406298161</v>
      </c>
    </row>
    <row r="120" spans="1:5" x14ac:dyDescent="0.2">
      <c r="B120">
        <v>9</v>
      </c>
      <c r="C120" s="1">
        <v>0.19773499999999999</v>
      </c>
      <c r="D120" s="2">
        <f t="shared" si="28"/>
        <v>0.97969729407765171</v>
      </c>
      <c r="E120" s="1">
        <f t="shared" si="29"/>
        <v>8.8172756466988655</v>
      </c>
    </row>
    <row r="121" spans="1:5" x14ac:dyDescent="0.2">
      <c r="B121">
        <v>10</v>
      </c>
      <c r="C121" s="1">
        <v>0.17158399999999999</v>
      </c>
      <c r="D121" s="2">
        <f t="shared" si="28"/>
        <v>1.0161110593062292</v>
      </c>
      <c r="E121" s="1">
        <f t="shared" si="29"/>
        <v>10.161110593062292</v>
      </c>
    </row>
    <row r="122" spans="1:5" x14ac:dyDescent="0.2">
      <c r="A122">
        <v>1.67</v>
      </c>
    </row>
    <row r="123" spans="1:5" x14ac:dyDescent="0.2">
      <c r="A123" t="s">
        <v>21</v>
      </c>
      <c r="B123">
        <v>1</v>
      </c>
      <c r="C123" s="1">
        <v>0.36710100000000001</v>
      </c>
      <c r="D123" s="2">
        <f>$A$122/(B123*C123)</f>
        <v>4.5491567715696766</v>
      </c>
      <c r="E123" s="1">
        <f>$A$122/C123</f>
        <v>4.5491567715696766</v>
      </c>
    </row>
    <row r="124" spans="1:5" x14ac:dyDescent="0.2">
      <c r="B124">
        <v>2</v>
      </c>
      <c r="C124" s="1">
        <v>0.18909599999999999</v>
      </c>
      <c r="D124" s="2">
        <f t="shared" ref="D124:D132" si="30">$A$122/(B124*C124)</f>
        <v>4.415746499132716</v>
      </c>
      <c r="E124" s="1">
        <f t="shared" ref="E124:E132" si="31">$A$122/C124</f>
        <v>8.831492998265432</v>
      </c>
    </row>
    <row r="125" spans="1:5" x14ac:dyDescent="0.2">
      <c r="B125">
        <v>3</v>
      </c>
      <c r="C125" s="1">
        <v>6.9994000000000001E-2</v>
      </c>
      <c r="D125" s="2">
        <f t="shared" si="30"/>
        <v>7.9530626434646772</v>
      </c>
      <c r="E125" s="1">
        <f t="shared" si="31"/>
        <v>23.859187930394032</v>
      </c>
    </row>
    <row r="126" spans="1:5" x14ac:dyDescent="0.2">
      <c r="B126">
        <v>4</v>
      </c>
      <c r="C126" s="1">
        <v>5.4667E-2</v>
      </c>
      <c r="D126" s="2">
        <f t="shared" si="30"/>
        <v>7.6371485539722315</v>
      </c>
      <c r="E126" s="1">
        <f t="shared" si="31"/>
        <v>30.548594215888926</v>
      </c>
    </row>
    <row r="127" spans="1:5" x14ac:dyDescent="0.2">
      <c r="B127">
        <v>5</v>
      </c>
      <c r="C127" s="1">
        <v>4.1576000000000002E-2</v>
      </c>
      <c r="D127" s="2">
        <f t="shared" si="30"/>
        <v>8.0334808543390412</v>
      </c>
      <c r="E127" s="1">
        <f t="shared" si="31"/>
        <v>40.167404271695204</v>
      </c>
    </row>
    <row r="128" spans="1:5" x14ac:dyDescent="0.2">
      <c r="B128">
        <v>6</v>
      </c>
      <c r="C128" s="1">
        <v>4.2313000000000003E-2</v>
      </c>
      <c r="D128" s="2">
        <f t="shared" si="30"/>
        <v>6.5779626434744234</v>
      </c>
      <c r="E128" s="1">
        <f t="shared" si="31"/>
        <v>39.467775860846544</v>
      </c>
    </row>
    <row r="129" spans="2:5" x14ac:dyDescent="0.2">
      <c r="B129">
        <v>7</v>
      </c>
      <c r="C129" s="1">
        <v>3.6624999999999998E-2</v>
      </c>
      <c r="D129" s="2">
        <f t="shared" si="30"/>
        <v>6.5138956606533407</v>
      </c>
      <c r="E129" s="1">
        <f t="shared" si="31"/>
        <v>45.597269624573379</v>
      </c>
    </row>
    <row r="130" spans="2:5" x14ac:dyDescent="0.2">
      <c r="B130">
        <v>8</v>
      </c>
      <c r="C130" s="1">
        <v>3.8439000000000001E-2</v>
      </c>
      <c r="D130" s="2">
        <f t="shared" si="30"/>
        <v>5.4306823798746064</v>
      </c>
      <c r="E130" s="1">
        <f t="shared" si="31"/>
        <v>43.445459038996852</v>
      </c>
    </row>
    <row r="131" spans="2:5" x14ac:dyDescent="0.2">
      <c r="B131">
        <v>9</v>
      </c>
      <c r="C131" s="1">
        <v>3.8439000000000001E-2</v>
      </c>
      <c r="D131" s="2">
        <f t="shared" si="30"/>
        <v>4.8272732265552056</v>
      </c>
      <c r="E131" s="1">
        <f t="shared" si="31"/>
        <v>43.445459038996852</v>
      </c>
    </row>
    <row r="132" spans="2:5" x14ac:dyDescent="0.2">
      <c r="B132">
        <v>10</v>
      </c>
      <c r="C132" s="1">
        <v>2.9531999999999999E-2</v>
      </c>
      <c r="D132" s="2">
        <f t="shared" si="30"/>
        <v>5.6548828389543546</v>
      </c>
      <c r="E132" s="1">
        <f t="shared" si="31"/>
        <v>56.548828389543544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2020-10-30T13:21:48Z</dcterms:modified>
</cp:coreProperties>
</file>