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YBsc\software enginnering\last practical\"/>
    </mc:Choice>
  </mc:AlternateContent>
  <bookViews>
    <workbookView xWindow="0" yWindow="0" windowWidth="16035" windowHeight="784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52" i="1" l="1"/>
  <c r="H52" i="1" s="1"/>
  <c r="F52" i="1"/>
  <c r="E52" i="1"/>
  <c r="D52" i="1"/>
  <c r="C51" i="1"/>
  <c r="D51" i="1"/>
  <c r="E51" i="1" s="1"/>
  <c r="F51" i="1" s="1"/>
  <c r="G51" i="1" s="1"/>
  <c r="H51" i="1" s="1"/>
  <c r="E50" i="1"/>
  <c r="F50" i="1"/>
  <c r="G50" i="1"/>
  <c r="H50" i="1"/>
  <c r="D50" i="1"/>
  <c r="C12" i="1"/>
  <c r="D12" i="1" s="1"/>
  <c r="E12" i="1" s="1"/>
  <c r="F12" i="1" s="1"/>
  <c r="G12" i="1" s="1"/>
  <c r="H12" i="1" s="1"/>
  <c r="B11" i="1"/>
  <c r="C11" i="1" s="1"/>
  <c r="D11" i="1" s="1"/>
  <c r="E11" i="1" s="1"/>
  <c r="F11" i="1" s="1"/>
  <c r="G11" i="1" s="1"/>
  <c r="H11" i="1" s="1"/>
  <c r="H10" i="1"/>
  <c r="G10" i="1"/>
  <c r="F10" i="1"/>
  <c r="E10" i="1"/>
  <c r="D10" i="1"/>
  <c r="C10" i="1"/>
</calcChain>
</file>

<file path=xl/sharedStrings.xml><?xml version="1.0" encoding="utf-8"?>
<sst xmlns="http://schemas.openxmlformats.org/spreadsheetml/2006/main" count="36" uniqueCount="31">
  <si>
    <t>Task</t>
  </si>
  <si>
    <t>hors</t>
  </si>
  <si>
    <t>day1</t>
  </si>
  <si>
    <t>day2</t>
  </si>
  <si>
    <t>day3</t>
  </si>
  <si>
    <t>day4</t>
  </si>
  <si>
    <t>day5</t>
  </si>
  <si>
    <t>day6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</si>
  <si>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</si>
  <si>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</si>
  <si>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</si>
  <si>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</si>
  <si>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</si>
  <si>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</si>
  <si>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</si>
  <si>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</si>
  <si>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No.of hors actualy work</t>
  </si>
  <si>
    <t>actual hors remaining</t>
  </si>
  <si>
    <t>Estimat remining hors</t>
  </si>
  <si>
    <t>task</t>
  </si>
  <si>
    <t>t1</t>
  </si>
  <si>
    <t>t2</t>
  </si>
  <si>
    <t>t3</t>
  </si>
  <si>
    <t>t4</t>
  </si>
  <si>
    <t>t5</t>
  </si>
  <si>
    <t>t6</t>
  </si>
  <si>
    <t>t7</t>
  </si>
  <si>
    <t>totalhours</t>
  </si>
  <si>
    <t>no of actualy work</t>
  </si>
  <si>
    <t>actual works remaining</t>
  </si>
  <si>
    <t>estimate working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</si>
</sst>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indexed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</a:t>
            </a:r>
          </a:p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827075372055199"/>
          <c:y val="0.110455715094437"/>
          <c:w val="0.536983814523185"/>
          <c:h val="0.7982250656167979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actual hors remaining</c:v>
                </c:pt>
              </c:strCache>
            </c:strRef>
          </c:tx>
          <c:marker>
            <c:symbol val="none"/>
          </c:marker>
          <c:val>
            <c:numRef>
              <c:f>Sheet1!$B$11:$H$11</c:f>
              <c:numCache>
                <c:formatCode>General</c:formatCode>
                <c:ptCount val="7"/>
                <c:pt idx="0">
                  <c:v>84</c:v>
                </c:pt>
                <c:pt idx="1">
                  <c:v>67</c:v>
                </c:pt>
                <c:pt idx="2">
                  <c:v>55</c:v>
                </c:pt>
                <c:pt idx="3">
                  <c:v>41</c:v>
                </c:pt>
                <c:pt idx="4">
                  <c:v>26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3-45D2-A908-A5A84F8118D5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Estimat remining hors</c:v>
                </c:pt>
              </c:strCache>
            </c:strRef>
          </c:tx>
          <c:marker>
            <c:symbol val="none"/>
          </c:marker>
          <c:val>
            <c:numRef>
              <c:f>Sheet1!$B$12:$H$12</c:f>
              <c:numCache>
                <c:formatCode>General</c:formatCode>
                <c:ptCount val="7"/>
                <c:pt idx="0">
                  <c:v>84</c:v>
                </c:pt>
                <c:pt idx="1">
                  <c:v>70</c:v>
                </c:pt>
                <c:pt idx="2">
                  <c:v>56</c:v>
                </c:pt>
                <c:pt idx="3">
                  <c:v>42</c:v>
                </c:pt>
                <c:pt idx="4">
                  <c:v>28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3-45D2-A908-A5A84F811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37024"/>
        <c:axId val="93538560"/>
      </c:lineChart>
      <c:catAx>
        <c:axId val="9353702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38560"/>
        <c:crosses val="autoZero"/>
        <c:auto val="1"/>
        <c:lblAlgn val="ctr"/>
        <c:lblOffset val="100"/>
        <c:noMultiLvlLbl val="0"/>
      </c:catAx>
      <c:valAx>
        <c:axId val="93538560"/>
        <c:scaling>
          <c:orientation val="minMax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hors 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37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299871299871296"/>
          <c:y val="0.50860627270076098"/>
          <c:w val="0.28499397266315302"/>
          <c:h val="0.118188976377953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Sheet1!$A$51</c:f>
              <c:strCache>
                <c:ptCount val="1"/>
                <c:pt idx="0">
                  <c:v>actual works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Sheet1!$B$51:$H$51</c:f>
              <c:numCache>
                <c:formatCode>General</c:formatCode>
                <c:ptCount val="7"/>
                <c:pt idx="1">
                  <c:v>66</c:v>
                </c:pt>
                <c:pt idx="2">
                  <c:v>56</c:v>
                </c:pt>
                <c:pt idx="3">
                  <c:v>43</c:v>
                </c:pt>
                <c:pt idx="4">
                  <c:v>25</c:v>
                </c:pt>
                <c:pt idx="5">
                  <c:v>10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92-4F95-9BC6-76B62F9160F9}"/>
            </c:ext>
          </c:extLst>
        </c:ser>
        <c:ser>
          <c:idx val="1"/>
          <c:order val="1"/>
          <c:tx>
            <c:strRef>
              <c:f>Sheet1!$A$52</c:f>
              <c:strCache>
                <c:ptCount val="1"/>
                <c:pt idx="0">
                  <c:v>estimate working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Sheet1!$B$52:$H$52</c:f>
              <c:numCache>
                <c:formatCode>General</c:formatCode>
                <c:ptCount val="7"/>
                <c:pt idx="1">
                  <c:v>66</c:v>
                </c:pt>
                <c:pt idx="2">
                  <c:v>53</c:v>
                </c:pt>
                <c:pt idx="3">
                  <c:v>40</c:v>
                </c:pt>
                <c:pt idx="4">
                  <c:v>27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92-4F95-9BC6-76B62F916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727359"/>
        <c:axId val="437730271"/>
      </c:lineChart>
      <c:catAx>
        <c:axId val="437727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0271"/>
        <c:crosses val="autoZero"/>
        <c:auto val="1"/>
        <c:lblAlgn val="ctr"/>
        <c:lblOffset val="100"/>
        <c:noMultiLvlLbl val="0"/>
      </c:catAx>
      <c:valAx>
        <c:axId val="43773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2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14</xdr:row>
      <xdr:rowOff>57150</xdr:rowOff>
    </xdr:from>
    <xdr:to>
      <xdr:col>9</xdr:col>
      <xdr:colOff>542925</xdr:colOff>
      <xdr:row>34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466725</xdr:colOff>
      <xdr:row>38</xdr:row>
      <xdr:rowOff>85725</xdr:rowOff>
    </xdr:from>
    <xdr:to>
      <xdr:col>16</xdr:col>
      <xdr:colOff>238125</xdr:colOff>
      <xdr:row>52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3" workbookViewId="0">
      <selection activeCell="B49" sqref="B49"/>
    </sheetView>
  </sheetViews>
  <sheetFormatPr defaultColWidth="9" defaultRowHeight="15"/>
  <cols>
    <col min="1" max="1" width="23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4</v>
      </c>
      <c r="C2" s="1">
        <v>3</v>
      </c>
      <c r="D2" s="1">
        <v>0</v>
      </c>
      <c r="E2" s="1">
        <v>2</v>
      </c>
      <c r="F2" s="1">
        <v>1</v>
      </c>
      <c r="G2" s="1">
        <v>1</v>
      </c>
      <c r="H2" s="1">
        <v>2</v>
      </c>
    </row>
    <row r="3" spans="1:8">
      <c r="A3" s="1" t="s">
        <v>9</v>
      </c>
      <c r="B3" s="1">
        <v>12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0</v>
      </c>
    </row>
    <row r="4" spans="1:8">
      <c r="A4" s="1" t="s">
        <v>10</v>
      </c>
      <c r="B4" s="1">
        <v>10</v>
      </c>
      <c r="C4" s="1">
        <v>2</v>
      </c>
      <c r="D4" s="1">
        <v>2</v>
      </c>
      <c r="E4" s="1">
        <v>1</v>
      </c>
      <c r="F4" s="1">
        <v>3</v>
      </c>
      <c r="G4" s="1">
        <v>0</v>
      </c>
      <c r="H4" s="1">
        <v>1</v>
      </c>
    </row>
    <row r="5" spans="1:8">
      <c r="A5" s="1" t="s">
        <v>11</v>
      </c>
      <c r="B5" s="1">
        <v>15</v>
      </c>
      <c r="C5" s="1">
        <v>3</v>
      </c>
      <c r="D5" s="1">
        <v>2</v>
      </c>
      <c r="E5" s="1">
        <v>2</v>
      </c>
      <c r="F5" s="1">
        <v>1</v>
      </c>
      <c r="G5" s="1">
        <v>2</v>
      </c>
      <c r="H5" s="1">
        <v>2</v>
      </c>
    </row>
    <row r="6" spans="1:8">
      <c r="A6" s="1" t="s">
        <v>12</v>
      </c>
      <c r="B6" s="1">
        <v>10</v>
      </c>
      <c r="C6" s="1">
        <v>2</v>
      </c>
      <c r="D6" s="1">
        <v>4</v>
      </c>
      <c r="E6" s="1">
        <v>1</v>
      </c>
      <c r="F6" s="1">
        <v>3</v>
      </c>
      <c r="G6" s="1">
        <v>1</v>
      </c>
      <c r="H6" s="1">
        <v>1</v>
      </c>
    </row>
    <row r="7" spans="1:8">
      <c r="A7" s="1" t="s">
        <v>13</v>
      </c>
      <c r="B7" s="1">
        <v>12</v>
      </c>
      <c r="C7" s="1">
        <v>2</v>
      </c>
      <c r="D7" s="1">
        <v>1</v>
      </c>
      <c r="E7" s="1">
        <v>2</v>
      </c>
      <c r="F7" s="1">
        <v>2</v>
      </c>
      <c r="G7" s="1">
        <v>3</v>
      </c>
      <c r="H7" s="1">
        <v>1</v>
      </c>
    </row>
    <row r="8" spans="1:8">
      <c r="A8" s="1" t="s">
        <v>14</v>
      </c>
      <c r="B8" s="1">
        <v>13</v>
      </c>
      <c r="C8" s="1">
        <v>2</v>
      </c>
      <c r="D8" s="1">
        <v>2</v>
      </c>
      <c r="E8" s="1">
        <v>3</v>
      </c>
      <c r="F8" s="1">
        <v>1</v>
      </c>
      <c r="G8" s="1">
        <v>4</v>
      </c>
      <c r="H8" s="1">
        <v>1</v>
      </c>
    </row>
    <row r="9" spans="1:8">
      <c r="A9" s="1" t="s">
        <v>15</v>
      </c>
      <c r="B9" s="1">
        <v>8</v>
      </c>
      <c r="C9" s="1">
        <v>2</v>
      </c>
      <c r="D9" s="1">
        <v>0</v>
      </c>
      <c r="E9" s="1">
        <v>1</v>
      </c>
      <c r="F9" s="1">
        <v>2</v>
      </c>
      <c r="G9" s="1">
        <v>4</v>
      </c>
      <c r="H9" s="1">
        <v>1</v>
      </c>
    </row>
    <row r="10" spans="1:8">
      <c r="A10" s="1" t="s">
        <v>16</v>
      </c>
      <c r="B10" s="1"/>
      <c r="C10" s="1">
        <f t="shared" ref="C10:H10" si="0">SUM(C2:C9)</f>
        <v>17</v>
      </c>
      <c r="D10" s="1">
        <f t="shared" si="0"/>
        <v>12</v>
      </c>
      <c r="E10" s="1">
        <f t="shared" si="0"/>
        <v>14</v>
      </c>
      <c r="F10" s="1">
        <f t="shared" si="0"/>
        <v>15</v>
      </c>
      <c r="G10" s="1">
        <f t="shared" si="0"/>
        <v>17</v>
      </c>
      <c r="H10" s="1">
        <f t="shared" si="0"/>
        <v>9</v>
      </c>
    </row>
    <row r="11" spans="1:8">
      <c r="A11" s="2" t="s">
        <v>17</v>
      </c>
      <c r="B11" s="2">
        <f>SUM(B2:B9)</f>
        <v>84</v>
      </c>
      <c r="C11" s="2">
        <f t="shared" ref="C11:H11" si="1">B11-C10</f>
        <v>67</v>
      </c>
      <c r="D11" s="2">
        <f t="shared" si="1"/>
        <v>55</v>
      </c>
      <c r="E11" s="2">
        <f t="shared" si="1"/>
        <v>41</v>
      </c>
      <c r="F11" s="2">
        <f t="shared" si="1"/>
        <v>26</v>
      </c>
      <c r="G11" s="2">
        <f t="shared" si="1"/>
        <v>9</v>
      </c>
      <c r="H11" s="2">
        <f t="shared" si="1"/>
        <v>0</v>
      </c>
    </row>
    <row r="12" spans="1:8">
      <c r="A12" s="2" t="s">
        <v>18</v>
      </c>
      <c r="B12" s="2">
        <v>84</v>
      </c>
      <c r="C12" s="2">
        <f t="shared" ref="C12:H12" si="2">SUM(B12-14)</f>
        <v>70</v>
      </c>
      <c r="D12" s="2">
        <f t="shared" si="2"/>
        <v>56</v>
      </c>
      <c r="E12" s="2">
        <f t="shared" si="2"/>
        <v>42</v>
      </c>
      <c r="F12" s="2">
        <f t="shared" si="2"/>
        <v>28</v>
      </c>
      <c r="G12" s="2">
        <f t="shared" si="2"/>
        <v>14</v>
      </c>
      <c r="H12" s="2">
        <f t="shared" si="2"/>
        <v>0</v>
      </c>
    </row>
    <row r="42" spans="2:8">
      <c r="B42" t="s">
        <v>19</v>
      </c>
      <c r="C42" t="s">
        <v>27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 spans="2:8">
      <c r="B43" t="s">
        <v>20</v>
      </c>
      <c r="C43">
        <v>10</v>
      </c>
      <c r="D43">
        <v>1</v>
      </c>
      <c r="E43">
        <v>3</v>
      </c>
      <c r="F43">
        <v>2</v>
      </c>
      <c r="G43">
        <v>3</v>
      </c>
      <c r="H43">
        <v>1</v>
      </c>
    </row>
    <row r="44" spans="2:8">
      <c r="B44" t="s">
        <v>21</v>
      </c>
      <c r="C44">
        <v>12</v>
      </c>
      <c r="D44">
        <v>2</v>
      </c>
      <c r="E44">
        <v>3</v>
      </c>
      <c r="F44">
        <v>3</v>
      </c>
      <c r="G44">
        <v>2</v>
      </c>
      <c r="H44">
        <v>2</v>
      </c>
    </row>
    <row r="45" spans="2:8">
      <c r="B45" t="s">
        <v>22</v>
      </c>
      <c r="C45">
        <v>12</v>
      </c>
      <c r="D45">
        <v>2</v>
      </c>
      <c r="E45">
        <v>0</v>
      </c>
      <c r="F45">
        <v>4</v>
      </c>
      <c r="G45">
        <v>4</v>
      </c>
      <c r="H45">
        <v>2</v>
      </c>
    </row>
    <row r="46" spans="2:8">
      <c r="B46" t="s">
        <v>23</v>
      </c>
      <c r="C46">
        <v>6</v>
      </c>
      <c r="D46">
        <v>1</v>
      </c>
      <c r="E46">
        <v>2</v>
      </c>
      <c r="F46">
        <v>2</v>
      </c>
      <c r="G46">
        <v>1</v>
      </c>
      <c r="H46">
        <v>0</v>
      </c>
    </row>
    <row r="47" spans="2:8">
      <c r="B47" t="s">
        <v>24</v>
      </c>
      <c r="C47">
        <v>8</v>
      </c>
      <c r="D47">
        <v>1</v>
      </c>
      <c r="E47">
        <v>3</v>
      </c>
      <c r="F47">
        <v>2</v>
      </c>
      <c r="G47">
        <v>1</v>
      </c>
      <c r="H47">
        <v>1</v>
      </c>
    </row>
    <row r="48" spans="2:8">
      <c r="B48" t="s">
        <v>25</v>
      </c>
      <c r="C48">
        <v>8</v>
      </c>
      <c r="D48">
        <v>1</v>
      </c>
      <c r="E48">
        <v>0</v>
      </c>
      <c r="F48">
        <v>3</v>
      </c>
      <c r="G48">
        <v>2</v>
      </c>
      <c r="H48">
        <v>2</v>
      </c>
    </row>
    <row r="49" spans="1:8">
      <c r="B49" t="s">
        <v>26</v>
      </c>
      <c r="C49">
        <v>10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>
      <c r="A50" t="s">
        <v>28</v>
      </c>
      <c r="D50">
        <f>SUM(D43:D49)</f>
        <v>10</v>
      </c>
      <c r="E50">
        <f t="shared" ref="E50:H50" si="3">SUM(E43:E49)</f>
        <v>13</v>
      </c>
      <c r="F50">
        <f t="shared" si="3"/>
        <v>18</v>
      </c>
      <c r="G50">
        <f t="shared" si="3"/>
        <v>15</v>
      </c>
      <c r="H50">
        <f t="shared" si="3"/>
        <v>10</v>
      </c>
    </row>
    <row r="51" spans="1:8">
      <c r="A51" t="s">
        <v>29</v>
      </c>
      <c r="C51">
        <f>SUM(C43:C49)</f>
        <v>66</v>
      </c>
      <c r="D51">
        <f>C51-D50</f>
        <v>56</v>
      </c>
      <c r="E51">
        <f t="shared" ref="E51:H51" si="4">D51-E50</f>
        <v>43</v>
      </c>
      <c r="F51">
        <f t="shared" si="4"/>
        <v>25</v>
      </c>
      <c r="G51">
        <f t="shared" si="4"/>
        <v>10</v>
      </c>
      <c r="H51">
        <f t="shared" si="4"/>
        <v>0</v>
      </c>
    </row>
    <row r="52" spans="1:8">
      <c r="A52" t="s">
        <v>30</v>
      </c>
      <c r="C52">
        <v>66</v>
      </c>
      <c r="D52">
        <f>66-13</f>
        <v>53</v>
      </c>
      <c r="E52">
        <f>53-13</f>
        <v>40</v>
      </c>
      <c r="F52">
        <f>E52-13</f>
        <v>27</v>
      </c>
      <c r="G52">
        <f t="shared" ref="G52:H52" si="5">F52-13</f>
        <v>14</v>
      </c>
      <c r="H52">
        <f t="shared" si="5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osman.pardees252@gmail.com</cp:lastModifiedBy>
  <dcterms:created xsi:type="dcterms:W3CDTF">2009-12-31T19:46:00Z</dcterms:created>
  <dcterms:modified xsi:type="dcterms:W3CDTF">2019-11-06T18:15:12Z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