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Ready\Workshops\Microsoft Office\Courses\Excel\Advanced Excel for IA\Labs\"/>
    </mc:Choice>
  </mc:AlternateContent>
  <xr:revisionPtr revIDLastSave="0" documentId="13_ncr:1_{CD22C504-477B-4181-8AFA-514E17C82DE5}" xr6:coauthVersionLast="45" xr6:coauthVersionMax="45" xr10:uidLastSave="{00000000-0000-0000-0000-000000000000}"/>
  <bookViews>
    <workbookView xWindow="-108" yWindow="-108" windowWidth="23256" windowHeight="12576" tabRatio="761" xr2:uid="{52B3A8B0-893E-457F-B649-1D1155AE4865}"/>
  </bookViews>
  <sheets>
    <sheet name="About" sheetId="47" r:id="rId1"/>
    <sheet name="Sales (Light)" sheetId="37" r:id="rId2"/>
    <sheet name="PQ Lemonade" sheetId="36" r:id="rId3"/>
    <sheet name="Sales" sheetId="6" r:id="rId4"/>
  </sheets>
  <externalReferences>
    <externalReference r:id="rId5"/>
  </externalReferences>
  <definedNames>
    <definedName name="_xlnm._FilterDatabase" localSheetId="2" hidden="1">'PQ Lemonade'!$A$1:$H$366</definedName>
    <definedName name="Expenses">#REF!</definedName>
    <definedName name="_xlnm.Print_Area" localSheetId="3">Sales[#All]</definedName>
    <definedName name="_xlnm.Print_Titles" localSheetId="3">Sales!$1:$1</definedName>
    <definedName name="Transactions">[1]Gaps!$A$6:$B$35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P2067" i="6"/>
  <c r="P2115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P998" i="6" s="1"/>
  <c r="O999" i="6"/>
  <c r="O1000" i="6"/>
  <c r="O1001" i="6"/>
  <c r="O1002" i="6"/>
  <c r="O1003" i="6"/>
  <c r="O1004" i="6"/>
  <c r="O1005" i="6"/>
  <c r="O1006" i="6"/>
  <c r="P1006" i="6" s="1"/>
  <c r="O1007" i="6"/>
  <c r="O1008" i="6"/>
  <c r="O1009" i="6"/>
  <c r="O1010" i="6"/>
  <c r="O1011" i="6"/>
  <c r="O1012" i="6"/>
  <c r="O1013" i="6"/>
  <c r="O1014" i="6"/>
  <c r="P1014" i="6" s="1"/>
  <c r="O1015" i="6"/>
  <c r="O1016" i="6"/>
  <c r="O1017" i="6"/>
  <c r="O1018" i="6"/>
  <c r="O1019" i="6"/>
  <c r="O1020" i="6"/>
  <c r="O1021" i="6"/>
  <c r="O1022" i="6"/>
  <c r="P1022" i="6" s="1"/>
  <c r="O1023" i="6"/>
  <c r="O1024" i="6"/>
  <c r="O1025" i="6"/>
  <c r="O1026" i="6"/>
  <c r="O1027" i="6"/>
  <c r="O1028" i="6"/>
  <c r="O1029" i="6"/>
  <c r="O1030" i="6"/>
  <c r="P1030" i="6" s="1"/>
  <c r="O1031" i="6"/>
  <c r="O1032" i="6"/>
  <c r="O1033" i="6"/>
  <c r="O1034" i="6"/>
  <c r="O1035" i="6"/>
  <c r="O1036" i="6"/>
  <c r="O1037" i="6"/>
  <c r="O1038" i="6"/>
  <c r="P1038" i="6" s="1"/>
  <c r="O1039" i="6"/>
  <c r="O1040" i="6"/>
  <c r="O1041" i="6"/>
  <c r="O1042" i="6"/>
  <c r="O1043" i="6"/>
  <c r="O1044" i="6"/>
  <c r="O1045" i="6"/>
  <c r="O1046" i="6"/>
  <c r="P1046" i="6" s="1"/>
  <c r="O1047" i="6"/>
  <c r="O1048" i="6"/>
  <c r="O1049" i="6"/>
  <c r="O1050" i="6"/>
  <c r="O1051" i="6"/>
  <c r="O1052" i="6"/>
  <c r="O1053" i="6"/>
  <c r="O1054" i="6"/>
  <c r="P1054" i="6" s="1"/>
  <c r="O1055" i="6"/>
  <c r="O1056" i="6"/>
  <c r="O1057" i="6"/>
  <c r="O1058" i="6"/>
  <c r="O1059" i="6"/>
  <c r="O1060" i="6"/>
  <c r="O1061" i="6"/>
  <c r="O1062" i="6"/>
  <c r="P1062" i="6" s="1"/>
  <c r="O1063" i="6"/>
  <c r="O1064" i="6"/>
  <c r="O1065" i="6"/>
  <c r="O1066" i="6"/>
  <c r="O1067" i="6"/>
  <c r="O1068" i="6"/>
  <c r="O1069" i="6"/>
  <c r="O1070" i="6"/>
  <c r="P1070" i="6" s="1"/>
  <c r="O1071" i="6"/>
  <c r="O1072" i="6"/>
  <c r="O1073" i="6"/>
  <c r="O1074" i="6"/>
  <c r="O1075" i="6"/>
  <c r="O1076" i="6"/>
  <c r="O1077" i="6"/>
  <c r="O1078" i="6"/>
  <c r="P1078" i="6" s="1"/>
  <c r="O1079" i="6"/>
  <c r="O1080" i="6"/>
  <c r="O1081" i="6"/>
  <c r="O1082" i="6"/>
  <c r="O1083" i="6"/>
  <c r="O1084" i="6"/>
  <c r="O1085" i="6"/>
  <c r="O1086" i="6"/>
  <c r="P1086" i="6" s="1"/>
  <c r="O1087" i="6"/>
  <c r="O1088" i="6"/>
  <c r="O1089" i="6"/>
  <c r="O1090" i="6"/>
  <c r="O1091" i="6"/>
  <c r="O1092" i="6"/>
  <c r="O1093" i="6"/>
  <c r="O1094" i="6"/>
  <c r="P1094" i="6" s="1"/>
  <c r="O1095" i="6"/>
  <c r="O1096" i="6"/>
  <c r="O1097" i="6"/>
  <c r="O1098" i="6"/>
  <c r="O1099" i="6"/>
  <c r="O1100" i="6"/>
  <c r="O1101" i="6"/>
  <c r="O1102" i="6"/>
  <c r="P1102" i="6" s="1"/>
  <c r="O1103" i="6"/>
  <c r="O1104" i="6"/>
  <c r="O1105" i="6"/>
  <c r="O1106" i="6"/>
  <c r="O1107" i="6"/>
  <c r="O1108" i="6"/>
  <c r="O1109" i="6"/>
  <c r="O1110" i="6"/>
  <c r="P1110" i="6" s="1"/>
  <c r="O1111" i="6"/>
  <c r="O1112" i="6"/>
  <c r="O1113" i="6"/>
  <c r="O1114" i="6"/>
  <c r="O1115" i="6"/>
  <c r="O1116" i="6"/>
  <c r="O1117" i="6"/>
  <c r="O1118" i="6"/>
  <c r="P1118" i="6" s="1"/>
  <c r="O1119" i="6"/>
  <c r="O1120" i="6"/>
  <c r="O1121" i="6"/>
  <c r="O1122" i="6"/>
  <c r="O1123" i="6"/>
  <c r="O1124" i="6"/>
  <c r="O1125" i="6"/>
  <c r="O1126" i="6"/>
  <c r="P1126" i="6" s="1"/>
  <c r="O1127" i="6"/>
  <c r="O1128" i="6"/>
  <c r="O1129" i="6"/>
  <c r="O1130" i="6"/>
  <c r="O1131" i="6"/>
  <c r="O1132" i="6"/>
  <c r="O1133" i="6"/>
  <c r="O1134" i="6"/>
  <c r="P1134" i="6" s="1"/>
  <c r="O1135" i="6"/>
  <c r="O1136" i="6"/>
  <c r="O1137" i="6"/>
  <c r="O1138" i="6"/>
  <c r="O1139" i="6"/>
  <c r="O1140" i="6"/>
  <c r="O1141" i="6"/>
  <c r="O1142" i="6"/>
  <c r="P1142" i="6" s="1"/>
  <c r="O1143" i="6"/>
  <c r="O1144" i="6"/>
  <c r="O1145" i="6"/>
  <c r="O1146" i="6"/>
  <c r="O1147" i="6"/>
  <c r="O1148" i="6"/>
  <c r="O1149" i="6"/>
  <c r="O1150" i="6"/>
  <c r="P1150" i="6" s="1"/>
  <c r="O1151" i="6"/>
  <c r="O1152" i="6"/>
  <c r="O1153" i="6"/>
  <c r="O1154" i="6"/>
  <c r="O1155" i="6"/>
  <c r="O1156" i="6"/>
  <c r="O1157" i="6"/>
  <c r="O1158" i="6"/>
  <c r="P1158" i="6" s="1"/>
  <c r="O1159" i="6"/>
  <c r="O1160" i="6"/>
  <c r="O1161" i="6"/>
  <c r="O1162" i="6"/>
  <c r="O1163" i="6"/>
  <c r="O1164" i="6"/>
  <c r="O1165" i="6"/>
  <c r="O1166" i="6"/>
  <c r="P1166" i="6" s="1"/>
  <c r="O1167" i="6"/>
  <c r="O1168" i="6"/>
  <c r="O1169" i="6"/>
  <c r="O1170" i="6"/>
  <c r="O1171" i="6"/>
  <c r="O1172" i="6"/>
  <c r="O1173" i="6"/>
  <c r="O1174" i="6"/>
  <c r="P1174" i="6" s="1"/>
  <c r="O1175" i="6"/>
  <c r="O1176" i="6"/>
  <c r="O1177" i="6"/>
  <c r="O1178" i="6"/>
  <c r="O1179" i="6"/>
  <c r="O1180" i="6"/>
  <c r="O1181" i="6"/>
  <c r="O1182" i="6"/>
  <c r="P1182" i="6" s="1"/>
  <c r="O1183" i="6"/>
  <c r="O1184" i="6"/>
  <c r="O1185" i="6"/>
  <c r="O1186" i="6"/>
  <c r="O1187" i="6"/>
  <c r="O1188" i="6"/>
  <c r="O1189" i="6"/>
  <c r="O1190" i="6"/>
  <c r="P1190" i="6" s="1"/>
  <c r="O1191" i="6"/>
  <c r="O1192" i="6"/>
  <c r="O1193" i="6"/>
  <c r="O1194" i="6"/>
  <c r="O1195" i="6"/>
  <c r="O1196" i="6"/>
  <c r="O1197" i="6"/>
  <c r="O1198" i="6"/>
  <c r="P1198" i="6" s="1"/>
  <c r="O1199" i="6"/>
  <c r="O1200" i="6"/>
  <c r="O1201" i="6"/>
  <c r="O1202" i="6"/>
  <c r="O1203" i="6"/>
  <c r="O1204" i="6"/>
  <c r="O1205" i="6"/>
  <c r="O1206" i="6"/>
  <c r="P1206" i="6" s="1"/>
  <c r="O1207" i="6"/>
  <c r="O1208" i="6"/>
  <c r="O1209" i="6"/>
  <c r="O1210" i="6"/>
  <c r="O1211" i="6"/>
  <c r="O1212" i="6"/>
  <c r="O1213" i="6"/>
  <c r="O1214" i="6"/>
  <c r="P1214" i="6" s="1"/>
  <c r="O1215" i="6"/>
  <c r="O1216" i="6"/>
  <c r="O1217" i="6"/>
  <c r="O1218" i="6"/>
  <c r="O1219" i="6"/>
  <c r="O1220" i="6"/>
  <c r="O1221" i="6"/>
  <c r="O1222" i="6"/>
  <c r="P1222" i="6" s="1"/>
  <c r="O1223" i="6"/>
  <c r="O1224" i="6"/>
  <c r="O1225" i="6"/>
  <c r="O1226" i="6"/>
  <c r="O1227" i="6"/>
  <c r="O1228" i="6"/>
  <c r="O1229" i="6"/>
  <c r="O1230" i="6"/>
  <c r="P1230" i="6" s="1"/>
  <c r="O1231" i="6"/>
  <c r="O1232" i="6"/>
  <c r="O1233" i="6"/>
  <c r="O1234" i="6"/>
  <c r="O1235" i="6"/>
  <c r="O1236" i="6"/>
  <c r="O1237" i="6"/>
  <c r="O1238" i="6"/>
  <c r="P1238" i="6" s="1"/>
  <c r="O1239" i="6"/>
  <c r="O1240" i="6"/>
  <c r="O1241" i="6"/>
  <c r="O1242" i="6"/>
  <c r="O1243" i="6"/>
  <c r="O1244" i="6"/>
  <c r="O1245" i="6"/>
  <c r="O1246" i="6"/>
  <c r="P1246" i="6" s="1"/>
  <c r="O1247" i="6"/>
  <c r="O1248" i="6"/>
  <c r="O1249" i="6"/>
  <c r="O1250" i="6"/>
  <c r="O1251" i="6"/>
  <c r="O1252" i="6"/>
  <c r="O1253" i="6"/>
  <c r="O1254" i="6"/>
  <c r="P1254" i="6" s="1"/>
  <c r="O1255" i="6"/>
  <c r="O1256" i="6"/>
  <c r="O1257" i="6"/>
  <c r="O1258" i="6"/>
  <c r="O1259" i="6"/>
  <c r="O1260" i="6"/>
  <c r="O1261" i="6"/>
  <c r="O1262" i="6"/>
  <c r="P1262" i="6" s="1"/>
  <c r="O1263" i="6"/>
  <c r="O1264" i="6"/>
  <c r="O1265" i="6"/>
  <c r="O1266" i="6"/>
  <c r="O1267" i="6"/>
  <c r="O1268" i="6"/>
  <c r="O1269" i="6"/>
  <c r="O1270" i="6"/>
  <c r="P1270" i="6" s="1"/>
  <c r="O1271" i="6"/>
  <c r="O1272" i="6"/>
  <c r="O1273" i="6"/>
  <c r="O1274" i="6"/>
  <c r="O1275" i="6"/>
  <c r="O1276" i="6"/>
  <c r="O1277" i="6"/>
  <c r="O1278" i="6"/>
  <c r="P1278" i="6" s="1"/>
  <c r="O1279" i="6"/>
  <c r="O1280" i="6"/>
  <c r="O1281" i="6"/>
  <c r="O1282" i="6"/>
  <c r="O1283" i="6"/>
  <c r="O1284" i="6"/>
  <c r="O1285" i="6"/>
  <c r="O1286" i="6"/>
  <c r="P1286" i="6" s="1"/>
  <c r="O1287" i="6"/>
  <c r="O1288" i="6"/>
  <c r="O1289" i="6"/>
  <c r="O1290" i="6"/>
  <c r="O1291" i="6"/>
  <c r="O1292" i="6"/>
  <c r="O1293" i="6"/>
  <c r="O1294" i="6"/>
  <c r="P1294" i="6" s="1"/>
  <c r="O1295" i="6"/>
  <c r="O1296" i="6"/>
  <c r="O1297" i="6"/>
  <c r="O1298" i="6"/>
  <c r="O1299" i="6"/>
  <c r="O1300" i="6"/>
  <c r="O1301" i="6"/>
  <c r="O1302" i="6"/>
  <c r="P1302" i="6" s="1"/>
  <c r="O1303" i="6"/>
  <c r="P1303" i="6" s="1"/>
  <c r="O1304" i="6"/>
  <c r="O1305" i="6"/>
  <c r="O1306" i="6"/>
  <c r="O1307" i="6"/>
  <c r="O1308" i="6"/>
  <c r="O1309" i="6"/>
  <c r="O1310" i="6"/>
  <c r="P1310" i="6" s="1"/>
  <c r="O1311" i="6"/>
  <c r="P1311" i="6" s="1"/>
  <c r="O1312" i="6"/>
  <c r="O1313" i="6"/>
  <c r="O1314" i="6"/>
  <c r="O1315" i="6"/>
  <c r="O1316" i="6"/>
  <c r="O1317" i="6"/>
  <c r="O1318" i="6"/>
  <c r="P1318" i="6" s="1"/>
  <c r="O1319" i="6"/>
  <c r="P1319" i="6" s="1"/>
  <c r="O1320" i="6"/>
  <c r="O1321" i="6"/>
  <c r="O1322" i="6"/>
  <c r="O1323" i="6"/>
  <c r="O1324" i="6"/>
  <c r="O1325" i="6"/>
  <c r="O1326" i="6"/>
  <c r="P1326" i="6" s="1"/>
  <c r="O1327" i="6"/>
  <c r="P1327" i="6" s="1"/>
  <c r="O1328" i="6"/>
  <c r="O1329" i="6"/>
  <c r="O1330" i="6"/>
  <c r="O1331" i="6"/>
  <c r="O1332" i="6"/>
  <c r="O1333" i="6"/>
  <c r="O1334" i="6"/>
  <c r="P1334" i="6" s="1"/>
  <c r="O1335" i="6"/>
  <c r="P1335" i="6" s="1"/>
  <c r="O1336" i="6"/>
  <c r="O1337" i="6"/>
  <c r="O1338" i="6"/>
  <c r="O1339" i="6"/>
  <c r="O1340" i="6"/>
  <c r="O1341" i="6"/>
  <c r="O1342" i="6"/>
  <c r="P1342" i="6" s="1"/>
  <c r="O1343" i="6"/>
  <c r="P1343" i="6" s="1"/>
  <c r="O1344" i="6"/>
  <c r="O1345" i="6"/>
  <c r="O1346" i="6"/>
  <c r="O1347" i="6"/>
  <c r="O1348" i="6"/>
  <c r="O1349" i="6"/>
  <c r="O1350" i="6"/>
  <c r="P1350" i="6" s="1"/>
  <c r="O1351" i="6"/>
  <c r="P1351" i="6" s="1"/>
  <c r="O1352" i="6"/>
  <c r="O1353" i="6"/>
  <c r="O1354" i="6"/>
  <c r="O1355" i="6"/>
  <c r="O1356" i="6"/>
  <c r="O1357" i="6"/>
  <c r="O1358" i="6"/>
  <c r="P1358" i="6" s="1"/>
  <c r="O1359" i="6"/>
  <c r="P1359" i="6" s="1"/>
  <c r="O1360" i="6"/>
  <c r="O1361" i="6"/>
  <c r="O1362" i="6"/>
  <c r="O1363" i="6"/>
  <c r="O1364" i="6"/>
  <c r="O1365" i="6"/>
  <c r="O1366" i="6"/>
  <c r="P1366" i="6" s="1"/>
  <c r="O1367" i="6"/>
  <c r="P1367" i="6" s="1"/>
  <c r="O1368" i="6"/>
  <c r="O1369" i="6"/>
  <c r="O1370" i="6"/>
  <c r="O1371" i="6"/>
  <c r="O1372" i="6"/>
  <c r="O1373" i="6"/>
  <c r="O1374" i="6"/>
  <c r="P1374" i="6" s="1"/>
  <c r="O1375" i="6"/>
  <c r="P1375" i="6" s="1"/>
  <c r="O1376" i="6"/>
  <c r="O1377" i="6"/>
  <c r="O1378" i="6"/>
  <c r="O1379" i="6"/>
  <c r="O1380" i="6"/>
  <c r="O1381" i="6"/>
  <c r="O1382" i="6"/>
  <c r="P1382" i="6" s="1"/>
  <c r="O1383" i="6"/>
  <c r="P1383" i="6" s="1"/>
  <c r="O1384" i="6"/>
  <c r="O1385" i="6"/>
  <c r="O1386" i="6"/>
  <c r="O1387" i="6"/>
  <c r="O1388" i="6"/>
  <c r="O1389" i="6"/>
  <c r="O1390" i="6"/>
  <c r="P1390" i="6" s="1"/>
  <c r="O1391" i="6"/>
  <c r="P1391" i="6" s="1"/>
  <c r="O1392" i="6"/>
  <c r="O1393" i="6"/>
  <c r="O1394" i="6"/>
  <c r="O1395" i="6"/>
  <c r="O1396" i="6"/>
  <c r="O1397" i="6"/>
  <c r="O1398" i="6"/>
  <c r="P1398" i="6" s="1"/>
  <c r="O1399" i="6"/>
  <c r="P1399" i="6" s="1"/>
  <c r="O1400" i="6"/>
  <c r="O1401" i="6"/>
  <c r="O1402" i="6"/>
  <c r="O1403" i="6"/>
  <c r="O1404" i="6"/>
  <c r="O1405" i="6"/>
  <c r="O1406" i="6"/>
  <c r="P1406" i="6" s="1"/>
  <c r="O1407" i="6"/>
  <c r="P1407" i="6" s="1"/>
  <c r="O1408" i="6"/>
  <c r="O1409" i="6"/>
  <c r="O1410" i="6"/>
  <c r="O1411" i="6"/>
  <c r="O1412" i="6"/>
  <c r="O1413" i="6"/>
  <c r="O1414" i="6"/>
  <c r="P1414" i="6" s="1"/>
  <c r="O1415" i="6"/>
  <c r="P1415" i="6" s="1"/>
  <c r="O1416" i="6"/>
  <c r="O1417" i="6"/>
  <c r="O1418" i="6"/>
  <c r="O1419" i="6"/>
  <c r="O1420" i="6"/>
  <c r="O1421" i="6"/>
  <c r="O1422" i="6"/>
  <c r="P1422" i="6" s="1"/>
  <c r="O1423" i="6"/>
  <c r="P1423" i="6" s="1"/>
  <c r="O1424" i="6"/>
  <c r="O1425" i="6"/>
  <c r="O1426" i="6"/>
  <c r="O1427" i="6"/>
  <c r="O1428" i="6"/>
  <c r="O1429" i="6"/>
  <c r="O1430" i="6"/>
  <c r="P1430" i="6" s="1"/>
  <c r="O1431" i="6"/>
  <c r="P1431" i="6" s="1"/>
  <c r="O1432" i="6"/>
  <c r="O1433" i="6"/>
  <c r="O1434" i="6"/>
  <c r="O1435" i="6"/>
  <c r="O1436" i="6"/>
  <c r="O1437" i="6"/>
  <c r="O1438" i="6"/>
  <c r="P1438" i="6" s="1"/>
  <c r="O1439" i="6"/>
  <c r="P1439" i="6" s="1"/>
  <c r="O1440" i="6"/>
  <c r="O1441" i="6"/>
  <c r="O1442" i="6"/>
  <c r="O1443" i="6"/>
  <c r="O1444" i="6"/>
  <c r="O1445" i="6"/>
  <c r="O1446" i="6"/>
  <c r="P1446" i="6" s="1"/>
  <c r="O1447" i="6"/>
  <c r="P1447" i="6" s="1"/>
  <c r="O1448" i="6"/>
  <c r="O1449" i="6"/>
  <c r="O1450" i="6"/>
  <c r="O1451" i="6"/>
  <c r="O1452" i="6"/>
  <c r="O1453" i="6"/>
  <c r="O1454" i="6"/>
  <c r="P1454" i="6" s="1"/>
  <c r="O1455" i="6"/>
  <c r="P1455" i="6" s="1"/>
  <c r="O1456" i="6"/>
  <c r="O1457" i="6"/>
  <c r="O1458" i="6"/>
  <c r="O1459" i="6"/>
  <c r="O1460" i="6"/>
  <c r="O1461" i="6"/>
  <c r="O1462" i="6"/>
  <c r="P1462" i="6" s="1"/>
  <c r="O1463" i="6"/>
  <c r="P1463" i="6" s="1"/>
  <c r="O1464" i="6"/>
  <c r="O1465" i="6"/>
  <c r="O1466" i="6"/>
  <c r="O1467" i="6"/>
  <c r="O1468" i="6"/>
  <c r="O1469" i="6"/>
  <c r="O1470" i="6"/>
  <c r="P1470" i="6" s="1"/>
  <c r="O1471" i="6"/>
  <c r="P1471" i="6" s="1"/>
  <c r="O1472" i="6"/>
  <c r="O1473" i="6"/>
  <c r="O1474" i="6"/>
  <c r="O1475" i="6"/>
  <c r="O1476" i="6"/>
  <c r="O1477" i="6"/>
  <c r="O1478" i="6"/>
  <c r="P1478" i="6" s="1"/>
  <c r="O1479" i="6"/>
  <c r="P1479" i="6" s="1"/>
  <c r="O1480" i="6"/>
  <c r="O1481" i="6"/>
  <c r="O1482" i="6"/>
  <c r="O1483" i="6"/>
  <c r="O1484" i="6"/>
  <c r="O1485" i="6"/>
  <c r="O1486" i="6"/>
  <c r="P1486" i="6" s="1"/>
  <c r="O1487" i="6"/>
  <c r="P1487" i="6" s="1"/>
  <c r="O1488" i="6"/>
  <c r="O1489" i="6"/>
  <c r="O1490" i="6"/>
  <c r="O1491" i="6"/>
  <c r="O1492" i="6"/>
  <c r="O1493" i="6"/>
  <c r="O1494" i="6"/>
  <c r="P1494" i="6" s="1"/>
  <c r="O1495" i="6"/>
  <c r="P1495" i="6" s="1"/>
  <c r="O1496" i="6"/>
  <c r="O1497" i="6"/>
  <c r="O1498" i="6"/>
  <c r="O1499" i="6"/>
  <c r="O1500" i="6"/>
  <c r="O1501" i="6"/>
  <c r="O1502" i="6"/>
  <c r="P1502" i="6" s="1"/>
  <c r="O1503" i="6"/>
  <c r="P1503" i="6" s="1"/>
  <c r="O1504" i="6"/>
  <c r="O1505" i="6"/>
  <c r="O1506" i="6"/>
  <c r="O1507" i="6"/>
  <c r="O1508" i="6"/>
  <c r="O1509" i="6"/>
  <c r="O1510" i="6"/>
  <c r="P1510" i="6" s="1"/>
  <c r="O1511" i="6"/>
  <c r="P1511" i="6" s="1"/>
  <c r="O1512" i="6"/>
  <c r="O1513" i="6"/>
  <c r="O1514" i="6"/>
  <c r="O1515" i="6"/>
  <c r="O1516" i="6"/>
  <c r="O1517" i="6"/>
  <c r="O1518" i="6"/>
  <c r="P1518" i="6" s="1"/>
  <c r="O1519" i="6"/>
  <c r="P1519" i="6" s="1"/>
  <c r="O1520" i="6"/>
  <c r="O1521" i="6"/>
  <c r="O1522" i="6"/>
  <c r="O1523" i="6"/>
  <c r="O1524" i="6"/>
  <c r="O1525" i="6"/>
  <c r="O1526" i="6"/>
  <c r="P1526" i="6" s="1"/>
  <c r="O1527" i="6"/>
  <c r="P1527" i="6" s="1"/>
  <c r="O1528" i="6"/>
  <c r="O1529" i="6"/>
  <c r="O1530" i="6"/>
  <c r="O1531" i="6"/>
  <c r="O1532" i="6"/>
  <c r="O1533" i="6"/>
  <c r="O1534" i="6"/>
  <c r="P1534" i="6" s="1"/>
  <c r="O1535" i="6"/>
  <c r="P1535" i="6" s="1"/>
  <c r="O1536" i="6"/>
  <c r="O1537" i="6"/>
  <c r="O1538" i="6"/>
  <c r="O1539" i="6"/>
  <c r="O1540" i="6"/>
  <c r="O1541" i="6"/>
  <c r="O1542" i="6"/>
  <c r="P1542" i="6" s="1"/>
  <c r="O1543" i="6"/>
  <c r="P1543" i="6" s="1"/>
  <c r="O1544" i="6"/>
  <c r="O1545" i="6"/>
  <c r="O1546" i="6"/>
  <c r="O1547" i="6"/>
  <c r="O1548" i="6"/>
  <c r="O1549" i="6"/>
  <c r="O1550" i="6"/>
  <c r="P1550" i="6" s="1"/>
  <c r="O1551" i="6"/>
  <c r="P1551" i="6" s="1"/>
  <c r="O1552" i="6"/>
  <c r="O1553" i="6"/>
  <c r="O1554" i="6"/>
  <c r="O1555" i="6"/>
  <c r="O1556" i="6"/>
  <c r="O1557" i="6"/>
  <c r="O1558" i="6"/>
  <c r="P1558" i="6" s="1"/>
  <c r="O1559" i="6"/>
  <c r="P1559" i="6" s="1"/>
  <c r="O1560" i="6"/>
  <c r="O1561" i="6"/>
  <c r="O1562" i="6"/>
  <c r="O1563" i="6"/>
  <c r="O1564" i="6"/>
  <c r="O1565" i="6"/>
  <c r="O1566" i="6"/>
  <c r="P1566" i="6" s="1"/>
  <c r="O1567" i="6"/>
  <c r="P1567" i="6" s="1"/>
  <c r="O1568" i="6"/>
  <c r="P1568" i="6" s="1"/>
  <c r="O1569" i="6"/>
  <c r="O1570" i="6"/>
  <c r="O1571" i="6"/>
  <c r="O1572" i="6"/>
  <c r="O1573" i="6"/>
  <c r="O1574" i="6"/>
  <c r="P1574" i="6" s="1"/>
  <c r="O1575" i="6"/>
  <c r="P1575" i="6" s="1"/>
  <c r="O1576" i="6"/>
  <c r="O1577" i="6"/>
  <c r="O1578" i="6"/>
  <c r="O1579" i="6"/>
  <c r="O1580" i="6"/>
  <c r="O1581" i="6"/>
  <c r="O1582" i="6"/>
  <c r="P1582" i="6" s="1"/>
  <c r="O1583" i="6"/>
  <c r="P1583" i="6" s="1"/>
  <c r="O1584" i="6"/>
  <c r="P1584" i="6" s="1"/>
  <c r="O1585" i="6"/>
  <c r="O1586" i="6"/>
  <c r="O1587" i="6"/>
  <c r="O1588" i="6"/>
  <c r="O1589" i="6"/>
  <c r="O1590" i="6"/>
  <c r="P1590" i="6" s="1"/>
  <c r="O1591" i="6"/>
  <c r="P1591" i="6" s="1"/>
  <c r="O1592" i="6"/>
  <c r="P1592" i="6" s="1"/>
  <c r="O1593" i="6"/>
  <c r="O1594" i="6"/>
  <c r="O1595" i="6"/>
  <c r="O1596" i="6"/>
  <c r="O1597" i="6"/>
  <c r="O1598" i="6"/>
  <c r="P1598" i="6" s="1"/>
  <c r="O1599" i="6"/>
  <c r="P1599" i="6" s="1"/>
  <c r="O1600" i="6"/>
  <c r="P1600" i="6" s="1"/>
  <c r="O1601" i="6"/>
  <c r="O1602" i="6"/>
  <c r="O1603" i="6"/>
  <c r="O1604" i="6"/>
  <c r="O1605" i="6"/>
  <c r="O1606" i="6"/>
  <c r="P1606" i="6" s="1"/>
  <c r="O1607" i="6"/>
  <c r="P1607" i="6" s="1"/>
  <c r="O1608" i="6"/>
  <c r="P1608" i="6" s="1"/>
  <c r="O1609" i="6"/>
  <c r="O1610" i="6"/>
  <c r="O1611" i="6"/>
  <c r="O1612" i="6"/>
  <c r="O1613" i="6"/>
  <c r="O1614" i="6"/>
  <c r="P1614" i="6" s="1"/>
  <c r="O1615" i="6"/>
  <c r="P1615" i="6" s="1"/>
  <c r="O1616" i="6"/>
  <c r="P1616" i="6" s="1"/>
  <c r="O1617" i="6"/>
  <c r="O1618" i="6"/>
  <c r="O1619" i="6"/>
  <c r="O1620" i="6"/>
  <c r="O1621" i="6"/>
  <c r="O1622" i="6"/>
  <c r="P1622" i="6" s="1"/>
  <c r="O1623" i="6"/>
  <c r="P1623" i="6" s="1"/>
  <c r="O1624" i="6"/>
  <c r="P1624" i="6" s="1"/>
  <c r="O1625" i="6"/>
  <c r="O1626" i="6"/>
  <c r="O1627" i="6"/>
  <c r="O1628" i="6"/>
  <c r="O1629" i="6"/>
  <c r="O1630" i="6"/>
  <c r="P1630" i="6" s="1"/>
  <c r="O1631" i="6"/>
  <c r="P1631" i="6" s="1"/>
  <c r="O1632" i="6"/>
  <c r="P1632" i="6" s="1"/>
  <c r="O1633" i="6"/>
  <c r="O1634" i="6"/>
  <c r="O1635" i="6"/>
  <c r="O1636" i="6"/>
  <c r="O1637" i="6"/>
  <c r="O1638" i="6"/>
  <c r="P1638" i="6" s="1"/>
  <c r="O1639" i="6"/>
  <c r="P1639" i="6" s="1"/>
  <c r="O1640" i="6"/>
  <c r="P1640" i="6" s="1"/>
  <c r="O1641" i="6"/>
  <c r="O1642" i="6"/>
  <c r="O1643" i="6"/>
  <c r="O1644" i="6"/>
  <c r="O1645" i="6"/>
  <c r="O1646" i="6"/>
  <c r="P1646" i="6" s="1"/>
  <c r="O1647" i="6"/>
  <c r="P1647" i="6" s="1"/>
  <c r="O1648" i="6"/>
  <c r="P1648" i="6" s="1"/>
  <c r="O1649" i="6"/>
  <c r="O1650" i="6"/>
  <c r="O1651" i="6"/>
  <c r="O1652" i="6"/>
  <c r="O1653" i="6"/>
  <c r="O1654" i="6"/>
  <c r="P1654" i="6" s="1"/>
  <c r="O1655" i="6"/>
  <c r="P1655" i="6" s="1"/>
  <c r="O1656" i="6"/>
  <c r="P1656" i="6" s="1"/>
  <c r="O1657" i="6"/>
  <c r="O1658" i="6"/>
  <c r="O1659" i="6"/>
  <c r="O1660" i="6"/>
  <c r="O1661" i="6"/>
  <c r="O1662" i="6"/>
  <c r="P1662" i="6" s="1"/>
  <c r="O1663" i="6"/>
  <c r="P1663" i="6" s="1"/>
  <c r="O1664" i="6"/>
  <c r="P1664" i="6" s="1"/>
  <c r="O1665" i="6"/>
  <c r="O1666" i="6"/>
  <c r="O1667" i="6"/>
  <c r="O1668" i="6"/>
  <c r="O1669" i="6"/>
  <c r="O1670" i="6"/>
  <c r="P1670" i="6" s="1"/>
  <c r="O1671" i="6"/>
  <c r="P1671" i="6" s="1"/>
  <c r="O1672" i="6"/>
  <c r="P1672" i="6" s="1"/>
  <c r="O1673" i="6"/>
  <c r="O1674" i="6"/>
  <c r="O1675" i="6"/>
  <c r="O1676" i="6"/>
  <c r="O1677" i="6"/>
  <c r="O1678" i="6"/>
  <c r="P1678" i="6" s="1"/>
  <c r="O1679" i="6"/>
  <c r="P1679" i="6" s="1"/>
  <c r="O1680" i="6"/>
  <c r="P1680" i="6" s="1"/>
  <c r="O1681" i="6"/>
  <c r="O1682" i="6"/>
  <c r="O1683" i="6"/>
  <c r="O1684" i="6"/>
  <c r="O1685" i="6"/>
  <c r="O1686" i="6"/>
  <c r="P1686" i="6" s="1"/>
  <c r="O1687" i="6"/>
  <c r="P1687" i="6" s="1"/>
  <c r="O1688" i="6"/>
  <c r="P1688" i="6" s="1"/>
  <c r="O1689" i="6"/>
  <c r="O1690" i="6"/>
  <c r="O1691" i="6"/>
  <c r="O1692" i="6"/>
  <c r="P1692" i="6" s="1"/>
  <c r="O1693" i="6"/>
  <c r="O1694" i="6"/>
  <c r="P1694" i="6" s="1"/>
  <c r="O1695" i="6"/>
  <c r="P1695" i="6" s="1"/>
  <c r="O1696" i="6"/>
  <c r="P1696" i="6" s="1"/>
  <c r="O1697" i="6"/>
  <c r="O1698" i="6"/>
  <c r="O1699" i="6"/>
  <c r="O1700" i="6"/>
  <c r="O1701" i="6"/>
  <c r="O1702" i="6"/>
  <c r="P1702" i="6" s="1"/>
  <c r="O1703" i="6"/>
  <c r="P1703" i="6" s="1"/>
  <c r="O1704" i="6"/>
  <c r="P1704" i="6" s="1"/>
  <c r="O1705" i="6"/>
  <c r="O1706" i="6"/>
  <c r="O1707" i="6"/>
  <c r="O1708" i="6"/>
  <c r="O1709" i="6"/>
  <c r="O1710" i="6"/>
  <c r="P1710" i="6" s="1"/>
  <c r="O1711" i="6"/>
  <c r="P1711" i="6" s="1"/>
  <c r="O1712" i="6"/>
  <c r="P1712" i="6" s="1"/>
  <c r="O1713" i="6"/>
  <c r="O1714" i="6"/>
  <c r="O1715" i="6"/>
  <c r="O1716" i="6"/>
  <c r="O1717" i="6"/>
  <c r="O1718" i="6"/>
  <c r="P1718" i="6" s="1"/>
  <c r="O1719" i="6"/>
  <c r="P1719" i="6" s="1"/>
  <c r="O1720" i="6"/>
  <c r="P1720" i="6" s="1"/>
  <c r="O1721" i="6"/>
  <c r="O1722" i="6"/>
  <c r="O1723" i="6"/>
  <c r="O1724" i="6"/>
  <c r="O1725" i="6"/>
  <c r="O1726" i="6"/>
  <c r="P1726" i="6" s="1"/>
  <c r="O1727" i="6"/>
  <c r="P1727" i="6" s="1"/>
  <c r="O1728" i="6"/>
  <c r="P1728" i="6" s="1"/>
  <c r="O1729" i="6"/>
  <c r="O1730" i="6"/>
  <c r="O1731" i="6"/>
  <c r="O1732" i="6"/>
  <c r="O1733" i="6"/>
  <c r="O1734" i="6"/>
  <c r="P1734" i="6" s="1"/>
  <c r="O1735" i="6"/>
  <c r="P1735" i="6" s="1"/>
  <c r="O1736" i="6"/>
  <c r="P1736" i="6" s="1"/>
  <c r="O1737" i="6"/>
  <c r="O1738" i="6"/>
  <c r="O1739" i="6"/>
  <c r="O1740" i="6"/>
  <c r="O1741" i="6"/>
  <c r="O1742" i="6"/>
  <c r="P1742" i="6" s="1"/>
  <c r="O1743" i="6"/>
  <c r="P1743" i="6" s="1"/>
  <c r="O1744" i="6"/>
  <c r="P1744" i="6" s="1"/>
  <c r="O1745" i="6"/>
  <c r="O1746" i="6"/>
  <c r="O1747" i="6"/>
  <c r="O1748" i="6"/>
  <c r="O1749" i="6"/>
  <c r="O1750" i="6"/>
  <c r="P1750" i="6" s="1"/>
  <c r="O1751" i="6"/>
  <c r="P1751" i="6" s="1"/>
  <c r="O1752" i="6"/>
  <c r="P1752" i="6" s="1"/>
  <c r="O1753" i="6"/>
  <c r="O1754" i="6"/>
  <c r="O1755" i="6"/>
  <c r="O1756" i="6"/>
  <c r="O1757" i="6"/>
  <c r="O1758" i="6"/>
  <c r="P1758" i="6" s="1"/>
  <c r="O1759" i="6"/>
  <c r="P1759" i="6" s="1"/>
  <c r="O1760" i="6"/>
  <c r="P1760" i="6" s="1"/>
  <c r="O1761" i="6"/>
  <c r="O1762" i="6"/>
  <c r="O1763" i="6"/>
  <c r="O1764" i="6"/>
  <c r="O1765" i="6"/>
  <c r="O1766" i="6"/>
  <c r="P1766" i="6" s="1"/>
  <c r="O1767" i="6"/>
  <c r="P1767" i="6" s="1"/>
  <c r="O1768" i="6"/>
  <c r="P1768" i="6" s="1"/>
  <c r="O1769" i="6"/>
  <c r="O1770" i="6"/>
  <c r="O1771" i="6"/>
  <c r="O1772" i="6"/>
  <c r="O1773" i="6"/>
  <c r="O1774" i="6"/>
  <c r="P1774" i="6" s="1"/>
  <c r="O1775" i="6"/>
  <c r="P1775" i="6" s="1"/>
  <c r="O1776" i="6"/>
  <c r="P1776" i="6" s="1"/>
  <c r="O1777" i="6"/>
  <c r="O1778" i="6"/>
  <c r="O1779" i="6"/>
  <c r="O1780" i="6"/>
  <c r="O1781" i="6"/>
  <c r="O1782" i="6"/>
  <c r="P1782" i="6" s="1"/>
  <c r="O1783" i="6"/>
  <c r="P1783" i="6" s="1"/>
  <c r="O1784" i="6"/>
  <c r="P1784" i="6" s="1"/>
  <c r="O1785" i="6"/>
  <c r="O1786" i="6"/>
  <c r="O1787" i="6"/>
  <c r="O1788" i="6"/>
  <c r="O1789" i="6"/>
  <c r="O1790" i="6"/>
  <c r="P1790" i="6" s="1"/>
  <c r="O1791" i="6"/>
  <c r="P1791" i="6" s="1"/>
  <c r="O1792" i="6"/>
  <c r="P1792" i="6" s="1"/>
  <c r="O1793" i="6"/>
  <c r="O1794" i="6"/>
  <c r="O1795" i="6"/>
  <c r="O1796" i="6"/>
  <c r="O1797" i="6"/>
  <c r="O1798" i="6"/>
  <c r="P1798" i="6" s="1"/>
  <c r="O1799" i="6"/>
  <c r="P1799" i="6" s="1"/>
  <c r="O1800" i="6"/>
  <c r="P1800" i="6" s="1"/>
  <c r="O1801" i="6"/>
  <c r="O1802" i="6"/>
  <c r="O1803" i="6"/>
  <c r="O1804" i="6"/>
  <c r="O1805" i="6"/>
  <c r="O1806" i="6"/>
  <c r="P1806" i="6" s="1"/>
  <c r="O1807" i="6"/>
  <c r="P1807" i="6" s="1"/>
  <c r="O1808" i="6"/>
  <c r="P1808" i="6" s="1"/>
  <c r="O1809" i="6"/>
  <c r="O1810" i="6"/>
  <c r="O1811" i="6"/>
  <c r="O1812" i="6"/>
  <c r="O1813" i="6"/>
  <c r="O1814" i="6"/>
  <c r="P1814" i="6" s="1"/>
  <c r="O1815" i="6"/>
  <c r="P1815" i="6" s="1"/>
  <c r="O1816" i="6"/>
  <c r="P1816" i="6" s="1"/>
  <c r="O1817" i="6"/>
  <c r="O1818" i="6"/>
  <c r="O1819" i="6"/>
  <c r="O1820" i="6"/>
  <c r="O1821" i="6"/>
  <c r="O1822" i="6"/>
  <c r="P1822" i="6" s="1"/>
  <c r="O1823" i="6"/>
  <c r="P1823" i="6" s="1"/>
  <c r="O1824" i="6"/>
  <c r="P1824" i="6" s="1"/>
  <c r="O1825" i="6"/>
  <c r="O1826" i="6"/>
  <c r="O1827" i="6"/>
  <c r="O1828" i="6"/>
  <c r="O1829" i="6"/>
  <c r="O1830" i="6"/>
  <c r="P1830" i="6" s="1"/>
  <c r="O1831" i="6"/>
  <c r="P1831" i="6" s="1"/>
  <c r="O1832" i="6"/>
  <c r="P1832" i="6" s="1"/>
  <c r="O1833" i="6"/>
  <c r="O1834" i="6"/>
  <c r="O1835" i="6"/>
  <c r="O1836" i="6"/>
  <c r="O1837" i="6"/>
  <c r="O1838" i="6"/>
  <c r="P1838" i="6" s="1"/>
  <c r="O1839" i="6"/>
  <c r="P1839" i="6" s="1"/>
  <c r="O1840" i="6"/>
  <c r="P1840" i="6" s="1"/>
  <c r="O1841" i="6"/>
  <c r="O1842" i="6"/>
  <c r="O1843" i="6"/>
  <c r="O1844" i="6"/>
  <c r="O1845" i="6"/>
  <c r="O1846" i="6"/>
  <c r="P1846" i="6" s="1"/>
  <c r="O1847" i="6"/>
  <c r="P1847" i="6" s="1"/>
  <c r="O1848" i="6"/>
  <c r="P1848" i="6" s="1"/>
  <c r="O1849" i="6"/>
  <c r="O1850" i="6"/>
  <c r="O1851" i="6"/>
  <c r="O1852" i="6"/>
  <c r="O1853" i="6"/>
  <c r="O1854" i="6"/>
  <c r="P1854" i="6" s="1"/>
  <c r="O1855" i="6"/>
  <c r="P1855" i="6" s="1"/>
  <c r="O1856" i="6"/>
  <c r="P1856" i="6" s="1"/>
  <c r="O1857" i="6"/>
  <c r="O1858" i="6"/>
  <c r="O1859" i="6"/>
  <c r="O1860" i="6"/>
  <c r="O1861" i="6"/>
  <c r="O1862" i="6"/>
  <c r="P1862" i="6" s="1"/>
  <c r="O1863" i="6"/>
  <c r="P1863" i="6" s="1"/>
  <c r="O1864" i="6"/>
  <c r="P1864" i="6" s="1"/>
  <c r="O1865" i="6"/>
  <c r="O1866" i="6"/>
  <c r="O1867" i="6"/>
  <c r="O1868" i="6"/>
  <c r="O1869" i="6"/>
  <c r="O1870" i="6"/>
  <c r="P1870" i="6" s="1"/>
  <c r="O1871" i="6"/>
  <c r="P1871" i="6" s="1"/>
  <c r="O1872" i="6"/>
  <c r="P1872" i="6" s="1"/>
  <c r="O1873" i="6"/>
  <c r="O1874" i="6"/>
  <c r="O1875" i="6"/>
  <c r="O1876" i="6"/>
  <c r="O1877" i="6"/>
  <c r="O1878" i="6"/>
  <c r="P1878" i="6" s="1"/>
  <c r="O1879" i="6"/>
  <c r="P1879" i="6" s="1"/>
  <c r="O1880" i="6"/>
  <c r="P1880" i="6" s="1"/>
  <c r="O1881" i="6"/>
  <c r="O1882" i="6"/>
  <c r="O1883" i="6"/>
  <c r="O1884" i="6"/>
  <c r="O1885" i="6"/>
  <c r="O1886" i="6"/>
  <c r="P1886" i="6" s="1"/>
  <c r="O1887" i="6"/>
  <c r="P1887" i="6" s="1"/>
  <c r="O1888" i="6"/>
  <c r="P1888" i="6" s="1"/>
  <c r="O1889" i="6"/>
  <c r="O1890" i="6"/>
  <c r="O1891" i="6"/>
  <c r="O1892" i="6"/>
  <c r="O1893" i="6"/>
  <c r="O1894" i="6"/>
  <c r="P1894" i="6" s="1"/>
  <c r="O1895" i="6"/>
  <c r="P1895" i="6" s="1"/>
  <c r="O1896" i="6"/>
  <c r="P1896" i="6" s="1"/>
  <c r="O1897" i="6"/>
  <c r="O1898" i="6"/>
  <c r="O1899" i="6"/>
  <c r="O1900" i="6"/>
  <c r="O1901" i="6"/>
  <c r="O1902" i="6"/>
  <c r="P1902" i="6" s="1"/>
  <c r="O1903" i="6"/>
  <c r="P1903" i="6" s="1"/>
  <c r="O1904" i="6"/>
  <c r="P1904" i="6" s="1"/>
  <c r="O1905" i="6"/>
  <c r="O1906" i="6"/>
  <c r="O1907" i="6"/>
  <c r="O1908" i="6"/>
  <c r="O1909" i="6"/>
  <c r="O1910" i="6"/>
  <c r="P1910" i="6" s="1"/>
  <c r="O1911" i="6"/>
  <c r="P1911" i="6" s="1"/>
  <c r="O1912" i="6"/>
  <c r="P1912" i="6" s="1"/>
  <c r="O1913" i="6"/>
  <c r="O1914" i="6"/>
  <c r="O1915" i="6"/>
  <c r="O1916" i="6"/>
  <c r="O1917" i="6"/>
  <c r="O1918" i="6"/>
  <c r="P1918" i="6" s="1"/>
  <c r="O1919" i="6"/>
  <c r="P1919" i="6" s="1"/>
  <c r="O1920" i="6"/>
  <c r="P1920" i="6" s="1"/>
  <c r="O1921" i="6"/>
  <c r="O1922" i="6"/>
  <c r="O1923" i="6"/>
  <c r="O1924" i="6"/>
  <c r="O1925" i="6"/>
  <c r="O1926" i="6"/>
  <c r="P1926" i="6" s="1"/>
  <c r="O1927" i="6"/>
  <c r="P1927" i="6" s="1"/>
  <c r="O1928" i="6"/>
  <c r="P1928" i="6" s="1"/>
  <c r="O1929" i="6"/>
  <c r="O1930" i="6"/>
  <c r="O1931" i="6"/>
  <c r="O1932" i="6"/>
  <c r="O1933" i="6"/>
  <c r="O1934" i="6"/>
  <c r="P1934" i="6" s="1"/>
  <c r="O1935" i="6"/>
  <c r="P1935" i="6" s="1"/>
  <c r="O1936" i="6"/>
  <c r="P1936" i="6" s="1"/>
  <c r="O1937" i="6"/>
  <c r="O1938" i="6"/>
  <c r="O1939" i="6"/>
  <c r="O1940" i="6"/>
  <c r="O1941" i="6"/>
  <c r="O1942" i="6"/>
  <c r="P1942" i="6" s="1"/>
  <c r="O1943" i="6"/>
  <c r="P1943" i="6" s="1"/>
  <c r="O1944" i="6"/>
  <c r="P1944" i="6" s="1"/>
  <c r="O1945" i="6"/>
  <c r="O1946" i="6"/>
  <c r="O1947" i="6"/>
  <c r="O1948" i="6"/>
  <c r="O1949" i="6"/>
  <c r="O1950" i="6"/>
  <c r="P1950" i="6" s="1"/>
  <c r="O1951" i="6"/>
  <c r="P1951" i="6" s="1"/>
  <c r="O1952" i="6"/>
  <c r="P1952" i="6" s="1"/>
  <c r="O1953" i="6"/>
  <c r="O1954" i="6"/>
  <c r="O1955" i="6"/>
  <c r="O1956" i="6"/>
  <c r="O1957" i="6"/>
  <c r="O1958" i="6"/>
  <c r="P1958" i="6" s="1"/>
  <c r="O1959" i="6"/>
  <c r="P1959" i="6" s="1"/>
  <c r="O1960" i="6"/>
  <c r="P1960" i="6" s="1"/>
  <c r="O1961" i="6"/>
  <c r="O1962" i="6"/>
  <c r="O1963" i="6"/>
  <c r="O1964" i="6"/>
  <c r="O1965" i="6"/>
  <c r="O1966" i="6"/>
  <c r="P1966" i="6" s="1"/>
  <c r="O1967" i="6"/>
  <c r="P1967" i="6" s="1"/>
  <c r="O1968" i="6"/>
  <c r="P1968" i="6" s="1"/>
  <c r="O1969" i="6"/>
  <c r="O1970" i="6"/>
  <c r="O1971" i="6"/>
  <c r="O1972" i="6"/>
  <c r="O1973" i="6"/>
  <c r="O1974" i="6"/>
  <c r="P1974" i="6" s="1"/>
  <c r="O1975" i="6"/>
  <c r="P1975" i="6" s="1"/>
  <c r="O1976" i="6"/>
  <c r="P1976" i="6" s="1"/>
  <c r="O1977" i="6"/>
  <c r="O1978" i="6"/>
  <c r="O1979" i="6"/>
  <c r="O1980" i="6"/>
  <c r="O1981" i="6"/>
  <c r="O1982" i="6"/>
  <c r="P1982" i="6" s="1"/>
  <c r="O1983" i="6"/>
  <c r="P1983" i="6" s="1"/>
  <c r="O1984" i="6"/>
  <c r="P1984" i="6" s="1"/>
  <c r="O1985" i="6"/>
  <c r="O1986" i="6"/>
  <c r="O1987" i="6"/>
  <c r="O1988" i="6"/>
  <c r="O1989" i="6"/>
  <c r="O1990" i="6"/>
  <c r="P1990" i="6" s="1"/>
  <c r="O1991" i="6"/>
  <c r="P1991" i="6" s="1"/>
  <c r="O1992" i="6"/>
  <c r="P1992" i="6" s="1"/>
  <c r="O1993" i="6"/>
  <c r="O1994" i="6"/>
  <c r="O1995" i="6"/>
  <c r="O1996" i="6"/>
  <c r="O1997" i="6"/>
  <c r="O1998" i="6"/>
  <c r="P1998" i="6" s="1"/>
  <c r="O1999" i="6"/>
  <c r="P1999" i="6" s="1"/>
  <c r="O2000" i="6"/>
  <c r="P2000" i="6" s="1"/>
  <c r="O2001" i="6"/>
  <c r="O2002" i="6"/>
  <c r="O2003" i="6"/>
  <c r="O2004" i="6"/>
  <c r="O2005" i="6"/>
  <c r="O2006" i="6"/>
  <c r="P2006" i="6" s="1"/>
  <c r="O2007" i="6"/>
  <c r="P2007" i="6" s="1"/>
  <c r="O2008" i="6"/>
  <c r="P2008" i="6" s="1"/>
  <c r="O2009" i="6"/>
  <c r="O2010" i="6"/>
  <c r="O2011" i="6"/>
  <c r="O2012" i="6"/>
  <c r="O2013" i="6"/>
  <c r="O2014" i="6"/>
  <c r="P2014" i="6" s="1"/>
  <c r="O2015" i="6"/>
  <c r="P2015" i="6" s="1"/>
  <c r="O2016" i="6"/>
  <c r="P2016" i="6" s="1"/>
  <c r="O2017" i="6"/>
  <c r="O2018" i="6"/>
  <c r="O2019" i="6"/>
  <c r="O2020" i="6"/>
  <c r="O2021" i="6"/>
  <c r="O2022" i="6"/>
  <c r="P2022" i="6" s="1"/>
  <c r="O2023" i="6"/>
  <c r="P2023" i="6" s="1"/>
  <c r="O2024" i="6"/>
  <c r="P2024" i="6" s="1"/>
  <c r="O2025" i="6"/>
  <c r="O2026" i="6"/>
  <c r="O2027" i="6"/>
  <c r="O2028" i="6"/>
  <c r="O2029" i="6"/>
  <c r="O2030" i="6"/>
  <c r="P2030" i="6" s="1"/>
  <c r="O2031" i="6"/>
  <c r="P2031" i="6" s="1"/>
  <c r="O2032" i="6"/>
  <c r="P2032" i="6" s="1"/>
  <c r="O2033" i="6"/>
  <c r="O2034" i="6"/>
  <c r="O2035" i="6"/>
  <c r="O2036" i="6"/>
  <c r="O2037" i="6"/>
  <c r="O2038" i="6"/>
  <c r="P2038" i="6" s="1"/>
  <c r="O2039" i="6"/>
  <c r="P2039" i="6" s="1"/>
  <c r="O2040" i="6"/>
  <c r="P2040" i="6" s="1"/>
  <c r="O2041" i="6"/>
  <c r="O2042" i="6"/>
  <c r="O2043" i="6"/>
  <c r="O2044" i="6"/>
  <c r="O2045" i="6"/>
  <c r="O2046" i="6"/>
  <c r="P2046" i="6" s="1"/>
  <c r="O2047" i="6"/>
  <c r="P2047" i="6" s="1"/>
  <c r="O2048" i="6"/>
  <c r="P2048" i="6" s="1"/>
  <c r="O2049" i="6"/>
  <c r="O2050" i="6"/>
  <c r="O2051" i="6"/>
  <c r="O2052" i="6"/>
  <c r="O2053" i="6"/>
  <c r="O2054" i="6"/>
  <c r="P2054" i="6" s="1"/>
  <c r="O2055" i="6"/>
  <c r="P2055" i="6" s="1"/>
  <c r="O2056" i="6"/>
  <c r="P2056" i="6" s="1"/>
  <c r="O2057" i="6"/>
  <c r="O2058" i="6"/>
  <c r="O2059" i="6"/>
  <c r="O2060" i="6"/>
  <c r="O2061" i="6"/>
  <c r="O2062" i="6"/>
  <c r="P2062" i="6" s="1"/>
  <c r="O2063" i="6"/>
  <c r="P2063" i="6" s="1"/>
  <c r="O2064" i="6"/>
  <c r="P2064" i="6" s="1"/>
  <c r="O2065" i="6"/>
  <c r="O2066" i="6"/>
  <c r="O2067" i="6"/>
  <c r="O2068" i="6"/>
  <c r="O2069" i="6"/>
  <c r="O2070" i="6"/>
  <c r="P2070" i="6" s="1"/>
  <c r="O2071" i="6"/>
  <c r="P2071" i="6" s="1"/>
  <c r="O2072" i="6"/>
  <c r="P2072" i="6" s="1"/>
  <c r="O2073" i="6"/>
  <c r="O2074" i="6"/>
  <c r="O2075" i="6"/>
  <c r="O2076" i="6"/>
  <c r="O2077" i="6"/>
  <c r="O2078" i="6"/>
  <c r="P2078" i="6" s="1"/>
  <c r="O2079" i="6"/>
  <c r="P2079" i="6" s="1"/>
  <c r="O2080" i="6"/>
  <c r="P2080" i="6" s="1"/>
  <c r="O2081" i="6"/>
  <c r="O2082" i="6"/>
  <c r="O2083" i="6"/>
  <c r="O2084" i="6"/>
  <c r="O2085" i="6"/>
  <c r="O2086" i="6"/>
  <c r="P2086" i="6" s="1"/>
  <c r="O2087" i="6"/>
  <c r="P2087" i="6" s="1"/>
  <c r="O2088" i="6"/>
  <c r="P2088" i="6" s="1"/>
  <c r="O2089" i="6"/>
  <c r="O2090" i="6"/>
  <c r="O2091" i="6"/>
  <c r="O2092" i="6"/>
  <c r="O2093" i="6"/>
  <c r="O2094" i="6"/>
  <c r="P2094" i="6" s="1"/>
  <c r="O2095" i="6"/>
  <c r="P2095" i="6" s="1"/>
  <c r="O2096" i="6"/>
  <c r="P2096" i="6" s="1"/>
  <c r="O2097" i="6"/>
  <c r="O2098" i="6"/>
  <c r="O2099" i="6"/>
  <c r="O2100" i="6"/>
  <c r="O2101" i="6"/>
  <c r="O2102" i="6"/>
  <c r="P2102" i="6" s="1"/>
  <c r="O2103" i="6"/>
  <c r="P2103" i="6" s="1"/>
  <c r="O2104" i="6"/>
  <c r="P2104" i="6" s="1"/>
  <c r="O2105" i="6"/>
  <c r="O2106" i="6"/>
  <c r="O2107" i="6"/>
  <c r="O2108" i="6"/>
  <c r="O2109" i="6"/>
  <c r="O2110" i="6"/>
  <c r="P2110" i="6" s="1"/>
  <c r="O2111" i="6"/>
  <c r="P2111" i="6" s="1"/>
  <c r="O2112" i="6"/>
  <c r="P2112" i="6" s="1"/>
  <c r="O2113" i="6"/>
  <c r="O2114" i="6"/>
  <c r="O2115" i="6"/>
  <c r="O2116" i="6"/>
  <c r="O2117" i="6"/>
  <c r="O2118" i="6"/>
  <c r="P2118" i="6" s="1"/>
  <c r="O2119" i="6"/>
  <c r="P2119" i="6" s="1"/>
  <c r="O2120" i="6"/>
  <c r="P2120" i="6" s="1"/>
  <c r="O2121" i="6"/>
  <c r="O2122" i="6"/>
  <c r="O2123" i="6"/>
  <c r="O2124" i="6"/>
  <c r="O2125" i="6"/>
  <c r="O2126" i="6"/>
  <c r="P2126" i="6" s="1"/>
  <c r="O2127" i="6"/>
  <c r="P2127" i="6" s="1"/>
  <c r="O2128" i="6"/>
  <c r="P2128" i="6" s="1"/>
  <c r="O2129" i="6"/>
  <c r="O2130" i="6"/>
  <c r="O2131" i="6"/>
  <c r="O2132" i="6"/>
  <c r="O2133" i="6"/>
  <c r="O2134" i="6"/>
  <c r="P2134" i="6" s="1"/>
  <c r="O2135" i="6"/>
  <c r="P2135" i="6" s="1"/>
  <c r="O2136" i="6"/>
  <c r="P2136" i="6" s="1"/>
  <c r="O2137" i="6"/>
  <c r="O2138" i="6"/>
  <c r="O2139" i="6"/>
  <c r="O2140" i="6"/>
  <c r="N2" i="6"/>
  <c r="N4" i="6"/>
  <c r="N5" i="6"/>
  <c r="N6" i="6"/>
  <c r="N7" i="6"/>
  <c r="N8" i="6"/>
  <c r="N9" i="6"/>
  <c r="N11" i="6"/>
  <c r="N12" i="6"/>
  <c r="N13" i="6"/>
  <c r="N14" i="6"/>
  <c r="N15" i="6"/>
  <c r="N16" i="6"/>
  <c r="N17" i="6"/>
  <c r="N18" i="6"/>
  <c r="N19" i="6"/>
  <c r="N20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P65" i="6" s="1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P257" i="6" s="1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P321" i="6" s="1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P449" i="6" s="1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P513" i="6" s="1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1" i="6"/>
  <c r="N1502" i="6"/>
  <c r="N1503" i="6"/>
  <c r="N1504" i="6"/>
  <c r="N1505" i="6"/>
  <c r="N1506" i="6"/>
  <c r="N1507" i="6"/>
  <c r="N1508" i="6"/>
  <c r="N1509" i="6"/>
  <c r="N1510" i="6"/>
  <c r="N1511" i="6"/>
  <c r="N1512" i="6"/>
  <c r="N1513" i="6"/>
  <c r="N1514" i="6"/>
  <c r="N1515" i="6"/>
  <c r="N1516" i="6"/>
  <c r="N1517" i="6"/>
  <c r="N1518" i="6"/>
  <c r="N1519" i="6"/>
  <c r="N1520" i="6"/>
  <c r="N1521" i="6"/>
  <c r="N1522" i="6"/>
  <c r="N1523" i="6"/>
  <c r="N1524" i="6"/>
  <c r="N1525" i="6"/>
  <c r="N1526" i="6"/>
  <c r="N1527" i="6"/>
  <c r="N1528" i="6"/>
  <c r="N1529" i="6"/>
  <c r="N1530" i="6"/>
  <c r="N1531" i="6"/>
  <c r="N1532" i="6"/>
  <c r="N1533" i="6"/>
  <c r="N1534" i="6"/>
  <c r="N1535" i="6"/>
  <c r="N1536" i="6"/>
  <c r="N1537" i="6"/>
  <c r="N1538" i="6"/>
  <c r="N1539" i="6"/>
  <c r="N1540" i="6"/>
  <c r="N1541" i="6"/>
  <c r="N1542" i="6"/>
  <c r="N1543" i="6"/>
  <c r="N1544" i="6"/>
  <c r="N1545" i="6"/>
  <c r="N1546" i="6"/>
  <c r="N1547" i="6"/>
  <c r="N1548" i="6"/>
  <c r="N1549" i="6"/>
  <c r="N1550" i="6"/>
  <c r="N1551" i="6"/>
  <c r="N1552" i="6"/>
  <c r="P1552" i="6" s="1"/>
  <c r="N1553" i="6"/>
  <c r="N1554" i="6"/>
  <c r="N1555" i="6"/>
  <c r="N1556" i="6"/>
  <c r="N1557" i="6"/>
  <c r="N1558" i="6"/>
  <c r="N1559" i="6"/>
  <c r="N1560" i="6"/>
  <c r="N1561" i="6"/>
  <c r="N1562" i="6"/>
  <c r="N1563" i="6"/>
  <c r="N1564" i="6"/>
  <c r="N1565" i="6"/>
  <c r="N1566" i="6"/>
  <c r="N1567" i="6"/>
  <c r="N1568" i="6"/>
  <c r="N1569" i="6"/>
  <c r="N1570" i="6"/>
  <c r="N1571" i="6"/>
  <c r="N1572" i="6"/>
  <c r="N1573" i="6"/>
  <c r="N1574" i="6"/>
  <c r="N1575" i="6"/>
  <c r="N1576" i="6"/>
  <c r="N1577" i="6"/>
  <c r="N1578" i="6"/>
  <c r="N1579" i="6"/>
  <c r="N1580" i="6"/>
  <c r="N1581" i="6"/>
  <c r="N1582" i="6"/>
  <c r="N1583" i="6"/>
  <c r="N1584" i="6"/>
  <c r="N1585" i="6"/>
  <c r="N1586" i="6"/>
  <c r="N1587" i="6"/>
  <c r="N1588" i="6"/>
  <c r="N1589" i="6"/>
  <c r="N1590" i="6"/>
  <c r="N1591" i="6"/>
  <c r="N1592" i="6"/>
  <c r="N1593" i="6"/>
  <c r="N1594" i="6"/>
  <c r="N1595" i="6"/>
  <c r="N1596" i="6"/>
  <c r="N1597" i="6"/>
  <c r="N1598" i="6"/>
  <c r="N1599" i="6"/>
  <c r="N1600" i="6"/>
  <c r="N1601" i="6"/>
  <c r="N1602" i="6"/>
  <c r="N1603" i="6"/>
  <c r="N1604" i="6"/>
  <c r="N1605" i="6"/>
  <c r="N1606" i="6"/>
  <c r="N1607" i="6"/>
  <c r="N1608" i="6"/>
  <c r="N1609" i="6"/>
  <c r="N1610" i="6"/>
  <c r="N1611" i="6"/>
  <c r="N1612" i="6"/>
  <c r="N1613" i="6"/>
  <c r="N1614" i="6"/>
  <c r="N1615" i="6"/>
  <c r="N1616" i="6"/>
  <c r="N1617" i="6"/>
  <c r="N1618" i="6"/>
  <c r="N1619" i="6"/>
  <c r="N1620" i="6"/>
  <c r="N1621" i="6"/>
  <c r="N1622" i="6"/>
  <c r="N1623" i="6"/>
  <c r="N1624" i="6"/>
  <c r="N1625" i="6"/>
  <c r="N1626" i="6"/>
  <c r="N1627" i="6"/>
  <c r="N1628" i="6"/>
  <c r="N1629" i="6"/>
  <c r="N1630" i="6"/>
  <c r="N1631" i="6"/>
  <c r="N1632" i="6"/>
  <c r="N1633" i="6"/>
  <c r="N1634" i="6"/>
  <c r="N1635" i="6"/>
  <c r="N1636" i="6"/>
  <c r="N1637" i="6"/>
  <c r="N1638" i="6"/>
  <c r="N1639" i="6"/>
  <c r="N1640" i="6"/>
  <c r="N1641" i="6"/>
  <c r="N1642" i="6"/>
  <c r="N1643" i="6"/>
  <c r="N1644" i="6"/>
  <c r="N1645" i="6"/>
  <c r="N1646" i="6"/>
  <c r="N1647" i="6"/>
  <c r="N1648" i="6"/>
  <c r="N1649" i="6"/>
  <c r="N1650" i="6"/>
  <c r="N1651" i="6"/>
  <c r="N1652" i="6"/>
  <c r="N1653" i="6"/>
  <c r="N1654" i="6"/>
  <c r="N1655" i="6"/>
  <c r="N1656" i="6"/>
  <c r="N1657" i="6"/>
  <c r="N1658" i="6"/>
  <c r="N1659" i="6"/>
  <c r="N1660" i="6"/>
  <c r="N1661" i="6"/>
  <c r="N1662" i="6"/>
  <c r="N1663" i="6"/>
  <c r="N1664" i="6"/>
  <c r="N1665" i="6"/>
  <c r="N1666" i="6"/>
  <c r="N1667" i="6"/>
  <c r="N1668" i="6"/>
  <c r="N1669" i="6"/>
  <c r="N1670" i="6"/>
  <c r="N1671" i="6"/>
  <c r="N1672" i="6"/>
  <c r="N1673" i="6"/>
  <c r="N1674" i="6"/>
  <c r="N1675" i="6"/>
  <c r="N1676" i="6"/>
  <c r="N1677" i="6"/>
  <c r="N1678" i="6"/>
  <c r="N1679" i="6"/>
  <c r="N1680" i="6"/>
  <c r="N1681" i="6"/>
  <c r="N1682" i="6"/>
  <c r="N1683" i="6"/>
  <c r="N1684" i="6"/>
  <c r="N1685" i="6"/>
  <c r="N1686" i="6"/>
  <c r="N1687" i="6"/>
  <c r="N1688" i="6"/>
  <c r="N1689" i="6"/>
  <c r="N1690" i="6"/>
  <c r="N1691" i="6"/>
  <c r="N1692" i="6"/>
  <c r="N1693" i="6"/>
  <c r="N1694" i="6"/>
  <c r="N1695" i="6"/>
  <c r="N1696" i="6"/>
  <c r="N1697" i="6"/>
  <c r="N1698" i="6"/>
  <c r="N1699" i="6"/>
  <c r="N1700" i="6"/>
  <c r="N1701" i="6"/>
  <c r="N1702" i="6"/>
  <c r="N1703" i="6"/>
  <c r="N1704" i="6"/>
  <c r="N1705" i="6"/>
  <c r="N1706" i="6"/>
  <c r="N1707" i="6"/>
  <c r="N1708" i="6"/>
  <c r="N1709" i="6"/>
  <c r="N1710" i="6"/>
  <c r="N1711" i="6"/>
  <c r="N1712" i="6"/>
  <c r="N1713" i="6"/>
  <c r="N1714" i="6"/>
  <c r="N1715" i="6"/>
  <c r="N1716" i="6"/>
  <c r="N1717" i="6"/>
  <c r="N1718" i="6"/>
  <c r="N1719" i="6"/>
  <c r="N1720" i="6"/>
  <c r="N1721" i="6"/>
  <c r="N1722" i="6"/>
  <c r="N1723" i="6"/>
  <c r="N1724" i="6"/>
  <c r="N1725" i="6"/>
  <c r="N1726" i="6"/>
  <c r="N1727" i="6"/>
  <c r="N1728" i="6"/>
  <c r="N1729" i="6"/>
  <c r="N1730" i="6"/>
  <c r="N1731" i="6"/>
  <c r="N1732" i="6"/>
  <c r="N1733" i="6"/>
  <c r="N1734" i="6"/>
  <c r="N1735" i="6"/>
  <c r="N1736" i="6"/>
  <c r="N1737" i="6"/>
  <c r="N1738" i="6"/>
  <c r="N1739" i="6"/>
  <c r="N1740" i="6"/>
  <c r="N1741" i="6"/>
  <c r="N1742" i="6"/>
  <c r="N1743" i="6"/>
  <c r="N1744" i="6"/>
  <c r="N1745" i="6"/>
  <c r="N1746" i="6"/>
  <c r="N1747" i="6"/>
  <c r="N1748" i="6"/>
  <c r="N1749" i="6"/>
  <c r="N1750" i="6"/>
  <c r="N1751" i="6"/>
  <c r="N1752" i="6"/>
  <c r="N1753" i="6"/>
  <c r="N1754" i="6"/>
  <c r="N1755" i="6"/>
  <c r="N1756" i="6"/>
  <c r="N1757" i="6"/>
  <c r="N1758" i="6"/>
  <c r="N1759" i="6"/>
  <c r="N1760" i="6"/>
  <c r="N1761" i="6"/>
  <c r="N1762" i="6"/>
  <c r="N1763" i="6"/>
  <c r="N1764" i="6"/>
  <c r="N1765" i="6"/>
  <c r="N1766" i="6"/>
  <c r="N1767" i="6"/>
  <c r="N1768" i="6"/>
  <c r="N1769" i="6"/>
  <c r="N1770" i="6"/>
  <c r="N1771" i="6"/>
  <c r="N1772" i="6"/>
  <c r="N1773" i="6"/>
  <c r="N1774" i="6"/>
  <c r="N1775" i="6"/>
  <c r="N1776" i="6"/>
  <c r="N1777" i="6"/>
  <c r="N1778" i="6"/>
  <c r="N1779" i="6"/>
  <c r="N1780" i="6"/>
  <c r="N1781" i="6"/>
  <c r="N1782" i="6"/>
  <c r="N1783" i="6"/>
  <c r="N1784" i="6"/>
  <c r="N1785" i="6"/>
  <c r="N1786" i="6"/>
  <c r="N1787" i="6"/>
  <c r="N1788" i="6"/>
  <c r="N1789" i="6"/>
  <c r="N1790" i="6"/>
  <c r="N1791" i="6"/>
  <c r="N1792" i="6"/>
  <c r="N1793" i="6"/>
  <c r="N1794" i="6"/>
  <c r="N1795" i="6"/>
  <c r="N1796" i="6"/>
  <c r="N1797" i="6"/>
  <c r="N1798" i="6"/>
  <c r="N1799" i="6"/>
  <c r="N1800" i="6"/>
  <c r="N1801" i="6"/>
  <c r="N1802" i="6"/>
  <c r="N1803" i="6"/>
  <c r="N1804" i="6"/>
  <c r="N1805" i="6"/>
  <c r="N1806" i="6"/>
  <c r="N1807" i="6"/>
  <c r="N1808" i="6"/>
  <c r="N1809" i="6"/>
  <c r="N1810" i="6"/>
  <c r="N1811" i="6"/>
  <c r="N1812" i="6"/>
  <c r="N1813" i="6"/>
  <c r="N1814" i="6"/>
  <c r="N1815" i="6"/>
  <c r="N1816" i="6"/>
  <c r="N1817" i="6"/>
  <c r="N1818" i="6"/>
  <c r="N1819" i="6"/>
  <c r="N1820" i="6"/>
  <c r="N1821" i="6"/>
  <c r="N1822" i="6"/>
  <c r="N1823" i="6"/>
  <c r="N1824" i="6"/>
  <c r="N1825" i="6"/>
  <c r="N1826" i="6"/>
  <c r="N1827" i="6"/>
  <c r="N1828" i="6"/>
  <c r="N1829" i="6"/>
  <c r="N1830" i="6"/>
  <c r="N1831" i="6"/>
  <c r="N1832" i="6"/>
  <c r="N1833" i="6"/>
  <c r="N1834" i="6"/>
  <c r="N1835" i="6"/>
  <c r="N1836" i="6"/>
  <c r="N1837" i="6"/>
  <c r="N1838" i="6"/>
  <c r="N1839" i="6"/>
  <c r="N1840" i="6"/>
  <c r="N1841" i="6"/>
  <c r="N1842" i="6"/>
  <c r="N1843" i="6"/>
  <c r="N1844" i="6"/>
  <c r="N1845" i="6"/>
  <c r="N1846" i="6"/>
  <c r="N1847" i="6"/>
  <c r="N1848" i="6"/>
  <c r="N1849" i="6"/>
  <c r="N1850" i="6"/>
  <c r="N1851" i="6"/>
  <c r="N1852" i="6"/>
  <c r="N1853" i="6"/>
  <c r="N1854" i="6"/>
  <c r="N1855" i="6"/>
  <c r="N1856" i="6"/>
  <c r="N1857" i="6"/>
  <c r="N1858" i="6"/>
  <c r="N1859" i="6"/>
  <c r="N1860" i="6"/>
  <c r="N1861" i="6"/>
  <c r="N1862" i="6"/>
  <c r="N1863" i="6"/>
  <c r="N1864" i="6"/>
  <c r="N1865" i="6"/>
  <c r="N1866" i="6"/>
  <c r="N1867" i="6"/>
  <c r="N1868" i="6"/>
  <c r="N1869" i="6"/>
  <c r="N1870" i="6"/>
  <c r="N1871" i="6"/>
  <c r="N1872" i="6"/>
  <c r="N1873" i="6"/>
  <c r="N1874" i="6"/>
  <c r="N1875" i="6"/>
  <c r="N1876" i="6"/>
  <c r="N1877" i="6"/>
  <c r="N1878" i="6"/>
  <c r="N1879" i="6"/>
  <c r="N1880" i="6"/>
  <c r="N1881" i="6"/>
  <c r="N1882" i="6"/>
  <c r="N1883" i="6"/>
  <c r="N1884" i="6"/>
  <c r="N1885" i="6"/>
  <c r="N1886" i="6"/>
  <c r="N1887" i="6"/>
  <c r="N1888" i="6"/>
  <c r="N1889" i="6"/>
  <c r="N1890" i="6"/>
  <c r="N1891" i="6"/>
  <c r="N1892" i="6"/>
  <c r="N1893" i="6"/>
  <c r="N1894" i="6"/>
  <c r="N1895" i="6"/>
  <c r="N1896" i="6"/>
  <c r="N1897" i="6"/>
  <c r="N1898" i="6"/>
  <c r="N1899" i="6"/>
  <c r="N1900" i="6"/>
  <c r="N1901" i="6"/>
  <c r="N1902" i="6"/>
  <c r="N1903" i="6"/>
  <c r="N1904" i="6"/>
  <c r="N1905" i="6"/>
  <c r="N1906" i="6"/>
  <c r="N1907" i="6"/>
  <c r="N1908" i="6"/>
  <c r="N1909" i="6"/>
  <c r="N1910" i="6"/>
  <c r="N1911" i="6"/>
  <c r="N1912" i="6"/>
  <c r="N1913" i="6"/>
  <c r="N1914" i="6"/>
  <c r="N1915" i="6"/>
  <c r="N1916" i="6"/>
  <c r="N1917" i="6"/>
  <c r="N1918" i="6"/>
  <c r="N1919" i="6"/>
  <c r="N1920" i="6"/>
  <c r="N1921" i="6"/>
  <c r="N1922" i="6"/>
  <c r="N1923" i="6"/>
  <c r="N1924" i="6"/>
  <c r="N1925" i="6"/>
  <c r="N1926" i="6"/>
  <c r="N1927" i="6"/>
  <c r="N1928" i="6"/>
  <c r="N1929" i="6"/>
  <c r="N1930" i="6"/>
  <c r="N1931" i="6"/>
  <c r="N1932" i="6"/>
  <c r="N1933" i="6"/>
  <c r="N1934" i="6"/>
  <c r="N1935" i="6"/>
  <c r="N1936" i="6"/>
  <c r="N1937" i="6"/>
  <c r="N1938" i="6"/>
  <c r="N1939" i="6"/>
  <c r="P1939" i="6" s="1"/>
  <c r="N1940" i="6"/>
  <c r="N1941" i="6"/>
  <c r="N1942" i="6"/>
  <c r="N1943" i="6"/>
  <c r="N1944" i="6"/>
  <c r="N1945" i="6"/>
  <c r="N1946" i="6"/>
  <c r="N1947" i="6"/>
  <c r="N1948" i="6"/>
  <c r="N1949" i="6"/>
  <c r="N1950" i="6"/>
  <c r="N1951" i="6"/>
  <c r="N1952" i="6"/>
  <c r="N1953" i="6"/>
  <c r="N1954" i="6"/>
  <c r="N1955" i="6"/>
  <c r="N1956" i="6"/>
  <c r="N1957" i="6"/>
  <c r="N1958" i="6"/>
  <c r="N1959" i="6"/>
  <c r="N1960" i="6"/>
  <c r="N1961" i="6"/>
  <c r="N1962" i="6"/>
  <c r="N1963" i="6"/>
  <c r="N1964" i="6"/>
  <c r="N1965" i="6"/>
  <c r="N1966" i="6"/>
  <c r="N1967" i="6"/>
  <c r="N1968" i="6"/>
  <c r="N1969" i="6"/>
  <c r="N1970" i="6"/>
  <c r="N1971" i="6"/>
  <c r="N1972" i="6"/>
  <c r="N1973" i="6"/>
  <c r="N1974" i="6"/>
  <c r="N1975" i="6"/>
  <c r="N1976" i="6"/>
  <c r="N1977" i="6"/>
  <c r="N1978" i="6"/>
  <c r="N1979" i="6"/>
  <c r="N1980" i="6"/>
  <c r="N1981" i="6"/>
  <c r="N1982" i="6"/>
  <c r="N1983" i="6"/>
  <c r="N1984" i="6"/>
  <c r="N1985" i="6"/>
  <c r="N1986" i="6"/>
  <c r="N1987" i="6"/>
  <c r="N1988" i="6"/>
  <c r="N1989" i="6"/>
  <c r="N1990" i="6"/>
  <c r="N1991" i="6"/>
  <c r="N1992" i="6"/>
  <c r="N1993" i="6"/>
  <c r="N1994" i="6"/>
  <c r="N1995" i="6"/>
  <c r="N1996" i="6"/>
  <c r="N1997" i="6"/>
  <c r="N1998" i="6"/>
  <c r="N1999" i="6"/>
  <c r="N2000" i="6"/>
  <c r="N2001" i="6"/>
  <c r="N2002" i="6"/>
  <c r="N2003" i="6"/>
  <c r="N2004" i="6"/>
  <c r="N2005" i="6"/>
  <c r="N2006" i="6"/>
  <c r="N2007" i="6"/>
  <c r="N2008" i="6"/>
  <c r="N2009" i="6"/>
  <c r="N2010" i="6"/>
  <c r="N2011" i="6"/>
  <c r="N2012" i="6"/>
  <c r="N2013" i="6"/>
  <c r="N2014" i="6"/>
  <c r="N2015" i="6"/>
  <c r="N2016" i="6"/>
  <c r="N2017" i="6"/>
  <c r="N2018" i="6"/>
  <c r="N2019" i="6"/>
  <c r="N2020" i="6"/>
  <c r="N2021" i="6"/>
  <c r="N2022" i="6"/>
  <c r="N2023" i="6"/>
  <c r="N2024" i="6"/>
  <c r="N2025" i="6"/>
  <c r="N2026" i="6"/>
  <c r="N2027" i="6"/>
  <c r="N2028" i="6"/>
  <c r="N2029" i="6"/>
  <c r="N2030" i="6"/>
  <c r="N2031" i="6"/>
  <c r="N2032" i="6"/>
  <c r="N2033" i="6"/>
  <c r="N2034" i="6"/>
  <c r="N2035" i="6"/>
  <c r="N2036" i="6"/>
  <c r="N2037" i="6"/>
  <c r="N2038" i="6"/>
  <c r="N2039" i="6"/>
  <c r="N2040" i="6"/>
  <c r="N2041" i="6"/>
  <c r="N2042" i="6"/>
  <c r="N2043" i="6"/>
  <c r="N2044" i="6"/>
  <c r="N2045" i="6"/>
  <c r="N2046" i="6"/>
  <c r="N2047" i="6"/>
  <c r="N2048" i="6"/>
  <c r="N2049" i="6"/>
  <c r="N2050" i="6"/>
  <c r="N2051" i="6"/>
  <c r="N2052" i="6"/>
  <c r="N2053" i="6"/>
  <c r="N2054" i="6"/>
  <c r="N2055" i="6"/>
  <c r="N2056" i="6"/>
  <c r="N2057" i="6"/>
  <c r="N2058" i="6"/>
  <c r="N2059" i="6"/>
  <c r="N2060" i="6"/>
  <c r="N2061" i="6"/>
  <c r="N2062" i="6"/>
  <c r="N2063" i="6"/>
  <c r="N2064" i="6"/>
  <c r="N2065" i="6"/>
  <c r="N2066" i="6"/>
  <c r="N2067" i="6"/>
  <c r="N2068" i="6"/>
  <c r="N2069" i="6"/>
  <c r="N2070" i="6"/>
  <c r="N2071" i="6"/>
  <c r="N2072" i="6"/>
  <c r="N2073" i="6"/>
  <c r="N2074" i="6"/>
  <c r="N2075" i="6"/>
  <c r="N2076" i="6"/>
  <c r="N2077" i="6"/>
  <c r="N2078" i="6"/>
  <c r="N2079" i="6"/>
  <c r="N2080" i="6"/>
  <c r="N2081" i="6"/>
  <c r="N2082" i="6"/>
  <c r="N2083" i="6"/>
  <c r="N2084" i="6"/>
  <c r="N2085" i="6"/>
  <c r="N2086" i="6"/>
  <c r="N2087" i="6"/>
  <c r="N2088" i="6"/>
  <c r="N2089" i="6"/>
  <c r="N2090" i="6"/>
  <c r="N2091" i="6"/>
  <c r="N2092" i="6"/>
  <c r="N2093" i="6"/>
  <c r="N2094" i="6"/>
  <c r="N2095" i="6"/>
  <c r="N2096" i="6"/>
  <c r="N2097" i="6"/>
  <c r="N2098" i="6"/>
  <c r="N2099" i="6"/>
  <c r="N2100" i="6"/>
  <c r="N2101" i="6"/>
  <c r="N2102" i="6"/>
  <c r="N2103" i="6"/>
  <c r="N2104" i="6"/>
  <c r="N2105" i="6"/>
  <c r="N2106" i="6"/>
  <c r="N2107" i="6"/>
  <c r="N2108" i="6"/>
  <c r="N2109" i="6"/>
  <c r="N2110" i="6"/>
  <c r="N2111" i="6"/>
  <c r="N2112" i="6"/>
  <c r="N2113" i="6"/>
  <c r="N2114" i="6"/>
  <c r="N2115" i="6"/>
  <c r="N2116" i="6"/>
  <c r="N2117" i="6"/>
  <c r="N2118" i="6"/>
  <c r="N2119" i="6"/>
  <c r="N2120" i="6"/>
  <c r="N2121" i="6"/>
  <c r="N2122" i="6"/>
  <c r="N2123" i="6"/>
  <c r="N2124" i="6"/>
  <c r="N2125" i="6"/>
  <c r="N2126" i="6"/>
  <c r="N2127" i="6"/>
  <c r="N2128" i="6"/>
  <c r="N2129" i="6"/>
  <c r="N2130" i="6"/>
  <c r="N2131" i="6"/>
  <c r="N2132" i="6"/>
  <c r="N2133" i="6"/>
  <c r="N2134" i="6"/>
  <c r="N2135" i="6"/>
  <c r="N2136" i="6"/>
  <c r="N2137" i="6"/>
  <c r="N2138" i="6"/>
  <c r="N2139" i="6"/>
  <c r="N2140" i="6"/>
  <c r="P990" i="6" l="1"/>
  <c r="P982" i="6"/>
  <c r="P974" i="6"/>
  <c r="P966" i="6"/>
  <c r="P958" i="6"/>
  <c r="P950" i="6"/>
  <c r="P942" i="6"/>
  <c r="P934" i="6"/>
  <c r="P926" i="6"/>
  <c r="P918" i="6"/>
  <c r="P910" i="6"/>
  <c r="P902" i="6"/>
  <c r="P894" i="6"/>
  <c r="P886" i="6"/>
  <c r="P878" i="6"/>
  <c r="P870" i="6"/>
  <c r="P862" i="6"/>
  <c r="P854" i="6"/>
  <c r="P846" i="6"/>
  <c r="P838" i="6"/>
  <c r="P830" i="6"/>
  <c r="P822" i="6"/>
  <c r="P814" i="6"/>
  <c r="P806" i="6"/>
  <c r="P798" i="6"/>
  <c r="P790" i="6"/>
  <c r="P782" i="6"/>
  <c r="P774" i="6"/>
  <c r="P766" i="6"/>
  <c r="P758" i="6"/>
  <c r="P750" i="6"/>
  <c r="P742" i="6"/>
  <c r="P734" i="6"/>
  <c r="P726" i="6"/>
  <c r="P718" i="6"/>
  <c r="P710" i="6"/>
  <c r="P702" i="6"/>
  <c r="P694" i="6"/>
  <c r="P686" i="6"/>
  <c r="P678" i="6"/>
  <c r="P670" i="6"/>
  <c r="P662" i="6"/>
  <c r="P654" i="6"/>
  <c r="P646" i="6"/>
  <c r="P638" i="6"/>
  <c r="P630" i="6"/>
  <c r="P622" i="6"/>
  <c r="P614" i="6"/>
  <c r="P606" i="6"/>
  <c r="P598" i="6"/>
  <c r="P590" i="6"/>
  <c r="P582" i="6"/>
  <c r="P574" i="6"/>
  <c r="P566" i="6"/>
  <c r="P558" i="6"/>
  <c r="P550" i="6"/>
  <c r="P542" i="6"/>
  <c r="P534" i="6"/>
  <c r="P526" i="6"/>
  <c r="P518" i="6"/>
  <c r="P510" i="6"/>
  <c r="P502" i="6"/>
  <c r="P494" i="6"/>
  <c r="P486" i="6"/>
  <c r="P478" i="6"/>
  <c r="P470" i="6"/>
  <c r="P462" i="6"/>
  <c r="P454" i="6"/>
  <c r="P446" i="6"/>
  <c r="P438" i="6"/>
  <c r="P430" i="6"/>
  <c r="P422" i="6"/>
  <c r="P414" i="6"/>
  <c r="P406" i="6"/>
  <c r="P398" i="6"/>
  <c r="P390" i="6"/>
  <c r="P382" i="6"/>
  <c r="P374" i="6"/>
  <c r="P366" i="6"/>
  <c r="P358" i="6"/>
  <c r="P350" i="6"/>
  <c r="P342" i="6"/>
  <c r="P334" i="6"/>
  <c r="P326" i="6"/>
  <c r="P318" i="6"/>
  <c r="P310" i="6"/>
  <c r="P302" i="6"/>
  <c r="P294" i="6"/>
  <c r="P286" i="6"/>
  <c r="P278" i="6"/>
  <c r="P270" i="6"/>
  <c r="P262" i="6"/>
  <c r="P254" i="6"/>
  <c r="P246" i="6"/>
  <c r="P238" i="6"/>
  <c r="P230" i="6"/>
  <c r="P222" i="6"/>
  <c r="P214" i="6"/>
  <c r="P206" i="6"/>
  <c r="P198" i="6"/>
  <c r="P190" i="6"/>
  <c r="P182" i="6"/>
  <c r="P174" i="6"/>
  <c r="P166" i="6"/>
  <c r="P158" i="6"/>
  <c r="P150" i="6"/>
  <c r="P142" i="6"/>
  <c r="P134" i="6"/>
  <c r="P126" i="6"/>
  <c r="P118" i="6"/>
  <c r="P110" i="6"/>
  <c r="P102" i="6"/>
  <c r="P94" i="6"/>
  <c r="P86" i="6"/>
  <c r="P78" i="6"/>
  <c r="P2140" i="6"/>
  <c r="P2132" i="6"/>
  <c r="P2124" i="6"/>
  <c r="P2108" i="6"/>
  <c r="P2092" i="6"/>
  <c r="P2084" i="6"/>
  <c r="P2076" i="6"/>
  <c r="P2068" i="6"/>
  <c r="P2060" i="6"/>
  <c r="P2052" i="6"/>
  <c r="P2044" i="6"/>
  <c r="P2036" i="6"/>
  <c r="P2028" i="6"/>
  <c r="P2020" i="6"/>
  <c r="P2012" i="6"/>
  <c r="P2004" i="6"/>
  <c r="P1996" i="6"/>
  <c r="P1988" i="6"/>
  <c r="P1980" i="6"/>
  <c r="P1972" i="6"/>
  <c r="P1964" i="6"/>
  <c r="P1956" i="6"/>
  <c r="P1948" i="6"/>
  <c r="P1940" i="6"/>
  <c r="P1932" i="6"/>
  <c r="P1924" i="6"/>
  <c r="P1916" i="6"/>
  <c r="P1908" i="6"/>
  <c r="P1900" i="6"/>
  <c r="P1892" i="6"/>
  <c r="P1884" i="6"/>
  <c r="P1876" i="6"/>
  <c r="P1868" i="6"/>
  <c r="P1860" i="6"/>
  <c r="P1852" i="6"/>
  <c r="P1844" i="6"/>
  <c r="P1836" i="6"/>
  <c r="P1828" i="6"/>
  <c r="P1820" i="6"/>
  <c r="P1812" i="6"/>
  <c r="P1804" i="6"/>
  <c r="P1796" i="6"/>
  <c r="P1788" i="6"/>
  <c r="P1780" i="6"/>
  <c r="P1772" i="6"/>
  <c r="P1764" i="6"/>
  <c r="P1756" i="6"/>
  <c r="P1748" i="6"/>
  <c r="P1740" i="6"/>
  <c r="P1732" i="6"/>
  <c r="P1724" i="6"/>
  <c r="P1716" i="6"/>
  <c r="P1708" i="6"/>
  <c r="P1700" i="6"/>
  <c r="P1684" i="6"/>
  <c r="P1676" i="6"/>
  <c r="P1668" i="6"/>
  <c r="P1660" i="6"/>
  <c r="P1652" i="6"/>
  <c r="P1644" i="6"/>
  <c r="P1636" i="6"/>
  <c r="P1628" i="6"/>
  <c r="P1620" i="6"/>
  <c r="P1612" i="6"/>
  <c r="P1604" i="6"/>
  <c r="P1596" i="6"/>
  <c r="P1588" i="6"/>
  <c r="P1580" i="6"/>
  <c r="P1572" i="6"/>
  <c r="P1564" i="6"/>
  <c r="P1556" i="6"/>
  <c r="P1548" i="6"/>
  <c r="P1540" i="6"/>
  <c r="P1532" i="6"/>
  <c r="P1524" i="6"/>
  <c r="P1516" i="6"/>
  <c r="P1508" i="6"/>
  <c r="P1500" i="6"/>
  <c r="P1492" i="6"/>
  <c r="P1484" i="6"/>
  <c r="P1476" i="6"/>
  <c r="P1468" i="6"/>
  <c r="P1460" i="6"/>
  <c r="P1452" i="6"/>
  <c r="P1444" i="6"/>
  <c r="P1436" i="6"/>
  <c r="P1428" i="6"/>
  <c r="P1420" i="6"/>
  <c r="P1412" i="6"/>
  <c r="P1404" i="6"/>
  <c r="P1396" i="6"/>
  <c r="P1388" i="6"/>
  <c r="P1380" i="6"/>
  <c r="P1372" i="6"/>
  <c r="P1364" i="6"/>
  <c r="P1356" i="6"/>
  <c r="P1348" i="6"/>
  <c r="P1340" i="6"/>
  <c r="P2116" i="6"/>
  <c r="P2139" i="6"/>
  <c r="P2131" i="6"/>
  <c r="P2123" i="6"/>
  <c r="P2107" i="6"/>
  <c r="P2099" i="6"/>
  <c r="P2091" i="6"/>
  <c r="P2083" i="6"/>
  <c r="P2075" i="6"/>
  <c r="P2059" i="6"/>
  <c r="P2051" i="6"/>
  <c r="P2043" i="6"/>
  <c r="P2035" i="6"/>
  <c r="P2027" i="6"/>
  <c r="P2019" i="6"/>
  <c r="P2011" i="6"/>
  <c r="P2003" i="6"/>
  <c r="P1995" i="6"/>
  <c r="P1987" i="6"/>
  <c r="P1979" i="6"/>
  <c r="P1971" i="6"/>
  <c r="P1963" i="6"/>
  <c r="P1955" i="6"/>
  <c r="P1947" i="6"/>
  <c r="P1931" i="6"/>
  <c r="P1923" i="6"/>
  <c r="P2100" i="6"/>
  <c r="P2066" i="6"/>
  <c r="P2050" i="6"/>
  <c r="P2002" i="6"/>
  <c r="P2137" i="6"/>
  <c r="P2129" i="6"/>
  <c r="P2121" i="6"/>
  <c r="P2113" i="6"/>
  <c r="P2105" i="6"/>
  <c r="P2097" i="6"/>
  <c r="P2089" i="6"/>
  <c r="P2081" i="6"/>
  <c r="P2073" i="6"/>
  <c r="P2065" i="6"/>
  <c r="P2057" i="6"/>
  <c r="P2049" i="6"/>
  <c r="P2041" i="6"/>
  <c r="P2033" i="6"/>
  <c r="P2025" i="6"/>
  <c r="P2017" i="6"/>
  <c r="P2009" i="6"/>
  <c r="P2001" i="6"/>
  <c r="P1993" i="6"/>
  <c r="P1985" i="6"/>
  <c r="P1977" i="6"/>
  <c r="P1969" i="6"/>
  <c r="P1961" i="6"/>
  <c r="P1953" i="6"/>
  <c r="P1945" i="6"/>
  <c r="P1937" i="6"/>
  <c r="P1929" i="6"/>
  <c r="P1921" i="6"/>
  <c r="P1913" i="6"/>
  <c r="P1905" i="6"/>
  <c r="P1897" i="6"/>
  <c r="P1889" i="6"/>
  <c r="P1881" i="6"/>
  <c r="P1873" i="6"/>
  <c r="P1865" i="6"/>
  <c r="P1857" i="6"/>
  <c r="P1849" i="6"/>
  <c r="P1841" i="6"/>
  <c r="P1833" i="6"/>
  <c r="P1825" i="6"/>
  <c r="P1817" i="6"/>
  <c r="P1809" i="6"/>
  <c r="P1801" i="6"/>
  <c r="P1793" i="6"/>
  <c r="P1785" i="6"/>
  <c r="P1777" i="6"/>
  <c r="P1769" i="6"/>
  <c r="P1761" i="6"/>
  <c r="P1753" i="6"/>
  <c r="P1745" i="6"/>
  <c r="P1737" i="6"/>
  <c r="P1295" i="6"/>
  <c r="P1287" i="6"/>
  <c r="P1279" i="6"/>
  <c r="P1271" i="6"/>
  <c r="P1263" i="6"/>
  <c r="P1255" i="6"/>
  <c r="P1247" i="6"/>
  <c r="P1239" i="6"/>
  <c r="P1231" i="6"/>
  <c r="P1223" i="6"/>
  <c r="P1215" i="6"/>
  <c r="P1207" i="6"/>
  <c r="P1199" i="6"/>
  <c r="P1191" i="6"/>
  <c r="P1183" i="6"/>
  <c r="P1175" i="6"/>
  <c r="P1167" i="6"/>
  <c r="P1159" i="6"/>
  <c r="P1151" i="6"/>
  <c r="P1143" i="6"/>
  <c r="P1135" i="6"/>
  <c r="P1127" i="6"/>
  <c r="P1119" i="6"/>
  <c r="P1111" i="6"/>
  <c r="P1103" i="6"/>
  <c r="P1095" i="6"/>
  <c r="P1087" i="6"/>
  <c r="P1079" i="6"/>
  <c r="P1071" i="6"/>
  <c r="P1063" i="6"/>
  <c r="P1055" i="6"/>
  <c r="P1047" i="6"/>
  <c r="P1039" i="6"/>
  <c r="P1031" i="6"/>
  <c r="P1023" i="6"/>
  <c r="P1015" i="6"/>
  <c r="P1007" i="6"/>
  <c r="P999" i="6"/>
  <c r="P991" i="6"/>
  <c r="P983" i="6"/>
  <c r="P975" i="6"/>
  <c r="P967" i="6"/>
  <c r="P959" i="6"/>
  <c r="P951" i="6"/>
  <c r="P943" i="6"/>
  <c r="P935" i="6"/>
  <c r="P927" i="6"/>
  <c r="P919" i="6"/>
  <c r="P911" i="6"/>
  <c r="P903" i="6"/>
  <c r="P895" i="6"/>
  <c r="P887" i="6"/>
  <c r="P879" i="6"/>
  <c r="P871" i="6"/>
  <c r="P863" i="6"/>
  <c r="P855" i="6"/>
  <c r="P847" i="6"/>
  <c r="P839" i="6"/>
  <c r="P831" i="6"/>
  <c r="P823" i="6"/>
  <c r="P815" i="6"/>
  <c r="P807" i="6"/>
  <c r="P799" i="6"/>
  <c r="P791" i="6"/>
  <c r="P783" i="6"/>
  <c r="P775" i="6"/>
  <c r="P767" i="6"/>
  <c r="P759" i="6"/>
  <c r="P751" i="6"/>
  <c r="P743" i="6"/>
  <c r="P735" i="6"/>
  <c r="P727" i="6"/>
  <c r="P719" i="6"/>
  <c r="P711" i="6"/>
  <c r="P703" i="6"/>
  <c r="P695" i="6"/>
  <c r="P687" i="6"/>
  <c r="P679" i="6"/>
  <c r="P671" i="6"/>
  <c r="P663" i="6"/>
  <c r="P655" i="6"/>
  <c r="P647" i="6"/>
  <c r="P639" i="6"/>
  <c r="P631" i="6"/>
  <c r="P623" i="6"/>
  <c r="P615" i="6"/>
  <c r="P607" i="6"/>
  <c r="P599" i="6"/>
  <c r="P591" i="6"/>
  <c r="P583" i="6"/>
  <c r="P575" i="6"/>
  <c r="P567" i="6"/>
  <c r="P559" i="6"/>
  <c r="P551" i="6"/>
  <c r="P543" i="6"/>
  <c r="P535" i="6"/>
  <c r="P527" i="6"/>
  <c r="P519" i="6"/>
  <c r="P511" i="6"/>
  <c r="P503" i="6"/>
  <c r="P495" i="6"/>
  <c r="P487" i="6"/>
  <c r="P479" i="6"/>
  <c r="P471" i="6"/>
  <c r="P463" i="6"/>
  <c r="P455" i="6"/>
  <c r="P447" i="6"/>
  <c r="P439" i="6"/>
  <c r="P431" i="6"/>
  <c r="P423" i="6"/>
  <c r="P415" i="6"/>
  <c r="P407" i="6"/>
  <c r="P399" i="6"/>
  <c r="P391" i="6"/>
  <c r="P383" i="6"/>
  <c r="P375" i="6"/>
  <c r="P367" i="6"/>
  <c r="P359" i="6"/>
  <c r="P351" i="6"/>
  <c r="P343" i="6"/>
  <c r="P335" i="6"/>
  <c r="P327" i="6"/>
  <c r="P319" i="6"/>
  <c r="P311" i="6"/>
  <c r="P303" i="6"/>
  <c r="P295" i="6"/>
  <c r="P287" i="6"/>
  <c r="P279" i="6"/>
  <c r="P271" i="6"/>
  <c r="P263" i="6"/>
  <c r="P255" i="6"/>
  <c r="P247" i="6"/>
  <c r="P239" i="6"/>
  <c r="P231" i="6"/>
  <c r="P223" i="6"/>
  <c r="P215" i="6"/>
  <c r="P207" i="6"/>
  <c r="P199" i="6"/>
  <c r="P191" i="6"/>
  <c r="P183" i="6"/>
  <c r="P175" i="6"/>
  <c r="P167" i="6"/>
  <c r="P2133" i="6"/>
  <c r="P2125" i="6"/>
  <c r="P2117" i="6"/>
  <c r="P2109" i="6"/>
  <c r="P2101" i="6"/>
  <c r="P2093" i="6"/>
  <c r="P2085" i="6"/>
  <c r="P2077" i="6"/>
  <c r="P2069" i="6"/>
  <c r="P2061" i="6"/>
  <c r="P2053" i="6"/>
  <c r="P2045" i="6"/>
  <c r="P2037" i="6"/>
  <c r="P2029" i="6"/>
  <c r="P2021" i="6"/>
  <c r="P2013" i="6"/>
  <c r="P2005" i="6"/>
  <c r="P1997" i="6"/>
  <c r="P1989" i="6"/>
  <c r="P1981" i="6"/>
  <c r="P1973" i="6"/>
  <c r="P1965" i="6"/>
  <c r="P1957" i="6"/>
  <c r="P1949" i="6"/>
  <c r="P1941" i="6"/>
  <c r="P1933" i="6"/>
  <c r="P1925" i="6"/>
  <c r="P1917" i="6"/>
  <c r="P1909" i="6"/>
  <c r="P1901" i="6"/>
  <c r="P1893" i="6"/>
  <c r="P1885" i="6"/>
  <c r="P1877" i="6"/>
  <c r="P1869" i="6"/>
  <c r="P1861" i="6"/>
  <c r="P1853" i="6"/>
  <c r="P1845" i="6"/>
  <c r="P1837" i="6"/>
  <c r="P1829" i="6"/>
  <c r="P1821" i="6"/>
  <c r="P1813" i="6"/>
  <c r="P1805" i="6"/>
  <c r="P1797" i="6"/>
  <c r="P1789" i="6"/>
  <c r="P1781" i="6"/>
  <c r="P1773" i="6"/>
  <c r="P1765" i="6"/>
  <c r="P1757" i="6"/>
  <c r="P1749" i="6"/>
  <c r="P1741" i="6"/>
  <c r="P1733" i="6"/>
  <c r="P1725" i="6"/>
  <c r="P1717" i="6"/>
  <c r="P1709" i="6"/>
  <c r="P1701" i="6"/>
  <c r="P1693" i="6"/>
  <c r="P1685" i="6"/>
  <c r="P1677" i="6"/>
  <c r="P1669" i="6"/>
  <c r="P1661" i="6"/>
  <c r="P1653" i="6"/>
  <c r="P1645" i="6"/>
  <c r="P1637" i="6"/>
  <c r="P1629" i="6"/>
  <c r="P1621" i="6"/>
  <c r="P1613" i="6"/>
  <c r="P1605" i="6"/>
  <c r="P1597" i="6"/>
  <c r="P1589" i="6"/>
  <c r="P1581" i="6"/>
  <c r="P1573" i="6"/>
  <c r="P1565" i="6"/>
  <c r="P1557" i="6"/>
  <c r="P1549" i="6"/>
  <c r="P1541" i="6"/>
  <c r="P1533" i="6"/>
  <c r="P1525" i="6"/>
  <c r="P1517" i="6"/>
  <c r="P1509" i="6"/>
  <c r="P1501" i="6"/>
  <c r="P1493" i="6"/>
  <c r="P1485" i="6"/>
  <c r="P1477" i="6"/>
  <c r="P1469" i="6"/>
  <c r="P1461" i="6"/>
  <c r="P1453" i="6"/>
  <c r="P1445" i="6"/>
  <c r="P1437" i="6"/>
  <c r="P1429" i="6"/>
  <c r="P1421" i="6"/>
  <c r="P1413" i="6"/>
  <c r="P1405" i="6"/>
  <c r="P1397" i="6"/>
  <c r="P1389" i="6"/>
  <c r="P1381" i="6"/>
  <c r="P1373" i="6"/>
  <c r="P1365" i="6"/>
  <c r="P1357" i="6"/>
  <c r="P1349" i="6"/>
  <c r="P1341" i="6"/>
  <c r="P1333" i="6"/>
  <c r="P1325" i="6"/>
  <c r="P1317" i="6"/>
  <c r="P1309" i="6"/>
  <c r="P1301" i="6"/>
  <c r="P1293" i="6"/>
  <c r="P1285" i="6"/>
  <c r="P1277" i="6"/>
  <c r="P1269" i="6"/>
  <c r="P1261" i="6"/>
  <c r="P1253" i="6"/>
  <c r="P1245" i="6"/>
  <c r="P1237" i="6"/>
  <c r="P1229" i="6"/>
  <c r="P1221" i="6"/>
  <c r="P1213" i="6"/>
  <c r="P1205" i="6"/>
  <c r="P1197" i="6"/>
  <c r="P1189" i="6"/>
  <c r="P1181" i="6"/>
  <c r="P1173" i="6"/>
  <c r="P1165" i="6"/>
  <c r="P1157" i="6"/>
  <c r="P1149" i="6"/>
  <c r="P1141" i="6"/>
  <c r="P1133" i="6"/>
  <c r="P1125" i="6"/>
  <c r="P1117" i="6"/>
  <c r="P1109" i="6"/>
  <c r="P1101" i="6"/>
  <c r="P1093" i="6"/>
  <c r="P1085" i="6"/>
  <c r="P1332" i="6"/>
  <c r="P1324" i="6"/>
  <c r="P1316" i="6"/>
  <c r="P1308" i="6"/>
  <c r="P1300" i="6"/>
  <c r="P1292" i="6"/>
  <c r="P1284" i="6"/>
  <c r="P1276" i="6"/>
  <c r="P1268" i="6"/>
  <c r="P1260" i="6"/>
  <c r="P1252" i="6"/>
  <c r="P1244" i="6"/>
  <c r="P1236" i="6"/>
  <c r="P1228" i="6"/>
  <c r="P1220" i="6"/>
  <c r="P1212" i="6"/>
  <c r="P1204" i="6"/>
  <c r="P1196" i="6"/>
  <c r="P1188" i="6"/>
  <c r="P1180" i="6"/>
  <c r="P1172" i="6"/>
  <c r="P1164" i="6"/>
  <c r="P1156" i="6"/>
  <c r="P1148" i="6"/>
  <c r="P1140" i="6"/>
  <c r="P1132" i="6"/>
  <c r="P1124" i="6"/>
  <c r="P1116" i="6"/>
  <c r="P1108" i="6"/>
  <c r="P1100" i="6"/>
  <c r="P1092" i="6"/>
  <c r="P1084" i="6"/>
  <c r="P1076" i="6"/>
  <c r="P1068" i="6"/>
  <c r="P1060" i="6"/>
  <c r="P1052" i="6"/>
  <c r="P1044" i="6"/>
  <c r="P1036" i="6"/>
  <c r="P1028" i="6"/>
  <c r="P1020" i="6"/>
  <c r="P1012" i="6"/>
  <c r="P1004" i="6"/>
  <c r="P996" i="6"/>
  <c r="P988" i="6"/>
  <c r="P980" i="6"/>
  <c r="P972" i="6"/>
  <c r="P964" i="6"/>
  <c r="P956" i="6"/>
  <c r="P948" i="6"/>
  <c r="P940" i="6"/>
  <c r="P932" i="6"/>
  <c r="P924" i="6"/>
  <c r="P916" i="6"/>
  <c r="P908" i="6"/>
  <c r="P900" i="6"/>
  <c r="P892" i="6"/>
  <c r="P884" i="6"/>
  <c r="P876" i="6"/>
  <c r="P868" i="6"/>
  <c r="P860" i="6"/>
  <c r="P852" i="6"/>
  <c r="P844" i="6"/>
  <c r="P836" i="6"/>
  <c r="P828" i="6"/>
  <c r="P820" i="6"/>
  <c r="P812" i="6"/>
  <c r="P804" i="6"/>
  <c r="P796" i="6"/>
  <c r="P788" i="6"/>
  <c r="P780" i="6"/>
  <c r="P772" i="6"/>
  <c r="P764" i="6"/>
  <c r="P756" i="6"/>
  <c r="P748" i="6"/>
  <c r="P740" i="6"/>
  <c r="P732" i="6"/>
  <c r="P724" i="6"/>
  <c r="P716" i="6"/>
  <c r="P708" i="6"/>
  <c r="P700" i="6"/>
  <c r="P692" i="6"/>
  <c r="P684" i="6"/>
  <c r="P676" i="6"/>
  <c r="P668" i="6"/>
  <c r="P660" i="6"/>
  <c r="P652" i="6"/>
  <c r="P644" i="6"/>
  <c r="P636" i="6"/>
  <c r="P628" i="6"/>
  <c r="P620" i="6"/>
  <c r="P612" i="6"/>
  <c r="P604" i="6"/>
  <c r="P596" i="6"/>
  <c r="P588" i="6"/>
  <c r="P580" i="6"/>
  <c r="P572" i="6"/>
  <c r="P564" i="6"/>
  <c r="P556" i="6"/>
  <c r="P548" i="6"/>
  <c r="P540" i="6"/>
  <c r="P532" i="6"/>
  <c r="P524" i="6"/>
  <c r="P516" i="6"/>
  <c r="P508" i="6"/>
  <c r="P500" i="6"/>
  <c r="P492" i="6"/>
  <c r="P484" i="6"/>
  <c r="P476" i="6"/>
  <c r="P468" i="6"/>
  <c r="P460" i="6"/>
  <c r="P452" i="6"/>
  <c r="P444" i="6"/>
  <c r="P436" i="6"/>
  <c r="P428" i="6"/>
  <c r="P420" i="6"/>
  <c r="P412" i="6"/>
  <c r="P404" i="6"/>
  <c r="P396" i="6"/>
  <c r="P388" i="6"/>
  <c r="P380" i="6"/>
  <c r="P372" i="6"/>
  <c r="P364" i="6"/>
  <c r="P356" i="6"/>
  <c r="P348" i="6"/>
  <c r="P340" i="6"/>
  <c r="P332" i="6"/>
  <c r="P324" i="6"/>
  <c r="P316" i="6"/>
  <c r="P308" i="6"/>
  <c r="P300" i="6"/>
  <c r="P292" i="6"/>
  <c r="P284" i="6"/>
  <c r="P276" i="6"/>
  <c r="P268" i="6"/>
  <c r="P260" i="6"/>
  <c r="P252" i="6"/>
  <c r="P244" i="6"/>
  <c r="P236" i="6"/>
  <c r="P228" i="6"/>
  <c r="P220" i="6"/>
  <c r="P212" i="6"/>
  <c r="P204" i="6"/>
  <c r="P196" i="6"/>
  <c r="P188" i="6"/>
  <c r="P180" i="6"/>
  <c r="P172" i="6"/>
  <c r="P164" i="6"/>
  <c r="P156" i="6"/>
  <c r="P148" i="6"/>
  <c r="P140" i="6"/>
  <c r="P132" i="6"/>
  <c r="P124" i="6"/>
  <c r="P116" i="6"/>
  <c r="P108" i="6"/>
  <c r="P100" i="6"/>
  <c r="P92" i="6"/>
  <c r="P84" i="6"/>
  <c r="P76" i="6"/>
  <c r="P68" i="6"/>
  <c r="P60" i="6"/>
  <c r="P52" i="6"/>
  <c r="P44" i="6"/>
  <c r="P36" i="6"/>
  <c r="P28" i="6"/>
  <c r="P20" i="6"/>
  <c r="P12" i="6"/>
  <c r="P4" i="6"/>
  <c r="P1915" i="6"/>
  <c r="P1907" i="6"/>
  <c r="P1899" i="6"/>
  <c r="P1891" i="6"/>
  <c r="P1883" i="6"/>
  <c r="P1875" i="6"/>
  <c r="P1867" i="6"/>
  <c r="P1859" i="6"/>
  <c r="P1851" i="6"/>
  <c r="P1843" i="6"/>
  <c r="P1835" i="6"/>
  <c r="P1827" i="6"/>
  <c r="P1819" i="6"/>
  <c r="P1811" i="6"/>
  <c r="P1803" i="6"/>
  <c r="P1795" i="6"/>
  <c r="P1787" i="6"/>
  <c r="P1779" i="6"/>
  <c r="P1771" i="6"/>
  <c r="P1763" i="6"/>
  <c r="P1755" i="6"/>
  <c r="P1747" i="6"/>
  <c r="P1739" i="6"/>
  <c r="P1731" i="6"/>
  <c r="P1723" i="6"/>
  <c r="P1715" i="6"/>
  <c r="P1707" i="6"/>
  <c r="P1699" i="6"/>
  <c r="P1691" i="6"/>
  <c r="P1683" i="6"/>
  <c r="P1675" i="6"/>
  <c r="P1667" i="6"/>
  <c r="P1659" i="6"/>
  <c r="P1651" i="6"/>
  <c r="P1643" i="6"/>
  <c r="P1635" i="6"/>
  <c r="P1627" i="6"/>
  <c r="P1619" i="6"/>
  <c r="P1611" i="6"/>
  <c r="P1603" i="6"/>
  <c r="P1595" i="6"/>
  <c r="P1587" i="6"/>
  <c r="P1579" i="6"/>
  <c r="P1571" i="6"/>
  <c r="P1563" i="6"/>
  <c r="P1555" i="6"/>
  <c r="P1547" i="6"/>
  <c r="P1539" i="6"/>
  <c r="P1531" i="6"/>
  <c r="P1523" i="6"/>
  <c r="P1515" i="6"/>
  <c r="P1507" i="6"/>
  <c r="P1499" i="6"/>
  <c r="P1491" i="6"/>
  <c r="P1483" i="6"/>
  <c r="P1475" i="6"/>
  <c r="P1467" i="6"/>
  <c r="P1459" i="6"/>
  <c r="P1451" i="6"/>
  <c r="P1443" i="6"/>
  <c r="P1435" i="6"/>
  <c r="P1427" i="6"/>
  <c r="P1419" i="6"/>
  <c r="P1411" i="6"/>
  <c r="P1403" i="6"/>
  <c r="P1395" i="6"/>
  <c r="P1387" i="6"/>
  <c r="P1379" i="6"/>
  <c r="P1371" i="6"/>
  <c r="P1363" i="6"/>
  <c r="P1355" i="6"/>
  <c r="P1347" i="6"/>
  <c r="P1339" i="6"/>
  <c r="P1331" i="6"/>
  <c r="P1323" i="6"/>
  <c r="P1315" i="6"/>
  <c r="P1307" i="6"/>
  <c r="P1299" i="6"/>
  <c r="P1291" i="6"/>
  <c r="P1283" i="6"/>
  <c r="P1275" i="6"/>
  <c r="P1267" i="6"/>
  <c r="P1259" i="6"/>
  <c r="P1251" i="6"/>
  <c r="P1243" i="6"/>
  <c r="P1235" i="6"/>
  <c r="P1227" i="6"/>
  <c r="P1219" i="6"/>
  <c r="P1211" i="6"/>
  <c r="P1203" i="6"/>
  <c r="P1195" i="6"/>
  <c r="P1187" i="6"/>
  <c r="P1179" i="6"/>
  <c r="P1171" i="6"/>
  <c r="P1163" i="6"/>
  <c r="P1155" i="6"/>
  <c r="P1147" i="6"/>
  <c r="P1139" i="6"/>
  <c r="P1131" i="6"/>
  <c r="P1123" i="6"/>
  <c r="P1115" i="6"/>
  <c r="P1107" i="6"/>
  <c r="P1099" i="6"/>
  <c r="P1091" i="6"/>
  <c r="P1083" i="6"/>
  <c r="P1075" i="6"/>
  <c r="P1067" i="6"/>
  <c r="P1059" i="6"/>
  <c r="P1051" i="6"/>
  <c r="P1043" i="6"/>
  <c r="P1035" i="6"/>
  <c r="P1027" i="6"/>
  <c r="P1019" i="6"/>
  <c r="P1011" i="6"/>
  <c r="P1003" i="6"/>
  <c r="P995" i="6"/>
  <c r="P987" i="6"/>
  <c r="P979" i="6"/>
  <c r="P971" i="6"/>
  <c r="P963" i="6"/>
  <c r="P955" i="6"/>
  <c r="P947" i="6"/>
  <c r="P939" i="6"/>
  <c r="P931" i="6"/>
  <c r="P923" i="6"/>
  <c r="P915" i="6"/>
  <c r="P907" i="6"/>
  <c r="P899" i="6"/>
  <c r="P891" i="6"/>
  <c r="P883" i="6"/>
  <c r="P875" i="6"/>
  <c r="P867" i="6"/>
  <c r="P859" i="6"/>
  <c r="P851" i="6"/>
  <c r="P843" i="6"/>
  <c r="P835" i="6"/>
  <c r="P827" i="6"/>
  <c r="P819" i="6"/>
  <c r="P811" i="6"/>
  <c r="P803" i="6"/>
  <c r="P795" i="6"/>
  <c r="P787" i="6"/>
  <c r="P779" i="6"/>
  <c r="P771" i="6"/>
  <c r="P763" i="6"/>
  <c r="P755" i="6"/>
  <c r="P747" i="6"/>
  <c r="P739" i="6"/>
  <c r="P731" i="6"/>
  <c r="P723" i="6"/>
  <c r="P715" i="6"/>
  <c r="P707" i="6"/>
  <c r="P699" i="6"/>
  <c r="P691" i="6"/>
  <c r="P683" i="6"/>
  <c r="P675" i="6"/>
  <c r="P667" i="6"/>
  <c r="P659" i="6"/>
  <c r="P651" i="6"/>
  <c r="P643" i="6"/>
  <c r="P635" i="6"/>
  <c r="P627" i="6"/>
  <c r="P619" i="6"/>
  <c r="P2138" i="6"/>
  <c r="P2130" i="6"/>
  <c r="P2122" i="6"/>
  <c r="P2114" i="6"/>
  <c r="P2106" i="6"/>
  <c r="P2098" i="6"/>
  <c r="P2090" i="6"/>
  <c r="P2082" i="6"/>
  <c r="P2074" i="6"/>
  <c r="P2058" i="6"/>
  <c r="P2042" i="6"/>
  <c r="P2034" i="6"/>
  <c r="P2026" i="6"/>
  <c r="P2018" i="6"/>
  <c r="P2010" i="6"/>
  <c r="P1994" i="6"/>
  <c r="P1986" i="6"/>
  <c r="P1978" i="6"/>
  <c r="P1970" i="6"/>
  <c r="P1962" i="6"/>
  <c r="P1954" i="6"/>
  <c r="P1946" i="6"/>
  <c r="P1938" i="6"/>
  <c r="P1930" i="6"/>
  <c r="P1922" i="6"/>
  <c r="P1914" i="6"/>
  <c r="P1906" i="6"/>
  <c r="P1898" i="6"/>
  <c r="P1890" i="6"/>
  <c r="P1882" i="6"/>
  <c r="P1874" i="6"/>
  <c r="P1866" i="6"/>
  <c r="P1858" i="6"/>
  <c r="P1850" i="6"/>
  <c r="P1842" i="6"/>
  <c r="P1834" i="6"/>
  <c r="P1826" i="6"/>
  <c r="P1818" i="6"/>
  <c r="P1810" i="6"/>
  <c r="P1802" i="6"/>
  <c r="P1794" i="6"/>
  <c r="P1786" i="6"/>
  <c r="P1778" i="6"/>
  <c r="P1770" i="6"/>
  <c r="P1762" i="6"/>
  <c r="P1754" i="6"/>
  <c r="P1746" i="6"/>
  <c r="P1738" i="6"/>
  <c r="P1730" i="6"/>
  <c r="P1722" i="6"/>
  <c r="P1714" i="6"/>
  <c r="P1706" i="6"/>
  <c r="P1698" i="6"/>
  <c r="P1690" i="6"/>
  <c r="P1682" i="6"/>
  <c r="P1674" i="6"/>
  <c r="P1666" i="6"/>
  <c r="P1658" i="6"/>
  <c r="P1650" i="6"/>
  <c r="P1642" i="6"/>
  <c r="P1634" i="6"/>
  <c r="P1626" i="6"/>
  <c r="P1618" i="6"/>
  <c r="P1610" i="6"/>
  <c r="P1602" i="6"/>
  <c r="P1594" i="6"/>
  <c r="P1586" i="6"/>
  <c r="P1578" i="6"/>
  <c r="P1570" i="6"/>
  <c r="P1562" i="6"/>
  <c r="P1554" i="6"/>
  <c r="P1546" i="6"/>
  <c r="P1538" i="6"/>
  <c r="P1530" i="6"/>
  <c r="P1522" i="6"/>
  <c r="P1514" i="6"/>
  <c r="P1506" i="6"/>
  <c r="P1498" i="6"/>
  <c r="P1490" i="6"/>
  <c r="P1482" i="6"/>
  <c r="P1474" i="6"/>
  <c r="P1466" i="6"/>
  <c r="P1458" i="6"/>
  <c r="P1450" i="6"/>
  <c r="P1442" i="6"/>
  <c r="P1434" i="6"/>
  <c r="P1426" i="6"/>
  <c r="P1418" i="6"/>
  <c r="P1410" i="6"/>
  <c r="P1402" i="6"/>
  <c r="P1394" i="6"/>
  <c r="P1386" i="6"/>
  <c r="P1378" i="6"/>
  <c r="P1370" i="6"/>
  <c r="P1362" i="6"/>
  <c r="P1354" i="6"/>
  <c r="P1346" i="6"/>
  <c r="P1338" i="6"/>
  <c r="P1330" i="6"/>
  <c r="P1322" i="6"/>
  <c r="P1314" i="6"/>
  <c r="P1306" i="6"/>
  <c r="P1298" i="6"/>
  <c r="P1290" i="6"/>
  <c r="P1282" i="6"/>
  <c r="P1274" i="6"/>
  <c r="P1266" i="6"/>
  <c r="P1258" i="6"/>
  <c r="P1250" i="6"/>
  <c r="P1242" i="6"/>
  <c r="P1234" i="6"/>
  <c r="P1226" i="6"/>
  <c r="P1218" i="6"/>
  <c r="P1210" i="6"/>
  <c r="P1202" i="6"/>
  <c r="P1194" i="6"/>
  <c r="P1186" i="6"/>
  <c r="P1178" i="6"/>
  <c r="P1170" i="6"/>
  <c r="P1162" i="6"/>
  <c r="P1154" i="6"/>
  <c r="P1146" i="6"/>
  <c r="P1138" i="6"/>
  <c r="P1130" i="6"/>
  <c r="P1122" i="6"/>
  <c r="P1114" i="6"/>
  <c r="P1106" i="6"/>
  <c r="P1098" i="6"/>
  <c r="P1090" i="6"/>
  <c r="P1082" i="6"/>
  <c r="P1077" i="6"/>
  <c r="P1069" i="6"/>
  <c r="P1061" i="6"/>
  <c r="P1053" i="6"/>
  <c r="P1045" i="6"/>
  <c r="P1037" i="6"/>
  <c r="P1029" i="6"/>
  <c r="P1021" i="6"/>
  <c r="P1013" i="6"/>
  <c r="P1005" i="6"/>
  <c r="P997" i="6"/>
  <c r="P989" i="6"/>
  <c r="P981" i="6"/>
  <c r="P973" i="6"/>
  <c r="P965" i="6"/>
  <c r="P957" i="6"/>
  <c r="P949" i="6"/>
  <c r="P941" i="6"/>
  <c r="P933" i="6"/>
  <c r="P925" i="6"/>
  <c r="P917" i="6"/>
  <c r="P909" i="6"/>
  <c r="P901" i="6"/>
  <c r="P893" i="6"/>
  <c r="P885" i="6"/>
  <c r="P877" i="6"/>
  <c r="P869" i="6"/>
  <c r="P861" i="6"/>
  <c r="P853" i="6"/>
  <c r="P845" i="6"/>
  <c r="P837" i="6"/>
  <c r="P829" i="6"/>
  <c r="P821" i="6"/>
  <c r="P813" i="6"/>
  <c r="P805" i="6"/>
  <c r="P797" i="6"/>
  <c r="P789" i="6"/>
  <c r="P781" i="6"/>
  <c r="P773" i="6"/>
  <c r="P765" i="6"/>
  <c r="P757" i="6"/>
  <c r="P749" i="6"/>
  <c r="P741" i="6"/>
  <c r="P733" i="6"/>
  <c r="P725" i="6"/>
  <c r="P717" i="6"/>
  <c r="P709" i="6"/>
  <c r="P701" i="6"/>
  <c r="P693" i="6"/>
  <c r="P685" i="6"/>
  <c r="P677" i="6"/>
  <c r="P669" i="6"/>
  <c r="P661" i="6"/>
  <c r="P653" i="6"/>
  <c r="P645" i="6"/>
  <c r="P637" i="6"/>
  <c r="P629" i="6"/>
  <c r="P621" i="6"/>
  <c r="P613" i="6"/>
  <c r="P605" i="6"/>
  <c r="P597" i="6"/>
  <c r="P611" i="6"/>
  <c r="P603" i="6"/>
  <c r="P595" i="6"/>
  <c r="P587" i="6"/>
  <c r="P579" i="6"/>
  <c r="P571" i="6"/>
  <c r="P563" i="6"/>
  <c r="P555" i="6"/>
  <c r="P547" i="6"/>
  <c r="P539" i="6"/>
  <c r="P531" i="6"/>
  <c r="P523" i="6"/>
  <c r="P515" i="6"/>
  <c r="P507" i="6"/>
  <c r="P499" i="6"/>
  <c r="P491" i="6"/>
  <c r="P483" i="6"/>
  <c r="P475" i="6"/>
  <c r="P467" i="6"/>
  <c r="P459" i="6"/>
  <c r="P451" i="6"/>
  <c r="P443" i="6"/>
  <c r="P435" i="6"/>
  <c r="P427" i="6"/>
  <c r="P419" i="6"/>
  <c r="P411" i="6"/>
  <c r="P403" i="6"/>
  <c r="P395" i="6"/>
  <c r="P387" i="6"/>
  <c r="P379" i="6"/>
  <c r="P371" i="6"/>
  <c r="P363" i="6"/>
  <c r="P355" i="6"/>
  <c r="P347" i="6"/>
  <c r="P339" i="6"/>
  <c r="P331" i="6"/>
  <c r="P323" i="6"/>
  <c r="P315" i="6"/>
  <c r="P307" i="6"/>
  <c r="P299" i="6"/>
  <c r="P291" i="6"/>
  <c r="P283" i="6"/>
  <c r="P275" i="6"/>
  <c r="P267" i="6"/>
  <c r="P259" i="6"/>
  <c r="P251" i="6"/>
  <c r="P243" i="6"/>
  <c r="P235" i="6"/>
  <c r="P227" i="6"/>
  <c r="P219" i="6"/>
  <c r="P211" i="6"/>
  <c r="P203" i="6"/>
  <c r="P195" i="6"/>
  <c r="P187" i="6"/>
  <c r="P179" i="6"/>
  <c r="P171" i="6"/>
  <c r="P163" i="6"/>
  <c r="P155" i="6"/>
  <c r="P147" i="6"/>
  <c r="P139" i="6"/>
  <c r="P131" i="6"/>
  <c r="P123" i="6"/>
  <c r="P115" i="6"/>
  <c r="P107" i="6"/>
  <c r="P99" i="6"/>
  <c r="P91" i="6"/>
  <c r="P83" i="6"/>
  <c r="P75" i="6"/>
  <c r="P67" i="6"/>
  <c r="P59" i="6"/>
  <c r="P51" i="6"/>
  <c r="P43" i="6"/>
  <c r="P35" i="6"/>
  <c r="P27" i="6"/>
  <c r="P19" i="6"/>
  <c r="P11" i="6"/>
  <c r="P3" i="6"/>
  <c r="P1074" i="6"/>
  <c r="P1066" i="6"/>
  <c r="P1058" i="6"/>
  <c r="P1050" i="6"/>
  <c r="P1042" i="6"/>
  <c r="P1034" i="6"/>
  <c r="P1026" i="6"/>
  <c r="P1018" i="6"/>
  <c r="P1010" i="6"/>
  <c r="P1002" i="6"/>
  <c r="P994" i="6"/>
  <c r="P986" i="6"/>
  <c r="P978" i="6"/>
  <c r="P970" i="6"/>
  <c r="P962" i="6"/>
  <c r="P954" i="6"/>
  <c r="P946" i="6"/>
  <c r="P938" i="6"/>
  <c r="P930" i="6"/>
  <c r="P922" i="6"/>
  <c r="P914" i="6"/>
  <c r="P906" i="6"/>
  <c r="P898" i="6"/>
  <c r="P890" i="6"/>
  <c r="P882" i="6"/>
  <c r="P874" i="6"/>
  <c r="P866" i="6"/>
  <c r="P858" i="6"/>
  <c r="P850" i="6"/>
  <c r="P842" i="6"/>
  <c r="P834" i="6"/>
  <c r="P826" i="6"/>
  <c r="P818" i="6"/>
  <c r="P810" i="6"/>
  <c r="P802" i="6"/>
  <c r="P794" i="6"/>
  <c r="P786" i="6"/>
  <c r="P778" i="6"/>
  <c r="P770" i="6"/>
  <c r="P762" i="6"/>
  <c r="P754" i="6"/>
  <c r="P746" i="6"/>
  <c r="P738" i="6"/>
  <c r="P730" i="6"/>
  <c r="P722" i="6"/>
  <c r="P714" i="6"/>
  <c r="P706" i="6"/>
  <c r="P698" i="6"/>
  <c r="P690" i="6"/>
  <c r="P682" i="6"/>
  <c r="P674" i="6"/>
  <c r="P666" i="6"/>
  <c r="P658" i="6"/>
  <c r="P650" i="6"/>
  <c r="P642" i="6"/>
  <c r="P634" i="6"/>
  <c r="P626" i="6"/>
  <c r="P618" i="6"/>
  <c r="P610" i="6"/>
  <c r="P602" i="6"/>
  <c r="P594" i="6"/>
  <c r="P586" i="6"/>
  <c r="P578" i="6"/>
  <c r="P570" i="6"/>
  <c r="P562" i="6"/>
  <c r="P554" i="6"/>
  <c r="P546" i="6"/>
  <c r="P538" i="6"/>
  <c r="P530" i="6"/>
  <c r="P522" i="6"/>
  <c r="P514" i="6"/>
  <c r="P506" i="6"/>
  <c r="P498" i="6"/>
  <c r="P1729" i="6"/>
  <c r="P1721" i="6"/>
  <c r="P1713" i="6"/>
  <c r="P1705" i="6"/>
  <c r="P1697" i="6"/>
  <c r="P1689" i="6"/>
  <c r="P1681" i="6"/>
  <c r="P1673" i="6"/>
  <c r="P1665" i="6"/>
  <c r="P1657" i="6"/>
  <c r="P1649" i="6"/>
  <c r="P1641" i="6"/>
  <c r="P1633" i="6"/>
  <c r="P1625" i="6"/>
  <c r="P1617" i="6"/>
  <c r="P1609" i="6"/>
  <c r="P1601" i="6"/>
  <c r="P1593" i="6"/>
  <c r="P1585" i="6"/>
  <c r="P1577" i="6"/>
  <c r="P1569" i="6"/>
  <c r="P1561" i="6"/>
  <c r="P1553" i="6"/>
  <c r="P1545" i="6"/>
  <c r="P1537" i="6"/>
  <c r="P1529" i="6"/>
  <c r="P1521" i="6"/>
  <c r="P1513" i="6"/>
  <c r="P1505" i="6"/>
  <c r="P1497" i="6"/>
  <c r="P1489" i="6"/>
  <c r="P1481" i="6"/>
  <c r="P1473" i="6"/>
  <c r="P1465" i="6"/>
  <c r="P1457" i="6"/>
  <c r="P1449" i="6"/>
  <c r="P1441" i="6"/>
  <c r="P1433" i="6"/>
  <c r="P1425" i="6"/>
  <c r="P1417" i="6"/>
  <c r="P1409" i="6"/>
  <c r="P1401" i="6"/>
  <c r="P1393" i="6"/>
  <c r="P1385" i="6"/>
  <c r="P1377" i="6"/>
  <c r="P1369" i="6"/>
  <c r="P1361" i="6"/>
  <c r="P1353" i="6"/>
  <c r="P1345" i="6"/>
  <c r="P1337" i="6"/>
  <c r="P1329" i="6"/>
  <c r="P1321" i="6"/>
  <c r="P1313" i="6"/>
  <c r="P1305" i="6"/>
  <c r="P1297" i="6"/>
  <c r="P1289" i="6"/>
  <c r="P1281" i="6"/>
  <c r="P1273" i="6"/>
  <c r="P1265" i="6"/>
  <c r="P1257" i="6"/>
  <c r="P1249" i="6"/>
  <c r="P1241" i="6"/>
  <c r="P1233" i="6"/>
  <c r="P1225" i="6"/>
  <c r="P1217" i="6"/>
  <c r="P1576" i="6"/>
  <c r="P1560" i="6"/>
  <c r="P1544" i="6"/>
  <c r="P1536" i="6"/>
  <c r="P1528" i="6"/>
  <c r="P1520" i="6"/>
  <c r="P1512" i="6"/>
  <c r="P1504" i="6"/>
  <c r="P1496" i="6"/>
  <c r="P1488" i="6"/>
  <c r="P1480" i="6"/>
  <c r="P1472" i="6"/>
  <c r="P1464" i="6"/>
  <c r="P1456" i="6"/>
  <c r="P1448" i="6"/>
  <c r="P1440" i="6"/>
  <c r="P1432" i="6"/>
  <c r="P1424" i="6"/>
  <c r="P1416" i="6"/>
  <c r="P1408" i="6"/>
  <c r="P1400" i="6"/>
  <c r="P1392" i="6"/>
  <c r="P1384" i="6"/>
  <c r="P1376" i="6"/>
  <c r="P1368" i="6"/>
  <c r="P1360" i="6"/>
  <c r="P1352" i="6"/>
  <c r="P1344" i="6"/>
  <c r="P1336" i="6"/>
  <c r="P1328" i="6"/>
  <c r="P1320" i="6"/>
  <c r="P1312" i="6"/>
  <c r="P1304" i="6"/>
  <c r="P1296" i="6"/>
  <c r="P1288" i="6"/>
  <c r="P1280" i="6"/>
  <c r="P1272" i="6"/>
  <c r="P1264" i="6"/>
  <c r="P1256" i="6"/>
  <c r="P1248" i="6"/>
  <c r="P1240" i="6"/>
  <c r="P1232" i="6"/>
  <c r="P1224" i="6"/>
  <c r="P1216" i="6"/>
  <c r="P1208" i="6"/>
  <c r="P1200" i="6"/>
  <c r="P1192" i="6"/>
  <c r="P1184" i="6"/>
  <c r="P1176" i="6"/>
  <c r="P1168" i="6"/>
  <c r="P1160" i="6"/>
  <c r="P1152" i="6"/>
  <c r="P1144" i="6"/>
  <c r="P1136" i="6"/>
  <c r="P1128" i="6"/>
  <c r="P1120" i="6"/>
  <c r="P1112" i="6"/>
  <c r="P1104" i="6"/>
  <c r="P1096" i="6"/>
  <c r="P1088" i="6"/>
  <c r="P1080" i="6"/>
  <c r="P1072" i="6"/>
  <c r="P1064" i="6"/>
  <c r="P1056" i="6"/>
  <c r="P589" i="6"/>
  <c r="P581" i="6"/>
  <c r="P573" i="6"/>
  <c r="P565" i="6"/>
  <c r="P557" i="6"/>
  <c r="P549" i="6"/>
  <c r="P541" i="6"/>
  <c r="P533" i="6"/>
  <c r="P525" i="6"/>
  <c r="P517" i="6"/>
  <c r="P509" i="6"/>
  <c r="P501" i="6"/>
  <c r="P493" i="6"/>
  <c r="P485" i="6"/>
  <c r="P477" i="6"/>
  <c r="P469" i="6"/>
  <c r="P461" i="6"/>
  <c r="P453" i="6"/>
  <c r="P445" i="6"/>
  <c r="P437" i="6"/>
  <c r="P429" i="6"/>
  <c r="P421" i="6"/>
  <c r="P413" i="6"/>
  <c r="P405" i="6"/>
  <c r="P397" i="6"/>
  <c r="P389" i="6"/>
  <c r="P381" i="6"/>
  <c r="P373" i="6"/>
  <c r="P365" i="6"/>
  <c r="P357" i="6"/>
  <c r="P349" i="6"/>
  <c r="P341" i="6"/>
  <c r="P333" i="6"/>
  <c r="P325" i="6"/>
  <c r="P317" i="6"/>
  <c r="P309" i="6"/>
  <c r="P301" i="6"/>
  <c r="P293" i="6"/>
  <c r="P285" i="6"/>
  <c r="P277" i="6"/>
  <c r="P269" i="6"/>
  <c r="P261" i="6"/>
  <c r="P253" i="6"/>
  <c r="P245" i="6"/>
  <c r="P237" i="6"/>
  <c r="P229" i="6"/>
  <c r="P221" i="6"/>
  <c r="P213" i="6"/>
  <c r="P205" i="6"/>
  <c r="P197" i="6"/>
  <c r="P189" i="6"/>
  <c r="P181" i="6"/>
  <c r="P173" i="6"/>
  <c r="P165" i="6"/>
  <c r="P157" i="6"/>
  <c r="P149" i="6"/>
  <c r="P141" i="6"/>
  <c r="P133" i="6"/>
  <c r="P125" i="6"/>
  <c r="P117" i="6"/>
  <c r="P109" i="6"/>
  <c r="P101" i="6"/>
  <c r="P93" i="6"/>
  <c r="P85" i="6"/>
  <c r="P490" i="6"/>
  <c r="P482" i="6"/>
  <c r="P474" i="6"/>
  <c r="P466" i="6"/>
  <c r="P458" i="6"/>
  <c r="P450" i="6"/>
  <c r="P442" i="6"/>
  <c r="P434" i="6"/>
  <c r="P426" i="6"/>
  <c r="P418" i="6"/>
  <c r="P410" i="6"/>
  <c r="P402" i="6"/>
  <c r="P394" i="6"/>
  <c r="P386" i="6"/>
  <c r="P378" i="6"/>
  <c r="P370" i="6"/>
  <c r="P362" i="6"/>
  <c r="P354" i="6"/>
  <c r="P346" i="6"/>
  <c r="P338" i="6"/>
  <c r="P330" i="6"/>
  <c r="P322" i="6"/>
  <c r="P314" i="6"/>
  <c r="P306" i="6"/>
  <c r="P298" i="6"/>
  <c r="P290" i="6"/>
  <c r="P282" i="6"/>
  <c r="P274" i="6"/>
  <c r="P266" i="6"/>
  <c r="P258" i="6"/>
  <c r="P250" i="6"/>
  <c r="P242" i="6"/>
  <c r="P234" i="6"/>
  <c r="P226" i="6"/>
  <c r="P218" i="6"/>
  <c r="P210" i="6"/>
  <c r="P202" i="6"/>
  <c r="P194" i="6"/>
  <c r="P186" i="6"/>
  <c r="P178" i="6"/>
  <c r="P170" i="6"/>
  <c r="P162" i="6"/>
  <c r="P154" i="6"/>
  <c r="P146" i="6"/>
  <c r="P138" i="6"/>
  <c r="P130" i="6"/>
  <c r="P122" i="6"/>
  <c r="P114" i="6"/>
  <c r="P106" i="6"/>
  <c r="P98" i="6"/>
  <c r="P90" i="6"/>
  <c r="P82" i="6"/>
  <c r="P74" i="6"/>
  <c r="P1209" i="6"/>
  <c r="P1201" i="6"/>
  <c r="P1193" i="6"/>
  <c r="P1185" i="6"/>
  <c r="P1177" i="6"/>
  <c r="P641" i="6"/>
  <c r="P577" i="6"/>
  <c r="P385" i="6"/>
  <c r="P193" i="6"/>
  <c r="P129" i="6"/>
  <c r="P1169" i="6"/>
  <c r="P1161" i="6"/>
  <c r="P1153" i="6"/>
  <c r="P1145" i="6"/>
  <c r="P1137" i="6"/>
  <c r="P1129" i="6"/>
  <c r="P1121" i="6"/>
  <c r="P1113" i="6"/>
  <c r="P1105" i="6"/>
  <c r="P1097" i="6"/>
  <c r="P1089" i="6"/>
  <c r="P1081" i="6"/>
  <c r="P1073" i="6"/>
  <c r="P1065" i="6"/>
  <c r="P1057" i="6"/>
  <c r="P1049" i="6"/>
  <c r="P1041" i="6"/>
  <c r="P1033" i="6"/>
  <c r="P1025" i="6"/>
  <c r="P1017" i="6"/>
  <c r="P1009" i="6"/>
  <c r="P1001" i="6"/>
  <c r="P993" i="6"/>
  <c r="P985" i="6"/>
  <c r="P977" i="6"/>
  <c r="P969" i="6"/>
  <c r="P961" i="6"/>
  <c r="P953" i="6"/>
  <c r="P945" i="6"/>
  <c r="P937" i="6"/>
  <c r="P929" i="6"/>
  <c r="P921" i="6"/>
  <c r="P913" i="6"/>
  <c r="P905" i="6"/>
  <c r="P897" i="6"/>
  <c r="P889" i="6"/>
  <c r="P881" i="6"/>
  <c r="P873" i="6"/>
  <c r="P865" i="6"/>
  <c r="P857" i="6"/>
  <c r="P849" i="6"/>
  <c r="P841" i="6"/>
  <c r="P833" i="6"/>
  <c r="P825" i="6"/>
  <c r="P817" i="6"/>
  <c r="P809" i="6"/>
  <c r="P801" i="6"/>
  <c r="P793" i="6"/>
  <c r="P785" i="6"/>
  <c r="P777" i="6"/>
  <c r="P769" i="6"/>
  <c r="P761" i="6"/>
  <c r="P753" i="6"/>
  <c r="P745" i="6"/>
  <c r="P737" i="6"/>
  <c r="P729" i="6"/>
  <c r="P721" i="6"/>
  <c r="P713" i="6"/>
  <c r="P705" i="6"/>
  <c r="P697" i="6"/>
  <c r="P689" i="6"/>
  <c r="P681" i="6"/>
  <c r="P673" i="6"/>
  <c r="P665" i="6"/>
  <c r="P657" i="6"/>
  <c r="P649" i="6"/>
  <c r="P633" i="6"/>
  <c r="P625" i="6"/>
  <c r="P617" i="6"/>
  <c r="P609" i="6"/>
  <c r="P601" i="6"/>
  <c r="P593" i="6"/>
  <c r="P585" i="6"/>
  <c r="P569" i="6"/>
  <c r="P561" i="6"/>
  <c r="P553" i="6"/>
  <c r="P545" i="6"/>
  <c r="P537" i="6"/>
  <c r="P529" i="6"/>
  <c r="P521" i="6"/>
  <c r="P505" i="6"/>
  <c r="P497" i="6"/>
  <c r="P489" i="6"/>
  <c r="P481" i="6"/>
  <c r="P473" i="6"/>
  <c r="P465" i="6"/>
  <c r="P457" i="6"/>
  <c r="P441" i="6"/>
  <c r="P433" i="6"/>
  <c r="P425" i="6"/>
  <c r="P417" i="6"/>
  <c r="P409" i="6"/>
  <c r="P401" i="6"/>
  <c r="P393" i="6"/>
  <c r="P377" i="6"/>
  <c r="P369" i="6"/>
  <c r="P361" i="6"/>
  <c r="P353" i="6"/>
  <c r="P345" i="6"/>
  <c r="P337" i="6"/>
  <c r="P329" i="6"/>
  <c r="P313" i="6"/>
  <c r="P305" i="6"/>
  <c r="P297" i="6"/>
  <c r="P289" i="6"/>
  <c r="P281" i="6"/>
  <c r="P273" i="6"/>
  <c r="P265" i="6"/>
  <c r="P249" i="6"/>
  <c r="P241" i="6"/>
  <c r="P233" i="6"/>
  <c r="P225" i="6"/>
  <c r="P217" i="6"/>
  <c r="P209" i="6"/>
  <c r="P201" i="6"/>
  <c r="P185" i="6"/>
  <c r="P177" i="6"/>
  <c r="P169" i="6"/>
  <c r="P161" i="6"/>
  <c r="P153" i="6"/>
  <c r="P145" i="6"/>
  <c r="P137" i="6"/>
  <c r="P121" i="6"/>
  <c r="P113" i="6"/>
  <c r="P105" i="6"/>
  <c r="P97" i="6"/>
  <c r="P89" i="6"/>
  <c r="P81" i="6"/>
  <c r="P1048" i="6"/>
  <c r="P1040" i="6"/>
  <c r="P1032" i="6"/>
  <c r="P1024" i="6"/>
  <c r="P1016" i="6"/>
  <c r="P1008" i="6"/>
  <c r="P1000" i="6"/>
  <c r="P992" i="6"/>
  <c r="P984" i="6"/>
  <c r="P976" i="6"/>
  <c r="P968" i="6"/>
  <c r="P960" i="6"/>
  <c r="P952" i="6"/>
  <c r="P944" i="6"/>
  <c r="P936" i="6"/>
  <c r="P928" i="6"/>
  <c r="P920" i="6"/>
  <c r="P912" i="6"/>
  <c r="P904" i="6"/>
  <c r="P896" i="6"/>
  <c r="P888" i="6"/>
  <c r="P880" i="6"/>
  <c r="P872" i="6"/>
  <c r="P864" i="6"/>
  <c r="P856" i="6"/>
  <c r="P848" i="6"/>
  <c r="P840" i="6"/>
  <c r="P832" i="6"/>
  <c r="P824" i="6"/>
  <c r="P816" i="6"/>
  <c r="P808" i="6"/>
  <c r="P800" i="6"/>
  <c r="P792" i="6"/>
  <c r="P784" i="6"/>
  <c r="P776" i="6"/>
  <c r="P768" i="6"/>
  <c r="P760" i="6"/>
  <c r="P752" i="6"/>
  <c r="P744" i="6"/>
  <c r="P736" i="6"/>
  <c r="P728" i="6"/>
  <c r="P720" i="6"/>
  <c r="P712" i="6"/>
  <c r="P704" i="6"/>
  <c r="P696" i="6"/>
  <c r="P688" i="6"/>
  <c r="P680" i="6"/>
  <c r="P672" i="6"/>
  <c r="P664" i="6"/>
  <c r="P656" i="6"/>
  <c r="P648" i="6"/>
  <c r="P640" i="6"/>
  <c r="P632" i="6"/>
  <c r="P624" i="6"/>
  <c r="P616" i="6"/>
  <c r="P608" i="6"/>
  <c r="P600" i="6"/>
  <c r="P592" i="6"/>
  <c r="P584" i="6"/>
  <c r="P576" i="6"/>
  <c r="P568" i="6"/>
  <c r="P560" i="6"/>
  <c r="P552" i="6"/>
  <c r="P544" i="6"/>
  <c r="P536" i="6"/>
  <c r="P528" i="6"/>
  <c r="P520" i="6"/>
  <c r="P512" i="6"/>
  <c r="P504" i="6"/>
  <c r="P496" i="6"/>
  <c r="P488" i="6"/>
  <c r="P480" i="6"/>
  <c r="P472" i="6"/>
  <c r="P464" i="6"/>
  <c r="P456" i="6"/>
  <c r="P448" i="6"/>
  <c r="P440" i="6"/>
  <c r="P432" i="6"/>
  <c r="P424" i="6"/>
  <c r="P416" i="6"/>
  <c r="P408" i="6"/>
  <c r="P400" i="6"/>
  <c r="P392" i="6"/>
  <c r="P384" i="6"/>
  <c r="P376" i="6"/>
  <c r="P368" i="6"/>
  <c r="P360" i="6"/>
  <c r="P352" i="6"/>
  <c r="P344" i="6"/>
  <c r="P336" i="6"/>
  <c r="P328" i="6"/>
  <c r="P320" i="6"/>
  <c r="P312" i="6"/>
  <c r="P304" i="6"/>
  <c r="P296" i="6"/>
  <c r="P288" i="6"/>
  <c r="P280" i="6"/>
  <c r="P272" i="6"/>
  <c r="P264" i="6"/>
  <c r="P256" i="6"/>
  <c r="P248" i="6"/>
  <c r="P240" i="6"/>
  <c r="P232" i="6"/>
  <c r="P224" i="6"/>
  <c r="P216" i="6"/>
  <c r="P208" i="6"/>
  <c r="P200" i="6"/>
  <c r="P192" i="6"/>
  <c r="P184" i="6"/>
  <c r="P176" i="6"/>
  <c r="P168" i="6"/>
  <c r="P160" i="6"/>
  <c r="P152" i="6"/>
  <c r="P144" i="6"/>
  <c r="P136" i="6"/>
  <c r="P128" i="6"/>
  <c r="P120" i="6"/>
  <c r="P112" i="6"/>
  <c r="P104" i="6"/>
  <c r="P96" i="6"/>
  <c r="P88" i="6"/>
  <c r="P80" i="6"/>
  <c r="P72" i="6"/>
  <c r="P64" i="6"/>
  <c r="P56" i="6"/>
  <c r="P48" i="6"/>
  <c r="P40" i="6"/>
  <c r="P32" i="6"/>
  <c r="P24" i="6"/>
  <c r="P16" i="6"/>
  <c r="P8" i="6"/>
  <c r="P159" i="6"/>
  <c r="P151" i="6"/>
  <c r="P143" i="6"/>
  <c r="P135" i="6"/>
  <c r="P127" i="6"/>
  <c r="P119" i="6"/>
  <c r="P111" i="6"/>
  <c r="P103" i="6"/>
  <c r="P95" i="6"/>
  <c r="P87" i="6"/>
  <c r="P79" i="6"/>
  <c r="P71" i="6"/>
  <c r="P63" i="6"/>
  <c r="P55" i="6"/>
  <c r="P47" i="6"/>
  <c r="P39" i="6"/>
  <c r="P31" i="6"/>
  <c r="P23" i="6"/>
  <c r="P15" i="6"/>
  <c r="P7" i="6"/>
  <c r="P66" i="6"/>
  <c r="P58" i="6"/>
  <c r="P50" i="6"/>
  <c r="P42" i="6"/>
  <c r="P34" i="6"/>
  <c r="P26" i="6"/>
  <c r="P18" i="6"/>
  <c r="P10" i="6"/>
  <c r="P2" i="6"/>
  <c r="P73" i="6"/>
  <c r="P57" i="6"/>
  <c r="P49" i="6"/>
  <c r="P41" i="6"/>
  <c r="P33" i="6"/>
  <c r="P25" i="6"/>
  <c r="P17" i="6"/>
  <c r="P9" i="6"/>
  <c r="P70" i="6"/>
  <c r="P62" i="6"/>
  <c r="P54" i="6"/>
  <c r="P46" i="6"/>
  <c r="P38" i="6"/>
  <c r="P30" i="6"/>
  <c r="P22" i="6"/>
  <c r="P14" i="6"/>
  <c r="P6" i="6"/>
  <c r="P77" i="6"/>
  <c r="P69" i="6"/>
  <c r="P61" i="6"/>
  <c r="P53" i="6"/>
  <c r="P45" i="6"/>
  <c r="P37" i="6"/>
  <c r="P29" i="6"/>
  <c r="P21" i="6"/>
  <c r="P13" i="6"/>
  <c r="P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C1" authorId="0" shapeId="0" xr:uid="{39A3A3D6-2BC5-49E4-A713-076399527986}">
      <text>
        <r>
          <rPr>
            <sz val="9"/>
            <color indexed="81"/>
            <rFont val="Tahoma"/>
            <family val="2"/>
          </rPr>
          <t>=TEXT(EOMONTH(REF
,0),"mmmm")</t>
        </r>
      </text>
    </comment>
    <comment ref="E1" authorId="0" shapeId="0" xr:uid="{44568B47-C662-45FB-B03F-4E8E8D481CF7}">
      <text>
        <r>
          <rPr>
            <sz val="9"/>
            <color indexed="81"/>
            <rFont val="Tahoma"/>
            <family val="2"/>
          </rPr>
          <t>=LOOKUP(D25,{0,"0-19";20,"20-29";30,"30-39";40,"40-49";50,"50-59";60,"60-69";70,"&gt;=70"})
=LOOKUP(D25, {0,20,30,40,50,60,70}, {"0-18","19-29","30-39","40-49","50-59","60-69","&gt;=70"})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D1" authorId="0" shapeId="0" xr:uid="{48039FBF-1448-4E62-AC69-7AC44F7CA1EE}">
      <text>
        <r>
          <rPr>
            <b/>
            <sz val="9"/>
            <color indexed="81"/>
            <rFont val="Tahoma"/>
            <family val="2"/>
          </rPr>
          <t xml:space="preserve">(°F − 32) × 5/9 = °C
</t>
        </r>
      </text>
    </comment>
  </commentList>
</comments>
</file>

<file path=xl/sharedStrings.xml><?xml version="1.0" encoding="utf-8"?>
<sst xmlns="http://schemas.openxmlformats.org/spreadsheetml/2006/main" count="13374" uniqueCount="79">
  <si>
    <t>Sales</t>
  </si>
  <si>
    <t>Accessories</t>
  </si>
  <si>
    <t>Date</t>
  </si>
  <si>
    <t>Year</t>
  </si>
  <si>
    <t>Month</t>
  </si>
  <si>
    <t>Customer Age</t>
  </si>
  <si>
    <t>Customer Gender</t>
  </si>
  <si>
    <t>Country</t>
  </si>
  <si>
    <t>State</t>
  </si>
  <si>
    <t>Product Category</t>
  </si>
  <si>
    <t>Sub Category</t>
  </si>
  <si>
    <t>Quantity</t>
  </si>
  <si>
    <t>Unit Cost</t>
  </si>
  <si>
    <t>Unit Price</t>
  </si>
  <si>
    <t>Cost</t>
  </si>
  <si>
    <t>Revenue</t>
  </si>
  <si>
    <t>Profit</t>
  </si>
  <si>
    <t>September</t>
  </si>
  <si>
    <t>M</t>
  </si>
  <si>
    <t>Germany</t>
  </si>
  <si>
    <t>Nordrhein-Westfalen</t>
  </si>
  <si>
    <t>Tires and Tubes</t>
  </si>
  <si>
    <t>November</t>
  </si>
  <si>
    <t>Hamburg</t>
  </si>
  <si>
    <t>August</t>
  </si>
  <si>
    <t>Saarland</t>
  </si>
  <si>
    <t>Helmets</t>
  </si>
  <si>
    <t>October</t>
  </si>
  <si>
    <t>F</t>
  </si>
  <si>
    <t>July</t>
  </si>
  <si>
    <t>December</t>
  </si>
  <si>
    <t>Hessen</t>
  </si>
  <si>
    <t>Brandenburg</t>
  </si>
  <si>
    <t>Bottles and Cages</t>
  </si>
  <si>
    <t>Bayern</t>
  </si>
  <si>
    <t>Hydration Packs</t>
  </si>
  <si>
    <t>Cleaners</t>
  </si>
  <si>
    <t>Bike Stands</t>
  </si>
  <si>
    <t>Bikes</t>
  </si>
  <si>
    <t>Mountain Bikes</t>
  </si>
  <si>
    <t>Road Bikes</t>
  </si>
  <si>
    <t>Touring Bikes</t>
  </si>
  <si>
    <t>June</t>
  </si>
  <si>
    <t>May</t>
  </si>
  <si>
    <t>January</t>
  </si>
  <si>
    <t>April</t>
  </si>
  <si>
    <t>March</t>
  </si>
  <si>
    <t>February</t>
  </si>
  <si>
    <t>Clothing</t>
  </si>
  <si>
    <t>Caps</t>
  </si>
  <si>
    <t>Vests</t>
  </si>
  <si>
    <t>Jerseys</t>
  </si>
  <si>
    <t>Socks</t>
  </si>
  <si>
    <t>Shorts</t>
  </si>
  <si>
    <t>Gender</t>
  </si>
  <si>
    <t>DATE</t>
  </si>
  <si>
    <t>Day</t>
  </si>
  <si>
    <t>Temperature (F)</t>
  </si>
  <si>
    <t>Temperature (C)</t>
  </si>
  <si>
    <t>Rainfall</t>
  </si>
  <si>
    <t>Flyers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</si>
  <si>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</si>
  <si>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</si>
  <si>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</si>
  <si>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</si>
  <si>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</si>
  <si>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</si>
  <si>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</si>
  <si>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</si>
  <si>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Age Group</t>
  </si>
  <si>
    <t>Naji El Kotob</t>
  </si>
  <si>
    <t>Resources</t>
  </si>
  <si>
    <t>https://github.com/NajiElKotob/awesomemso#excel</t>
  </si>
  <si>
    <t>Labs</t>
  </si>
  <si>
    <t>https://github.com/NajiElKotob/AwesomeMSO/tree/master/Excel/Labs</t>
  </si>
  <si>
    <t>Tips and Tricks</t>
  </si>
  <si>
    <t>https://github.com/NajiElKotob/AwesomeMSO/tree/master/Excel</t>
  </si>
  <si>
    <t>PivotTables</t>
  </si>
  <si>
    <t>Version 3.14 | Last Update June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</si>
</sst>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5" formatCode="[$-409]mmmm\ d\,\ yyyy;@"/>
    <numFmt numFmtId="166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36"/>
      <color theme="0"/>
      <name val="Arial Nova Light"/>
      <family val="2"/>
    </font>
    <font>
      <sz val="14"/>
      <color theme="0"/>
      <name val="Calibri"/>
      <family val="2"/>
      <scheme val="minor"/>
    </font>
    <font>
      <sz val="8"/>
      <color theme="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4" fontId="0" fillId="0" borderId="0" xfId="0" applyNumberFormat="1"/>
    <xf numFmtId="2" fontId="0" fillId="0" borderId="0" xfId="0" applyNumberFormat="1"/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0" xfId="1" applyNumberFormat="1" applyFont="1" applyAlignment="1">
      <alignment horizontal="center" vertical="center" wrapText="1"/>
    </xf>
    <xf numFmtId="0" fontId="0" fillId="0" borderId="0" xfId="0" applyNumberFormat="1"/>
    <xf numFmtId="0" fontId="5" fillId="2" borderId="0" xfId="0" applyFont="1" applyFill="1"/>
    <xf numFmtId="0" fontId="0" fillId="2" borderId="0" xfId="0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2" applyFont="1" applyFill="1"/>
  </cellXfs>
  <cellStyles count="3">
    <cellStyle name="Currency" xfId="1" builtinId="4"/>
    <cellStyle name="Hyperlink" xfId="2" builtinId="8"/>
    <cellStyle name="Normal" xfId="0" builtinId="0"/>
  </cellStyles>
  <dxfs count="11"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0" formatCode="General"/>
    </dxf>
    <dxf>
      <numFmt numFmtId="165" formatCode="[$-409]mmmm\ d\,\ yyyy;@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 xr9:uid="{1E364627-A5E9-424C-982B-8A115D3910F7}">
      <tableStyleElement type="headerRow" dxfId="10"/>
      <tableStyleElement type="firstRowStripe" dxfId="9"/>
    </tableStyle>
  </tableStyles>
  <colors>
    <mruColors>
      <color rgb="FFE25E54"/>
      <color rgb="FFE7A7A7"/>
      <color rgb="FFD1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190500</xdr:colOff>
      <xdr:row>0</xdr:row>
      <xdr:rowOff>60960</xdr:rowOff>
    </xdr:from>
    <xdr:to>
      <xdr:col>22</xdr:col>
      <xdr:colOff>266700</xdr:colOff>
      <xdr:row>25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597A975-41A7-42E2-9FF1-128D4E74CB5B}"/>
            </a:ext>
          </a:extLst>
        </xdr:cNvPr>
        <xdr:cNvSpPr/>
      </xdr:nvSpPr>
      <xdr:spPr>
        <a:xfrm>
          <a:off x="8801100" y="60960"/>
          <a:ext cx="3733800" cy="484632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Table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Convert the </a:t>
          </a:r>
          <a:r>
            <a:rPr lang="en-GB" sz="1100" b="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Range to Table </a:t>
          </a: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(CTRL + T)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Change the name of the table to "Sales"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Hide Month, State and Product Category</a:t>
          </a: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Columns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Adjust the Size of columns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Format header (Wrap Text) and (Center Vertical/Horizontal)</a:t>
          </a:r>
          <a:endParaRPr lang="en-GB" sz="1100">
            <a:solidFill>
              <a:schemeClr val="accent1">
                <a:lumMod val="40000"/>
                <a:lumOff val="6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Sort by Date</a:t>
          </a: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(descending)</a:t>
          </a: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1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by Sub-Category (ascending).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Filter by Cost "Greater or equal</a:t>
          </a: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to</a:t>
          </a: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50."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Add a Revenue formula (Quantity x Unit Price)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Add a Profit column and formula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Add a new column "Gender" with "IF" formula to M with Male and F with Female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Add a conditional format (Data Bar) for the profit column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Apply "Highlight Cell Rules" on the Loss (Profit Column)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Setup the Print layout to fit "Horizontally" in ~70 pages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PivotTable (Start here)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Create a PivotTable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Profit to "Value" and Sub-Category to "Rows"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Gender to "Columns" 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. Add your own touches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"Date" as Timline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"State" as Slicer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a PivotChart of your choice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Check the Forecast Preview (Date/Quantity and Date/Revenue)</a:t>
          </a: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br>
            <a:rPr lang="en-US" sz="1100"/>
          </a:b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ata%20Analysis%20for%20Audi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stant Calc"/>
      <sheetName val="Subtotals"/>
      <sheetName val="Flash Fill"/>
      <sheetName val="Joining Text"/>
      <sheetName val="Data Types "/>
      <sheetName val="Series"/>
      <sheetName val="Gaps"/>
      <sheetName val="Gaps II"/>
      <sheetName val="Aging"/>
      <sheetName val="Matching two lists"/>
      <sheetName val="Date Filter"/>
      <sheetName val="Transpose"/>
      <sheetName val="Icon Sets"/>
      <sheetName val="Download"/>
      <sheetName val="Sor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A6">
            <v>42736</v>
          </cell>
          <cell r="B6">
            <v>1</v>
          </cell>
        </row>
        <row r="7">
          <cell r="A7">
            <v>42737</v>
          </cell>
          <cell r="B7">
            <v>2</v>
          </cell>
        </row>
        <row r="8">
          <cell r="A8">
            <v>42738</v>
          </cell>
          <cell r="B8">
            <v>3</v>
          </cell>
        </row>
        <row r="9">
          <cell r="A9">
            <v>42739</v>
          </cell>
          <cell r="B9">
            <v>4</v>
          </cell>
        </row>
        <row r="10">
          <cell r="A10">
            <v>42740</v>
          </cell>
          <cell r="B10">
            <v>5</v>
          </cell>
        </row>
        <row r="11">
          <cell r="A11">
            <v>42741</v>
          </cell>
          <cell r="B11">
            <v>6</v>
          </cell>
        </row>
        <row r="12">
          <cell r="A12">
            <v>42742</v>
          </cell>
          <cell r="B12">
            <v>7</v>
          </cell>
        </row>
        <row r="13">
          <cell r="A13">
            <v>42744</v>
          </cell>
          <cell r="B13">
            <v>8</v>
          </cell>
        </row>
        <row r="14">
          <cell r="A14">
            <v>42745</v>
          </cell>
          <cell r="B14">
            <v>9</v>
          </cell>
        </row>
        <row r="15">
          <cell r="A15">
            <v>42746</v>
          </cell>
          <cell r="B15">
            <v>10</v>
          </cell>
        </row>
        <row r="16">
          <cell r="A16">
            <v>42747</v>
          </cell>
          <cell r="B16">
            <v>11</v>
          </cell>
        </row>
        <row r="17">
          <cell r="A17">
            <v>42748</v>
          </cell>
          <cell r="B17">
            <v>12</v>
          </cell>
        </row>
        <row r="18">
          <cell r="A18">
            <v>42749</v>
          </cell>
          <cell r="B18">
            <v>13</v>
          </cell>
        </row>
        <row r="19">
          <cell r="A19">
            <v>42750</v>
          </cell>
          <cell r="B19">
            <v>14</v>
          </cell>
        </row>
        <row r="20">
          <cell r="A20">
            <v>42751</v>
          </cell>
          <cell r="B20">
            <v>15</v>
          </cell>
        </row>
        <row r="21">
          <cell r="A21">
            <v>42752</v>
          </cell>
          <cell r="B21">
            <v>16</v>
          </cell>
        </row>
        <row r="22">
          <cell r="A22">
            <v>42753</v>
          </cell>
          <cell r="B22">
            <v>17</v>
          </cell>
        </row>
        <row r="23">
          <cell r="A23">
            <v>42754</v>
          </cell>
          <cell r="B23">
            <v>18</v>
          </cell>
        </row>
        <row r="24">
          <cell r="A24">
            <v>42755</v>
          </cell>
          <cell r="B24">
            <v>19</v>
          </cell>
        </row>
        <row r="25">
          <cell r="A25">
            <v>42756</v>
          </cell>
          <cell r="B25">
            <v>21</v>
          </cell>
        </row>
        <row r="26">
          <cell r="A26">
            <v>42758</v>
          </cell>
          <cell r="B26">
            <v>22</v>
          </cell>
        </row>
        <row r="27">
          <cell r="A27">
            <v>42757</v>
          </cell>
          <cell r="B27">
            <v>23</v>
          </cell>
        </row>
        <row r="28">
          <cell r="A28">
            <v>42759</v>
          </cell>
          <cell r="B28">
            <v>24</v>
          </cell>
        </row>
        <row r="29">
          <cell r="A29">
            <v>42760</v>
          </cell>
          <cell r="B29">
            <v>25</v>
          </cell>
        </row>
        <row r="30">
          <cell r="A30">
            <v>42761</v>
          </cell>
          <cell r="B30">
            <v>26</v>
          </cell>
        </row>
        <row r="31">
          <cell r="A31">
            <v>42762</v>
          </cell>
          <cell r="B31">
            <v>27</v>
          </cell>
        </row>
        <row r="32">
          <cell r="A32">
            <v>42763</v>
          </cell>
          <cell r="B32">
            <v>28</v>
          </cell>
        </row>
        <row r="33">
          <cell r="A33">
            <v>42764</v>
          </cell>
          <cell r="B33">
            <v>29</v>
          </cell>
        </row>
        <row r="34">
          <cell r="A34">
            <v>42765</v>
          </cell>
          <cell r="B34">
            <v>30</v>
          </cell>
        </row>
        <row r="35">
          <cell r="A35">
            <v>42766</v>
          </cell>
          <cell r="B35">
            <v>31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2273B-FC8B-4D9B-89D1-7D711EA44109}" name="Sales" displayName="Sales" ref="A1:P2140" totalsRowShown="0" headerRowDxfId="7">
  <autoFilter ref="A1:P2140" xr:uid="{D9EAA610-AD68-435F-97DB-9FB168CA8E1F}"/>
  <tableColumns count="16">
    <tableColumn id="1" xr3:uid="{B4C311A7-6BF7-451E-917B-633EB4D43AC6}" name="Date" dataDxfId="6"/>
    <tableColumn id="2" xr3:uid="{D3A02CB3-2B03-4019-9ADC-D653B36E77BD}" name="Year"/>
    <tableColumn id="3" xr3:uid="{307C58CA-9F72-4DF2-AF05-9A32DD99AF34}" name="Month"/>
    <tableColumn id="4" xr3:uid="{15C101A1-4EBD-4E05-ACD3-27E3B41D767D}" name="Customer Age"/>
    <tableColumn id="5" xr3:uid="{B749BAC9-5FE9-4615-BB55-A9C6F9B7D997}" name="Customer Gender"/>
    <tableColumn id="16" xr3:uid="{98A52A61-8672-4E3A-BB43-9A4D86D499A5}" name="Gender" dataDxfId="5">
      <calculatedColumnFormula>IF(Sales[[#This Row],[Customer Gender]]="M","Male","Female")</calculatedColumnFormula>
    </tableColumn>
    <tableColumn id="6" xr3:uid="{29253907-10CC-4F41-8B21-60C39F9B5752}" name="Country"/>
    <tableColumn id="7" xr3:uid="{7ACF748A-35DA-4BB9-9CDB-05B7277F2ACC}" name="State"/>
    <tableColumn id="8" xr3:uid="{445C5D11-A3E5-4CFE-B5EE-BD3CEEE1D473}" name="Product Category"/>
    <tableColumn id="9" xr3:uid="{D6190B94-C6E9-47A7-9528-000603E68E80}" name="Sub Category"/>
    <tableColumn id="10" xr3:uid="{EE672FE9-341E-4601-AC74-CB8A303543FA}" name="Quantity"/>
    <tableColumn id="11" xr3:uid="{FBA093A9-8D4A-42EA-B6E6-38F0F25E54A7}" name="Unit Cost" dataDxfId="4" dataCellStyle="Currency"/>
    <tableColumn id="12" xr3:uid="{07974E60-548C-42F6-8F87-DB076D8CDAFF}" name="Unit Price" dataDxfId="3" dataCellStyle="Currency"/>
    <tableColumn id="13" xr3:uid="{0DE493A5-F354-4805-AFA8-5A70FDC5BA08}" name="Cost" dataDxfId="2" dataCellStyle="Currency">
      <calculatedColumnFormula>Sales[[#This Row],[Quantity]]*Sales[[#This Row],[Unit Cost]]</calculatedColumnFormula>
    </tableColumn>
    <tableColumn id="14" xr3:uid="{7CF73953-CD06-49FC-B0B5-727E867B7EDE}" name="Revenue" dataDxfId="1" dataCellStyle="Currency">
      <calculatedColumnFormula>Sales[[#This Row],[Quantity]]*Sales[[#This Row],[Unit Price]]</calculatedColumnFormula>
    </tableColumn>
    <tableColumn id="15" xr3:uid="{5EB7C733-762E-4C5B-8E9C-BE461B65B835}" name="Profit" dataDxfId="0" dataCellStyle="Currency">
      <calculatedColumnFormula>Sales[[#This Row],[Revenue]]-Sales[[#This Row],[Cost]]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ajiElKotob/AwesomeMSO/tree/master/Excel/Labs" TargetMode="External"/><Relationship Id="rId2" Type="http://schemas.openxmlformats.org/officeDocument/2006/relationships/hyperlink" Target="https://github.com/NajiElKotob/AwesomeMSO/tree/master/Excel" TargetMode="External"/><Relationship Id="rId1" Type="http://schemas.openxmlformats.org/officeDocument/2006/relationships/hyperlink" Target="https://github.com/NajiElKotob/awesomems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565B-7B42-4E05-8216-B7E904991F1E}">
  <dimension ref="B2:C12"/>
  <sheetViews>
    <sheetView showGridLines="0" showRowColHeaders="0" tabSelected="1" workbookViewId="0">
      <selection activeCell="B15" sqref="B15"/>
    </sheetView>
  </sheetViews>
  <sheetFormatPr defaultRowHeight="14.4" x14ac:dyDescent="0.3"/>
  <cols>
    <col min="1" max="1" width="8.88671875" style="10"/>
    <col min="2" max="2" width="17.44140625" style="10" customWidth="1"/>
    <col min="3" max="16384" width="8.88671875" style="10"/>
  </cols>
  <sheetData>
    <row r="2" spans="2:3" ht="45" x14ac:dyDescent="0.75">
      <c r="B2" s="9" t="s">
        <v>77</v>
      </c>
    </row>
    <row r="4" spans="2:3" ht="18" x14ac:dyDescent="0.35">
      <c r="B4" s="11" t="s">
        <v>70</v>
      </c>
    </row>
    <row r="5" spans="2:3" x14ac:dyDescent="0.3">
      <c r="B5" s="12" t="s">
        <v>78</v>
      </c>
    </row>
    <row r="8" spans="2:3" x14ac:dyDescent="0.3">
      <c r="B8" s="13" t="s">
        <v>71</v>
      </c>
      <c r="C8" s="14" t="s">
        <v>72</v>
      </c>
    </row>
    <row r="9" spans="2:3" x14ac:dyDescent="0.3">
      <c r="B9" s="13" t="s">
        <v>73</v>
      </c>
      <c r="C9" s="14" t="s">
        <v>74</v>
      </c>
    </row>
    <row r="10" spans="2:3" x14ac:dyDescent="0.3">
      <c r="B10" s="13" t="s">
        <v>75</v>
      </c>
      <c r="C10" s="14" t="s">
        <v>76</v>
      </c>
    </row>
    <row r="11" spans="2:3" x14ac:dyDescent="0.3">
      <c r="B11" s="13"/>
      <c r="C11" s="14"/>
    </row>
    <row r="12" spans="2:3" x14ac:dyDescent="0.3">
      <c r="B12" s="13"/>
      <c r="C12" s="14"/>
    </row>
  </sheetData>
  <hyperlinks>
    <hyperlink ref="C8" r:id="rId1" location="excel" xr:uid="{104283EA-FECA-4CAE-8A6E-448E970A8394}"/>
    <hyperlink ref="C10" r:id="rId2" xr:uid="{039290A2-AFA6-4B1E-B23D-A9D35D8679BB}"/>
    <hyperlink ref="C9" r:id="rId3" xr:uid="{451D5288-B19B-43AE-A4EF-7275203BA4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4046-EDF9-40F7-B9F3-FB5923D0FF1B}">
  <dimension ref="A1:Q26"/>
  <sheetViews>
    <sheetView workbookViewId="0">
      <selection activeCell="I15" sqref="I15"/>
    </sheetView>
  </sheetViews>
  <sheetFormatPr defaultRowHeight="14.4" x14ac:dyDescent="0.3"/>
  <cols>
    <col min="1" max="1" width="6" bestFit="1" customWidth="1"/>
    <col min="2" max="2" width="10.33203125" bestFit="1" customWidth="1"/>
    <col min="3" max="3" width="9.5546875" bestFit="1" customWidth="1"/>
    <col min="10" max="10" width="15.21875" bestFit="1" customWidth="1"/>
    <col min="11" max="11" width="13.6640625" bestFit="1" customWidth="1"/>
  </cols>
  <sheetData>
    <row r="1" spans="1:17" x14ac:dyDescent="0.3">
      <c r="A1" t="s">
        <v>2</v>
      </c>
      <c r="B1" t="s">
        <v>3</v>
      </c>
      <c r="C1" t="s">
        <v>4</v>
      </c>
      <c r="D1" t="s">
        <v>5</v>
      </c>
      <c r="E1" t="s">
        <v>69</v>
      </c>
      <c r="F1" t="s">
        <v>6</v>
      </c>
      <c r="G1" t="s">
        <v>54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8">
        <v>42248</v>
      </c>
      <c r="D2">
        <v>16</v>
      </c>
      <c r="F2" t="s">
        <v>18</v>
      </c>
      <c r="H2" t="s">
        <v>19</v>
      </c>
      <c r="I2" t="s">
        <v>20</v>
      </c>
      <c r="J2" t="s">
        <v>1</v>
      </c>
      <c r="K2" t="s">
        <v>21</v>
      </c>
      <c r="L2">
        <v>1</v>
      </c>
      <c r="M2">
        <v>812</v>
      </c>
      <c r="N2">
        <v>1071</v>
      </c>
      <c r="O2">
        <v>812</v>
      </c>
      <c r="P2">
        <v>1071</v>
      </c>
      <c r="Q2">
        <v>259</v>
      </c>
    </row>
    <row r="3" spans="1:17" x14ac:dyDescent="0.3">
      <c r="A3" s="8">
        <v>42248</v>
      </c>
      <c r="D3">
        <v>36</v>
      </c>
      <c r="F3" t="s">
        <v>18</v>
      </c>
      <c r="H3" t="s">
        <v>19</v>
      </c>
      <c r="I3" t="s">
        <v>20</v>
      </c>
      <c r="J3" t="s">
        <v>1</v>
      </c>
      <c r="K3" t="s">
        <v>21</v>
      </c>
      <c r="L3">
        <v>1</v>
      </c>
      <c r="M3">
        <v>60</v>
      </c>
      <c r="N3">
        <v>84</v>
      </c>
      <c r="O3">
        <v>90</v>
      </c>
      <c r="P3">
        <v>84</v>
      </c>
      <c r="Q3">
        <v>-6</v>
      </c>
    </row>
    <row r="4" spans="1:17" x14ac:dyDescent="0.3">
      <c r="A4" s="8">
        <v>42320</v>
      </c>
      <c r="B4" s="3"/>
      <c r="C4" s="8"/>
      <c r="D4">
        <v>36</v>
      </c>
      <c r="F4" t="s">
        <v>18</v>
      </c>
      <c r="H4" t="s">
        <v>19</v>
      </c>
      <c r="I4" t="s">
        <v>23</v>
      </c>
      <c r="J4" t="s">
        <v>1</v>
      </c>
      <c r="K4" t="s">
        <v>21</v>
      </c>
      <c r="L4">
        <v>2</v>
      </c>
      <c r="M4">
        <v>57.5</v>
      </c>
      <c r="N4">
        <v>78.5</v>
      </c>
      <c r="O4">
        <v>115</v>
      </c>
      <c r="P4">
        <v>157</v>
      </c>
      <c r="Q4">
        <v>42</v>
      </c>
    </row>
    <row r="5" spans="1:17" x14ac:dyDescent="0.3">
      <c r="A5" s="8">
        <v>42320</v>
      </c>
      <c r="B5" s="3"/>
      <c r="C5" s="8"/>
      <c r="D5">
        <v>36</v>
      </c>
      <c r="F5" t="s">
        <v>18</v>
      </c>
      <c r="H5" t="s">
        <v>19</v>
      </c>
      <c r="I5" t="s">
        <v>23</v>
      </c>
      <c r="J5" t="s">
        <v>1</v>
      </c>
      <c r="K5" t="s">
        <v>21</v>
      </c>
      <c r="L5">
        <v>2</v>
      </c>
      <c r="M5">
        <v>390</v>
      </c>
      <c r="N5">
        <v>383</v>
      </c>
      <c r="O5">
        <v>780</v>
      </c>
      <c r="P5">
        <v>766</v>
      </c>
      <c r="Q5">
        <v>-14</v>
      </c>
    </row>
    <row r="6" spans="1:17" x14ac:dyDescent="0.3">
      <c r="A6" s="8">
        <v>42238</v>
      </c>
      <c r="B6" s="3"/>
      <c r="C6" s="8"/>
      <c r="D6">
        <v>20</v>
      </c>
      <c r="F6" t="s">
        <v>18</v>
      </c>
      <c r="H6" t="s">
        <v>19</v>
      </c>
      <c r="I6" t="s">
        <v>23</v>
      </c>
      <c r="J6" t="s">
        <v>1</v>
      </c>
      <c r="K6" t="s">
        <v>21</v>
      </c>
      <c r="L6">
        <v>3</v>
      </c>
      <c r="M6">
        <v>35</v>
      </c>
      <c r="N6">
        <v>48</v>
      </c>
      <c r="O6">
        <v>105</v>
      </c>
      <c r="P6">
        <v>144</v>
      </c>
      <c r="Q6">
        <v>39</v>
      </c>
    </row>
    <row r="7" spans="1:17" x14ac:dyDescent="0.3">
      <c r="A7" s="8">
        <v>42326</v>
      </c>
      <c r="B7" s="3"/>
      <c r="C7" s="8"/>
      <c r="D7">
        <v>35</v>
      </c>
      <c r="F7" t="s">
        <v>18</v>
      </c>
      <c r="H7" t="s">
        <v>19</v>
      </c>
      <c r="I7" t="s">
        <v>25</v>
      </c>
      <c r="J7" t="s">
        <v>1</v>
      </c>
      <c r="K7" t="s">
        <v>21</v>
      </c>
      <c r="L7">
        <v>1</v>
      </c>
      <c r="M7">
        <v>112</v>
      </c>
      <c r="N7">
        <v>149</v>
      </c>
      <c r="O7">
        <v>112</v>
      </c>
      <c r="P7">
        <v>149</v>
      </c>
      <c r="Q7">
        <v>37</v>
      </c>
    </row>
    <row r="8" spans="1:17" x14ac:dyDescent="0.3">
      <c r="A8" s="8">
        <v>42326</v>
      </c>
      <c r="B8" s="3"/>
      <c r="C8" s="8"/>
      <c r="D8">
        <v>35</v>
      </c>
      <c r="F8" t="s">
        <v>18</v>
      </c>
      <c r="H8" t="s">
        <v>19</v>
      </c>
      <c r="I8" t="s">
        <v>25</v>
      </c>
      <c r="J8" t="s">
        <v>1</v>
      </c>
      <c r="K8" t="s">
        <v>21</v>
      </c>
      <c r="L8">
        <v>1</v>
      </c>
      <c r="M8">
        <v>625</v>
      </c>
      <c r="N8">
        <v>868</v>
      </c>
      <c r="O8">
        <v>625</v>
      </c>
      <c r="P8">
        <v>868</v>
      </c>
      <c r="Q8">
        <v>243</v>
      </c>
    </row>
    <row r="9" spans="1:17" x14ac:dyDescent="0.3">
      <c r="A9" s="8">
        <v>42309</v>
      </c>
      <c r="B9" s="3"/>
      <c r="C9" s="8"/>
      <c r="D9">
        <v>42</v>
      </c>
      <c r="F9" t="s">
        <v>18</v>
      </c>
      <c r="H9" t="s">
        <v>19</v>
      </c>
      <c r="I9" t="s">
        <v>25</v>
      </c>
      <c r="J9" t="s">
        <v>1</v>
      </c>
      <c r="K9" t="s">
        <v>26</v>
      </c>
      <c r="L9">
        <v>3</v>
      </c>
      <c r="M9">
        <v>221.67</v>
      </c>
      <c r="N9">
        <v>323</v>
      </c>
      <c r="O9">
        <v>665.01</v>
      </c>
      <c r="P9">
        <v>969</v>
      </c>
      <c r="Q9">
        <v>303.99</v>
      </c>
    </row>
    <row r="10" spans="1:17" x14ac:dyDescent="0.3">
      <c r="A10" s="8">
        <v>42309</v>
      </c>
      <c r="C10" s="8"/>
      <c r="D10">
        <v>35</v>
      </c>
      <c r="F10" t="s">
        <v>18</v>
      </c>
      <c r="H10" t="s">
        <v>19</v>
      </c>
      <c r="I10" t="s">
        <v>25</v>
      </c>
      <c r="J10" t="s">
        <v>1</v>
      </c>
      <c r="K10" t="s">
        <v>21</v>
      </c>
      <c r="L10">
        <v>1</v>
      </c>
      <c r="M10">
        <v>100</v>
      </c>
      <c r="N10">
        <v>139</v>
      </c>
      <c r="O10">
        <v>145</v>
      </c>
      <c r="P10">
        <v>139</v>
      </c>
      <c r="Q10">
        <v>-6</v>
      </c>
    </row>
    <row r="11" spans="1:17" x14ac:dyDescent="0.3">
      <c r="A11" s="8">
        <v>42301</v>
      </c>
      <c r="D11">
        <v>35</v>
      </c>
      <c r="F11" t="s">
        <v>18</v>
      </c>
      <c r="H11" t="s">
        <v>19</v>
      </c>
      <c r="I11" t="s">
        <v>25</v>
      </c>
      <c r="J11" t="s">
        <v>1</v>
      </c>
      <c r="K11" t="s">
        <v>26</v>
      </c>
      <c r="L11">
        <v>1</v>
      </c>
      <c r="M11">
        <v>490</v>
      </c>
      <c r="N11">
        <v>657</v>
      </c>
      <c r="O11">
        <v>490</v>
      </c>
      <c r="P11">
        <v>657</v>
      </c>
      <c r="Q11">
        <v>167</v>
      </c>
    </row>
    <row r="12" spans="1:17" x14ac:dyDescent="0.3">
      <c r="A12" s="8">
        <v>42301</v>
      </c>
      <c r="D12">
        <v>35</v>
      </c>
      <c r="F12" t="s">
        <v>18</v>
      </c>
      <c r="H12" t="s">
        <v>19</v>
      </c>
      <c r="I12" t="s">
        <v>25</v>
      </c>
      <c r="J12" t="s">
        <v>1</v>
      </c>
      <c r="K12" t="s">
        <v>21</v>
      </c>
      <c r="L12">
        <v>3</v>
      </c>
      <c r="M12">
        <v>23.33</v>
      </c>
      <c r="N12">
        <v>31</v>
      </c>
      <c r="O12">
        <v>69.989999999999995</v>
      </c>
      <c r="P12">
        <v>93</v>
      </c>
      <c r="Q12">
        <v>23.010000000000005</v>
      </c>
    </row>
    <row r="13" spans="1:17" x14ac:dyDescent="0.3">
      <c r="A13" s="8">
        <v>42301</v>
      </c>
      <c r="D13">
        <v>35</v>
      </c>
      <c r="F13" t="s">
        <v>18</v>
      </c>
      <c r="H13" t="s">
        <v>19</v>
      </c>
      <c r="I13" t="s">
        <v>25</v>
      </c>
      <c r="J13" t="s">
        <v>1</v>
      </c>
      <c r="K13" t="s">
        <v>21</v>
      </c>
      <c r="L13">
        <v>1</v>
      </c>
      <c r="M13">
        <v>638</v>
      </c>
      <c r="N13">
        <v>865</v>
      </c>
      <c r="O13">
        <v>638</v>
      </c>
      <c r="P13">
        <v>865</v>
      </c>
      <c r="Q13">
        <v>227</v>
      </c>
    </row>
    <row r="14" spans="1:17" x14ac:dyDescent="0.3">
      <c r="A14" s="8">
        <v>42282</v>
      </c>
      <c r="D14">
        <v>35</v>
      </c>
      <c r="F14" t="s">
        <v>28</v>
      </c>
      <c r="H14" t="s">
        <v>19</v>
      </c>
      <c r="I14" t="s">
        <v>20</v>
      </c>
      <c r="J14" t="s">
        <v>1</v>
      </c>
      <c r="K14" t="s">
        <v>26</v>
      </c>
      <c r="L14">
        <v>1</v>
      </c>
      <c r="M14">
        <v>840</v>
      </c>
      <c r="N14">
        <v>1048</v>
      </c>
      <c r="O14">
        <v>840</v>
      </c>
      <c r="P14">
        <v>1048</v>
      </c>
      <c r="Q14">
        <v>208</v>
      </c>
    </row>
    <row r="15" spans="1:17" x14ac:dyDescent="0.3">
      <c r="A15" s="8">
        <v>42282</v>
      </c>
      <c r="D15">
        <v>35</v>
      </c>
      <c r="F15" t="s">
        <v>28</v>
      </c>
      <c r="H15" t="s">
        <v>19</v>
      </c>
      <c r="I15" t="s">
        <v>20</v>
      </c>
      <c r="J15" t="s">
        <v>1</v>
      </c>
      <c r="K15" t="s">
        <v>21</v>
      </c>
      <c r="L15">
        <v>3</v>
      </c>
      <c r="M15">
        <v>203</v>
      </c>
      <c r="N15">
        <v>264.66666666666669</v>
      </c>
      <c r="O15">
        <v>609</v>
      </c>
      <c r="P15">
        <v>794</v>
      </c>
      <c r="Q15">
        <v>185</v>
      </c>
    </row>
    <row r="16" spans="1:17" x14ac:dyDescent="0.3">
      <c r="A16" s="8">
        <v>42282</v>
      </c>
      <c r="D16">
        <v>35</v>
      </c>
      <c r="F16" t="s">
        <v>28</v>
      </c>
      <c r="H16" t="s">
        <v>19</v>
      </c>
      <c r="I16" t="s">
        <v>20</v>
      </c>
      <c r="J16" t="s">
        <v>1</v>
      </c>
      <c r="K16" t="s">
        <v>21</v>
      </c>
      <c r="L16">
        <v>2</v>
      </c>
      <c r="M16">
        <v>42.5</v>
      </c>
      <c r="N16">
        <v>61.5</v>
      </c>
      <c r="O16">
        <v>85</v>
      </c>
      <c r="P16">
        <v>123</v>
      </c>
      <c r="Q16">
        <v>38</v>
      </c>
    </row>
    <row r="17" spans="1:17" x14ac:dyDescent="0.3">
      <c r="A17" s="8">
        <v>42195</v>
      </c>
      <c r="D17">
        <v>35</v>
      </c>
      <c r="F17" t="s">
        <v>28</v>
      </c>
      <c r="H17" t="s">
        <v>19</v>
      </c>
      <c r="I17" t="s">
        <v>20</v>
      </c>
      <c r="J17" t="s">
        <v>1</v>
      </c>
      <c r="K17" t="s">
        <v>26</v>
      </c>
      <c r="L17">
        <v>1</v>
      </c>
      <c r="M17">
        <v>1050</v>
      </c>
      <c r="N17">
        <v>1513</v>
      </c>
      <c r="O17">
        <v>1050</v>
      </c>
      <c r="P17">
        <v>1513</v>
      </c>
      <c r="Q17">
        <v>463</v>
      </c>
    </row>
    <row r="18" spans="1:17" x14ac:dyDescent="0.3">
      <c r="A18" s="8">
        <v>42351</v>
      </c>
      <c r="D18">
        <v>28</v>
      </c>
      <c r="F18" t="s">
        <v>28</v>
      </c>
      <c r="H18" t="s">
        <v>19</v>
      </c>
      <c r="I18" t="s">
        <v>20</v>
      </c>
      <c r="J18" t="s">
        <v>1</v>
      </c>
      <c r="K18" t="s">
        <v>21</v>
      </c>
      <c r="L18">
        <v>3</v>
      </c>
      <c r="M18">
        <v>40</v>
      </c>
      <c r="N18">
        <v>50.333333333333336</v>
      </c>
      <c r="O18">
        <v>120</v>
      </c>
      <c r="P18">
        <v>151</v>
      </c>
      <c r="Q18">
        <v>31</v>
      </c>
    </row>
    <row r="19" spans="1:17" x14ac:dyDescent="0.3">
      <c r="A19" s="8">
        <v>42351</v>
      </c>
      <c r="D19">
        <v>72</v>
      </c>
      <c r="F19" t="s">
        <v>28</v>
      </c>
      <c r="H19" t="s">
        <v>19</v>
      </c>
      <c r="I19" t="s">
        <v>20</v>
      </c>
      <c r="J19" t="s">
        <v>1</v>
      </c>
      <c r="K19" t="s">
        <v>21</v>
      </c>
      <c r="L19">
        <v>3</v>
      </c>
      <c r="M19">
        <v>83.33</v>
      </c>
      <c r="N19">
        <v>117.33333333333333</v>
      </c>
      <c r="O19">
        <v>249.99</v>
      </c>
      <c r="P19">
        <v>352</v>
      </c>
      <c r="Q19">
        <v>102.00999999999999</v>
      </c>
    </row>
    <row r="20" spans="1:17" x14ac:dyDescent="0.3">
      <c r="A20" s="8">
        <v>42244</v>
      </c>
      <c r="D20">
        <v>62</v>
      </c>
      <c r="F20" t="s">
        <v>28</v>
      </c>
      <c r="H20" t="s">
        <v>19</v>
      </c>
      <c r="I20" t="s">
        <v>20</v>
      </c>
      <c r="J20" t="s">
        <v>1</v>
      </c>
      <c r="K20" t="s">
        <v>21</v>
      </c>
      <c r="L20">
        <v>3</v>
      </c>
      <c r="M20">
        <v>13.33</v>
      </c>
      <c r="N20">
        <v>19</v>
      </c>
      <c r="O20">
        <v>39.99</v>
      </c>
      <c r="P20">
        <v>57</v>
      </c>
      <c r="Q20">
        <v>17.009999999999998</v>
      </c>
    </row>
    <row r="21" spans="1:17" x14ac:dyDescent="0.3">
      <c r="A21" s="8">
        <v>42291</v>
      </c>
      <c r="D21">
        <v>18</v>
      </c>
      <c r="F21" t="s">
        <v>28</v>
      </c>
      <c r="H21" t="s">
        <v>19</v>
      </c>
      <c r="I21" t="s">
        <v>23</v>
      </c>
      <c r="J21" t="s">
        <v>1</v>
      </c>
      <c r="K21" t="s">
        <v>21</v>
      </c>
      <c r="L21">
        <v>1</v>
      </c>
      <c r="M21">
        <v>25</v>
      </c>
      <c r="N21">
        <v>33</v>
      </c>
      <c r="O21">
        <v>34</v>
      </c>
      <c r="P21">
        <v>33</v>
      </c>
      <c r="Q21">
        <v>-1</v>
      </c>
    </row>
    <row r="22" spans="1:17" x14ac:dyDescent="0.3">
      <c r="A22" s="8">
        <v>42291</v>
      </c>
      <c r="D22">
        <v>19</v>
      </c>
      <c r="F22" t="s">
        <v>28</v>
      </c>
      <c r="H22" t="s">
        <v>19</v>
      </c>
      <c r="I22" t="s">
        <v>23</v>
      </c>
      <c r="J22" t="s">
        <v>1</v>
      </c>
      <c r="K22" t="s">
        <v>21</v>
      </c>
      <c r="L22">
        <v>3</v>
      </c>
      <c r="M22">
        <v>8.33</v>
      </c>
      <c r="N22">
        <v>11.333333333333334</v>
      </c>
      <c r="O22">
        <v>24.990000000000002</v>
      </c>
      <c r="P22">
        <v>34</v>
      </c>
      <c r="Q22">
        <v>9.009999999999998</v>
      </c>
    </row>
    <row r="23" spans="1:17" x14ac:dyDescent="0.3">
      <c r="A23" s="8">
        <v>42291</v>
      </c>
      <c r="D23">
        <v>18</v>
      </c>
      <c r="F23" t="s">
        <v>28</v>
      </c>
      <c r="H23" t="s">
        <v>19</v>
      </c>
      <c r="I23" t="s">
        <v>23</v>
      </c>
      <c r="J23" t="s">
        <v>1</v>
      </c>
      <c r="K23" t="s">
        <v>21</v>
      </c>
      <c r="L23">
        <v>1</v>
      </c>
      <c r="M23">
        <v>406</v>
      </c>
      <c r="N23">
        <v>529</v>
      </c>
      <c r="O23">
        <v>406</v>
      </c>
      <c r="P23">
        <v>529</v>
      </c>
      <c r="Q23">
        <v>123</v>
      </c>
    </row>
    <row r="24" spans="1:17" x14ac:dyDescent="0.3">
      <c r="A24" s="8">
        <v>42231</v>
      </c>
      <c r="D24">
        <v>21</v>
      </c>
      <c r="F24" t="s">
        <v>28</v>
      </c>
      <c r="H24" t="s">
        <v>19</v>
      </c>
      <c r="I24" t="s">
        <v>31</v>
      </c>
      <c r="J24" t="s">
        <v>1</v>
      </c>
      <c r="K24" t="s">
        <v>26</v>
      </c>
      <c r="L24">
        <v>3</v>
      </c>
      <c r="M24">
        <v>58.33</v>
      </c>
      <c r="N24">
        <v>78.333333333333329</v>
      </c>
      <c r="O24">
        <v>174.99</v>
      </c>
      <c r="P24">
        <v>235</v>
      </c>
      <c r="Q24">
        <v>60.009999999999991</v>
      </c>
    </row>
    <row r="25" spans="1:17" x14ac:dyDescent="0.3">
      <c r="A25" s="8">
        <v>42315</v>
      </c>
      <c r="D25">
        <v>70</v>
      </c>
      <c r="F25" t="s">
        <v>18</v>
      </c>
      <c r="H25" t="s">
        <v>19</v>
      </c>
      <c r="I25" t="s">
        <v>20</v>
      </c>
      <c r="J25" t="s">
        <v>1</v>
      </c>
      <c r="K25" t="s">
        <v>21</v>
      </c>
      <c r="L25">
        <v>1</v>
      </c>
      <c r="M25">
        <v>16</v>
      </c>
      <c r="N25">
        <v>22</v>
      </c>
      <c r="O25">
        <v>16</v>
      </c>
      <c r="P25">
        <v>22</v>
      </c>
      <c r="Q25">
        <v>6</v>
      </c>
    </row>
    <row r="26" spans="1:17" x14ac:dyDescent="0.3">
      <c r="A26" s="8">
        <v>42315</v>
      </c>
      <c r="D26">
        <v>63</v>
      </c>
      <c r="F26" t="s">
        <v>18</v>
      </c>
      <c r="H26" t="s">
        <v>19</v>
      </c>
      <c r="I26" t="s">
        <v>20</v>
      </c>
      <c r="J26" t="s">
        <v>1</v>
      </c>
      <c r="K26" t="s">
        <v>21</v>
      </c>
      <c r="L26">
        <v>1</v>
      </c>
      <c r="M26">
        <v>870</v>
      </c>
      <c r="N26">
        <v>1156</v>
      </c>
      <c r="O26">
        <v>870</v>
      </c>
      <c r="P26">
        <v>1156</v>
      </c>
      <c r="Q26">
        <v>286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1D35-7826-476F-B819-B79063450483}">
  <dimension ref="A1:H366"/>
  <sheetViews>
    <sheetView topLeftCell="A10" workbookViewId="0">
      <selection activeCell="D2" sqref="D2"/>
    </sheetView>
  </sheetViews>
  <sheetFormatPr defaultRowHeight="14.4" x14ac:dyDescent="0.3"/>
  <cols>
    <col min="1" max="1" width="10.33203125" bestFit="1" customWidth="1"/>
    <col min="2" max="2" width="10.44140625" bestFit="1" customWidth="1"/>
    <col min="3" max="3" width="14.109375" bestFit="1" customWidth="1"/>
    <col min="4" max="4" width="11.5546875" customWidth="1"/>
  </cols>
  <sheetData>
    <row r="1" spans="1:8" x14ac:dyDescent="0.3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0</v>
      </c>
    </row>
    <row r="2" spans="1:8" x14ac:dyDescent="0.3">
      <c r="A2" s="3">
        <v>42736</v>
      </c>
      <c r="B2" t="s">
        <v>62</v>
      </c>
      <c r="C2">
        <v>27</v>
      </c>
      <c r="D2" s="4"/>
      <c r="E2">
        <v>2</v>
      </c>
      <c r="F2">
        <v>15</v>
      </c>
      <c r="G2">
        <v>0.3</v>
      </c>
      <c r="H2">
        <v>10</v>
      </c>
    </row>
    <row r="3" spans="1:8" x14ac:dyDescent="0.3">
      <c r="A3" s="3">
        <v>42737</v>
      </c>
      <c r="B3" t="s">
        <v>63</v>
      </c>
      <c r="C3">
        <v>28.9</v>
      </c>
      <c r="D3" s="4"/>
      <c r="E3">
        <v>1.33</v>
      </c>
      <c r="F3">
        <v>15</v>
      </c>
      <c r="G3">
        <v>0.3</v>
      </c>
      <c r="H3">
        <v>13</v>
      </c>
    </row>
    <row r="4" spans="1:8" x14ac:dyDescent="0.3">
      <c r="A4" s="3">
        <v>42738</v>
      </c>
      <c r="B4" t="s">
        <v>64</v>
      </c>
      <c r="C4">
        <v>34.5</v>
      </c>
      <c r="D4" s="4"/>
      <c r="E4">
        <v>1.33</v>
      </c>
      <c r="F4">
        <v>27</v>
      </c>
      <c r="G4">
        <v>0.3</v>
      </c>
      <c r="H4">
        <v>15</v>
      </c>
    </row>
    <row r="5" spans="1:8" x14ac:dyDescent="0.3">
      <c r="A5" s="3">
        <v>42739</v>
      </c>
      <c r="B5" t="s">
        <v>65</v>
      </c>
      <c r="C5">
        <v>44.1</v>
      </c>
      <c r="D5" s="4"/>
      <c r="E5">
        <v>1.05</v>
      </c>
      <c r="F5">
        <v>28</v>
      </c>
      <c r="G5">
        <v>0.3</v>
      </c>
      <c r="H5">
        <v>17</v>
      </c>
    </row>
    <row r="6" spans="1:8" x14ac:dyDescent="0.3">
      <c r="A6" s="3">
        <v>42740</v>
      </c>
      <c r="B6" t="s">
        <v>66</v>
      </c>
      <c r="C6">
        <v>42.4</v>
      </c>
      <c r="D6" s="4"/>
      <c r="E6">
        <v>1</v>
      </c>
      <c r="F6">
        <v>33</v>
      </c>
      <c r="G6">
        <v>0.3</v>
      </c>
      <c r="H6">
        <v>18</v>
      </c>
    </row>
    <row r="7" spans="1:8" x14ac:dyDescent="0.3">
      <c r="A7" s="3">
        <v>42741</v>
      </c>
      <c r="B7" t="s">
        <v>67</v>
      </c>
      <c r="C7">
        <v>25.3</v>
      </c>
      <c r="D7" s="4"/>
      <c r="E7">
        <v>1.54</v>
      </c>
      <c r="F7">
        <v>23</v>
      </c>
      <c r="G7">
        <v>0.3</v>
      </c>
      <c r="H7">
        <v>11</v>
      </c>
    </row>
    <row r="8" spans="1:8" x14ac:dyDescent="0.3">
      <c r="A8" s="3">
        <v>42742</v>
      </c>
      <c r="B8" t="s">
        <v>68</v>
      </c>
      <c r="C8">
        <v>32.9</v>
      </c>
      <c r="D8" s="4"/>
      <c r="E8">
        <v>1.54</v>
      </c>
      <c r="F8">
        <v>19</v>
      </c>
      <c r="G8">
        <v>0.3</v>
      </c>
      <c r="H8">
        <v>13</v>
      </c>
    </row>
    <row r="9" spans="1:8" x14ac:dyDescent="0.3">
      <c r="A9" s="3">
        <v>42743</v>
      </c>
      <c r="B9" t="s">
        <v>62</v>
      </c>
      <c r="C9">
        <v>37.5</v>
      </c>
      <c r="D9" s="4"/>
      <c r="E9">
        <v>1.18</v>
      </c>
      <c r="F9">
        <v>28</v>
      </c>
      <c r="G9">
        <v>0.3</v>
      </c>
      <c r="H9">
        <v>15</v>
      </c>
    </row>
    <row r="10" spans="1:8" x14ac:dyDescent="0.3">
      <c r="A10" s="3">
        <v>42744</v>
      </c>
      <c r="B10" t="s">
        <v>63</v>
      </c>
      <c r="C10">
        <v>38.1</v>
      </c>
      <c r="D10" s="4"/>
      <c r="E10">
        <v>1.18</v>
      </c>
      <c r="F10">
        <v>20</v>
      </c>
      <c r="G10">
        <v>0.3</v>
      </c>
      <c r="H10">
        <v>17</v>
      </c>
    </row>
    <row r="11" spans="1:8" x14ac:dyDescent="0.3">
      <c r="A11" s="3">
        <v>42745</v>
      </c>
      <c r="B11" t="s">
        <v>64</v>
      </c>
      <c r="C11">
        <v>43.4</v>
      </c>
      <c r="D11" s="4"/>
      <c r="E11">
        <v>1.05</v>
      </c>
      <c r="F11">
        <v>33</v>
      </c>
      <c r="G11">
        <v>0.3</v>
      </c>
      <c r="H11">
        <v>18</v>
      </c>
    </row>
    <row r="12" spans="1:8" x14ac:dyDescent="0.3">
      <c r="A12" s="3">
        <v>42746</v>
      </c>
      <c r="B12" t="s">
        <v>65</v>
      </c>
      <c r="C12">
        <v>32.6</v>
      </c>
      <c r="D12" s="4"/>
      <c r="E12">
        <v>1.54</v>
      </c>
      <c r="F12">
        <v>23</v>
      </c>
      <c r="G12">
        <v>0.3</v>
      </c>
      <c r="H12">
        <v>12</v>
      </c>
    </row>
    <row r="13" spans="1:8" x14ac:dyDescent="0.3">
      <c r="A13" s="3">
        <v>42747</v>
      </c>
      <c r="B13" t="s">
        <v>66</v>
      </c>
      <c r="C13">
        <v>38.200000000000003</v>
      </c>
      <c r="D13" s="4"/>
      <c r="E13">
        <v>1.33</v>
      </c>
      <c r="F13">
        <v>16</v>
      </c>
      <c r="G13">
        <v>0.3</v>
      </c>
      <c r="H13">
        <v>14</v>
      </c>
    </row>
    <row r="14" spans="1:8" x14ac:dyDescent="0.3">
      <c r="A14" s="3">
        <v>42748</v>
      </c>
      <c r="B14" t="s">
        <v>67</v>
      </c>
      <c r="C14">
        <v>37.5</v>
      </c>
      <c r="D14" s="4"/>
      <c r="E14">
        <v>1.33</v>
      </c>
      <c r="F14">
        <v>19</v>
      </c>
      <c r="G14">
        <v>0.3</v>
      </c>
      <c r="H14">
        <v>15</v>
      </c>
    </row>
    <row r="15" spans="1:8" x14ac:dyDescent="0.3">
      <c r="A15" s="3">
        <v>42749</v>
      </c>
      <c r="B15" t="s">
        <v>68</v>
      </c>
      <c r="C15">
        <v>44.1</v>
      </c>
      <c r="D15" s="4"/>
      <c r="E15">
        <v>1.05</v>
      </c>
      <c r="F15">
        <v>23</v>
      </c>
      <c r="G15">
        <v>0.3</v>
      </c>
      <c r="H15">
        <v>17</v>
      </c>
    </row>
    <row r="16" spans="1:8" x14ac:dyDescent="0.3">
      <c r="A16" s="3">
        <v>42750</v>
      </c>
      <c r="B16" t="s">
        <v>62</v>
      </c>
      <c r="C16">
        <v>43.4</v>
      </c>
      <c r="D16" s="4"/>
      <c r="E16">
        <v>1.1100000000000001</v>
      </c>
      <c r="F16">
        <v>33</v>
      </c>
      <c r="G16">
        <v>0.3</v>
      </c>
      <c r="H16">
        <v>18</v>
      </c>
    </row>
    <row r="17" spans="1:8" x14ac:dyDescent="0.3">
      <c r="A17" s="3">
        <v>42751</v>
      </c>
      <c r="B17" t="s">
        <v>63</v>
      </c>
      <c r="C17">
        <v>30.6</v>
      </c>
      <c r="D17" s="4"/>
      <c r="E17">
        <v>1.67</v>
      </c>
      <c r="F17">
        <v>24</v>
      </c>
      <c r="G17">
        <v>0.3</v>
      </c>
      <c r="H17">
        <v>12</v>
      </c>
    </row>
    <row r="18" spans="1:8" x14ac:dyDescent="0.3">
      <c r="A18" s="3">
        <v>42752</v>
      </c>
      <c r="B18" t="s">
        <v>64</v>
      </c>
      <c r="C18">
        <v>32.200000000000003</v>
      </c>
      <c r="D18" s="4"/>
      <c r="E18">
        <v>1.43</v>
      </c>
      <c r="F18">
        <v>26</v>
      </c>
      <c r="G18">
        <v>0.3</v>
      </c>
      <c r="H18">
        <v>14</v>
      </c>
    </row>
    <row r="19" spans="1:8" x14ac:dyDescent="0.3">
      <c r="A19" s="3">
        <v>42753</v>
      </c>
      <c r="B19" t="s">
        <v>65</v>
      </c>
      <c r="C19">
        <v>42.8</v>
      </c>
      <c r="D19" s="4"/>
      <c r="E19">
        <v>1.18</v>
      </c>
      <c r="F19">
        <v>33</v>
      </c>
      <c r="G19">
        <v>0.3</v>
      </c>
      <c r="H19">
        <v>16</v>
      </c>
    </row>
    <row r="20" spans="1:8" x14ac:dyDescent="0.3">
      <c r="A20" s="3">
        <v>42754</v>
      </c>
      <c r="B20" t="s">
        <v>66</v>
      </c>
      <c r="C20">
        <v>43.1</v>
      </c>
      <c r="D20" s="4"/>
      <c r="E20">
        <v>1.18</v>
      </c>
      <c r="F20">
        <v>30</v>
      </c>
      <c r="G20">
        <v>0.3</v>
      </c>
      <c r="H20">
        <v>17</v>
      </c>
    </row>
    <row r="21" spans="1:8" x14ac:dyDescent="0.3">
      <c r="A21" s="3">
        <v>42755</v>
      </c>
      <c r="B21" t="s">
        <v>67</v>
      </c>
      <c r="C21">
        <v>31.6</v>
      </c>
      <c r="D21" s="4"/>
      <c r="E21">
        <v>1.43</v>
      </c>
      <c r="F21">
        <v>20</v>
      </c>
      <c r="G21">
        <v>0.3</v>
      </c>
      <c r="H21">
        <v>12</v>
      </c>
    </row>
    <row r="22" spans="1:8" x14ac:dyDescent="0.3">
      <c r="A22" s="3">
        <v>42756</v>
      </c>
      <c r="B22" t="s">
        <v>68</v>
      </c>
      <c r="C22">
        <v>36.200000000000003</v>
      </c>
      <c r="D22" s="4"/>
      <c r="E22">
        <v>1.25</v>
      </c>
      <c r="F22">
        <v>16</v>
      </c>
      <c r="G22">
        <v>0.3</v>
      </c>
      <c r="H22">
        <v>14</v>
      </c>
    </row>
    <row r="23" spans="1:8" x14ac:dyDescent="0.3">
      <c r="A23" s="3">
        <v>42757</v>
      </c>
      <c r="B23" t="s">
        <v>62</v>
      </c>
      <c r="C23">
        <v>40.799999999999997</v>
      </c>
      <c r="D23" s="4"/>
      <c r="E23">
        <v>1.1100000000000001</v>
      </c>
      <c r="F23">
        <v>19</v>
      </c>
      <c r="G23">
        <v>0.3</v>
      </c>
      <c r="H23">
        <v>16</v>
      </c>
    </row>
    <row r="24" spans="1:8" x14ac:dyDescent="0.3">
      <c r="A24" s="3">
        <v>42758</v>
      </c>
      <c r="B24" t="s">
        <v>63</v>
      </c>
      <c r="C24">
        <v>38.1</v>
      </c>
      <c r="D24" s="4"/>
      <c r="E24">
        <v>1.05</v>
      </c>
      <c r="F24">
        <v>21</v>
      </c>
      <c r="G24">
        <v>0.3</v>
      </c>
      <c r="H24">
        <v>17</v>
      </c>
    </row>
    <row r="25" spans="1:8" x14ac:dyDescent="0.3">
      <c r="A25" s="3">
        <v>42759</v>
      </c>
      <c r="B25" t="s">
        <v>64</v>
      </c>
      <c r="C25">
        <v>28.6</v>
      </c>
      <c r="D25" s="4"/>
      <c r="E25">
        <v>1.54</v>
      </c>
      <c r="F25">
        <v>20</v>
      </c>
      <c r="G25">
        <v>0.3</v>
      </c>
      <c r="H25">
        <v>12</v>
      </c>
    </row>
    <row r="26" spans="1:8" x14ac:dyDescent="0.3">
      <c r="A26" s="3">
        <v>42760</v>
      </c>
      <c r="B26" t="s">
        <v>65</v>
      </c>
      <c r="C26">
        <v>32.200000000000003</v>
      </c>
      <c r="D26" s="4"/>
      <c r="E26">
        <v>1.25</v>
      </c>
      <c r="F26">
        <v>24</v>
      </c>
      <c r="G26">
        <v>0.3</v>
      </c>
      <c r="H26">
        <v>14</v>
      </c>
    </row>
    <row r="27" spans="1:8" x14ac:dyDescent="0.3">
      <c r="A27" s="3">
        <v>42761</v>
      </c>
      <c r="B27" t="s">
        <v>66</v>
      </c>
      <c r="C27">
        <v>35.799999999999997</v>
      </c>
      <c r="D27" s="4"/>
      <c r="E27">
        <v>1.25</v>
      </c>
      <c r="F27">
        <v>18</v>
      </c>
      <c r="G27">
        <v>0.3</v>
      </c>
      <c r="H27">
        <v>16</v>
      </c>
    </row>
    <row r="28" spans="1:8" x14ac:dyDescent="0.3">
      <c r="A28" s="3">
        <v>42762</v>
      </c>
      <c r="B28" t="s">
        <v>67</v>
      </c>
      <c r="C28">
        <v>42.1</v>
      </c>
      <c r="D28" s="4"/>
      <c r="E28">
        <v>1.05</v>
      </c>
      <c r="F28">
        <v>22</v>
      </c>
      <c r="G28">
        <v>0.3</v>
      </c>
      <c r="H28">
        <v>17</v>
      </c>
    </row>
    <row r="29" spans="1:8" x14ac:dyDescent="0.3">
      <c r="A29" s="3">
        <v>42763</v>
      </c>
      <c r="B29" t="s">
        <v>68</v>
      </c>
      <c r="C29">
        <v>34.9</v>
      </c>
      <c r="D29" s="4"/>
      <c r="E29">
        <v>1.33</v>
      </c>
      <c r="F29">
        <v>15</v>
      </c>
      <c r="G29">
        <v>0.3</v>
      </c>
      <c r="H29">
        <v>13</v>
      </c>
    </row>
    <row r="30" spans="1:8" x14ac:dyDescent="0.3">
      <c r="A30" s="3">
        <v>42764</v>
      </c>
      <c r="B30" t="s">
        <v>62</v>
      </c>
      <c r="C30">
        <v>35.200000000000003</v>
      </c>
      <c r="D30" s="4"/>
      <c r="E30">
        <v>1.33</v>
      </c>
      <c r="F30">
        <v>27</v>
      </c>
      <c r="G30">
        <v>0.3</v>
      </c>
      <c r="H30">
        <v>14</v>
      </c>
    </row>
    <row r="31" spans="1:8" x14ac:dyDescent="0.3">
      <c r="A31" s="3">
        <v>42765</v>
      </c>
      <c r="B31" t="s">
        <v>63</v>
      </c>
      <c r="C31">
        <v>41.1</v>
      </c>
      <c r="D31" s="4"/>
      <c r="E31">
        <v>1.05</v>
      </c>
      <c r="F31">
        <v>20</v>
      </c>
      <c r="G31">
        <v>0.3</v>
      </c>
      <c r="H31">
        <v>17</v>
      </c>
    </row>
    <row r="32" spans="1:8" x14ac:dyDescent="0.3">
      <c r="A32" s="3">
        <v>42766</v>
      </c>
      <c r="B32" t="s">
        <v>64</v>
      </c>
      <c r="C32">
        <v>40.4</v>
      </c>
      <c r="D32" s="4"/>
      <c r="E32">
        <v>1.05</v>
      </c>
      <c r="F32">
        <v>37</v>
      </c>
      <c r="G32">
        <v>0.3</v>
      </c>
      <c r="H32">
        <v>18</v>
      </c>
    </row>
    <row r="33" spans="1:8" x14ac:dyDescent="0.3">
      <c r="A33" s="3">
        <v>42767</v>
      </c>
      <c r="B33" t="s">
        <v>65</v>
      </c>
      <c r="C33">
        <v>42.4</v>
      </c>
      <c r="D33" s="4"/>
      <c r="E33">
        <v>1</v>
      </c>
      <c r="F33">
        <v>35</v>
      </c>
      <c r="G33">
        <v>0.3</v>
      </c>
      <c r="H33">
        <v>18</v>
      </c>
    </row>
    <row r="34" spans="1:8" x14ac:dyDescent="0.3">
      <c r="A34" s="3">
        <v>42768</v>
      </c>
      <c r="B34" t="s">
        <v>66</v>
      </c>
      <c r="C34">
        <v>52</v>
      </c>
      <c r="D34" s="4"/>
      <c r="E34">
        <v>1</v>
      </c>
      <c r="F34">
        <v>22</v>
      </c>
      <c r="G34">
        <v>0.3</v>
      </c>
      <c r="H34">
        <v>20</v>
      </c>
    </row>
    <row r="35" spans="1:8" x14ac:dyDescent="0.3">
      <c r="A35" s="3">
        <v>42769</v>
      </c>
      <c r="B35" t="s">
        <v>67</v>
      </c>
      <c r="C35">
        <v>50.3</v>
      </c>
      <c r="D35" s="4"/>
      <c r="E35">
        <v>0.87</v>
      </c>
      <c r="F35">
        <v>25</v>
      </c>
      <c r="G35">
        <v>0.3</v>
      </c>
      <c r="H35">
        <v>21</v>
      </c>
    </row>
    <row r="36" spans="1:8" x14ac:dyDescent="0.3">
      <c r="A36" s="3">
        <v>42770</v>
      </c>
      <c r="B36" t="s">
        <v>68</v>
      </c>
      <c r="C36">
        <v>56.6</v>
      </c>
      <c r="D36" s="4"/>
      <c r="E36">
        <v>0.83</v>
      </c>
      <c r="F36">
        <v>46</v>
      </c>
      <c r="G36">
        <v>0.3</v>
      </c>
      <c r="H36">
        <v>22</v>
      </c>
    </row>
    <row r="37" spans="1:8" x14ac:dyDescent="0.3">
      <c r="A37" s="3">
        <v>42771</v>
      </c>
      <c r="B37" t="s">
        <v>62</v>
      </c>
      <c r="C37">
        <v>45.4</v>
      </c>
      <c r="D37" s="4"/>
      <c r="E37">
        <v>1.1100000000000001</v>
      </c>
      <c r="F37">
        <v>32</v>
      </c>
      <c r="G37">
        <v>0.3</v>
      </c>
      <c r="H37">
        <v>18</v>
      </c>
    </row>
    <row r="38" spans="1:8" x14ac:dyDescent="0.3">
      <c r="A38" s="3">
        <v>42772</v>
      </c>
      <c r="B38" t="s">
        <v>63</v>
      </c>
      <c r="C38">
        <v>45</v>
      </c>
      <c r="D38" s="4"/>
      <c r="E38">
        <v>0.95</v>
      </c>
      <c r="F38">
        <v>28</v>
      </c>
      <c r="G38">
        <v>0.3</v>
      </c>
      <c r="H38">
        <v>20</v>
      </c>
    </row>
    <row r="39" spans="1:8" x14ac:dyDescent="0.3">
      <c r="A39" s="3">
        <v>42773</v>
      </c>
      <c r="B39" t="s">
        <v>64</v>
      </c>
      <c r="C39">
        <v>52.3</v>
      </c>
      <c r="D39" s="4"/>
      <c r="E39">
        <v>0.87</v>
      </c>
      <c r="F39">
        <v>39</v>
      </c>
      <c r="G39">
        <v>0.3</v>
      </c>
      <c r="H39">
        <v>21</v>
      </c>
    </row>
    <row r="40" spans="1:8" x14ac:dyDescent="0.3">
      <c r="A40" s="3">
        <v>42774</v>
      </c>
      <c r="B40" t="s">
        <v>65</v>
      </c>
      <c r="C40">
        <v>52.6</v>
      </c>
      <c r="D40" s="4"/>
      <c r="E40">
        <v>0.87</v>
      </c>
      <c r="F40">
        <v>31</v>
      </c>
      <c r="G40">
        <v>0.3</v>
      </c>
      <c r="H40">
        <v>22</v>
      </c>
    </row>
    <row r="41" spans="1:8" x14ac:dyDescent="0.3">
      <c r="A41" s="3">
        <v>42775</v>
      </c>
      <c r="B41" t="s">
        <v>66</v>
      </c>
      <c r="C41">
        <v>42.7</v>
      </c>
      <c r="D41" s="4"/>
      <c r="E41">
        <v>1</v>
      </c>
      <c r="F41">
        <v>39</v>
      </c>
      <c r="G41">
        <v>0.3</v>
      </c>
      <c r="H41">
        <v>19</v>
      </c>
    </row>
    <row r="42" spans="1:8" x14ac:dyDescent="0.3">
      <c r="A42" s="3">
        <v>42776</v>
      </c>
      <c r="B42" t="s">
        <v>67</v>
      </c>
      <c r="C42">
        <v>50</v>
      </c>
      <c r="D42" s="4"/>
      <c r="E42">
        <v>0.91</v>
      </c>
      <c r="F42">
        <v>40</v>
      </c>
      <c r="G42">
        <v>0.3</v>
      </c>
      <c r="H42">
        <v>20</v>
      </c>
    </row>
    <row r="43" spans="1:8" x14ac:dyDescent="0.3">
      <c r="A43" s="3">
        <v>42777</v>
      </c>
      <c r="B43" t="s">
        <v>68</v>
      </c>
      <c r="C43">
        <v>51.3</v>
      </c>
      <c r="D43" s="4"/>
      <c r="E43">
        <v>0.91</v>
      </c>
      <c r="F43">
        <v>35</v>
      </c>
      <c r="G43">
        <v>0.3</v>
      </c>
      <c r="H43">
        <v>21</v>
      </c>
    </row>
    <row r="44" spans="1:8" x14ac:dyDescent="0.3">
      <c r="A44" s="3">
        <v>42778</v>
      </c>
      <c r="B44" t="s">
        <v>62</v>
      </c>
      <c r="C44">
        <v>55.6</v>
      </c>
      <c r="D44" s="4"/>
      <c r="E44">
        <v>0.83</v>
      </c>
      <c r="F44">
        <v>41</v>
      </c>
      <c r="G44">
        <v>0.3</v>
      </c>
      <c r="H44">
        <v>22</v>
      </c>
    </row>
    <row r="45" spans="1:8" x14ac:dyDescent="0.3">
      <c r="A45" s="3">
        <v>42779</v>
      </c>
      <c r="B45" t="s">
        <v>63</v>
      </c>
      <c r="C45">
        <v>46.4</v>
      </c>
      <c r="D45" s="4"/>
      <c r="E45">
        <v>1.1100000000000001</v>
      </c>
      <c r="F45">
        <v>34</v>
      </c>
      <c r="G45">
        <v>0.3</v>
      </c>
      <c r="H45">
        <v>18</v>
      </c>
    </row>
    <row r="46" spans="1:8" x14ac:dyDescent="0.3">
      <c r="A46" s="3">
        <v>42780</v>
      </c>
      <c r="B46" t="s">
        <v>64</v>
      </c>
      <c r="C46">
        <v>47.7</v>
      </c>
      <c r="D46" s="4"/>
      <c r="E46">
        <v>0.95</v>
      </c>
      <c r="F46">
        <v>35</v>
      </c>
      <c r="G46">
        <v>0.3</v>
      </c>
      <c r="H46">
        <v>19</v>
      </c>
    </row>
    <row r="47" spans="1:8" x14ac:dyDescent="0.3">
      <c r="A47" s="3">
        <v>42781</v>
      </c>
      <c r="B47" t="s">
        <v>65</v>
      </c>
      <c r="C47">
        <v>52</v>
      </c>
      <c r="D47" s="4"/>
      <c r="E47">
        <v>0.91</v>
      </c>
      <c r="F47">
        <v>33</v>
      </c>
      <c r="G47">
        <v>0.3</v>
      </c>
      <c r="H47">
        <v>20</v>
      </c>
    </row>
    <row r="48" spans="1:8" x14ac:dyDescent="0.3">
      <c r="A48" s="3">
        <v>42782</v>
      </c>
      <c r="B48" t="s">
        <v>66</v>
      </c>
      <c r="C48">
        <v>47.3</v>
      </c>
      <c r="D48" s="4"/>
      <c r="E48">
        <v>0.87</v>
      </c>
      <c r="F48">
        <v>31</v>
      </c>
      <c r="G48">
        <v>0.3</v>
      </c>
      <c r="H48">
        <v>21</v>
      </c>
    </row>
    <row r="49" spans="1:8" x14ac:dyDescent="0.3">
      <c r="A49" s="3">
        <v>42783</v>
      </c>
      <c r="B49" t="s">
        <v>67</v>
      </c>
      <c r="C49">
        <v>40.4</v>
      </c>
      <c r="D49" s="4"/>
      <c r="E49">
        <v>1</v>
      </c>
      <c r="F49">
        <v>29</v>
      </c>
      <c r="G49">
        <v>0.3</v>
      </c>
      <c r="H49">
        <v>18</v>
      </c>
    </row>
    <row r="50" spans="1:8" x14ac:dyDescent="0.3">
      <c r="A50" s="3">
        <v>42784</v>
      </c>
      <c r="B50" t="s">
        <v>68</v>
      </c>
      <c r="C50">
        <v>43.7</v>
      </c>
      <c r="D50" s="4"/>
      <c r="E50">
        <v>0.95</v>
      </c>
      <c r="F50">
        <v>25</v>
      </c>
      <c r="G50">
        <v>0.3</v>
      </c>
      <c r="H50">
        <v>19</v>
      </c>
    </row>
    <row r="51" spans="1:8" x14ac:dyDescent="0.3">
      <c r="A51" s="3">
        <v>42785</v>
      </c>
      <c r="B51" t="s">
        <v>62</v>
      </c>
      <c r="C51">
        <v>50</v>
      </c>
      <c r="D51" s="4"/>
      <c r="E51">
        <v>0.95</v>
      </c>
      <c r="F51">
        <v>28</v>
      </c>
      <c r="G51">
        <v>0.3</v>
      </c>
      <c r="H51">
        <v>20</v>
      </c>
    </row>
    <row r="52" spans="1:8" x14ac:dyDescent="0.3">
      <c r="A52" s="3">
        <v>42786</v>
      </c>
      <c r="B52" t="s">
        <v>63</v>
      </c>
      <c r="C52">
        <v>50.3</v>
      </c>
      <c r="D52" s="4"/>
      <c r="E52">
        <v>0.95</v>
      </c>
      <c r="F52">
        <v>25</v>
      </c>
      <c r="G52">
        <v>0.3</v>
      </c>
      <c r="H52">
        <v>21</v>
      </c>
    </row>
    <row r="53" spans="1:8" x14ac:dyDescent="0.3">
      <c r="A53" s="3">
        <v>42787</v>
      </c>
      <c r="B53" t="s">
        <v>64</v>
      </c>
      <c r="C53">
        <v>42.4</v>
      </c>
      <c r="D53" s="4"/>
      <c r="E53">
        <v>1</v>
      </c>
      <c r="F53">
        <v>28</v>
      </c>
      <c r="G53">
        <v>0.3</v>
      </c>
      <c r="H53">
        <v>18</v>
      </c>
    </row>
    <row r="54" spans="1:8" x14ac:dyDescent="0.3">
      <c r="A54" s="3">
        <v>42788</v>
      </c>
      <c r="B54" t="s">
        <v>65</v>
      </c>
      <c r="C54">
        <v>47.7</v>
      </c>
      <c r="D54" s="4"/>
      <c r="E54">
        <v>0.95</v>
      </c>
      <c r="F54">
        <v>36</v>
      </c>
      <c r="G54">
        <v>0.3</v>
      </c>
      <c r="H54">
        <v>19</v>
      </c>
    </row>
    <row r="55" spans="1:8" x14ac:dyDescent="0.3">
      <c r="A55" s="3">
        <v>42789</v>
      </c>
      <c r="B55" t="s">
        <v>66</v>
      </c>
      <c r="C55">
        <v>45</v>
      </c>
      <c r="D55" s="4"/>
      <c r="E55">
        <v>1</v>
      </c>
      <c r="F55">
        <v>23</v>
      </c>
      <c r="G55">
        <v>0.3</v>
      </c>
      <c r="H55">
        <v>20</v>
      </c>
    </row>
    <row r="56" spans="1:8" x14ac:dyDescent="0.3">
      <c r="A56" s="3">
        <v>42790</v>
      </c>
      <c r="B56" t="s">
        <v>67</v>
      </c>
      <c r="C56">
        <v>47.3</v>
      </c>
      <c r="D56" s="4"/>
      <c r="E56">
        <v>0.87</v>
      </c>
      <c r="F56">
        <v>36</v>
      </c>
      <c r="G56">
        <v>0.3</v>
      </c>
      <c r="H56">
        <v>21</v>
      </c>
    </row>
    <row r="57" spans="1:8" x14ac:dyDescent="0.3">
      <c r="A57" s="3">
        <v>42791</v>
      </c>
      <c r="B57" t="s">
        <v>68</v>
      </c>
      <c r="C57">
        <v>42.4</v>
      </c>
      <c r="D57" s="4"/>
      <c r="E57">
        <v>1</v>
      </c>
      <c r="F57">
        <v>21</v>
      </c>
      <c r="G57">
        <v>0.3</v>
      </c>
      <c r="H57">
        <v>18</v>
      </c>
    </row>
    <row r="58" spans="1:8" x14ac:dyDescent="0.3">
      <c r="A58" s="3">
        <v>42792</v>
      </c>
      <c r="B58" t="s">
        <v>62</v>
      </c>
      <c r="C58">
        <v>48.7</v>
      </c>
      <c r="D58" s="4"/>
      <c r="E58">
        <v>1.05</v>
      </c>
      <c r="F58">
        <v>32</v>
      </c>
      <c r="G58">
        <v>0.3</v>
      </c>
      <c r="H58">
        <v>19</v>
      </c>
    </row>
    <row r="59" spans="1:8" x14ac:dyDescent="0.3">
      <c r="A59" s="3">
        <v>42793</v>
      </c>
      <c r="B59" t="s">
        <v>63</v>
      </c>
      <c r="C59">
        <v>45</v>
      </c>
      <c r="D59" s="4"/>
      <c r="E59">
        <v>1</v>
      </c>
      <c r="F59">
        <v>34</v>
      </c>
      <c r="G59">
        <v>0.3</v>
      </c>
      <c r="H59">
        <v>20</v>
      </c>
    </row>
    <row r="60" spans="1:8" x14ac:dyDescent="0.3">
      <c r="A60" s="3">
        <v>42794</v>
      </c>
      <c r="B60" t="s">
        <v>64</v>
      </c>
      <c r="C60">
        <v>49.6</v>
      </c>
      <c r="D60" s="4"/>
      <c r="E60">
        <v>0.91</v>
      </c>
      <c r="F60">
        <v>45</v>
      </c>
      <c r="G60">
        <v>0.3</v>
      </c>
      <c r="H60">
        <v>22</v>
      </c>
    </row>
    <row r="61" spans="1:8" x14ac:dyDescent="0.3">
      <c r="A61" s="3">
        <v>42795</v>
      </c>
      <c r="B61" t="s">
        <v>65</v>
      </c>
      <c r="C61">
        <v>57.9</v>
      </c>
      <c r="D61" s="4"/>
      <c r="E61">
        <v>0.87</v>
      </c>
      <c r="F61">
        <v>46</v>
      </c>
      <c r="G61">
        <v>0.3</v>
      </c>
      <c r="H61">
        <v>23</v>
      </c>
    </row>
    <row r="62" spans="1:8" x14ac:dyDescent="0.3">
      <c r="A62" s="3">
        <v>42796</v>
      </c>
      <c r="B62" t="s">
        <v>66</v>
      </c>
      <c r="C62">
        <v>57.2</v>
      </c>
      <c r="D62" s="4"/>
      <c r="E62">
        <v>0.8</v>
      </c>
      <c r="F62">
        <v>31</v>
      </c>
      <c r="G62">
        <v>0.3</v>
      </c>
      <c r="H62">
        <v>24</v>
      </c>
    </row>
    <row r="63" spans="1:8" x14ac:dyDescent="0.3">
      <c r="A63" s="3">
        <v>42797</v>
      </c>
      <c r="B63" t="s">
        <v>67</v>
      </c>
      <c r="C63">
        <v>60.2</v>
      </c>
      <c r="D63" s="4"/>
      <c r="E63">
        <v>0.77</v>
      </c>
      <c r="F63">
        <v>28</v>
      </c>
      <c r="G63">
        <v>0.3</v>
      </c>
      <c r="H63">
        <v>24</v>
      </c>
    </row>
    <row r="64" spans="1:8" x14ac:dyDescent="0.3">
      <c r="A64" s="3">
        <v>42798</v>
      </c>
      <c r="B64" t="s">
        <v>68</v>
      </c>
      <c r="C64">
        <v>59.5</v>
      </c>
      <c r="D64" s="4"/>
      <c r="E64">
        <v>0.77</v>
      </c>
      <c r="F64">
        <v>29</v>
      </c>
      <c r="G64">
        <v>0.3</v>
      </c>
      <c r="H64">
        <v>25</v>
      </c>
    </row>
    <row r="65" spans="1:8" x14ac:dyDescent="0.3">
      <c r="A65" s="3">
        <v>42799</v>
      </c>
      <c r="B65" t="s">
        <v>62</v>
      </c>
      <c r="C65">
        <v>55.9</v>
      </c>
      <c r="D65" s="4"/>
      <c r="E65">
        <v>0.87</v>
      </c>
      <c r="F65">
        <v>32</v>
      </c>
      <c r="G65">
        <v>0.3</v>
      </c>
      <c r="H65">
        <v>23</v>
      </c>
    </row>
    <row r="66" spans="1:8" x14ac:dyDescent="0.3">
      <c r="A66" s="3">
        <v>42800</v>
      </c>
      <c r="B66" t="s">
        <v>63</v>
      </c>
      <c r="C66">
        <v>61.2</v>
      </c>
      <c r="D66" s="4"/>
      <c r="E66">
        <v>0.77</v>
      </c>
      <c r="F66">
        <v>28</v>
      </c>
      <c r="G66">
        <v>0.3</v>
      </c>
      <c r="H66">
        <v>24</v>
      </c>
    </row>
    <row r="67" spans="1:8" x14ac:dyDescent="0.3">
      <c r="A67" s="3">
        <v>42801</v>
      </c>
      <c r="B67" t="s">
        <v>64</v>
      </c>
      <c r="C67">
        <v>60.2</v>
      </c>
      <c r="D67" s="4"/>
      <c r="E67">
        <v>0.77</v>
      </c>
      <c r="F67">
        <v>32</v>
      </c>
      <c r="G67">
        <v>0.3</v>
      </c>
      <c r="H67">
        <v>24</v>
      </c>
    </row>
    <row r="68" spans="1:8" x14ac:dyDescent="0.3">
      <c r="A68" s="3">
        <v>42802</v>
      </c>
      <c r="B68" t="s">
        <v>65</v>
      </c>
      <c r="C68">
        <v>58.5</v>
      </c>
      <c r="D68" s="4"/>
      <c r="E68">
        <v>0.77</v>
      </c>
      <c r="F68">
        <v>43</v>
      </c>
      <c r="G68">
        <v>0.3</v>
      </c>
      <c r="H68">
        <v>25</v>
      </c>
    </row>
    <row r="69" spans="1:8" x14ac:dyDescent="0.3">
      <c r="A69" s="3">
        <v>42803</v>
      </c>
      <c r="B69" t="s">
        <v>66</v>
      </c>
      <c r="C69">
        <v>52.9</v>
      </c>
      <c r="D69" s="4"/>
      <c r="E69">
        <v>0.8</v>
      </c>
      <c r="F69">
        <v>29</v>
      </c>
      <c r="G69">
        <v>0.3</v>
      </c>
      <c r="H69">
        <v>23</v>
      </c>
    </row>
    <row r="70" spans="1:8" x14ac:dyDescent="0.3">
      <c r="A70" s="3">
        <v>42804</v>
      </c>
      <c r="B70" t="s">
        <v>67</v>
      </c>
      <c r="C70">
        <v>59.2</v>
      </c>
      <c r="D70" s="4"/>
      <c r="E70">
        <v>0.83</v>
      </c>
      <c r="F70">
        <v>31</v>
      </c>
      <c r="G70">
        <v>0.3</v>
      </c>
      <c r="H70">
        <v>24</v>
      </c>
    </row>
    <row r="71" spans="1:8" x14ac:dyDescent="0.3">
      <c r="A71" s="3">
        <v>42805</v>
      </c>
      <c r="B71" t="s">
        <v>68</v>
      </c>
      <c r="C71">
        <v>58.2</v>
      </c>
      <c r="D71" s="4"/>
      <c r="E71">
        <v>0.83</v>
      </c>
      <c r="F71">
        <v>30</v>
      </c>
      <c r="G71">
        <v>0.3</v>
      </c>
      <c r="H71">
        <v>24</v>
      </c>
    </row>
    <row r="72" spans="1:8" x14ac:dyDescent="0.3">
      <c r="A72" s="3">
        <v>42806</v>
      </c>
      <c r="B72" t="s">
        <v>62</v>
      </c>
      <c r="C72">
        <v>61.5</v>
      </c>
      <c r="D72" s="4"/>
      <c r="E72">
        <v>0.74</v>
      </c>
      <c r="F72">
        <v>47</v>
      </c>
      <c r="G72">
        <v>0.3</v>
      </c>
      <c r="H72">
        <v>25</v>
      </c>
    </row>
    <row r="73" spans="1:8" x14ac:dyDescent="0.3">
      <c r="A73" s="3">
        <v>42807</v>
      </c>
      <c r="B73" t="s">
        <v>63</v>
      </c>
      <c r="C73">
        <v>55.9</v>
      </c>
      <c r="D73" s="4"/>
      <c r="E73">
        <v>0.87</v>
      </c>
      <c r="F73">
        <v>48</v>
      </c>
      <c r="G73">
        <v>0.3</v>
      </c>
      <c r="H73">
        <v>23</v>
      </c>
    </row>
    <row r="74" spans="1:8" x14ac:dyDescent="0.3">
      <c r="A74" s="3">
        <v>42808</v>
      </c>
      <c r="B74" t="s">
        <v>64</v>
      </c>
      <c r="C74">
        <v>58.9</v>
      </c>
      <c r="D74" s="4"/>
      <c r="E74">
        <v>0.87</v>
      </c>
      <c r="F74">
        <v>35</v>
      </c>
      <c r="G74">
        <v>0.3</v>
      </c>
      <c r="H74">
        <v>23</v>
      </c>
    </row>
    <row r="75" spans="1:8" x14ac:dyDescent="0.3">
      <c r="A75" s="3">
        <v>42809</v>
      </c>
      <c r="B75" t="s">
        <v>65</v>
      </c>
      <c r="C75">
        <v>56.2</v>
      </c>
      <c r="D75" s="4"/>
      <c r="E75">
        <v>0.83</v>
      </c>
      <c r="F75">
        <v>30</v>
      </c>
      <c r="G75">
        <v>0.3</v>
      </c>
      <c r="H75">
        <v>24</v>
      </c>
    </row>
    <row r="76" spans="1:8" x14ac:dyDescent="0.3">
      <c r="A76" s="3">
        <v>42810</v>
      </c>
      <c r="B76" t="s">
        <v>66</v>
      </c>
      <c r="C76">
        <v>60.2</v>
      </c>
      <c r="D76" s="4"/>
      <c r="E76">
        <v>0.83</v>
      </c>
      <c r="F76">
        <v>39</v>
      </c>
      <c r="G76">
        <v>0.3</v>
      </c>
      <c r="H76">
        <v>24</v>
      </c>
    </row>
    <row r="77" spans="1:8" x14ac:dyDescent="0.3">
      <c r="A77" s="3">
        <v>42811</v>
      </c>
      <c r="B77" t="s">
        <v>67</v>
      </c>
      <c r="C77">
        <v>56.5</v>
      </c>
      <c r="D77" s="4"/>
      <c r="E77">
        <v>0.77</v>
      </c>
      <c r="F77">
        <v>50</v>
      </c>
      <c r="G77">
        <v>0.3</v>
      </c>
      <c r="H77">
        <v>25</v>
      </c>
    </row>
    <row r="78" spans="1:8" x14ac:dyDescent="0.3">
      <c r="A78" s="3">
        <v>42812</v>
      </c>
      <c r="B78" t="s">
        <v>68</v>
      </c>
      <c r="C78">
        <v>53.9</v>
      </c>
      <c r="D78" s="4"/>
      <c r="E78">
        <v>0.83</v>
      </c>
      <c r="F78">
        <v>32</v>
      </c>
      <c r="G78">
        <v>0.3</v>
      </c>
      <c r="H78">
        <v>23</v>
      </c>
    </row>
    <row r="79" spans="1:8" x14ac:dyDescent="0.3">
      <c r="A79" s="3">
        <v>42813</v>
      </c>
      <c r="B79" t="s">
        <v>62</v>
      </c>
      <c r="C79">
        <v>56.9</v>
      </c>
      <c r="D79" s="4"/>
      <c r="E79">
        <v>0.83</v>
      </c>
      <c r="F79">
        <v>38</v>
      </c>
      <c r="G79">
        <v>0.3</v>
      </c>
      <c r="H79">
        <v>23</v>
      </c>
    </row>
    <row r="80" spans="1:8" x14ac:dyDescent="0.3">
      <c r="A80" s="3">
        <v>42814</v>
      </c>
      <c r="B80" t="s">
        <v>63</v>
      </c>
      <c r="C80">
        <v>58.2</v>
      </c>
      <c r="D80" s="4"/>
      <c r="E80">
        <v>0.77</v>
      </c>
      <c r="F80">
        <v>33</v>
      </c>
      <c r="G80">
        <v>0.3</v>
      </c>
      <c r="H80">
        <v>24</v>
      </c>
    </row>
    <row r="81" spans="1:8" x14ac:dyDescent="0.3">
      <c r="A81" s="3">
        <v>42815</v>
      </c>
      <c r="B81" t="s">
        <v>64</v>
      </c>
      <c r="C81">
        <v>57.2</v>
      </c>
      <c r="D81" s="4"/>
      <c r="E81">
        <v>0.83</v>
      </c>
      <c r="F81">
        <v>36</v>
      </c>
      <c r="G81">
        <v>0.3</v>
      </c>
      <c r="H81">
        <v>24</v>
      </c>
    </row>
    <row r="82" spans="1:8" x14ac:dyDescent="0.3">
      <c r="A82" s="3">
        <v>42816</v>
      </c>
      <c r="B82" t="s">
        <v>65</v>
      </c>
      <c r="C82">
        <v>56.5</v>
      </c>
      <c r="D82" s="4"/>
      <c r="E82">
        <v>0.74</v>
      </c>
      <c r="F82">
        <v>38</v>
      </c>
      <c r="G82">
        <v>0.3</v>
      </c>
      <c r="H82">
        <v>25</v>
      </c>
    </row>
    <row r="83" spans="1:8" x14ac:dyDescent="0.3">
      <c r="A83" s="3">
        <v>42817</v>
      </c>
      <c r="B83" t="s">
        <v>66</v>
      </c>
      <c r="C83">
        <v>55.9</v>
      </c>
      <c r="D83" s="4"/>
      <c r="E83">
        <v>0.87</v>
      </c>
      <c r="F83">
        <v>35</v>
      </c>
      <c r="G83">
        <v>0.3</v>
      </c>
      <c r="H83">
        <v>23</v>
      </c>
    </row>
    <row r="84" spans="1:8" x14ac:dyDescent="0.3">
      <c r="A84" s="3">
        <v>42818</v>
      </c>
      <c r="B84" t="s">
        <v>67</v>
      </c>
      <c r="C84">
        <v>56.9</v>
      </c>
      <c r="D84" s="4"/>
      <c r="E84">
        <v>0.83</v>
      </c>
      <c r="F84">
        <v>41</v>
      </c>
      <c r="G84">
        <v>0.3</v>
      </c>
      <c r="H84">
        <v>23</v>
      </c>
    </row>
    <row r="85" spans="1:8" x14ac:dyDescent="0.3">
      <c r="A85" s="3">
        <v>42819</v>
      </c>
      <c r="B85" t="s">
        <v>68</v>
      </c>
      <c r="C85">
        <v>58.2</v>
      </c>
      <c r="D85" s="4"/>
      <c r="E85">
        <v>0.8</v>
      </c>
      <c r="F85">
        <v>50</v>
      </c>
      <c r="G85">
        <v>0.3</v>
      </c>
      <c r="H85">
        <v>24</v>
      </c>
    </row>
    <row r="86" spans="1:8" x14ac:dyDescent="0.3">
      <c r="A86" s="3">
        <v>42820</v>
      </c>
      <c r="B86" t="s">
        <v>62</v>
      </c>
      <c r="C86">
        <v>59.5</v>
      </c>
      <c r="D86" s="4"/>
      <c r="E86">
        <v>0.77</v>
      </c>
      <c r="F86">
        <v>39</v>
      </c>
      <c r="G86">
        <v>0.3</v>
      </c>
      <c r="H86">
        <v>25</v>
      </c>
    </row>
    <row r="87" spans="1:8" x14ac:dyDescent="0.3">
      <c r="A87" s="3">
        <v>42821</v>
      </c>
      <c r="B87" t="s">
        <v>63</v>
      </c>
      <c r="C87">
        <v>60.5</v>
      </c>
      <c r="D87" s="4"/>
      <c r="E87">
        <v>0.74</v>
      </c>
      <c r="F87">
        <v>30</v>
      </c>
      <c r="G87">
        <v>0.3</v>
      </c>
      <c r="H87">
        <v>25</v>
      </c>
    </row>
    <row r="88" spans="1:8" x14ac:dyDescent="0.3">
      <c r="A88" s="3">
        <v>42822</v>
      </c>
      <c r="B88" t="s">
        <v>64</v>
      </c>
      <c r="C88">
        <v>55.9</v>
      </c>
      <c r="D88" s="4"/>
      <c r="E88">
        <v>0.83</v>
      </c>
      <c r="F88">
        <v>48</v>
      </c>
      <c r="G88">
        <v>0.3</v>
      </c>
      <c r="H88">
        <v>23</v>
      </c>
    </row>
    <row r="89" spans="1:8" x14ac:dyDescent="0.3">
      <c r="A89" s="3">
        <v>42823</v>
      </c>
      <c r="B89" t="s">
        <v>65</v>
      </c>
      <c r="C89">
        <v>57.2</v>
      </c>
      <c r="D89" s="4"/>
      <c r="E89">
        <v>0.83</v>
      </c>
      <c r="F89">
        <v>39</v>
      </c>
      <c r="G89">
        <v>0.3</v>
      </c>
      <c r="H89">
        <v>24</v>
      </c>
    </row>
    <row r="90" spans="1:8" x14ac:dyDescent="0.3">
      <c r="A90" s="3">
        <v>42824</v>
      </c>
      <c r="B90" t="s">
        <v>66</v>
      </c>
      <c r="C90">
        <v>55.2</v>
      </c>
      <c r="D90" s="4"/>
      <c r="E90">
        <v>0.8</v>
      </c>
      <c r="F90">
        <v>47</v>
      </c>
      <c r="G90">
        <v>0.3</v>
      </c>
      <c r="H90">
        <v>24</v>
      </c>
    </row>
    <row r="91" spans="1:8" x14ac:dyDescent="0.3">
      <c r="A91" s="3">
        <v>42825</v>
      </c>
      <c r="B91" t="s">
        <v>67</v>
      </c>
      <c r="C91">
        <v>58.5</v>
      </c>
      <c r="D91" s="4"/>
      <c r="E91">
        <v>0.77</v>
      </c>
      <c r="F91">
        <v>48</v>
      </c>
      <c r="G91">
        <v>0.3</v>
      </c>
      <c r="H91">
        <v>25</v>
      </c>
    </row>
    <row r="92" spans="1:8" x14ac:dyDescent="0.3">
      <c r="A92" s="3">
        <v>42826</v>
      </c>
      <c r="B92" t="s">
        <v>68</v>
      </c>
      <c r="C92">
        <v>57.5</v>
      </c>
      <c r="D92" s="4"/>
      <c r="E92">
        <v>0.8</v>
      </c>
      <c r="F92">
        <v>33</v>
      </c>
      <c r="G92">
        <v>0.3</v>
      </c>
      <c r="H92">
        <v>25</v>
      </c>
    </row>
    <row r="93" spans="1:8" x14ac:dyDescent="0.3">
      <c r="A93" s="3">
        <v>42827</v>
      </c>
      <c r="B93" t="s">
        <v>62</v>
      </c>
      <c r="C93">
        <v>65.8</v>
      </c>
      <c r="D93" s="4"/>
      <c r="E93">
        <v>0.74</v>
      </c>
      <c r="F93">
        <v>47</v>
      </c>
      <c r="G93">
        <v>0.3</v>
      </c>
      <c r="H93">
        <v>26</v>
      </c>
    </row>
    <row r="94" spans="1:8" x14ac:dyDescent="0.3">
      <c r="A94" s="3">
        <v>42828</v>
      </c>
      <c r="B94" t="s">
        <v>63</v>
      </c>
      <c r="C94">
        <v>60.8</v>
      </c>
      <c r="D94" s="4"/>
      <c r="E94">
        <v>0.74</v>
      </c>
      <c r="F94">
        <v>51</v>
      </c>
      <c r="G94">
        <v>0.3</v>
      </c>
      <c r="H94">
        <v>26</v>
      </c>
    </row>
    <row r="95" spans="1:8" x14ac:dyDescent="0.3">
      <c r="A95" s="3">
        <v>42829</v>
      </c>
      <c r="B95" t="s">
        <v>64</v>
      </c>
      <c r="C95">
        <v>62.1</v>
      </c>
      <c r="D95" s="4"/>
      <c r="E95">
        <v>0.71</v>
      </c>
      <c r="F95">
        <v>31</v>
      </c>
      <c r="G95">
        <v>0.3</v>
      </c>
      <c r="H95">
        <v>27</v>
      </c>
    </row>
    <row r="96" spans="1:8" x14ac:dyDescent="0.3">
      <c r="A96" s="3">
        <v>42830</v>
      </c>
      <c r="B96" t="s">
        <v>65</v>
      </c>
      <c r="C96">
        <v>64.400000000000006</v>
      </c>
      <c r="D96" s="4"/>
      <c r="E96">
        <v>0.71</v>
      </c>
      <c r="F96">
        <v>33</v>
      </c>
      <c r="G96">
        <v>0.3</v>
      </c>
      <c r="H96">
        <v>28</v>
      </c>
    </row>
    <row r="97" spans="1:8" x14ac:dyDescent="0.3">
      <c r="A97" s="3">
        <v>42831</v>
      </c>
      <c r="B97" t="s">
        <v>66</v>
      </c>
      <c r="C97">
        <v>57.5</v>
      </c>
      <c r="D97" s="4"/>
      <c r="E97">
        <v>0.8</v>
      </c>
      <c r="F97">
        <v>31</v>
      </c>
      <c r="G97">
        <v>0.3</v>
      </c>
      <c r="H97">
        <v>25</v>
      </c>
    </row>
    <row r="98" spans="1:8" x14ac:dyDescent="0.3">
      <c r="A98" s="3">
        <v>42832</v>
      </c>
      <c r="B98" t="s">
        <v>67</v>
      </c>
      <c r="C98">
        <v>59.8</v>
      </c>
      <c r="D98" s="4"/>
      <c r="E98">
        <v>0.74</v>
      </c>
      <c r="F98">
        <v>44</v>
      </c>
      <c r="G98">
        <v>0.3</v>
      </c>
      <c r="H98">
        <v>26</v>
      </c>
    </row>
    <row r="99" spans="1:8" x14ac:dyDescent="0.3">
      <c r="A99" s="3">
        <v>42833</v>
      </c>
      <c r="B99" t="s">
        <v>68</v>
      </c>
      <c r="C99">
        <v>63.8</v>
      </c>
      <c r="D99" s="4"/>
      <c r="E99">
        <v>0.74</v>
      </c>
      <c r="F99">
        <v>37</v>
      </c>
      <c r="G99">
        <v>0.3</v>
      </c>
      <c r="H99">
        <v>26</v>
      </c>
    </row>
    <row r="100" spans="1:8" x14ac:dyDescent="0.3">
      <c r="A100" s="3">
        <v>42834</v>
      </c>
      <c r="B100" t="s">
        <v>62</v>
      </c>
      <c r="C100">
        <v>63.1</v>
      </c>
      <c r="D100" s="4"/>
      <c r="E100">
        <v>0.69</v>
      </c>
      <c r="F100">
        <v>52</v>
      </c>
      <c r="G100">
        <v>0.3</v>
      </c>
      <c r="H100">
        <v>27</v>
      </c>
    </row>
    <row r="101" spans="1:8" x14ac:dyDescent="0.3">
      <c r="A101" s="3">
        <v>42835</v>
      </c>
      <c r="B101" t="s">
        <v>63</v>
      </c>
      <c r="C101">
        <v>58.5</v>
      </c>
      <c r="D101" s="4"/>
      <c r="E101">
        <v>0.74</v>
      </c>
      <c r="F101">
        <v>48</v>
      </c>
      <c r="G101">
        <v>0.3</v>
      </c>
      <c r="H101">
        <v>25</v>
      </c>
    </row>
    <row r="102" spans="1:8" x14ac:dyDescent="0.3">
      <c r="A102" s="3">
        <v>42836</v>
      </c>
      <c r="B102" t="s">
        <v>64</v>
      </c>
      <c r="C102">
        <v>60.8</v>
      </c>
      <c r="D102" s="4"/>
      <c r="E102">
        <v>0.74</v>
      </c>
      <c r="F102">
        <v>34</v>
      </c>
      <c r="G102">
        <v>0.3</v>
      </c>
      <c r="H102">
        <v>26</v>
      </c>
    </row>
    <row r="103" spans="1:8" x14ac:dyDescent="0.3">
      <c r="A103" s="3">
        <v>42837</v>
      </c>
      <c r="B103" t="s">
        <v>65</v>
      </c>
      <c r="C103">
        <v>66.099999999999994</v>
      </c>
      <c r="D103" s="4"/>
      <c r="E103">
        <v>0.74</v>
      </c>
      <c r="F103">
        <v>30</v>
      </c>
      <c r="G103">
        <v>0.3</v>
      </c>
      <c r="H103">
        <v>27</v>
      </c>
    </row>
    <row r="104" spans="1:8" x14ac:dyDescent="0.3">
      <c r="A104" s="3">
        <v>42838</v>
      </c>
      <c r="B104" t="s">
        <v>66</v>
      </c>
      <c r="C104">
        <v>61.1</v>
      </c>
      <c r="D104" s="4"/>
      <c r="E104">
        <v>0.69</v>
      </c>
      <c r="F104">
        <v>46</v>
      </c>
      <c r="G104">
        <v>0.3</v>
      </c>
      <c r="H104">
        <v>27</v>
      </c>
    </row>
    <row r="105" spans="1:8" x14ac:dyDescent="0.3">
      <c r="A105" s="3">
        <v>42839</v>
      </c>
      <c r="B105" t="s">
        <v>67</v>
      </c>
      <c r="C105">
        <v>61.5</v>
      </c>
      <c r="D105" s="4"/>
      <c r="E105">
        <v>0.77</v>
      </c>
      <c r="F105">
        <v>49</v>
      </c>
      <c r="G105">
        <v>0.3</v>
      </c>
      <c r="H105">
        <v>25</v>
      </c>
    </row>
    <row r="106" spans="1:8" x14ac:dyDescent="0.3">
      <c r="A106" s="3">
        <v>42840</v>
      </c>
      <c r="B106" t="s">
        <v>68</v>
      </c>
      <c r="C106">
        <v>65.8</v>
      </c>
      <c r="D106" s="4"/>
      <c r="E106">
        <v>0.74</v>
      </c>
      <c r="F106">
        <v>41</v>
      </c>
      <c r="G106">
        <v>0.3</v>
      </c>
      <c r="H106">
        <v>26</v>
      </c>
    </row>
    <row r="107" spans="1:8" x14ac:dyDescent="0.3">
      <c r="A107" s="3">
        <v>42841</v>
      </c>
      <c r="B107" t="s">
        <v>62</v>
      </c>
      <c r="C107">
        <v>65.099999999999994</v>
      </c>
      <c r="D107" s="4"/>
      <c r="E107">
        <v>0.69</v>
      </c>
      <c r="F107">
        <v>43</v>
      </c>
      <c r="G107">
        <v>0.3</v>
      </c>
      <c r="H107">
        <v>27</v>
      </c>
    </row>
    <row r="108" spans="1:8" x14ac:dyDescent="0.3">
      <c r="A108" s="3">
        <v>42842</v>
      </c>
      <c r="B108" t="s">
        <v>63</v>
      </c>
      <c r="C108">
        <v>64.099999999999994</v>
      </c>
      <c r="D108" s="4"/>
      <c r="E108">
        <v>0.71</v>
      </c>
      <c r="F108">
        <v>56</v>
      </c>
      <c r="G108">
        <v>0.3</v>
      </c>
      <c r="H108">
        <v>27</v>
      </c>
    </row>
    <row r="109" spans="1:8" x14ac:dyDescent="0.3">
      <c r="A109" s="3">
        <v>42843</v>
      </c>
      <c r="B109" t="s">
        <v>64</v>
      </c>
      <c r="C109">
        <v>62.5</v>
      </c>
      <c r="D109" s="4"/>
      <c r="E109">
        <v>0.74</v>
      </c>
      <c r="F109">
        <v>31</v>
      </c>
      <c r="G109">
        <v>0.3</v>
      </c>
      <c r="H109">
        <v>25</v>
      </c>
    </row>
    <row r="110" spans="1:8" x14ac:dyDescent="0.3">
      <c r="A110" s="3">
        <v>42844</v>
      </c>
      <c r="B110" t="s">
        <v>65</v>
      </c>
      <c r="C110">
        <v>59.8</v>
      </c>
      <c r="D110" s="4"/>
      <c r="E110">
        <v>0.77</v>
      </c>
      <c r="F110">
        <v>53</v>
      </c>
      <c r="G110">
        <v>0.3</v>
      </c>
      <c r="H110">
        <v>26</v>
      </c>
    </row>
    <row r="111" spans="1:8" x14ac:dyDescent="0.3">
      <c r="A111" s="3">
        <v>42845</v>
      </c>
      <c r="B111" t="s">
        <v>66</v>
      </c>
      <c r="C111">
        <v>68.099999999999994</v>
      </c>
      <c r="D111" s="4"/>
      <c r="E111">
        <v>0.69</v>
      </c>
      <c r="F111">
        <v>42</v>
      </c>
      <c r="G111">
        <v>0.3</v>
      </c>
      <c r="H111">
        <v>27</v>
      </c>
    </row>
    <row r="112" spans="1:8" x14ac:dyDescent="0.3">
      <c r="A112" s="3">
        <v>42846</v>
      </c>
      <c r="B112" t="s">
        <v>67</v>
      </c>
      <c r="C112">
        <v>67.099999999999994</v>
      </c>
      <c r="D112" s="4"/>
      <c r="E112">
        <v>0.74</v>
      </c>
      <c r="F112">
        <v>48</v>
      </c>
      <c r="G112">
        <v>0.3</v>
      </c>
      <c r="H112">
        <v>27</v>
      </c>
    </row>
    <row r="113" spans="1:8" x14ac:dyDescent="0.3">
      <c r="A113" s="3">
        <v>42847</v>
      </c>
      <c r="B113" t="s">
        <v>68</v>
      </c>
      <c r="C113">
        <v>57.5</v>
      </c>
      <c r="D113" s="4"/>
      <c r="E113">
        <v>0.77</v>
      </c>
      <c r="F113">
        <v>47</v>
      </c>
      <c r="G113">
        <v>0.3</v>
      </c>
      <c r="H113">
        <v>25</v>
      </c>
    </row>
    <row r="114" spans="1:8" x14ac:dyDescent="0.3">
      <c r="A114" s="3">
        <v>42848</v>
      </c>
      <c r="B114" t="s">
        <v>62</v>
      </c>
      <c r="C114">
        <v>60.8</v>
      </c>
      <c r="D114" s="4"/>
      <c r="E114">
        <v>0.77</v>
      </c>
      <c r="F114">
        <v>50</v>
      </c>
      <c r="G114">
        <v>0.3</v>
      </c>
      <c r="H114">
        <v>26</v>
      </c>
    </row>
    <row r="115" spans="1:8" x14ac:dyDescent="0.3">
      <c r="A115" s="3">
        <v>42849</v>
      </c>
      <c r="B115" t="s">
        <v>63</v>
      </c>
      <c r="C115">
        <v>65.099999999999994</v>
      </c>
      <c r="D115" s="4"/>
      <c r="E115">
        <v>0.69</v>
      </c>
      <c r="F115">
        <v>48</v>
      </c>
      <c r="G115">
        <v>0.3</v>
      </c>
      <c r="H115">
        <v>27</v>
      </c>
    </row>
    <row r="116" spans="1:8" x14ac:dyDescent="0.3">
      <c r="A116" s="3">
        <v>42850</v>
      </c>
      <c r="B116" t="s">
        <v>64</v>
      </c>
      <c r="C116">
        <v>65.099999999999994</v>
      </c>
      <c r="D116" s="4"/>
      <c r="E116">
        <v>0.71</v>
      </c>
      <c r="F116">
        <v>37</v>
      </c>
      <c r="G116">
        <v>0.3</v>
      </c>
      <c r="H116">
        <v>27</v>
      </c>
    </row>
    <row r="117" spans="1:8" x14ac:dyDescent="0.3">
      <c r="A117" s="3">
        <v>42851</v>
      </c>
      <c r="B117" t="s">
        <v>65</v>
      </c>
      <c r="C117">
        <v>62.5</v>
      </c>
      <c r="D117" s="4"/>
      <c r="E117">
        <v>0.8</v>
      </c>
      <c r="F117">
        <v>48</v>
      </c>
      <c r="G117">
        <v>0.3</v>
      </c>
      <c r="H117">
        <v>25</v>
      </c>
    </row>
    <row r="118" spans="1:8" x14ac:dyDescent="0.3">
      <c r="A118" s="3">
        <v>42852</v>
      </c>
      <c r="B118" t="s">
        <v>66</v>
      </c>
      <c r="C118">
        <v>63.5</v>
      </c>
      <c r="D118" s="4"/>
      <c r="E118">
        <v>0.77</v>
      </c>
      <c r="F118">
        <v>50</v>
      </c>
      <c r="G118">
        <v>0.3</v>
      </c>
      <c r="H118">
        <v>25</v>
      </c>
    </row>
    <row r="119" spans="1:8" x14ac:dyDescent="0.3">
      <c r="A119" s="3">
        <v>42853</v>
      </c>
      <c r="B119" t="s">
        <v>67</v>
      </c>
      <c r="C119">
        <v>58.8</v>
      </c>
      <c r="D119" s="4"/>
      <c r="E119">
        <v>0.74</v>
      </c>
      <c r="F119">
        <v>32</v>
      </c>
      <c r="G119">
        <v>0.3</v>
      </c>
      <c r="H119">
        <v>26</v>
      </c>
    </row>
    <row r="120" spans="1:8" x14ac:dyDescent="0.3">
      <c r="A120" s="3">
        <v>42854</v>
      </c>
      <c r="B120" t="s">
        <v>68</v>
      </c>
      <c r="C120">
        <v>65.099999999999994</v>
      </c>
      <c r="D120" s="4"/>
      <c r="E120">
        <v>0.71</v>
      </c>
      <c r="F120">
        <v>32</v>
      </c>
      <c r="G120">
        <v>0.3</v>
      </c>
      <c r="H120">
        <v>27</v>
      </c>
    </row>
    <row r="121" spans="1:8" x14ac:dyDescent="0.3">
      <c r="A121" s="3">
        <v>42855</v>
      </c>
      <c r="B121" t="s">
        <v>62</v>
      </c>
      <c r="C121">
        <v>67.099999999999994</v>
      </c>
      <c r="D121" s="4"/>
      <c r="E121">
        <v>0.74</v>
      </c>
      <c r="F121">
        <v>35</v>
      </c>
      <c r="G121">
        <v>0.3</v>
      </c>
      <c r="H121">
        <v>27</v>
      </c>
    </row>
    <row r="122" spans="1:8" x14ac:dyDescent="0.3">
      <c r="A122" s="3">
        <v>42856</v>
      </c>
      <c r="B122" t="s">
        <v>63</v>
      </c>
      <c r="C122">
        <v>66.7</v>
      </c>
      <c r="D122" s="4"/>
      <c r="E122">
        <v>0.65</v>
      </c>
      <c r="F122">
        <v>56</v>
      </c>
      <c r="G122">
        <v>0.3</v>
      </c>
      <c r="H122">
        <v>29</v>
      </c>
    </row>
    <row r="123" spans="1:8" x14ac:dyDescent="0.3">
      <c r="A123" s="3">
        <v>42857</v>
      </c>
      <c r="B123" t="s">
        <v>64</v>
      </c>
      <c r="C123">
        <v>65.7</v>
      </c>
      <c r="D123" s="4"/>
      <c r="E123">
        <v>0.69</v>
      </c>
      <c r="F123">
        <v>40</v>
      </c>
      <c r="G123">
        <v>0.3</v>
      </c>
      <c r="H123">
        <v>29</v>
      </c>
    </row>
    <row r="124" spans="1:8" x14ac:dyDescent="0.3">
      <c r="A124" s="3">
        <v>42858</v>
      </c>
      <c r="B124" t="s">
        <v>65</v>
      </c>
      <c r="C124">
        <v>71</v>
      </c>
      <c r="D124" s="4"/>
      <c r="E124">
        <v>0.63</v>
      </c>
      <c r="F124">
        <v>55</v>
      </c>
      <c r="G124">
        <v>0.3</v>
      </c>
      <c r="H124">
        <v>30</v>
      </c>
    </row>
    <row r="125" spans="1:8" x14ac:dyDescent="0.3">
      <c r="A125" s="3">
        <v>42859</v>
      </c>
      <c r="B125" t="s">
        <v>66</v>
      </c>
      <c r="C125">
        <v>71.3</v>
      </c>
      <c r="D125" s="4"/>
      <c r="E125">
        <v>0.63</v>
      </c>
      <c r="F125">
        <v>64</v>
      </c>
      <c r="G125">
        <v>0.3</v>
      </c>
      <c r="H125">
        <v>31</v>
      </c>
    </row>
    <row r="126" spans="1:8" x14ac:dyDescent="0.3">
      <c r="A126" s="3">
        <v>42860</v>
      </c>
      <c r="B126" t="s">
        <v>67</v>
      </c>
      <c r="C126">
        <v>69.400000000000006</v>
      </c>
      <c r="D126" s="4"/>
      <c r="E126">
        <v>0.71</v>
      </c>
      <c r="F126">
        <v>31</v>
      </c>
      <c r="G126">
        <v>0.3</v>
      </c>
      <c r="H126">
        <v>28</v>
      </c>
    </row>
    <row r="127" spans="1:8" x14ac:dyDescent="0.3">
      <c r="A127" s="3">
        <v>42861</v>
      </c>
      <c r="B127" t="s">
        <v>68</v>
      </c>
      <c r="C127">
        <v>66.7</v>
      </c>
      <c r="D127" s="4"/>
      <c r="E127">
        <v>0.67</v>
      </c>
      <c r="F127">
        <v>51</v>
      </c>
      <c r="G127">
        <v>0.3</v>
      </c>
      <c r="H127">
        <v>29</v>
      </c>
    </row>
    <row r="128" spans="1:8" x14ac:dyDescent="0.3">
      <c r="A128" s="3">
        <v>42862</v>
      </c>
      <c r="B128" t="s">
        <v>62</v>
      </c>
      <c r="C128">
        <v>69.7</v>
      </c>
      <c r="D128" s="4"/>
      <c r="E128">
        <v>0.65</v>
      </c>
      <c r="F128">
        <v>49</v>
      </c>
      <c r="G128">
        <v>0.3</v>
      </c>
      <c r="H128">
        <v>29</v>
      </c>
    </row>
    <row r="129" spans="1:8" x14ac:dyDescent="0.3">
      <c r="A129" s="3">
        <v>42863</v>
      </c>
      <c r="B129" t="s">
        <v>63</v>
      </c>
      <c r="C129">
        <v>75</v>
      </c>
      <c r="D129" s="4"/>
      <c r="E129">
        <v>0.67</v>
      </c>
      <c r="F129">
        <v>56</v>
      </c>
      <c r="G129">
        <v>0.3</v>
      </c>
      <c r="H129">
        <v>30</v>
      </c>
    </row>
    <row r="130" spans="1:8" x14ac:dyDescent="0.3">
      <c r="A130" s="3">
        <v>42864</v>
      </c>
      <c r="B130" t="s">
        <v>64</v>
      </c>
      <c r="C130">
        <v>71.3</v>
      </c>
      <c r="D130" s="4"/>
      <c r="E130">
        <v>0.63</v>
      </c>
      <c r="F130">
        <v>56</v>
      </c>
      <c r="G130">
        <v>0.3</v>
      </c>
      <c r="H130">
        <v>31</v>
      </c>
    </row>
    <row r="131" spans="1:8" x14ac:dyDescent="0.3">
      <c r="A131" s="3">
        <v>42865</v>
      </c>
      <c r="B131" t="s">
        <v>65</v>
      </c>
      <c r="C131">
        <v>69.400000000000006</v>
      </c>
      <c r="D131" s="4"/>
      <c r="E131">
        <v>0.69</v>
      </c>
      <c r="F131">
        <v>40</v>
      </c>
      <c r="G131">
        <v>0.3</v>
      </c>
      <c r="H131">
        <v>28</v>
      </c>
    </row>
    <row r="132" spans="1:8" x14ac:dyDescent="0.3">
      <c r="A132" s="3">
        <v>42866</v>
      </c>
      <c r="B132" t="s">
        <v>66</v>
      </c>
      <c r="C132">
        <v>72.7</v>
      </c>
      <c r="D132" s="4"/>
      <c r="E132">
        <v>0.67</v>
      </c>
      <c r="F132">
        <v>57</v>
      </c>
      <c r="G132">
        <v>0.3</v>
      </c>
      <c r="H132">
        <v>29</v>
      </c>
    </row>
    <row r="133" spans="1:8" x14ac:dyDescent="0.3">
      <c r="A133" s="3">
        <v>42867</v>
      </c>
      <c r="B133" t="s">
        <v>67</v>
      </c>
      <c r="C133">
        <v>66.7</v>
      </c>
      <c r="D133" s="4"/>
      <c r="E133">
        <v>0.67</v>
      </c>
      <c r="F133">
        <v>40</v>
      </c>
      <c r="G133">
        <v>0.3</v>
      </c>
      <c r="H133">
        <v>29</v>
      </c>
    </row>
    <row r="134" spans="1:8" x14ac:dyDescent="0.3">
      <c r="A134" s="3">
        <v>42868</v>
      </c>
      <c r="B134" t="s">
        <v>68</v>
      </c>
      <c r="C134">
        <v>70</v>
      </c>
      <c r="D134" s="4"/>
      <c r="E134">
        <v>0.65</v>
      </c>
      <c r="F134">
        <v>34</v>
      </c>
      <c r="G134">
        <v>0.3</v>
      </c>
      <c r="H134">
        <v>30</v>
      </c>
    </row>
    <row r="135" spans="1:8" x14ac:dyDescent="0.3">
      <c r="A135" s="3">
        <v>42869</v>
      </c>
      <c r="B135" t="s">
        <v>62</v>
      </c>
      <c r="C135">
        <v>77.3</v>
      </c>
      <c r="D135" s="4"/>
      <c r="E135">
        <v>0.63</v>
      </c>
      <c r="F135">
        <v>58</v>
      </c>
      <c r="G135">
        <v>0.3</v>
      </c>
      <c r="H135">
        <v>31</v>
      </c>
    </row>
    <row r="136" spans="1:8" x14ac:dyDescent="0.3">
      <c r="A136" s="3">
        <v>42870</v>
      </c>
      <c r="B136" t="s">
        <v>63</v>
      </c>
      <c r="C136">
        <v>63.4</v>
      </c>
      <c r="D136" s="4"/>
      <c r="E136">
        <v>0.69</v>
      </c>
      <c r="F136">
        <v>32</v>
      </c>
      <c r="G136">
        <v>0.3</v>
      </c>
      <c r="H136">
        <v>28</v>
      </c>
    </row>
    <row r="137" spans="1:8" x14ac:dyDescent="0.3">
      <c r="A137" s="3">
        <v>42871</v>
      </c>
      <c r="B137" t="s">
        <v>64</v>
      </c>
      <c r="C137">
        <v>65.7</v>
      </c>
      <c r="D137" s="4"/>
      <c r="E137">
        <v>0.67</v>
      </c>
      <c r="F137">
        <v>55</v>
      </c>
      <c r="G137">
        <v>0.3</v>
      </c>
      <c r="H137">
        <v>29</v>
      </c>
    </row>
    <row r="138" spans="1:8" x14ac:dyDescent="0.3">
      <c r="A138" s="3">
        <v>42872</v>
      </c>
      <c r="B138" t="s">
        <v>65</v>
      </c>
      <c r="C138">
        <v>70.7</v>
      </c>
      <c r="D138" s="4"/>
      <c r="E138">
        <v>0.67</v>
      </c>
      <c r="F138">
        <v>43</v>
      </c>
      <c r="G138">
        <v>0.3</v>
      </c>
      <c r="H138">
        <v>29</v>
      </c>
    </row>
    <row r="139" spans="1:8" x14ac:dyDescent="0.3">
      <c r="A139" s="3">
        <v>42873</v>
      </c>
      <c r="B139" t="s">
        <v>66</v>
      </c>
      <c r="C139">
        <v>72</v>
      </c>
      <c r="D139" s="4"/>
      <c r="E139">
        <v>0.67</v>
      </c>
      <c r="F139">
        <v>53</v>
      </c>
      <c r="G139">
        <v>0.3</v>
      </c>
      <c r="H139">
        <v>30</v>
      </c>
    </row>
    <row r="140" spans="1:8" x14ac:dyDescent="0.3">
      <c r="A140" s="3">
        <v>42874</v>
      </c>
      <c r="B140" t="s">
        <v>67</v>
      </c>
      <c r="C140">
        <v>75.3</v>
      </c>
      <c r="D140" s="4"/>
      <c r="E140">
        <v>0.61</v>
      </c>
      <c r="F140">
        <v>58</v>
      </c>
      <c r="G140">
        <v>0.3</v>
      </c>
      <c r="H140">
        <v>31</v>
      </c>
    </row>
    <row r="141" spans="1:8" x14ac:dyDescent="0.3">
      <c r="A141" s="3">
        <v>42875</v>
      </c>
      <c r="B141" t="s">
        <v>68</v>
      </c>
      <c r="C141">
        <v>64.400000000000006</v>
      </c>
      <c r="D141" s="4"/>
      <c r="E141">
        <v>0.67</v>
      </c>
      <c r="F141">
        <v>59</v>
      </c>
      <c r="G141">
        <v>0.3</v>
      </c>
      <c r="H141">
        <v>28</v>
      </c>
    </row>
    <row r="142" spans="1:8" x14ac:dyDescent="0.3">
      <c r="A142" s="3">
        <v>42876</v>
      </c>
      <c r="B142" t="s">
        <v>62</v>
      </c>
      <c r="C142">
        <v>71.7</v>
      </c>
      <c r="D142" s="4"/>
      <c r="E142">
        <v>0.69</v>
      </c>
      <c r="F142">
        <v>47</v>
      </c>
      <c r="G142">
        <v>0.3</v>
      </c>
      <c r="H142">
        <v>29</v>
      </c>
    </row>
    <row r="143" spans="1:8" x14ac:dyDescent="0.3">
      <c r="A143" s="3">
        <v>42877</v>
      </c>
      <c r="B143" t="s">
        <v>63</v>
      </c>
      <c r="C143">
        <v>71</v>
      </c>
      <c r="D143" s="4"/>
      <c r="E143">
        <v>0.67</v>
      </c>
      <c r="F143">
        <v>34</v>
      </c>
      <c r="G143">
        <v>0.3</v>
      </c>
      <c r="H143">
        <v>30</v>
      </c>
    </row>
    <row r="144" spans="1:8" x14ac:dyDescent="0.3">
      <c r="A144" s="3">
        <v>42878</v>
      </c>
      <c r="B144" t="s">
        <v>64</v>
      </c>
      <c r="C144">
        <v>76.3</v>
      </c>
      <c r="D144" s="4"/>
      <c r="E144">
        <v>0.63</v>
      </c>
      <c r="F144">
        <v>45</v>
      </c>
      <c r="G144">
        <v>0.3</v>
      </c>
      <c r="H144">
        <v>31</v>
      </c>
    </row>
    <row r="145" spans="1:8" x14ac:dyDescent="0.3">
      <c r="A145" s="3">
        <v>42879</v>
      </c>
      <c r="B145" t="s">
        <v>65</v>
      </c>
      <c r="C145">
        <v>69.400000000000006</v>
      </c>
      <c r="D145" s="4"/>
      <c r="E145">
        <v>0.69</v>
      </c>
      <c r="F145">
        <v>34</v>
      </c>
      <c r="G145">
        <v>0.3</v>
      </c>
      <c r="H145">
        <v>28</v>
      </c>
    </row>
    <row r="146" spans="1:8" x14ac:dyDescent="0.3">
      <c r="A146" s="3">
        <v>42880</v>
      </c>
      <c r="B146" t="s">
        <v>66</v>
      </c>
      <c r="C146">
        <v>71.7</v>
      </c>
      <c r="D146" s="4"/>
      <c r="E146">
        <v>0.69</v>
      </c>
      <c r="F146">
        <v>53</v>
      </c>
      <c r="G146">
        <v>0.3</v>
      </c>
      <c r="H146">
        <v>29</v>
      </c>
    </row>
    <row r="147" spans="1:8" x14ac:dyDescent="0.3">
      <c r="A147" s="3">
        <v>42881</v>
      </c>
      <c r="B147" t="s">
        <v>67</v>
      </c>
      <c r="C147">
        <v>72</v>
      </c>
      <c r="D147" s="4"/>
      <c r="E147">
        <v>0.67</v>
      </c>
      <c r="F147">
        <v>63</v>
      </c>
      <c r="G147">
        <v>0.3</v>
      </c>
      <c r="H147">
        <v>30</v>
      </c>
    </row>
    <row r="148" spans="1:8" x14ac:dyDescent="0.3">
      <c r="A148" s="3">
        <v>42882</v>
      </c>
      <c r="B148" t="s">
        <v>68</v>
      </c>
      <c r="C148">
        <v>77.3</v>
      </c>
      <c r="D148" s="4"/>
      <c r="E148">
        <v>0.63</v>
      </c>
      <c r="F148">
        <v>56</v>
      </c>
      <c r="G148">
        <v>0.3</v>
      </c>
      <c r="H148">
        <v>31</v>
      </c>
    </row>
    <row r="149" spans="1:8" x14ac:dyDescent="0.3">
      <c r="A149" s="3">
        <v>42883</v>
      </c>
      <c r="B149" t="s">
        <v>62</v>
      </c>
      <c r="C149">
        <v>71.7</v>
      </c>
      <c r="D149" s="4"/>
      <c r="E149">
        <v>0.65</v>
      </c>
      <c r="F149">
        <v>45</v>
      </c>
      <c r="G149">
        <v>0.3</v>
      </c>
      <c r="H149">
        <v>29</v>
      </c>
    </row>
    <row r="150" spans="1:8" x14ac:dyDescent="0.3">
      <c r="A150" s="3">
        <v>42884</v>
      </c>
      <c r="B150" t="s">
        <v>63</v>
      </c>
      <c r="C150">
        <v>66.7</v>
      </c>
      <c r="D150" s="4"/>
      <c r="E150">
        <v>0.65</v>
      </c>
      <c r="F150">
        <v>32</v>
      </c>
      <c r="G150">
        <v>0.3</v>
      </c>
      <c r="H150">
        <v>29</v>
      </c>
    </row>
    <row r="151" spans="1:8" x14ac:dyDescent="0.3">
      <c r="A151" s="3">
        <v>42885</v>
      </c>
      <c r="B151" t="s">
        <v>64</v>
      </c>
      <c r="C151">
        <v>75</v>
      </c>
      <c r="D151" s="4"/>
      <c r="E151">
        <v>0.67</v>
      </c>
      <c r="F151">
        <v>43</v>
      </c>
      <c r="G151">
        <v>0.3</v>
      </c>
      <c r="H151">
        <v>30</v>
      </c>
    </row>
    <row r="152" spans="1:8" x14ac:dyDescent="0.3">
      <c r="A152" s="3">
        <v>42886</v>
      </c>
      <c r="B152" t="s">
        <v>65</v>
      </c>
      <c r="C152">
        <v>77.3</v>
      </c>
      <c r="D152" s="4"/>
      <c r="E152">
        <v>0.65</v>
      </c>
      <c r="F152">
        <v>56</v>
      </c>
      <c r="G152">
        <v>0.3</v>
      </c>
      <c r="H152">
        <v>31</v>
      </c>
    </row>
    <row r="153" spans="1:8" x14ac:dyDescent="0.3">
      <c r="A153" s="3">
        <v>42887</v>
      </c>
      <c r="B153" t="s">
        <v>66</v>
      </c>
      <c r="C153">
        <v>71.3</v>
      </c>
      <c r="D153" s="4"/>
      <c r="E153">
        <v>0.65</v>
      </c>
      <c r="F153">
        <v>42</v>
      </c>
      <c r="G153">
        <v>0.3</v>
      </c>
      <c r="H153">
        <v>31</v>
      </c>
    </row>
    <row r="154" spans="1:8" x14ac:dyDescent="0.3">
      <c r="A154" s="3">
        <v>42888</v>
      </c>
      <c r="B154" t="s">
        <v>67</v>
      </c>
      <c r="C154">
        <v>79.900000000000006</v>
      </c>
      <c r="D154" s="4"/>
      <c r="E154">
        <v>0.59</v>
      </c>
      <c r="F154">
        <v>48</v>
      </c>
      <c r="G154">
        <v>0.3</v>
      </c>
      <c r="H154">
        <v>33</v>
      </c>
    </row>
    <row r="155" spans="1:8" x14ac:dyDescent="0.3">
      <c r="A155" s="3">
        <v>42889</v>
      </c>
      <c r="B155" t="s">
        <v>68</v>
      </c>
      <c r="C155">
        <v>81.5</v>
      </c>
      <c r="D155" s="4"/>
      <c r="E155">
        <v>0.56000000000000005</v>
      </c>
      <c r="F155">
        <v>59</v>
      </c>
      <c r="G155">
        <v>0.3</v>
      </c>
      <c r="H155">
        <v>35</v>
      </c>
    </row>
    <row r="156" spans="1:8" x14ac:dyDescent="0.3">
      <c r="A156" s="3">
        <v>42890</v>
      </c>
      <c r="B156" t="s">
        <v>62</v>
      </c>
      <c r="C156">
        <v>90.4</v>
      </c>
      <c r="D156" s="4"/>
      <c r="E156">
        <v>0.51</v>
      </c>
      <c r="F156">
        <v>43</v>
      </c>
      <c r="G156">
        <v>0.3</v>
      </c>
      <c r="H156">
        <v>38</v>
      </c>
    </row>
    <row r="157" spans="1:8" x14ac:dyDescent="0.3">
      <c r="A157" s="3">
        <v>42891</v>
      </c>
      <c r="B157" t="s">
        <v>63</v>
      </c>
      <c r="C157">
        <v>78.599999999999994</v>
      </c>
      <c r="D157" s="4"/>
      <c r="E157">
        <v>0.59</v>
      </c>
      <c r="F157">
        <v>36</v>
      </c>
      <c r="G157">
        <v>0.3</v>
      </c>
      <c r="H157">
        <v>32</v>
      </c>
    </row>
    <row r="158" spans="1:8" x14ac:dyDescent="0.3">
      <c r="A158" s="3">
        <v>42892</v>
      </c>
      <c r="B158" t="s">
        <v>64</v>
      </c>
      <c r="C158">
        <v>84.2</v>
      </c>
      <c r="D158" s="4"/>
      <c r="E158">
        <v>0.56000000000000005</v>
      </c>
      <c r="F158">
        <v>44</v>
      </c>
      <c r="G158">
        <v>0.3</v>
      </c>
      <c r="H158">
        <v>34</v>
      </c>
    </row>
    <row r="159" spans="1:8" x14ac:dyDescent="0.3">
      <c r="A159" s="3">
        <v>42893</v>
      </c>
      <c r="B159" t="s">
        <v>65</v>
      </c>
      <c r="C159">
        <v>86.8</v>
      </c>
      <c r="D159" s="4"/>
      <c r="E159">
        <v>0.56000000000000005</v>
      </c>
      <c r="F159">
        <v>58</v>
      </c>
      <c r="G159">
        <v>0.3</v>
      </c>
      <c r="H159">
        <v>36</v>
      </c>
    </row>
    <row r="160" spans="1:8" x14ac:dyDescent="0.3">
      <c r="A160" s="3">
        <v>42894</v>
      </c>
      <c r="B160" t="s">
        <v>66</v>
      </c>
      <c r="C160">
        <v>90.7</v>
      </c>
      <c r="D160" s="4"/>
      <c r="E160">
        <v>0.5</v>
      </c>
      <c r="F160">
        <v>46</v>
      </c>
      <c r="G160">
        <v>0.3</v>
      </c>
      <c r="H160">
        <v>39</v>
      </c>
    </row>
    <row r="161" spans="1:8" x14ac:dyDescent="0.3">
      <c r="A161" s="3">
        <v>42895</v>
      </c>
      <c r="B161" t="s">
        <v>67</v>
      </c>
      <c r="C161">
        <v>77.599999999999994</v>
      </c>
      <c r="D161" s="4"/>
      <c r="E161">
        <v>0.61</v>
      </c>
      <c r="F161">
        <v>44</v>
      </c>
      <c r="G161">
        <v>0.3</v>
      </c>
      <c r="H161">
        <v>32</v>
      </c>
    </row>
    <row r="162" spans="1:8" x14ac:dyDescent="0.3">
      <c r="A162" s="3">
        <v>42896</v>
      </c>
      <c r="B162" t="s">
        <v>68</v>
      </c>
      <c r="C162">
        <v>79.5</v>
      </c>
      <c r="D162" s="4"/>
      <c r="E162">
        <v>0.54</v>
      </c>
      <c r="F162">
        <v>54</v>
      </c>
      <c r="G162">
        <v>0.3</v>
      </c>
      <c r="H162">
        <v>35</v>
      </c>
    </row>
    <row r="163" spans="1:8" x14ac:dyDescent="0.3">
      <c r="A163" s="3">
        <v>42897</v>
      </c>
      <c r="B163" t="s">
        <v>62</v>
      </c>
      <c r="C163">
        <v>84.8</v>
      </c>
      <c r="D163" s="4"/>
      <c r="E163">
        <v>0.53</v>
      </c>
      <c r="F163">
        <v>42</v>
      </c>
      <c r="G163">
        <v>0.3</v>
      </c>
      <c r="H163">
        <v>36</v>
      </c>
    </row>
    <row r="164" spans="1:8" x14ac:dyDescent="0.3">
      <c r="A164" s="3">
        <v>42898</v>
      </c>
      <c r="B164" t="s">
        <v>63</v>
      </c>
      <c r="C164">
        <v>93</v>
      </c>
      <c r="D164" s="4"/>
      <c r="E164">
        <v>0.5</v>
      </c>
      <c r="F164">
        <v>67</v>
      </c>
      <c r="G164">
        <v>0.3</v>
      </c>
      <c r="H164">
        <v>40</v>
      </c>
    </row>
    <row r="165" spans="1:8" x14ac:dyDescent="0.3">
      <c r="A165" s="3">
        <v>42899</v>
      </c>
      <c r="B165" t="s">
        <v>64</v>
      </c>
      <c r="C165">
        <v>75.599999999999994</v>
      </c>
      <c r="D165" s="4"/>
      <c r="E165">
        <v>0.59</v>
      </c>
      <c r="F165">
        <v>65</v>
      </c>
      <c r="G165">
        <v>0.3</v>
      </c>
      <c r="H165">
        <v>32</v>
      </c>
    </row>
    <row r="166" spans="1:8" x14ac:dyDescent="0.3">
      <c r="A166" s="3">
        <v>42900</v>
      </c>
      <c r="B166" t="s">
        <v>65</v>
      </c>
      <c r="C166">
        <v>80.5</v>
      </c>
      <c r="D166" s="4"/>
      <c r="E166">
        <v>0.56999999999999995</v>
      </c>
      <c r="F166">
        <v>48</v>
      </c>
      <c r="G166">
        <v>0.3</v>
      </c>
      <c r="H166">
        <v>35</v>
      </c>
    </row>
    <row r="167" spans="1:8" x14ac:dyDescent="0.3">
      <c r="A167" s="3">
        <v>42901</v>
      </c>
      <c r="B167" t="s">
        <v>66</v>
      </c>
      <c r="C167">
        <v>84.8</v>
      </c>
      <c r="D167" s="4"/>
      <c r="E167">
        <v>0.56000000000000005</v>
      </c>
      <c r="F167">
        <v>50</v>
      </c>
      <c r="G167">
        <v>0.3</v>
      </c>
      <c r="H167">
        <v>36</v>
      </c>
    </row>
    <row r="168" spans="1:8" x14ac:dyDescent="0.3">
      <c r="A168" s="3">
        <v>42902</v>
      </c>
      <c r="B168" t="s">
        <v>67</v>
      </c>
      <c r="C168">
        <v>99.3</v>
      </c>
      <c r="D168" s="4"/>
      <c r="E168">
        <v>0.47</v>
      </c>
      <c r="F168">
        <v>77</v>
      </c>
      <c r="G168">
        <v>0.3</v>
      </c>
      <c r="H168">
        <v>41</v>
      </c>
    </row>
    <row r="169" spans="1:8" x14ac:dyDescent="0.3">
      <c r="A169" s="3">
        <v>42903</v>
      </c>
      <c r="B169" t="s">
        <v>68</v>
      </c>
      <c r="C169">
        <v>76.3</v>
      </c>
      <c r="D169" s="4"/>
      <c r="E169">
        <v>0.65</v>
      </c>
      <c r="F169">
        <v>47</v>
      </c>
      <c r="G169">
        <v>0.3</v>
      </c>
      <c r="H169">
        <v>31</v>
      </c>
    </row>
    <row r="170" spans="1:8" x14ac:dyDescent="0.3">
      <c r="A170" s="3">
        <v>42904</v>
      </c>
      <c r="B170" t="s">
        <v>62</v>
      </c>
      <c r="C170">
        <v>72.599999999999994</v>
      </c>
      <c r="D170" s="4"/>
      <c r="E170">
        <v>0.59</v>
      </c>
      <c r="F170">
        <v>60</v>
      </c>
      <c r="G170">
        <v>0.3</v>
      </c>
      <c r="H170">
        <v>32</v>
      </c>
    </row>
    <row r="171" spans="1:8" x14ac:dyDescent="0.3">
      <c r="A171" s="3">
        <v>42905</v>
      </c>
      <c r="B171" t="s">
        <v>63</v>
      </c>
      <c r="C171">
        <v>86.5</v>
      </c>
      <c r="D171" s="4"/>
      <c r="E171">
        <v>0.56000000000000005</v>
      </c>
      <c r="F171">
        <v>66</v>
      </c>
      <c r="G171">
        <v>0.3</v>
      </c>
      <c r="H171">
        <v>35</v>
      </c>
    </row>
    <row r="172" spans="1:8" x14ac:dyDescent="0.3">
      <c r="A172" s="3">
        <v>42906</v>
      </c>
      <c r="B172" t="s">
        <v>64</v>
      </c>
      <c r="C172">
        <v>85.1</v>
      </c>
      <c r="D172" s="4"/>
      <c r="E172">
        <v>0.54</v>
      </c>
      <c r="F172">
        <v>70</v>
      </c>
      <c r="G172">
        <v>0.3</v>
      </c>
      <c r="H172">
        <v>37</v>
      </c>
    </row>
    <row r="173" spans="1:8" x14ac:dyDescent="0.3">
      <c r="A173" s="3">
        <v>42907</v>
      </c>
      <c r="B173" t="s">
        <v>65</v>
      </c>
      <c r="C173">
        <v>94.3</v>
      </c>
      <c r="D173" s="4"/>
      <c r="E173">
        <v>0.47</v>
      </c>
      <c r="F173">
        <v>76</v>
      </c>
      <c r="G173">
        <v>0.3</v>
      </c>
      <c r="H173">
        <v>41</v>
      </c>
    </row>
    <row r="174" spans="1:8" x14ac:dyDescent="0.3">
      <c r="A174" s="3">
        <v>42908</v>
      </c>
      <c r="B174" t="s">
        <v>66</v>
      </c>
      <c r="C174">
        <v>72.3</v>
      </c>
      <c r="D174" s="4"/>
      <c r="E174">
        <v>0.65</v>
      </c>
      <c r="F174">
        <v>36</v>
      </c>
      <c r="G174">
        <v>0.3</v>
      </c>
      <c r="H174">
        <v>31</v>
      </c>
    </row>
    <row r="175" spans="1:8" x14ac:dyDescent="0.3">
      <c r="A175" s="3">
        <v>42909</v>
      </c>
      <c r="B175" t="s">
        <v>67</v>
      </c>
      <c r="C175">
        <v>79.900000000000006</v>
      </c>
      <c r="D175" s="4"/>
      <c r="E175">
        <v>0.61</v>
      </c>
      <c r="F175">
        <v>39</v>
      </c>
      <c r="G175">
        <v>0.3</v>
      </c>
      <c r="H175">
        <v>33</v>
      </c>
    </row>
    <row r="176" spans="1:8" x14ac:dyDescent="0.3">
      <c r="A176" s="3">
        <v>42910</v>
      </c>
      <c r="B176" t="s">
        <v>68</v>
      </c>
      <c r="C176">
        <v>80.5</v>
      </c>
      <c r="D176" s="4"/>
      <c r="E176">
        <v>0.56999999999999995</v>
      </c>
      <c r="F176">
        <v>50</v>
      </c>
      <c r="G176">
        <v>0.3</v>
      </c>
      <c r="H176">
        <v>35</v>
      </c>
    </row>
    <row r="177" spans="1:8" x14ac:dyDescent="0.3">
      <c r="A177" s="3">
        <v>42911</v>
      </c>
      <c r="B177" t="s">
        <v>62</v>
      </c>
      <c r="C177">
        <v>85.1</v>
      </c>
      <c r="D177" s="4"/>
      <c r="E177">
        <v>0.51</v>
      </c>
      <c r="F177">
        <v>58</v>
      </c>
      <c r="G177">
        <v>0.3</v>
      </c>
      <c r="H177">
        <v>37</v>
      </c>
    </row>
    <row r="178" spans="1:8" x14ac:dyDescent="0.3">
      <c r="A178" s="3">
        <v>42912</v>
      </c>
      <c r="B178" t="s">
        <v>63</v>
      </c>
      <c r="C178">
        <v>102.6</v>
      </c>
      <c r="D178" s="4"/>
      <c r="E178">
        <v>0.47</v>
      </c>
      <c r="F178">
        <v>60</v>
      </c>
      <c r="G178">
        <v>0.3</v>
      </c>
      <c r="H178">
        <v>42</v>
      </c>
    </row>
    <row r="179" spans="1:8" x14ac:dyDescent="0.3">
      <c r="A179" s="3">
        <v>42913</v>
      </c>
      <c r="B179" t="s">
        <v>64</v>
      </c>
      <c r="C179">
        <v>75.3</v>
      </c>
      <c r="D179" s="4"/>
      <c r="E179">
        <v>0.63</v>
      </c>
      <c r="F179">
        <v>62</v>
      </c>
      <c r="G179">
        <v>0.3</v>
      </c>
      <c r="H179">
        <v>31</v>
      </c>
    </row>
    <row r="180" spans="1:8" x14ac:dyDescent="0.3">
      <c r="A180" s="3">
        <v>42914</v>
      </c>
      <c r="B180" t="s">
        <v>65</v>
      </c>
      <c r="C180">
        <v>75.900000000000006</v>
      </c>
      <c r="D180" s="4"/>
      <c r="E180">
        <v>0.59</v>
      </c>
      <c r="F180">
        <v>65</v>
      </c>
      <c r="G180">
        <v>0.3</v>
      </c>
      <c r="H180">
        <v>33</v>
      </c>
    </row>
    <row r="181" spans="1:8" x14ac:dyDescent="0.3">
      <c r="A181" s="3">
        <v>42915</v>
      </c>
      <c r="B181" t="s">
        <v>66</v>
      </c>
      <c r="C181">
        <v>86.5</v>
      </c>
      <c r="D181" s="4"/>
      <c r="E181">
        <v>0.54</v>
      </c>
      <c r="F181">
        <v>64</v>
      </c>
      <c r="G181">
        <v>0.3</v>
      </c>
      <c r="H181">
        <v>35</v>
      </c>
    </row>
    <row r="182" spans="1:8" x14ac:dyDescent="0.3">
      <c r="A182" s="3">
        <v>42916</v>
      </c>
      <c r="B182" t="s">
        <v>67</v>
      </c>
      <c r="C182">
        <v>89.4</v>
      </c>
      <c r="D182" s="4"/>
      <c r="E182">
        <v>0.53</v>
      </c>
      <c r="F182">
        <v>47</v>
      </c>
      <c r="G182">
        <v>0.3</v>
      </c>
      <c r="H182">
        <v>38</v>
      </c>
    </row>
    <row r="183" spans="1:8" x14ac:dyDescent="0.3">
      <c r="A183" s="3">
        <v>42917</v>
      </c>
      <c r="B183" t="s">
        <v>68</v>
      </c>
      <c r="C183">
        <v>102.9</v>
      </c>
      <c r="D183" s="4"/>
      <c r="E183">
        <v>0.47</v>
      </c>
      <c r="F183">
        <v>59</v>
      </c>
      <c r="G183">
        <v>0.5</v>
      </c>
      <c r="H183">
        <v>43</v>
      </c>
    </row>
    <row r="184" spans="1:8" x14ac:dyDescent="0.3">
      <c r="A184" s="3">
        <v>42918</v>
      </c>
      <c r="B184" t="s">
        <v>62</v>
      </c>
      <c r="C184">
        <v>93.4</v>
      </c>
      <c r="D184" s="4"/>
      <c r="E184">
        <v>0.51</v>
      </c>
      <c r="F184">
        <v>68</v>
      </c>
      <c r="G184">
        <v>0.5</v>
      </c>
      <c r="H184">
        <v>38</v>
      </c>
    </row>
    <row r="185" spans="1:8" x14ac:dyDescent="0.3">
      <c r="A185" s="3">
        <v>42919</v>
      </c>
      <c r="B185" t="s">
        <v>63</v>
      </c>
      <c r="C185">
        <v>81.5</v>
      </c>
      <c r="D185" s="4"/>
      <c r="E185">
        <v>0.54</v>
      </c>
      <c r="F185">
        <v>68</v>
      </c>
      <c r="G185">
        <v>0.5</v>
      </c>
      <c r="H185">
        <v>35</v>
      </c>
    </row>
    <row r="186" spans="1:8" x14ac:dyDescent="0.3">
      <c r="A186" s="3">
        <v>42920</v>
      </c>
      <c r="B186" t="s">
        <v>64</v>
      </c>
      <c r="C186">
        <v>84.2</v>
      </c>
      <c r="D186" s="4"/>
      <c r="E186">
        <v>0.59</v>
      </c>
      <c r="F186">
        <v>49</v>
      </c>
      <c r="G186">
        <v>0.5</v>
      </c>
      <c r="H186">
        <v>34</v>
      </c>
    </row>
    <row r="187" spans="1:8" x14ac:dyDescent="0.3">
      <c r="A187" s="3">
        <v>42921</v>
      </c>
      <c r="B187" t="s">
        <v>65</v>
      </c>
      <c r="C187">
        <v>73.599999999999994</v>
      </c>
      <c r="D187" s="4"/>
      <c r="E187">
        <v>0.63</v>
      </c>
      <c r="F187">
        <v>55</v>
      </c>
      <c r="G187">
        <v>0.5</v>
      </c>
      <c r="H187">
        <v>32</v>
      </c>
    </row>
    <row r="188" spans="1:8" x14ac:dyDescent="0.3">
      <c r="A188" s="3">
        <v>42922</v>
      </c>
      <c r="B188" t="s">
        <v>66</v>
      </c>
      <c r="C188">
        <v>91.7</v>
      </c>
      <c r="D188" s="4"/>
      <c r="E188">
        <v>0.51</v>
      </c>
      <c r="F188">
        <v>46</v>
      </c>
      <c r="G188">
        <v>0.5</v>
      </c>
      <c r="H188">
        <v>39</v>
      </c>
    </row>
    <row r="189" spans="1:8" x14ac:dyDescent="0.3">
      <c r="A189" s="3">
        <v>42923</v>
      </c>
      <c r="B189" t="s">
        <v>67</v>
      </c>
      <c r="C189">
        <v>82.5</v>
      </c>
      <c r="D189" s="4"/>
      <c r="E189">
        <v>0.56999999999999995</v>
      </c>
      <c r="F189">
        <v>41</v>
      </c>
      <c r="G189">
        <v>0.5</v>
      </c>
      <c r="H189">
        <v>35</v>
      </c>
    </row>
    <row r="190" spans="1:8" x14ac:dyDescent="0.3">
      <c r="A190" s="3">
        <v>42924</v>
      </c>
      <c r="B190" t="s">
        <v>68</v>
      </c>
      <c r="C190">
        <v>83.2</v>
      </c>
      <c r="D190" s="4"/>
      <c r="E190">
        <v>0.56999999999999995</v>
      </c>
      <c r="F190">
        <v>44</v>
      </c>
      <c r="G190">
        <v>0.5</v>
      </c>
      <c r="H190">
        <v>34</v>
      </c>
    </row>
    <row r="191" spans="1:8" x14ac:dyDescent="0.3">
      <c r="A191" s="3">
        <v>42925</v>
      </c>
      <c r="B191" t="s">
        <v>62</v>
      </c>
      <c r="C191">
        <v>77.900000000000006</v>
      </c>
      <c r="D191" s="4"/>
      <c r="E191">
        <v>0.59</v>
      </c>
      <c r="F191">
        <v>44</v>
      </c>
      <c r="G191">
        <v>0.5</v>
      </c>
      <c r="H191">
        <v>33</v>
      </c>
    </row>
    <row r="192" spans="1:8" x14ac:dyDescent="0.3">
      <c r="A192" s="3">
        <v>42926</v>
      </c>
      <c r="B192" t="s">
        <v>63</v>
      </c>
      <c r="C192">
        <v>98</v>
      </c>
      <c r="D192" s="4"/>
      <c r="E192">
        <v>0.49</v>
      </c>
      <c r="F192">
        <v>66</v>
      </c>
      <c r="G192">
        <v>0.5</v>
      </c>
      <c r="H192">
        <v>40</v>
      </c>
    </row>
    <row r="193" spans="1:8" x14ac:dyDescent="0.3">
      <c r="A193" s="3">
        <v>42927</v>
      </c>
      <c r="B193" t="s">
        <v>64</v>
      </c>
      <c r="C193">
        <v>83.5</v>
      </c>
      <c r="D193" s="4"/>
      <c r="E193">
        <v>0.54</v>
      </c>
      <c r="F193">
        <v>40</v>
      </c>
      <c r="G193">
        <v>0.5</v>
      </c>
      <c r="H193">
        <v>35</v>
      </c>
    </row>
    <row r="194" spans="1:8" x14ac:dyDescent="0.3">
      <c r="A194" s="3">
        <v>42928</v>
      </c>
      <c r="B194" t="s">
        <v>65</v>
      </c>
      <c r="C194">
        <v>80.2</v>
      </c>
      <c r="D194" s="4"/>
      <c r="E194">
        <v>0.56000000000000005</v>
      </c>
      <c r="F194">
        <v>39</v>
      </c>
      <c r="G194">
        <v>0.5</v>
      </c>
      <c r="H194">
        <v>34</v>
      </c>
    </row>
    <row r="195" spans="1:8" x14ac:dyDescent="0.3">
      <c r="A195" s="3">
        <v>42929</v>
      </c>
      <c r="B195" t="s">
        <v>66</v>
      </c>
      <c r="C195">
        <v>78.900000000000006</v>
      </c>
      <c r="D195" s="4"/>
      <c r="E195">
        <v>0.61</v>
      </c>
      <c r="F195">
        <v>49</v>
      </c>
      <c r="G195">
        <v>0.5</v>
      </c>
      <c r="H195">
        <v>33</v>
      </c>
    </row>
    <row r="196" spans="1:8" x14ac:dyDescent="0.3">
      <c r="A196" s="3">
        <v>42930</v>
      </c>
      <c r="B196" t="s">
        <v>67</v>
      </c>
      <c r="C196">
        <v>92</v>
      </c>
      <c r="D196" s="4"/>
      <c r="E196">
        <v>0.5</v>
      </c>
      <c r="F196">
        <v>80</v>
      </c>
      <c r="G196">
        <v>0.5</v>
      </c>
      <c r="H196">
        <v>40</v>
      </c>
    </row>
    <row r="197" spans="1:8" x14ac:dyDescent="0.3">
      <c r="A197" s="3">
        <v>42931</v>
      </c>
      <c r="B197" t="s">
        <v>68</v>
      </c>
      <c r="C197">
        <v>82.5</v>
      </c>
      <c r="D197" s="4"/>
      <c r="E197">
        <v>0.54</v>
      </c>
      <c r="F197">
        <v>56</v>
      </c>
      <c r="G197">
        <v>0.5</v>
      </c>
      <c r="H197">
        <v>35</v>
      </c>
    </row>
    <row r="198" spans="1:8" x14ac:dyDescent="0.3">
      <c r="A198" s="3">
        <v>42932</v>
      </c>
      <c r="B198" t="s">
        <v>62</v>
      </c>
      <c r="C198">
        <v>79.2</v>
      </c>
      <c r="D198" s="4"/>
      <c r="E198">
        <v>0.59</v>
      </c>
      <c r="F198">
        <v>50</v>
      </c>
      <c r="G198">
        <v>0.5</v>
      </c>
      <c r="H198">
        <v>34</v>
      </c>
    </row>
    <row r="199" spans="1:8" x14ac:dyDescent="0.3">
      <c r="A199" s="3">
        <v>42933</v>
      </c>
      <c r="B199" t="s">
        <v>63</v>
      </c>
      <c r="C199">
        <v>80.900000000000006</v>
      </c>
      <c r="D199" s="4"/>
      <c r="E199">
        <v>0.56999999999999995</v>
      </c>
      <c r="F199">
        <v>64</v>
      </c>
      <c r="G199">
        <v>0.5</v>
      </c>
      <c r="H199">
        <v>33</v>
      </c>
    </row>
    <row r="200" spans="1:8" x14ac:dyDescent="0.3">
      <c r="A200" s="3">
        <v>42934</v>
      </c>
      <c r="B200" t="s">
        <v>64</v>
      </c>
      <c r="C200">
        <v>99.3</v>
      </c>
      <c r="D200" s="4"/>
      <c r="E200">
        <v>0.47</v>
      </c>
      <c r="F200">
        <v>76</v>
      </c>
      <c r="G200">
        <v>0.5</v>
      </c>
      <c r="H200">
        <v>41</v>
      </c>
    </row>
    <row r="201" spans="1:8" x14ac:dyDescent="0.3">
      <c r="A201" s="3">
        <v>42935</v>
      </c>
      <c r="B201" t="s">
        <v>65</v>
      </c>
      <c r="C201">
        <v>83.8</v>
      </c>
      <c r="D201" s="4"/>
      <c r="E201">
        <v>0.56000000000000005</v>
      </c>
      <c r="F201">
        <v>44</v>
      </c>
      <c r="G201">
        <v>0.5</v>
      </c>
      <c r="H201">
        <v>36</v>
      </c>
    </row>
    <row r="202" spans="1:8" x14ac:dyDescent="0.3">
      <c r="A202" s="3">
        <v>42936</v>
      </c>
      <c r="B202" t="s">
        <v>66</v>
      </c>
      <c r="C202">
        <v>86.5</v>
      </c>
      <c r="D202" s="4"/>
      <c r="E202">
        <v>0.56999999999999995</v>
      </c>
      <c r="F202">
        <v>44</v>
      </c>
      <c r="G202">
        <v>0.5</v>
      </c>
      <c r="H202">
        <v>35</v>
      </c>
    </row>
    <row r="203" spans="1:8" x14ac:dyDescent="0.3">
      <c r="A203" s="3">
        <v>42937</v>
      </c>
      <c r="B203" t="s">
        <v>67</v>
      </c>
      <c r="C203">
        <v>76.900000000000006</v>
      </c>
      <c r="D203" s="4"/>
      <c r="E203">
        <v>0.56999999999999995</v>
      </c>
      <c r="F203">
        <v>59</v>
      </c>
      <c r="G203">
        <v>0.5</v>
      </c>
      <c r="H203">
        <v>33</v>
      </c>
    </row>
    <row r="204" spans="1:8" x14ac:dyDescent="0.3">
      <c r="A204" s="3">
        <v>42938</v>
      </c>
      <c r="B204" t="s">
        <v>68</v>
      </c>
      <c r="C204">
        <v>99.6</v>
      </c>
      <c r="D204" s="4"/>
      <c r="E204">
        <v>0.47</v>
      </c>
      <c r="F204">
        <v>49</v>
      </c>
      <c r="G204">
        <v>0.5</v>
      </c>
      <c r="H204">
        <v>42</v>
      </c>
    </row>
    <row r="205" spans="1:8" x14ac:dyDescent="0.3">
      <c r="A205" s="3">
        <v>42939</v>
      </c>
      <c r="B205" t="s">
        <v>62</v>
      </c>
      <c r="C205">
        <v>89.1</v>
      </c>
      <c r="D205" s="4"/>
      <c r="E205">
        <v>0.51</v>
      </c>
      <c r="F205">
        <v>72</v>
      </c>
      <c r="G205">
        <v>0.5</v>
      </c>
      <c r="H205">
        <v>37</v>
      </c>
    </row>
    <row r="206" spans="1:8" x14ac:dyDescent="0.3">
      <c r="A206" s="3">
        <v>42940</v>
      </c>
      <c r="B206" t="s">
        <v>63</v>
      </c>
      <c r="C206">
        <v>83.5</v>
      </c>
      <c r="D206" s="4"/>
      <c r="E206">
        <v>0.56999999999999995</v>
      </c>
      <c r="F206">
        <v>69</v>
      </c>
      <c r="G206">
        <v>0.5</v>
      </c>
      <c r="H206">
        <v>35</v>
      </c>
    </row>
    <row r="207" spans="1:8" x14ac:dyDescent="0.3">
      <c r="A207" s="3">
        <v>42941</v>
      </c>
      <c r="B207" t="s">
        <v>64</v>
      </c>
      <c r="C207">
        <v>79.900000000000006</v>
      </c>
      <c r="D207" s="4"/>
      <c r="E207">
        <v>0.56999999999999995</v>
      </c>
      <c r="F207">
        <v>64</v>
      </c>
      <c r="G207">
        <v>0.5</v>
      </c>
      <c r="H207">
        <v>33</v>
      </c>
    </row>
    <row r="208" spans="1:8" x14ac:dyDescent="0.3">
      <c r="A208" s="3">
        <v>42942</v>
      </c>
      <c r="B208" t="s">
        <v>65</v>
      </c>
      <c r="C208">
        <v>76.599999999999994</v>
      </c>
      <c r="D208" s="4"/>
      <c r="E208">
        <v>0.59</v>
      </c>
      <c r="F208">
        <v>37</v>
      </c>
      <c r="G208">
        <v>0.5</v>
      </c>
      <c r="H208">
        <v>32</v>
      </c>
    </row>
    <row r="209" spans="1:8" x14ac:dyDescent="0.3">
      <c r="A209" s="3">
        <v>42943</v>
      </c>
      <c r="B209" t="s">
        <v>66</v>
      </c>
      <c r="C209">
        <v>97.9</v>
      </c>
      <c r="D209" s="4"/>
      <c r="E209">
        <v>0.47</v>
      </c>
      <c r="F209">
        <v>74</v>
      </c>
      <c r="G209">
        <v>0.5</v>
      </c>
      <c r="H209">
        <v>43</v>
      </c>
    </row>
    <row r="210" spans="1:8" x14ac:dyDescent="0.3">
      <c r="A210" s="3">
        <v>42944</v>
      </c>
      <c r="B210" t="s">
        <v>67</v>
      </c>
      <c r="C210">
        <v>87.4</v>
      </c>
      <c r="D210" s="4"/>
      <c r="E210">
        <v>0.51</v>
      </c>
      <c r="F210">
        <v>58</v>
      </c>
      <c r="G210">
        <v>0.5</v>
      </c>
      <c r="H210">
        <v>38</v>
      </c>
    </row>
    <row r="211" spans="1:8" x14ac:dyDescent="0.3">
      <c r="A211" s="3">
        <v>42945</v>
      </c>
      <c r="B211" t="s">
        <v>68</v>
      </c>
      <c r="C211">
        <v>85.5</v>
      </c>
      <c r="D211" s="4"/>
      <c r="E211">
        <v>0.56999999999999995</v>
      </c>
      <c r="F211">
        <v>50</v>
      </c>
      <c r="G211">
        <v>0.5</v>
      </c>
      <c r="H211">
        <v>35</v>
      </c>
    </row>
    <row r="212" spans="1:8" x14ac:dyDescent="0.3">
      <c r="A212" s="3">
        <v>42946</v>
      </c>
      <c r="B212" t="s">
        <v>62</v>
      </c>
      <c r="C212">
        <v>78.2</v>
      </c>
      <c r="D212" s="4"/>
      <c r="E212">
        <v>0.59</v>
      </c>
      <c r="F212">
        <v>52</v>
      </c>
      <c r="G212">
        <v>0.5</v>
      </c>
      <c r="H212">
        <v>34</v>
      </c>
    </row>
    <row r="213" spans="1:8" x14ac:dyDescent="0.3">
      <c r="A213" s="3">
        <v>42947</v>
      </c>
      <c r="B213" t="s">
        <v>63</v>
      </c>
      <c r="C213">
        <v>74.599999999999994</v>
      </c>
      <c r="D213" s="4"/>
      <c r="E213">
        <v>0.61</v>
      </c>
      <c r="F213">
        <v>38</v>
      </c>
      <c r="G213">
        <v>0.5</v>
      </c>
      <c r="H213">
        <v>32</v>
      </c>
    </row>
    <row r="214" spans="1:8" x14ac:dyDescent="0.3">
      <c r="A214" s="3">
        <v>42948</v>
      </c>
      <c r="B214" t="s">
        <v>64</v>
      </c>
      <c r="C214">
        <v>75.599999999999994</v>
      </c>
      <c r="D214" s="4"/>
      <c r="E214">
        <v>0.63</v>
      </c>
      <c r="F214">
        <v>56</v>
      </c>
      <c r="G214">
        <v>0.5</v>
      </c>
      <c r="H214">
        <v>32</v>
      </c>
    </row>
    <row r="215" spans="1:8" x14ac:dyDescent="0.3">
      <c r="A215" s="3">
        <v>42949</v>
      </c>
      <c r="B215" t="s">
        <v>65</v>
      </c>
      <c r="C215">
        <v>76.3</v>
      </c>
      <c r="D215" s="4"/>
      <c r="E215">
        <v>0.63</v>
      </c>
      <c r="F215">
        <v>48</v>
      </c>
      <c r="G215">
        <v>0.5</v>
      </c>
      <c r="H215">
        <v>31</v>
      </c>
    </row>
    <row r="216" spans="1:8" x14ac:dyDescent="0.3">
      <c r="A216" s="3">
        <v>42950</v>
      </c>
      <c r="B216" t="s">
        <v>66</v>
      </c>
      <c r="C216">
        <v>75</v>
      </c>
      <c r="D216" s="4"/>
      <c r="E216">
        <v>0.63</v>
      </c>
      <c r="F216">
        <v>52</v>
      </c>
      <c r="G216">
        <v>0.5</v>
      </c>
      <c r="H216">
        <v>30</v>
      </c>
    </row>
    <row r="217" spans="1:8" x14ac:dyDescent="0.3">
      <c r="A217" s="3">
        <v>42951</v>
      </c>
      <c r="B217" t="s">
        <v>67</v>
      </c>
      <c r="C217">
        <v>70.7</v>
      </c>
      <c r="D217" s="4"/>
      <c r="E217">
        <v>0.69</v>
      </c>
      <c r="F217">
        <v>34</v>
      </c>
      <c r="G217">
        <v>0.5</v>
      </c>
      <c r="H217">
        <v>29</v>
      </c>
    </row>
    <row r="218" spans="1:8" x14ac:dyDescent="0.3">
      <c r="A218" s="3">
        <v>42952</v>
      </c>
      <c r="B218" t="s">
        <v>68</v>
      </c>
      <c r="C218">
        <v>76.599999999999994</v>
      </c>
      <c r="D218" s="4"/>
      <c r="E218">
        <v>0.61</v>
      </c>
      <c r="F218">
        <v>66</v>
      </c>
      <c r="G218">
        <v>0.5</v>
      </c>
      <c r="H218">
        <v>32</v>
      </c>
    </row>
    <row r="219" spans="1:8" x14ac:dyDescent="0.3">
      <c r="A219" s="3">
        <v>42953</v>
      </c>
      <c r="B219" t="s">
        <v>62</v>
      </c>
      <c r="C219">
        <v>77.3</v>
      </c>
      <c r="D219" s="4"/>
      <c r="E219">
        <v>0.61</v>
      </c>
      <c r="F219">
        <v>36</v>
      </c>
      <c r="G219">
        <v>0.5</v>
      </c>
      <c r="H219">
        <v>31</v>
      </c>
    </row>
    <row r="220" spans="1:8" x14ac:dyDescent="0.3">
      <c r="A220" s="3">
        <v>42954</v>
      </c>
      <c r="B220" t="s">
        <v>63</v>
      </c>
      <c r="C220">
        <v>75</v>
      </c>
      <c r="D220" s="4"/>
      <c r="E220">
        <v>0.67</v>
      </c>
      <c r="F220">
        <v>38</v>
      </c>
      <c r="G220">
        <v>0.5</v>
      </c>
      <c r="H220">
        <v>30</v>
      </c>
    </row>
    <row r="221" spans="1:8" x14ac:dyDescent="0.3">
      <c r="A221" s="3">
        <v>42955</v>
      </c>
      <c r="B221" t="s">
        <v>64</v>
      </c>
      <c r="C221">
        <v>68.7</v>
      </c>
      <c r="D221" s="4"/>
      <c r="E221">
        <v>0.65</v>
      </c>
      <c r="F221">
        <v>50</v>
      </c>
      <c r="G221">
        <v>0.5</v>
      </c>
      <c r="H221">
        <v>29</v>
      </c>
    </row>
    <row r="222" spans="1:8" x14ac:dyDescent="0.3">
      <c r="A222" s="3">
        <v>42956</v>
      </c>
      <c r="B222" t="s">
        <v>65</v>
      </c>
      <c r="C222">
        <v>76.599999999999994</v>
      </c>
      <c r="D222" s="4"/>
      <c r="E222">
        <v>0.63</v>
      </c>
      <c r="F222">
        <v>55</v>
      </c>
      <c r="G222">
        <v>0.5</v>
      </c>
      <c r="H222">
        <v>32</v>
      </c>
    </row>
    <row r="223" spans="1:8" x14ac:dyDescent="0.3">
      <c r="A223" s="3">
        <v>42957</v>
      </c>
      <c r="B223" t="s">
        <v>66</v>
      </c>
      <c r="C223">
        <v>70.3</v>
      </c>
      <c r="D223" s="4"/>
      <c r="E223">
        <v>0.65</v>
      </c>
      <c r="F223">
        <v>56</v>
      </c>
      <c r="G223">
        <v>0.5</v>
      </c>
      <c r="H223">
        <v>31</v>
      </c>
    </row>
    <row r="224" spans="1:8" x14ac:dyDescent="0.3">
      <c r="A224" s="3">
        <v>42958</v>
      </c>
      <c r="B224" t="s">
        <v>67</v>
      </c>
      <c r="C224">
        <v>75</v>
      </c>
      <c r="D224" s="4"/>
      <c r="E224">
        <v>0.67</v>
      </c>
      <c r="F224">
        <v>49</v>
      </c>
      <c r="G224">
        <v>0.5</v>
      </c>
      <c r="H224">
        <v>30</v>
      </c>
    </row>
    <row r="225" spans="1:8" x14ac:dyDescent="0.3">
      <c r="A225" s="3">
        <v>42959</v>
      </c>
      <c r="B225" t="s">
        <v>68</v>
      </c>
      <c r="C225">
        <v>67.7</v>
      </c>
      <c r="D225" s="4"/>
      <c r="E225">
        <v>0.65</v>
      </c>
      <c r="F225">
        <v>43</v>
      </c>
      <c r="G225">
        <v>0.5</v>
      </c>
      <c r="H225">
        <v>29</v>
      </c>
    </row>
    <row r="226" spans="1:8" x14ac:dyDescent="0.3">
      <c r="A226" s="3">
        <v>42960</v>
      </c>
      <c r="B226" t="s">
        <v>62</v>
      </c>
      <c r="C226">
        <v>67.7</v>
      </c>
      <c r="D226" s="4"/>
      <c r="E226">
        <v>0.65</v>
      </c>
      <c r="F226">
        <v>54</v>
      </c>
      <c r="G226">
        <v>0.5</v>
      </c>
      <c r="H226">
        <v>29</v>
      </c>
    </row>
    <row r="227" spans="1:8" x14ac:dyDescent="0.3">
      <c r="A227" s="3">
        <v>42961</v>
      </c>
      <c r="B227" t="s">
        <v>63</v>
      </c>
      <c r="C227">
        <v>72.599999999999994</v>
      </c>
      <c r="D227" s="4"/>
      <c r="E227">
        <v>0.59</v>
      </c>
      <c r="F227">
        <v>43</v>
      </c>
      <c r="G227">
        <v>0.5</v>
      </c>
      <c r="H227">
        <v>32</v>
      </c>
    </row>
    <row r="228" spans="1:8" x14ac:dyDescent="0.3">
      <c r="A228" s="3">
        <v>42962</v>
      </c>
      <c r="B228" t="s">
        <v>64</v>
      </c>
      <c r="C228">
        <v>74.3</v>
      </c>
      <c r="D228" s="4"/>
      <c r="E228">
        <v>0.63</v>
      </c>
      <c r="F228">
        <v>44</v>
      </c>
      <c r="G228">
        <v>0.5</v>
      </c>
      <c r="H228">
        <v>31</v>
      </c>
    </row>
    <row r="229" spans="1:8" x14ac:dyDescent="0.3">
      <c r="A229" s="3">
        <v>42963</v>
      </c>
      <c r="B229" t="s">
        <v>65</v>
      </c>
      <c r="C229">
        <v>71</v>
      </c>
      <c r="D229" s="4"/>
      <c r="E229">
        <v>0.63</v>
      </c>
      <c r="F229">
        <v>49</v>
      </c>
      <c r="G229">
        <v>0.5</v>
      </c>
      <c r="H229">
        <v>30</v>
      </c>
    </row>
    <row r="230" spans="1:8" x14ac:dyDescent="0.3">
      <c r="A230" s="3">
        <v>42964</v>
      </c>
      <c r="B230" t="s">
        <v>66</v>
      </c>
      <c r="C230">
        <v>68</v>
      </c>
      <c r="D230" s="4"/>
      <c r="E230">
        <v>0.67</v>
      </c>
      <c r="F230">
        <v>42</v>
      </c>
      <c r="G230">
        <v>0.5</v>
      </c>
      <c r="H230">
        <v>30</v>
      </c>
    </row>
    <row r="231" spans="1:8" x14ac:dyDescent="0.3">
      <c r="A231" s="3">
        <v>42965</v>
      </c>
      <c r="B231" t="s">
        <v>67</v>
      </c>
      <c r="C231">
        <v>65.7</v>
      </c>
      <c r="D231" s="4"/>
      <c r="E231">
        <v>0.69</v>
      </c>
      <c r="F231">
        <v>45</v>
      </c>
      <c r="G231">
        <v>0.5</v>
      </c>
      <c r="H231">
        <v>29</v>
      </c>
    </row>
    <row r="232" spans="1:8" x14ac:dyDescent="0.3">
      <c r="A232" s="3">
        <v>42966</v>
      </c>
      <c r="B232" t="s">
        <v>68</v>
      </c>
      <c r="C232">
        <v>79.599999999999994</v>
      </c>
      <c r="D232" s="4"/>
      <c r="E232">
        <v>0.61</v>
      </c>
      <c r="F232">
        <v>58</v>
      </c>
      <c r="G232">
        <v>0.5</v>
      </c>
      <c r="H232">
        <v>32</v>
      </c>
    </row>
    <row r="233" spans="1:8" x14ac:dyDescent="0.3">
      <c r="A233" s="3">
        <v>42967</v>
      </c>
      <c r="B233" t="s">
        <v>62</v>
      </c>
      <c r="C233">
        <v>74.3</v>
      </c>
      <c r="D233" s="4"/>
      <c r="E233">
        <v>0.65</v>
      </c>
      <c r="F233">
        <v>53</v>
      </c>
      <c r="G233">
        <v>0.5</v>
      </c>
      <c r="H233">
        <v>31</v>
      </c>
    </row>
    <row r="234" spans="1:8" x14ac:dyDescent="0.3">
      <c r="A234" s="3">
        <v>42968</v>
      </c>
      <c r="B234" t="s">
        <v>63</v>
      </c>
      <c r="C234">
        <v>68</v>
      </c>
      <c r="D234" s="4"/>
      <c r="E234">
        <v>0.65</v>
      </c>
      <c r="F234">
        <v>58</v>
      </c>
      <c r="G234">
        <v>0.5</v>
      </c>
      <c r="H234">
        <v>30</v>
      </c>
    </row>
    <row r="235" spans="1:8" x14ac:dyDescent="0.3">
      <c r="A235" s="3">
        <v>42969</v>
      </c>
      <c r="B235" t="s">
        <v>64</v>
      </c>
      <c r="C235">
        <v>69</v>
      </c>
      <c r="D235" s="4"/>
      <c r="E235">
        <v>0.63</v>
      </c>
      <c r="F235">
        <v>55</v>
      </c>
      <c r="G235">
        <v>0.5</v>
      </c>
      <c r="H235">
        <v>30</v>
      </c>
    </row>
    <row r="236" spans="1:8" x14ac:dyDescent="0.3">
      <c r="A236" s="3">
        <v>42970</v>
      </c>
      <c r="B236" t="s">
        <v>65</v>
      </c>
      <c r="C236">
        <v>70.7</v>
      </c>
      <c r="D236" s="4"/>
      <c r="E236">
        <v>0.67</v>
      </c>
      <c r="F236">
        <v>33</v>
      </c>
      <c r="G236">
        <v>0.5</v>
      </c>
      <c r="H236">
        <v>29</v>
      </c>
    </row>
    <row r="237" spans="1:8" x14ac:dyDescent="0.3">
      <c r="A237" s="3">
        <v>42971</v>
      </c>
      <c r="B237" t="s">
        <v>66</v>
      </c>
      <c r="C237">
        <v>74.599999999999994</v>
      </c>
      <c r="D237" s="4"/>
      <c r="E237">
        <v>0.59</v>
      </c>
      <c r="F237">
        <v>64</v>
      </c>
      <c r="G237">
        <v>0.5</v>
      </c>
      <c r="H237">
        <v>32</v>
      </c>
    </row>
    <row r="238" spans="1:8" x14ac:dyDescent="0.3">
      <c r="A238" s="3">
        <v>42972</v>
      </c>
      <c r="B238" t="s">
        <v>67</v>
      </c>
      <c r="C238">
        <v>71</v>
      </c>
      <c r="D238" s="4"/>
      <c r="E238">
        <v>0.63</v>
      </c>
      <c r="F238">
        <v>55</v>
      </c>
      <c r="G238">
        <v>0.5</v>
      </c>
      <c r="H238">
        <v>30</v>
      </c>
    </row>
    <row r="239" spans="1:8" x14ac:dyDescent="0.3">
      <c r="A239" s="3">
        <v>42973</v>
      </c>
      <c r="B239" t="s">
        <v>68</v>
      </c>
      <c r="C239">
        <v>70</v>
      </c>
      <c r="D239" s="4"/>
      <c r="E239">
        <v>0.63</v>
      </c>
      <c r="F239">
        <v>46</v>
      </c>
      <c r="G239">
        <v>0.5</v>
      </c>
      <c r="H239">
        <v>30</v>
      </c>
    </row>
    <row r="240" spans="1:8" x14ac:dyDescent="0.3">
      <c r="A240" s="3">
        <v>42974</v>
      </c>
      <c r="B240" t="s">
        <v>62</v>
      </c>
      <c r="C240">
        <v>65.7</v>
      </c>
      <c r="D240" s="4"/>
      <c r="E240">
        <v>0.65</v>
      </c>
      <c r="F240">
        <v>45</v>
      </c>
      <c r="G240">
        <v>0.5</v>
      </c>
      <c r="H240">
        <v>29</v>
      </c>
    </row>
    <row r="241" spans="1:8" x14ac:dyDescent="0.3">
      <c r="A241" s="3">
        <v>42975</v>
      </c>
      <c r="B241" t="s">
        <v>63</v>
      </c>
      <c r="C241">
        <v>77.599999999999994</v>
      </c>
      <c r="D241" s="4"/>
      <c r="E241">
        <v>0.63</v>
      </c>
      <c r="F241">
        <v>49</v>
      </c>
      <c r="G241">
        <v>0.5</v>
      </c>
      <c r="H241">
        <v>32</v>
      </c>
    </row>
    <row r="242" spans="1:8" x14ac:dyDescent="0.3">
      <c r="A242" s="3">
        <v>42976</v>
      </c>
      <c r="B242" t="s">
        <v>64</v>
      </c>
      <c r="C242">
        <v>75</v>
      </c>
      <c r="D242" s="4"/>
      <c r="E242">
        <v>0.65</v>
      </c>
      <c r="F242">
        <v>40</v>
      </c>
      <c r="G242">
        <v>0.5</v>
      </c>
      <c r="H242">
        <v>30</v>
      </c>
    </row>
    <row r="243" spans="1:8" x14ac:dyDescent="0.3">
      <c r="A243" s="3">
        <v>42977</v>
      </c>
      <c r="B243" t="s">
        <v>65</v>
      </c>
      <c r="C243">
        <v>72</v>
      </c>
      <c r="D243" s="4"/>
      <c r="E243">
        <v>0.63</v>
      </c>
      <c r="F243">
        <v>51</v>
      </c>
      <c r="G243">
        <v>0.5</v>
      </c>
      <c r="H243">
        <v>30</v>
      </c>
    </row>
    <row r="244" spans="1:8" x14ac:dyDescent="0.3">
      <c r="A244" s="3">
        <v>42978</v>
      </c>
      <c r="B244" t="s">
        <v>66</v>
      </c>
      <c r="C244">
        <v>67.7</v>
      </c>
      <c r="D244" s="4"/>
      <c r="E244">
        <v>0.69</v>
      </c>
      <c r="F244">
        <v>58</v>
      </c>
      <c r="G244">
        <v>0.5</v>
      </c>
      <c r="H244">
        <v>29</v>
      </c>
    </row>
    <row r="245" spans="1:8" x14ac:dyDescent="0.3">
      <c r="A245" s="3">
        <v>42979</v>
      </c>
      <c r="B245" t="s">
        <v>67</v>
      </c>
      <c r="C245">
        <v>71.7</v>
      </c>
      <c r="D245" s="4"/>
      <c r="E245">
        <v>0.69</v>
      </c>
      <c r="F245">
        <v>41</v>
      </c>
      <c r="G245">
        <v>0.3</v>
      </c>
      <c r="H245">
        <v>29</v>
      </c>
    </row>
    <row r="246" spans="1:8" x14ac:dyDescent="0.3">
      <c r="A246" s="3">
        <v>42980</v>
      </c>
      <c r="B246" t="s">
        <v>68</v>
      </c>
      <c r="C246">
        <v>67.400000000000006</v>
      </c>
      <c r="D246" s="4"/>
      <c r="E246">
        <v>0.69</v>
      </c>
      <c r="F246">
        <v>53</v>
      </c>
      <c r="G246">
        <v>0.3</v>
      </c>
      <c r="H246">
        <v>28</v>
      </c>
    </row>
    <row r="247" spans="1:8" x14ac:dyDescent="0.3">
      <c r="A247" s="3">
        <v>42981</v>
      </c>
      <c r="B247" t="s">
        <v>62</v>
      </c>
      <c r="C247">
        <v>61.1</v>
      </c>
      <c r="D247" s="4"/>
      <c r="E247">
        <v>0.69</v>
      </c>
      <c r="F247">
        <v>50</v>
      </c>
      <c r="G247">
        <v>0.3</v>
      </c>
      <c r="H247">
        <v>27</v>
      </c>
    </row>
    <row r="248" spans="1:8" x14ac:dyDescent="0.3">
      <c r="A248" s="3">
        <v>42982</v>
      </c>
      <c r="B248" t="s">
        <v>63</v>
      </c>
      <c r="C248">
        <v>59.8</v>
      </c>
      <c r="D248" s="4"/>
      <c r="E248">
        <v>0.74</v>
      </c>
      <c r="F248">
        <v>54</v>
      </c>
      <c r="G248">
        <v>0.3</v>
      </c>
      <c r="H248">
        <v>26</v>
      </c>
    </row>
    <row r="249" spans="1:8" x14ac:dyDescent="0.3">
      <c r="A249" s="3">
        <v>42983</v>
      </c>
      <c r="B249" t="s">
        <v>64</v>
      </c>
      <c r="C249">
        <v>61.8</v>
      </c>
      <c r="D249" s="4"/>
      <c r="E249">
        <v>0.71</v>
      </c>
      <c r="F249">
        <v>39</v>
      </c>
      <c r="G249">
        <v>0.3</v>
      </c>
      <c r="H249">
        <v>26</v>
      </c>
    </row>
    <row r="250" spans="1:8" x14ac:dyDescent="0.3">
      <c r="A250" s="3">
        <v>42984</v>
      </c>
      <c r="B250" t="s">
        <v>65</v>
      </c>
      <c r="C250">
        <v>71.7</v>
      </c>
      <c r="D250" s="4"/>
      <c r="E250">
        <v>0.69</v>
      </c>
      <c r="F250">
        <v>60</v>
      </c>
      <c r="G250">
        <v>0.3</v>
      </c>
      <c r="H250">
        <v>29</v>
      </c>
    </row>
    <row r="251" spans="1:8" x14ac:dyDescent="0.3">
      <c r="A251" s="3">
        <v>42985</v>
      </c>
      <c r="B251" t="s">
        <v>66</v>
      </c>
      <c r="C251">
        <v>68.400000000000006</v>
      </c>
      <c r="D251" s="4"/>
      <c r="E251">
        <v>0.67</v>
      </c>
      <c r="F251">
        <v>49</v>
      </c>
      <c r="G251">
        <v>0.3</v>
      </c>
      <c r="H251">
        <v>28</v>
      </c>
    </row>
    <row r="252" spans="1:8" x14ac:dyDescent="0.3">
      <c r="A252" s="3">
        <v>42986</v>
      </c>
      <c r="B252" t="s">
        <v>67</v>
      </c>
      <c r="C252">
        <v>65.099999999999994</v>
      </c>
      <c r="D252" s="4"/>
      <c r="E252">
        <v>0.71</v>
      </c>
      <c r="F252">
        <v>37</v>
      </c>
      <c r="G252">
        <v>0.3</v>
      </c>
      <c r="H252">
        <v>27</v>
      </c>
    </row>
    <row r="253" spans="1:8" x14ac:dyDescent="0.3">
      <c r="A253" s="3">
        <v>42987</v>
      </c>
      <c r="B253" t="s">
        <v>68</v>
      </c>
      <c r="C253">
        <v>64.8</v>
      </c>
      <c r="D253" s="4"/>
      <c r="E253">
        <v>0.77</v>
      </c>
      <c r="F253">
        <v>45</v>
      </c>
      <c r="G253">
        <v>0.3</v>
      </c>
      <c r="H253">
        <v>26</v>
      </c>
    </row>
    <row r="254" spans="1:8" x14ac:dyDescent="0.3">
      <c r="A254" s="3">
        <v>42988</v>
      </c>
      <c r="B254" t="s">
        <v>62</v>
      </c>
      <c r="C254">
        <v>61.8</v>
      </c>
      <c r="D254" s="4"/>
      <c r="E254">
        <v>0.74</v>
      </c>
      <c r="F254">
        <v>50</v>
      </c>
      <c r="G254">
        <v>0.3</v>
      </c>
      <c r="H254">
        <v>26</v>
      </c>
    </row>
    <row r="255" spans="1:8" x14ac:dyDescent="0.3">
      <c r="A255" s="3">
        <v>42989</v>
      </c>
      <c r="B255" t="s">
        <v>63</v>
      </c>
      <c r="C255">
        <v>68.400000000000006</v>
      </c>
      <c r="D255" s="4"/>
      <c r="E255">
        <v>0.69</v>
      </c>
      <c r="F255">
        <v>38</v>
      </c>
      <c r="G255">
        <v>0.3</v>
      </c>
      <c r="H255">
        <v>28</v>
      </c>
    </row>
    <row r="256" spans="1:8" x14ac:dyDescent="0.3">
      <c r="A256" s="3">
        <v>42990</v>
      </c>
      <c r="B256" t="s">
        <v>64</v>
      </c>
      <c r="C256">
        <v>61.1</v>
      </c>
      <c r="D256" s="4"/>
      <c r="E256">
        <v>0.71</v>
      </c>
      <c r="F256">
        <v>36</v>
      </c>
      <c r="G256">
        <v>0.3</v>
      </c>
      <c r="H256">
        <v>27</v>
      </c>
    </row>
    <row r="257" spans="1:8" x14ac:dyDescent="0.3">
      <c r="A257" s="3">
        <v>42991</v>
      </c>
      <c r="B257" t="s">
        <v>65</v>
      </c>
      <c r="C257">
        <v>64.8</v>
      </c>
      <c r="D257" s="4"/>
      <c r="E257">
        <v>0.71</v>
      </c>
      <c r="F257">
        <v>42</v>
      </c>
      <c r="G257">
        <v>0.3</v>
      </c>
      <c r="H257">
        <v>26</v>
      </c>
    </row>
    <row r="258" spans="1:8" x14ac:dyDescent="0.3">
      <c r="A258" s="3">
        <v>42992</v>
      </c>
      <c r="B258" t="s">
        <v>66</v>
      </c>
      <c r="C258">
        <v>63.8</v>
      </c>
      <c r="D258" s="4"/>
      <c r="E258">
        <v>0.71</v>
      </c>
      <c r="F258">
        <v>29</v>
      </c>
      <c r="G258">
        <v>0.3</v>
      </c>
      <c r="H258">
        <v>26</v>
      </c>
    </row>
    <row r="259" spans="1:8" x14ac:dyDescent="0.3">
      <c r="A259" s="3">
        <v>42993</v>
      </c>
      <c r="B259" t="s">
        <v>67</v>
      </c>
      <c r="C259">
        <v>63.4</v>
      </c>
      <c r="D259" s="4"/>
      <c r="E259">
        <v>0.67</v>
      </c>
      <c r="F259">
        <v>41</v>
      </c>
      <c r="G259">
        <v>0.3</v>
      </c>
      <c r="H259">
        <v>28</v>
      </c>
    </row>
    <row r="260" spans="1:8" x14ac:dyDescent="0.3">
      <c r="A260" s="3">
        <v>42994</v>
      </c>
      <c r="B260" t="s">
        <v>68</v>
      </c>
      <c r="C260">
        <v>68.099999999999994</v>
      </c>
      <c r="D260" s="4"/>
      <c r="E260">
        <v>0.69</v>
      </c>
      <c r="F260">
        <v>37</v>
      </c>
      <c r="G260">
        <v>0.3</v>
      </c>
      <c r="H260">
        <v>27</v>
      </c>
    </row>
    <row r="261" spans="1:8" x14ac:dyDescent="0.3">
      <c r="A261" s="3">
        <v>42995</v>
      </c>
      <c r="B261" t="s">
        <v>62</v>
      </c>
      <c r="C261">
        <v>59.8</v>
      </c>
      <c r="D261" s="4"/>
      <c r="E261">
        <v>0.71</v>
      </c>
      <c r="F261">
        <v>53</v>
      </c>
      <c r="G261">
        <v>0.3</v>
      </c>
      <c r="H261">
        <v>26</v>
      </c>
    </row>
    <row r="262" spans="1:8" x14ac:dyDescent="0.3">
      <c r="A262" s="3">
        <v>42996</v>
      </c>
      <c r="B262" t="s">
        <v>63</v>
      </c>
      <c r="C262">
        <v>64.8</v>
      </c>
      <c r="D262" s="4"/>
      <c r="E262">
        <v>0.71</v>
      </c>
      <c r="F262">
        <v>37</v>
      </c>
      <c r="G262">
        <v>0.3</v>
      </c>
      <c r="H262">
        <v>26</v>
      </c>
    </row>
    <row r="263" spans="1:8" x14ac:dyDescent="0.3">
      <c r="A263" s="3">
        <v>42997</v>
      </c>
      <c r="B263" t="s">
        <v>64</v>
      </c>
      <c r="C263">
        <v>67.400000000000006</v>
      </c>
      <c r="D263" s="4"/>
      <c r="E263">
        <v>0.67</v>
      </c>
      <c r="F263">
        <v>48</v>
      </c>
      <c r="G263">
        <v>0.3</v>
      </c>
      <c r="H263">
        <v>28</v>
      </c>
    </row>
    <row r="264" spans="1:8" x14ac:dyDescent="0.3">
      <c r="A264" s="3">
        <v>42998</v>
      </c>
      <c r="B264" t="s">
        <v>65</v>
      </c>
      <c r="C264">
        <v>67.099999999999994</v>
      </c>
      <c r="D264" s="4"/>
      <c r="E264">
        <v>0.69</v>
      </c>
      <c r="F264">
        <v>52</v>
      </c>
      <c r="G264">
        <v>0.3</v>
      </c>
      <c r="H264">
        <v>27</v>
      </c>
    </row>
    <row r="265" spans="1:8" x14ac:dyDescent="0.3">
      <c r="A265" s="3">
        <v>42999</v>
      </c>
      <c r="B265" t="s">
        <v>66</v>
      </c>
      <c r="C265">
        <v>59.8</v>
      </c>
      <c r="D265" s="4"/>
      <c r="E265">
        <v>0.71</v>
      </c>
      <c r="F265">
        <v>42</v>
      </c>
      <c r="G265">
        <v>0.3</v>
      </c>
      <c r="H265">
        <v>26</v>
      </c>
    </row>
    <row r="266" spans="1:8" x14ac:dyDescent="0.3">
      <c r="A266" s="3">
        <v>43000</v>
      </c>
      <c r="B266" t="s">
        <v>67</v>
      </c>
      <c r="C266">
        <v>64.8</v>
      </c>
      <c r="D266" s="4"/>
      <c r="E266">
        <v>0.74</v>
      </c>
      <c r="F266">
        <v>34</v>
      </c>
      <c r="G266">
        <v>0.3</v>
      </c>
      <c r="H266">
        <v>26</v>
      </c>
    </row>
    <row r="267" spans="1:8" x14ac:dyDescent="0.3">
      <c r="A267" s="3">
        <v>43001</v>
      </c>
      <c r="B267" t="s">
        <v>68</v>
      </c>
      <c r="C267">
        <v>63.4</v>
      </c>
      <c r="D267" s="4"/>
      <c r="E267">
        <v>0.71</v>
      </c>
      <c r="F267">
        <v>39</v>
      </c>
      <c r="G267">
        <v>0.3</v>
      </c>
      <c r="H267">
        <v>28</v>
      </c>
    </row>
    <row r="268" spans="1:8" x14ac:dyDescent="0.3">
      <c r="A268" s="3">
        <v>43002</v>
      </c>
      <c r="B268" t="s">
        <v>62</v>
      </c>
      <c r="C268">
        <v>63.4</v>
      </c>
      <c r="D268" s="4"/>
      <c r="E268">
        <v>0.71</v>
      </c>
      <c r="F268">
        <v>43</v>
      </c>
      <c r="G268">
        <v>0.3</v>
      </c>
      <c r="H268">
        <v>28</v>
      </c>
    </row>
    <row r="269" spans="1:8" x14ac:dyDescent="0.3">
      <c r="A269" s="3">
        <v>43003</v>
      </c>
      <c r="B269" t="s">
        <v>63</v>
      </c>
      <c r="C269">
        <v>61.1</v>
      </c>
      <c r="D269" s="4"/>
      <c r="E269">
        <v>0.71</v>
      </c>
      <c r="F269">
        <v>33</v>
      </c>
      <c r="G269">
        <v>0.3</v>
      </c>
      <c r="H269">
        <v>27</v>
      </c>
    </row>
    <row r="270" spans="1:8" x14ac:dyDescent="0.3">
      <c r="A270" s="3">
        <v>43004</v>
      </c>
      <c r="B270" t="s">
        <v>64</v>
      </c>
      <c r="C270">
        <v>61.8</v>
      </c>
      <c r="D270" s="4"/>
      <c r="E270">
        <v>0.77</v>
      </c>
      <c r="F270">
        <v>51</v>
      </c>
      <c r="G270">
        <v>0.3</v>
      </c>
      <c r="H270">
        <v>26</v>
      </c>
    </row>
    <row r="271" spans="1:8" x14ac:dyDescent="0.3">
      <c r="A271" s="3">
        <v>43005</v>
      </c>
      <c r="B271" t="s">
        <v>65</v>
      </c>
      <c r="C271">
        <v>70.7</v>
      </c>
      <c r="D271" s="4"/>
      <c r="E271">
        <v>0.67</v>
      </c>
      <c r="F271">
        <v>51</v>
      </c>
      <c r="G271">
        <v>0.3</v>
      </c>
      <c r="H271">
        <v>29</v>
      </c>
    </row>
    <row r="272" spans="1:8" x14ac:dyDescent="0.3">
      <c r="A272" s="3">
        <v>43006</v>
      </c>
      <c r="B272" t="s">
        <v>66</v>
      </c>
      <c r="C272">
        <v>67.400000000000006</v>
      </c>
      <c r="D272" s="4"/>
      <c r="E272">
        <v>0.69</v>
      </c>
      <c r="F272">
        <v>38</v>
      </c>
      <c r="G272">
        <v>0.3</v>
      </c>
      <c r="H272">
        <v>28</v>
      </c>
    </row>
    <row r="273" spans="1:8" x14ac:dyDescent="0.3">
      <c r="A273" s="3">
        <v>43007</v>
      </c>
      <c r="B273" t="s">
        <v>67</v>
      </c>
      <c r="C273">
        <v>66.099999999999994</v>
      </c>
      <c r="D273" s="4"/>
      <c r="E273">
        <v>0.71</v>
      </c>
      <c r="F273">
        <v>48</v>
      </c>
      <c r="G273">
        <v>0.3</v>
      </c>
      <c r="H273">
        <v>27</v>
      </c>
    </row>
    <row r="274" spans="1:8" x14ac:dyDescent="0.3">
      <c r="A274" s="3">
        <v>43008</v>
      </c>
      <c r="B274" t="s">
        <v>68</v>
      </c>
      <c r="C274">
        <v>64.8</v>
      </c>
      <c r="D274" s="4"/>
      <c r="E274">
        <v>0.74</v>
      </c>
      <c r="F274">
        <v>29</v>
      </c>
      <c r="G274">
        <v>0.3</v>
      </c>
      <c r="H274">
        <v>26</v>
      </c>
    </row>
    <row r="275" spans="1:8" x14ac:dyDescent="0.3">
      <c r="A275" s="3">
        <v>43009</v>
      </c>
      <c r="B275" t="s">
        <v>62</v>
      </c>
      <c r="C275">
        <v>56.5</v>
      </c>
      <c r="D275" s="4"/>
      <c r="E275">
        <v>0.8</v>
      </c>
      <c r="F275">
        <v>43</v>
      </c>
      <c r="G275">
        <v>0.3</v>
      </c>
      <c r="H275">
        <v>25</v>
      </c>
    </row>
    <row r="276" spans="1:8" x14ac:dyDescent="0.3">
      <c r="A276" s="3">
        <v>43010</v>
      </c>
      <c r="B276" t="s">
        <v>63</v>
      </c>
      <c r="C276">
        <v>58.5</v>
      </c>
      <c r="D276" s="4"/>
      <c r="E276">
        <v>0.74</v>
      </c>
      <c r="F276">
        <v>32</v>
      </c>
      <c r="G276">
        <v>0.3</v>
      </c>
      <c r="H276">
        <v>25</v>
      </c>
    </row>
    <row r="277" spans="1:8" x14ac:dyDescent="0.3">
      <c r="A277" s="3">
        <v>43011</v>
      </c>
      <c r="B277" t="s">
        <v>64</v>
      </c>
      <c r="C277">
        <v>59.2</v>
      </c>
      <c r="D277" s="4"/>
      <c r="E277">
        <v>0.8</v>
      </c>
      <c r="F277">
        <v>34</v>
      </c>
      <c r="G277">
        <v>0.3</v>
      </c>
      <c r="H277">
        <v>24</v>
      </c>
    </row>
    <row r="278" spans="1:8" x14ac:dyDescent="0.3">
      <c r="A278" s="3">
        <v>43012</v>
      </c>
      <c r="B278" t="s">
        <v>65</v>
      </c>
      <c r="C278">
        <v>61.2</v>
      </c>
      <c r="D278" s="4"/>
      <c r="E278">
        <v>0.77</v>
      </c>
      <c r="F278">
        <v>33</v>
      </c>
      <c r="G278">
        <v>0.3</v>
      </c>
      <c r="H278">
        <v>24</v>
      </c>
    </row>
    <row r="279" spans="1:8" x14ac:dyDescent="0.3">
      <c r="A279" s="3">
        <v>43013</v>
      </c>
      <c r="B279" t="s">
        <v>66</v>
      </c>
      <c r="C279">
        <v>60.5</v>
      </c>
      <c r="D279" s="4"/>
      <c r="E279">
        <v>0.8</v>
      </c>
      <c r="F279">
        <v>33</v>
      </c>
      <c r="G279">
        <v>0.3</v>
      </c>
      <c r="H279">
        <v>25</v>
      </c>
    </row>
    <row r="280" spans="1:8" x14ac:dyDescent="0.3">
      <c r="A280" s="3">
        <v>43014</v>
      </c>
      <c r="B280" t="s">
        <v>67</v>
      </c>
      <c r="C280">
        <v>62.5</v>
      </c>
      <c r="D280" s="4"/>
      <c r="E280">
        <v>0.74</v>
      </c>
      <c r="F280">
        <v>42</v>
      </c>
      <c r="G280">
        <v>0.3</v>
      </c>
      <c r="H280">
        <v>25</v>
      </c>
    </row>
    <row r="281" spans="1:8" x14ac:dyDescent="0.3">
      <c r="A281" s="3">
        <v>43015</v>
      </c>
      <c r="B281" t="s">
        <v>68</v>
      </c>
      <c r="C281">
        <v>63.5</v>
      </c>
      <c r="D281" s="4"/>
      <c r="E281">
        <v>0.8</v>
      </c>
      <c r="F281">
        <v>31</v>
      </c>
      <c r="G281">
        <v>0.3</v>
      </c>
      <c r="H281">
        <v>25</v>
      </c>
    </row>
    <row r="282" spans="1:8" x14ac:dyDescent="0.3">
      <c r="A282" s="3">
        <v>43016</v>
      </c>
      <c r="B282" t="s">
        <v>62</v>
      </c>
      <c r="C282">
        <v>60.2</v>
      </c>
      <c r="D282" s="4"/>
      <c r="E282">
        <v>0.8</v>
      </c>
      <c r="F282">
        <v>47</v>
      </c>
      <c r="G282">
        <v>0.3</v>
      </c>
      <c r="H282">
        <v>24</v>
      </c>
    </row>
    <row r="283" spans="1:8" x14ac:dyDescent="0.3">
      <c r="A283" s="3">
        <v>43017</v>
      </c>
      <c r="B283" t="s">
        <v>63</v>
      </c>
      <c r="C283">
        <v>63.5</v>
      </c>
      <c r="D283" s="4"/>
      <c r="E283">
        <v>0.74</v>
      </c>
      <c r="F283">
        <v>47</v>
      </c>
      <c r="G283">
        <v>0.3</v>
      </c>
      <c r="H283">
        <v>25</v>
      </c>
    </row>
    <row r="284" spans="1:8" x14ac:dyDescent="0.3">
      <c r="A284" s="3">
        <v>43018</v>
      </c>
      <c r="B284" t="s">
        <v>64</v>
      </c>
      <c r="C284">
        <v>58.5</v>
      </c>
      <c r="D284" s="4"/>
      <c r="E284">
        <v>0.74</v>
      </c>
      <c r="F284">
        <v>51</v>
      </c>
      <c r="G284">
        <v>0.3</v>
      </c>
      <c r="H284">
        <v>25</v>
      </c>
    </row>
    <row r="285" spans="1:8" x14ac:dyDescent="0.3">
      <c r="A285" s="3">
        <v>43019</v>
      </c>
      <c r="B285" t="s">
        <v>65</v>
      </c>
      <c r="C285">
        <v>61.5</v>
      </c>
      <c r="D285" s="4"/>
      <c r="E285">
        <v>0.77</v>
      </c>
      <c r="F285">
        <v>47</v>
      </c>
      <c r="G285">
        <v>0.3</v>
      </c>
      <c r="H285">
        <v>25</v>
      </c>
    </row>
    <row r="286" spans="1:8" x14ac:dyDescent="0.3">
      <c r="A286" s="3">
        <v>43020</v>
      </c>
      <c r="B286" t="s">
        <v>66</v>
      </c>
      <c r="C286">
        <v>58.2</v>
      </c>
      <c r="D286" s="4"/>
      <c r="E286">
        <v>0.77</v>
      </c>
      <c r="F286">
        <v>39</v>
      </c>
      <c r="G286">
        <v>0.3</v>
      </c>
      <c r="H286">
        <v>24</v>
      </c>
    </row>
    <row r="287" spans="1:8" x14ac:dyDescent="0.3">
      <c r="A287" s="3">
        <v>43021</v>
      </c>
      <c r="B287" t="s">
        <v>67</v>
      </c>
      <c r="C287">
        <v>61.5</v>
      </c>
      <c r="D287" s="4"/>
      <c r="E287">
        <v>0.8</v>
      </c>
      <c r="F287">
        <v>28</v>
      </c>
      <c r="G287">
        <v>0.3</v>
      </c>
      <c r="H287">
        <v>25</v>
      </c>
    </row>
    <row r="288" spans="1:8" x14ac:dyDescent="0.3">
      <c r="A288" s="3">
        <v>43022</v>
      </c>
      <c r="B288" t="s">
        <v>68</v>
      </c>
      <c r="C288">
        <v>59.5</v>
      </c>
      <c r="D288" s="4"/>
      <c r="E288">
        <v>0.74</v>
      </c>
      <c r="F288">
        <v>28</v>
      </c>
      <c r="G288">
        <v>0.3</v>
      </c>
      <c r="H288">
        <v>25</v>
      </c>
    </row>
    <row r="289" spans="1:8" x14ac:dyDescent="0.3">
      <c r="A289" s="3">
        <v>43023</v>
      </c>
      <c r="B289" t="s">
        <v>62</v>
      </c>
      <c r="C289">
        <v>61.5</v>
      </c>
      <c r="D289" s="4"/>
      <c r="E289">
        <v>0.74</v>
      </c>
      <c r="F289">
        <v>36</v>
      </c>
      <c r="G289">
        <v>0.3</v>
      </c>
      <c r="H289">
        <v>25</v>
      </c>
    </row>
    <row r="290" spans="1:8" x14ac:dyDescent="0.3">
      <c r="A290" s="3">
        <v>43024</v>
      </c>
      <c r="B290" t="s">
        <v>63</v>
      </c>
      <c r="C290">
        <v>58.2</v>
      </c>
      <c r="D290" s="4"/>
      <c r="E290">
        <v>0.8</v>
      </c>
      <c r="F290">
        <v>28</v>
      </c>
      <c r="G290">
        <v>0.3</v>
      </c>
      <c r="H290">
        <v>24</v>
      </c>
    </row>
    <row r="291" spans="1:8" x14ac:dyDescent="0.3">
      <c r="A291" s="3">
        <v>43025</v>
      </c>
      <c r="B291" t="s">
        <v>64</v>
      </c>
      <c r="C291">
        <v>58.5</v>
      </c>
      <c r="D291" s="4"/>
      <c r="E291">
        <v>0.77</v>
      </c>
      <c r="F291">
        <v>46</v>
      </c>
      <c r="G291">
        <v>0.3</v>
      </c>
      <c r="H291">
        <v>25</v>
      </c>
    </row>
    <row r="292" spans="1:8" x14ac:dyDescent="0.3">
      <c r="A292" s="3">
        <v>43026</v>
      </c>
      <c r="B292" t="s">
        <v>65</v>
      </c>
      <c r="C292">
        <v>62.5</v>
      </c>
      <c r="D292" s="4"/>
      <c r="E292">
        <v>0.77</v>
      </c>
      <c r="F292">
        <v>33</v>
      </c>
      <c r="G292">
        <v>0.3</v>
      </c>
      <c r="H292">
        <v>25</v>
      </c>
    </row>
    <row r="293" spans="1:8" x14ac:dyDescent="0.3">
      <c r="A293" s="3">
        <v>43027</v>
      </c>
      <c r="B293" t="s">
        <v>66</v>
      </c>
      <c r="C293">
        <v>60.5</v>
      </c>
      <c r="D293" s="4"/>
      <c r="E293">
        <v>0.8</v>
      </c>
      <c r="F293">
        <v>41</v>
      </c>
      <c r="G293">
        <v>0.3</v>
      </c>
      <c r="H293">
        <v>25</v>
      </c>
    </row>
    <row r="294" spans="1:8" x14ac:dyDescent="0.3">
      <c r="A294" s="3">
        <v>43028</v>
      </c>
      <c r="B294" t="s">
        <v>67</v>
      </c>
      <c r="C294">
        <v>60.2</v>
      </c>
      <c r="D294" s="4"/>
      <c r="E294">
        <v>0.8</v>
      </c>
      <c r="F294">
        <v>50</v>
      </c>
      <c r="G294">
        <v>0.3</v>
      </c>
      <c r="H294">
        <v>24</v>
      </c>
    </row>
    <row r="295" spans="1:8" x14ac:dyDescent="0.3">
      <c r="A295" s="3">
        <v>43029</v>
      </c>
      <c r="B295" t="s">
        <v>68</v>
      </c>
      <c r="C295">
        <v>56.2</v>
      </c>
      <c r="D295" s="4"/>
      <c r="E295">
        <v>0.83</v>
      </c>
      <c r="F295">
        <v>28</v>
      </c>
      <c r="G295">
        <v>0.3</v>
      </c>
      <c r="H295">
        <v>24</v>
      </c>
    </row>
    <row r="296" spans="1:8" x14ac:dyDescent="0.3">
      <c r="A296" s="3">
        <v>43030</v>
      </c>
      <c r="B296" t="s">
        <v>62</v>
      </c>
      <c r="C296">
        <v>57.5</v>
      </c>
      <c r="D296" s="4"/>
      <c r="E296">
        <v>0.77</v>
      </c>
      <c r="F296">
        <v>35</v>
      </c>
      <c r="G296">
        <v>0.3</v>
      </c>
      <c r="H296">
        <v>25</v>
      </c>
    </row>
    <row r="297" spans="1:8" x14ac:dyDescent="0.3">
      <c r="A297" s="3">
        <v>43031</v>
      </c>
      <c r="B297" t="s">
        <v>63</v>
      </c>
      <c r="C297">
        <v>58.5</v>
      </c>
      <c r="D297" s="4"/>
      <c r="E297">
        <v>0.8</v>
      </c>
      <c r="F297">
        <v>50</v>
      </c>
      <c r="G297">
        <v>0.3</v>
      </c>
      <c r="H297">
        <v>25</v>
      </c>
    </row>
    <row r="298" spans="1:8" x14ac:dyDescent="0.3">
      <c r="A298" s="3">
        <v>43032</v>
      </c>
      <c r="B298" t="s">
        <v>64</v>
      </c>
      <c r="C298">
        <v>61.5</v>
      </c>
      <c r="D298" s="4"/>
      <c r="E298">
        <v>0.74</v>
      </c>
      <c r="F298">
        <v>48</v>
      </c>
      <c r="G298">
        <v>0.3</v>
      </c>
      <c r="H298">
        <v>25</v>
      </c>
    </row>
    <row r="299" spans="1:8" x14ac:dyDescent="0.3">
      <c r="A299" s="3">
        <v>43033</v>
      </c>
      <c r="B299" t="s">
        <v>65</v>
      </c>
      <c r="C299">
        <v>61.2</v>
      </c>
      <c r="D299" s="4"/>
      <c r="E299">
        <v>0.8</v>
      </c>
      <c r="F299">
        <v>44</v>
      </c>
      <c r="G299">
        <v>0.3</v>
      </c>
      <c r="H299">
        <v>24</v>
      </c>
    </row>
    <row r="300" spans="1:8" x14ac:dyDescent="0.3">
      <c r="A300" s="3">
        <v>43034</v>
      </c>
      <c r="B300" t="s">
        <v>66</v>
      </c>
      <c r="C300">
        <v>54.2</v>
      </c>
      <c r="D300" s="4"/>
      <c r="E300">
        <v>0.77</v>
      </c>
      <c r="F300">
        <v>47</v>
      </c>
      <c r="G300">
        <v>0.3</v>
      </c>
      <c r="H300">
        <v>24</v>
      </c>
    </row>
    <row r="301" spans="1:8" x14ac:dyDescent="0.3">
      <c r="A301" s="3">
        <v>43035</v>
      </c>
      <c r="B301" t="s">
        <v>67</v>
      </c>
      <c r="C301">
        <v>62.8</v>
      </c>
      <c r="D301" s="4"/>
      <c r="E301">
        <v>0.71</v>
      </c>
      <c r="F301">
        <v>52</v>
      </c>
      <c r="G301">
        <v>0.3</v>
      </c>
      <c r="H301">
        <v>26</v>
      </c>
    </row>
    <row r="302" spans="1:8" x14ac:dyDescent="0.3">
      <c r="A302" s="3">
        <v>43036</v>
      </c>
      <c r="B302" t="s">
        <v>68</v>
      </c>
      <c r="C302">
        <v>57.5</v>
      </c>
      <c r="D302" s="4"/>
      <c r="E302">
        <v>0.77</v>
      </c>
      <c r="F302">
        <v>28</v>
      </c>
      <c r="G302">
        <v>0.3</v>
      </c>
      <c r="H302">
        <v>25</v>
      </c>
    </row>
    <row r="303" spans="1:8" x14ac:dyDescent="0.3">
      <c r="A303" s="3">
        <v>43037</v>
      </c>
      <c r="B303" t="s">
        <v>62</v>
      </c>
      <c r="C303">
        <v>61.5</v>
      </c>
      <c r="D303" s="4"/>
      <c r="E303">
        <v>0.8</v>
      </c>
      <c r="F303">
        <v>34</v>
      </c>
      <c r="G303">
        <v>0.3</v>
      </c>
      <c r="H303">
        <v>25</v>
      </c>
    </row>
    <row r="304" spans="1:8" x14ac:dyDescent="0.3">
      <c r="A304" s="3">
        <v>43038</v>
      </c>
      <c r="B304" t="s">
        <v>63</v>
      </c>
      <c r="C304">
        <v>58.2</v>
      </c>
      <c r="D304" s="4"/>
      <c r="E304">
        <v>0.77</v>
      </c>
      <c r="F304">
        <v>35</v>
      </c>
      <c r="G304">
        <v>0.3</v>
      </c>
      <c r="H304">
        <v>24</v>
      </c>
    </row>
    <row r="305" spans="1:8" x14ac:dyDescent="0.3">
      <c r="A305" s="3">
        <v>43039</v>
      </c>
      <c r="B305" t="s">
        <v>64</v>
      </c>
      <c r="C305">
        <v>54.2</v>
      </c>
      <c r="D305" s="4"/>
      <c r="E305">
        <v>0.77</v>
      </c>
      <c r="F305">
        <v>38</v>
      </c>
      <c r="G305">
        <v>0.3</v>
      </c>
      <c r="H305">
        <v>24</v>
      </c>
    </row>
    <row r="306" spans="1:8" x14ac:dyDescent="0.3">
      <c r="A306" s="3">
        <v>43040</v>
      </c>
      <c r="B306" t="s">
        <v>65</v>
      </c>
      <c r="C306">
        <v>51.9</v>
      </c>
      <c r="D306" s="4"/>
      <c r="E306">
        <v>0.83</v>
      </c>
      <c r="F306">
        <v>43</v>
      </c>
      <c r="G306">
        <v>0.3</v>
      </c>
      <c r="H306">
        <v>23</v>
      </c>
    </row>
    <row r="307" spans="1:8" x14ac:dyDescent="0.3">
      <c r="A307" s="3">
        <v>43041</v>
      </c>
      <c r="B307" t="s">
        <v>66</v>
      </c>
      <c r="C307">
        <v>53.6</v>
      </c>
      <c r="D307" s="4"/>
      <c r="E307">
        <v>0.91</v>
      </c>
      <c r="F307">
        <v>46</v>
      </c>
      <c r="G307">
        <v>0.3</v>
      </c>
      <c r="H307">
        <v>22</v>
      </c>
    </row>
    <row r="308" spans="1:8" x14ac:dyDescent="0.3">
      <c r="A308" s="3">
        <v>43042</v>
      </c>
      <c r="B308" t="s">
        <v>67</v>
      </c>
      <c r="C308">
        <v>51.3</v>
      </c>
      <c r="D308" s="4"/>
      <c r="E308">
        <v>0.87</v>
      </c>
      <c r="F308">
        <v>38</v>
      </c>
      <c r="G308">
        <v>0.3</v>
      </c>
      <c r="H308">
        <v>21</v>
      </c>
    </row>
    <row r="309" spans="1:8" x14ac:dyDescent="0.3">
      <c r="A309" s="3">
        <v>43043</v>
      </c>
      <c r="B309" t="s">
        <v>68</v>
      </c>
      <c r="C309">
        <v>48.7</v>
      </c>
      <c r="D309" s="4"/>
      <c r="E309">
        <v>0.95</v>
      </c>
      <c r="F309">
        <v>39</v>
      </c>
      <c r="G309">
        <v>0.3</v>
      </c>
      <c r="H309">
        <v>19</v>
      </c>
    </row>
    <row r="310" spans="1:8" x14ac:dyDescent="0.3">
      <c r="A310" s="3">
        <v>43044</v>
      </c>
      <c r="B310" t="s">
        <v>62</v>
      </c>
      <c r="C310">
        <v>55.9</v>
      </c>
      <c r="D310" s="4"/>
      <c r="E310">
        <v>0.87</v>
      </c>
      <c r="F310">
        <v>45</v>
      </c>
      <c r="G310">
        <v>0.3</v>
      </c>
      <c r="H310">
        <v>23</v>
      </c>
    </row>
    <row r="311" spans="1:8" x14ac:dyDescent="0.3">
      <c r="A311" s="3">
        <v>43045</v>
      </c>
      <c r="B311" t="s">
        <v>63</v>
      </c>
      <c r="C311">
        <v>51.6</v>
      </c>
      <c r="D311" s="4"/>
      <c r="E311">
        <v>0.91</v>
      </c>
      <c r="F311">
        <v>28</v>
      </c>
      <c r="G311">
        <v>0.3</v>
      </c>
      <c r="H311">
        <v>22</v>
      </c>
    </row>
    <row r="312" spans="1:8" x14ac:dyDescent="0.3">
      <c r="A312" s="3">
        <v>43046</v>
      </c>
      <c r="B312" t="s">
        <v>64</v>
      </c>
      <c r="C312">
        <v>52.3</v>
      </c>
      <c r="D312" s="4"/>
      <c r="E312">
        <v>0.91</v>
      </c>
      <c r="F312">
        <v>34</v>
      </c>
      <c r="G312">
        <v>0.3</v>
      </c>
      <c r="H312">
        <v>21</v>
      </c>
    </row>
    <row r="313" spans="1:8" x14ac:dyDescent="0.3">
      <c r="A313" s="3">
        <v>43047</v>
      </c>
      <c r="B313" t="s">
        <v>65</v>
      </c>
      <c r="C313">
        <v>44.7</v>
      </c>
      <c r="D313" s="4"/>
      <c r="E313">
        <v>0.95</v>
      </c>
      <c r="F313">
        <v>37</v>
      </c>
      <c r="G313">
        <v>0.3</v>
      </c>
      <c r="H313">
        <v>19</v>
      </c>
    </row>
    <row r="314" spans="1:8" x14ac:dyDescent="0.3">
      <c r="A314" s="3">
        <v>43048</v>
      </c>
      <c r="B314" t="s">
        <v>66</v>
      </c>
      <c r="C314">
        <v>53.9</v>
      </c>
      <c r="D314" s="4"/>
      <c r="E314">
        <v>0.83</v>
      </c>
      <c r="F314">
        <v>33</v>
      </c>
      <c r="G314">
        <v>0.3</v>
      </c>
      <c r="H314">
        <v>23</v>
      </c>
    </row>
    <row r="315" spans="1:8" x14ac:dyDescent="0.3">
      <c r="A315" s="3">
        <v>43049</v>
      </c>
      <c r="B315" t="s">
        <v>67</v>
      </c>
      <c r="C315">
        <v>54.6</v>
      </c>
      <c r="D315" s="4"/>
      <c r="E315">
        <v>0.87</v>
      </c>
      <c r="F315">
        <v>28</v>
      </c>
      <c r="G315">
        <v>0.3</v>
      </c>
      <c r="H315">
        <v>22</v>
      </c>
    </row>
    <row r="316" spans="1:8" x14ac:dyDescent="0.3">
      <c r="A316" s="3">
        <v>43050</v>
      </c>
      <c r="B316" t="s">
        <v>68</v>
      </c>
      <c r="C316">
        <v>47.3</v>
      </c>
      <c r="D316" s="4"/>
      <c r="E316">
        <v>0.91</v>
      </c>
      <c r="F316">
        <v>33</v>
      </c>
      <c r="G316">
        <v>0.3</v>
      </c>
      <c r="H316">
        <v>21</v>
      </c>
    </row>
    <row r="317" spans="1:8" x14ac:dyDescent="0.3">
      <c r="A317" s="3">
        <v>43051</v>
      </c>
      <c r="B317" t="s">
        <v>62</v>
      </c>
      <c r="C317">
        <v>49.7</v>
      </c>
      <c r="D317" s="4"/>
      <c r="E317">
        <v>1.05</v>
      </c>
      <c r="F317">
        <v>38</v>
      </c>
      <c r="G317">
        <v>0.3</v>
      </c>
      <c r="H317">
        <v>19</v>
      </c>
    </row>
    <row r="318" spans="1:8" x14ac:dyDescent="0.3">
      <c r="A318" s="3">
        <v>43052</v>
      </c>
      <c r="B318" t="s">
        <v>63</v>
      </c>
      <c r="C318">
        <v>44.7</v>
      </c>
      <c r="D318" s="4"/>
      <c r="E318">
        <v>1.05</v>
      </c>
      <c r="F318">
        <v>26</v>
      </c>
      <c r="G318">
        <v>0.3</v>
      </c>
      <c r="H318">
        <v>19</v>
      </c>
    </row>
    <row r="319" spans="1:8" x14ac:dyDescent="0.3">
      <c r="A319" s="3">
        <v>43053</v>
      </c>
      <c r="B319" t="s">
        <v>64</v>
      </c>
      <c r="C319">
        <v>55.9</v>
      </c>
      <c r="D319" s="4"/>
      <c r="E319">
        <v>0.8</v>
      </c>
      <c r="F319">
        <v>28</v>
      </c>
      <c r="G319">
        <v>0.3</v>
      </c>
      <c r="H319">
        <v>23</v>
      </c>
    </row>
    <row r="320" spans="1:8" x14ac:dyDescent="0.3">
      <c r="A320" s="3">
        <v>43054</v>
      </c>
      <c r="B320" t="s">
        <v>65</v>
      </c>
      <c r="C320">
        <v>55.9</v>
      </c>
      <c r="D320" s="4"/>
      <c r="E320">
        <v>0.83</v>
      </c>
      <c r="F320">
        <v>47</v>
      </c>
      <c r="G320">
        <v>0.3</v>
      </c>
      <c r="H320">
        <v>23</v>
      </c>
    </row>
    <row r="321" spans="1:8" x14ac:dyDescent="0.3">
      <c r="A321" s="3">
        <v>43055</v>
      </c>
      <c r="B321" t="s">
        <v>66</v>
      </c>
      <c r="C321">
        <v>47.3</v>
      </c>
      <c r="D321" s="4"/>
      <c r="E321">
        <v>0.87</v>
      </c>
      <c r="F321">
        <v>28</v>
      </c>
      <c r="G321">
        <v>0.3</v>
      </c>
      <c r="H321">
        <v>21</v>
      </c>
    </row>
    <row r="322" spans="1:8" x14ac:dyDescent="0.3">
      <c r="A322" s="3">
        <v>43056</v>
      </c>
      <c r="B322" t="s">
        <v>67</v>
      </c>
      <c r="C322">
        <v>46</v>
      </c>
      <c r="D322" s="4"/>
      <c r="E322">
        <v>1</v>
      </c>
      <c r="F322">
        <v>31</v>
      </c>
      <c r="G322">
        <v>0.3</v>
      </c>
      <c r="H322">
        <v>20</v>
      </c>
    </row>
    <row r="323" spans="1:8" x14ac:dyDescent="0.3">
      <c r="A323" s="3">
        <v>43057</v>
      </c>
      <c r="B323" t="s">
        <v>68</v>
      </c>
      <c r="C323">
        <v>48.7</v>
      </c>
      <c r="D323" s="4"/>
      <c r="E323">
        <v>1.05</v>
      </c>
      <c r="F323">
        <v>37</v>
      </c>
      <c r="G323">
        <v>0.3</v>
      </c>
      <c r="H323">
        <v>19</v>
      </c>
    </row>
    <row r="324" spans="1:8" x14ac:dyDescent="0.3">
      <c r="A324" s="3">
        <v>43058</v>
      </c>
      <c r="B324" t="s">
        <v>62</v>
      </c>
      <c r="C324">
        <v>55.9</v>
      </c>
      <c r="D324" s="4"/>
      <c r="E324">
        <v>0.87</v>
      </c>
      <c r="F324">
        <v>34</v>
      </c>
      <c r="G324">
        <v>0.3</v>
      </c>
      <c r="H324">
        <v>23</v>
      </c>
    </row>
    <row r="325" spans="1:8" x14ac:dyDescent="0.3">
      <c r="A325" s="3">
        <v>43059</v>
      </c>
      <c r="B325" t="s">
        <v>63</v>
      </c>
      <c r="C325">
        <v>55.6</v>
      </c>
      <c r="D325" s="4"/>
      <c r="E325">
        <v>0.87</v>
      </c>
      <c r="F325">
        <v>41</v>
      </c>
      <c r="G325">
        <v>0.3</v>
      </c>
      <c r="H325">
        <v>22</v>
      </c>
    </row>
    <row r="326" spans="1:8" x14ac:dyDescent="0.3">
      <c r="A326" s="3">
        <v>43060</v>
      </c>
      <c r="B326" t="s">
        <v>64</v>
      </c>
      <c r="C326">
        <v>47</v>
      </c>
      <c r="D326" s="4"/>
      <c r="E326">
        <v>0.95</v>
      </c>
      <c r="F326">
        <v>28</v>
      </c>
      <c r="G326">
        <v>0.3</v>
      </c>
      <c r="H326">
        <v>20</v>
      </c>
    </row>
    <row r="327" spans="1:8" x14ac:dyDescent="0.3">
      <c r="A327" s="3">
        <v>43061</v>
      </c>
      <c r="B327" t="s">
        <v>65</v>
      </c>
      <c r="C327">
        <v>48.7</v>
      </c>
      <c r="D327" s="4"/>
      <c r="E327">
        <v>1</v>
      </c>
      <c r="F327">
        <v>40</v>
      </c>
      <c r="G327">
        <v>0.3</v>
      </c>
      <c r="H327">
        <v>19</v>
      </c>
    </row>
    <row r="328" spans="1:8" x14ac:dyDescent="0.3">
      <c r="A328" s="3">
        <v>43062</v>
      </c>
      <c r="B328" t="s">
        <v>66</v>
      </c>
      <c r="C328">
        <v>51.9</v>
      </c>
      <c r="D328" s="4"/>
      <c r="E328">
        <v>0.87</v>
      </c>
      <c r="F328">
        <v>47</v>
      </c>
      <c r="G328">
        <v>0.3</v>
      </c>
      <c r="H328">
        <v>23</v>
      </c>
    </row>
    <row r="329" spans="1:8" x14ac:dyDescent="0.3">
      <c r="A329" s="3">
        <v>43063</v>
      </c>
      <c r="B329" t="s">
        <v>67</v>
      </c>
      <c r="C329">
        <v>53.6</v>
      </c>
      <c r="D329" s="4"/>
      <c r="E329">
        <v>0.83</v>
      </c>
      <c r="F329">
        <v>46</v>
      </c>
      <c r="G329">
        <v>0.3</v>
      </c>
      <c r="H329">
        <v>22</v>
      </c>
    </row>
    <row r="330" spans="1:8" x14ac:dyDescent="0.3">
      <c r="A330" s="3">
        <v>43064</v>
      </c>
      <c r="B330" t="s">
        <v>68</v>
      </c>
      <c r="C330">
        <v>49</v>
      </c>
      <c r="D330" s="4"/>
      <c r="E330">
        <v>0.91</v>
      </c>
      <c r="F330">
        <v>32</v>
      </c>
      <c r="G330">
        <v>0.3</v>
      </c>
      <c r="H330">
        <v>20</v>
      </c>
    </row>
    <row r="331" spans="1:8" x14ac:dyDescent="0.3">
      <c r="A331" s="3">
        <v>43065</v>
      </c>
      <c r="B331" t="s">
        <v>62</v>
      </c>
      <c r="C331">
        <v>49.7</v>
      </c>
      <c r="D331" s="4"/>
      <c r="E331">
        <v>1.05</v>
      </c>
      <c r="F331">
        <v>30</v>
      </c>
      <c r="G331">
        <v>0.3</v>
      </c>
      <c r="H331">
        <v>19</v>
      </c>
    </row>
    <row r="332" spans="1:8" x14ac:dyDescent="0.3">
      <c r="A332" s="3">
        <v>43066</v>
      </c>
      <c r="B332" t="s">
        <v>63</v>
      </c>
      <c r="C332">
        <v>53.9</v>
      </c>
      <c r="D332" s="4"/>
      <c r="E332">
        <v>0.87</v>
      </c>
      <c r="F332">
        <v>30</v>
      </c>
      <c r="G332">
        <v>0.3</v>
      </c>
      <c r="H332">
        <v>23</v>
      </c>
    </row>
    <row r="333" spans="1:8" x14ac:dyDescent="0.3">
      <c r="A333" s="3">
        <v>43067</v>
      </c>
      <c r="B333" t="s">
        <v>64</v>
      </c>
      <c r="C333">
        <v>54.6</v>
      </c>
      <c r="D333" s="4"/>
      <c r="E333">
        <v>0.91</v>
      </c>
      <c r="F333">
        <v>37</v>
      </c>
      <c r="G333">
        <v>0.3</v>
      </c>
      <c r="H333">
        <v>22</v>
      </c>
    </row>
    <row r="334" spans="1:8" x14ac:dyDescent="0.3">
      <c r="A334" s="3">
        <v>43068</v>
      </c>
      <c r="B334" t="s">
        <v>65</v>
      </c>
      <c r="C334">
        <v>50</v>
      </c>
      <c r="D334" s="4"/>
      <c r="E334">
        <v>0.95</v>
      </c>
      <c r="F334">
        <v>27</v>
      </c>
      <c r="G334">
        <v>0.3</v>
      </c>
      <c r="H334">
        <v>20</v>
      </c>
    </row>
    <row r="335" spans="1:8" x14ac:dyDescent="0.3">
      <c r="A335" s="3">
        <v>43069</v>
      </c>
      <c r="B335" t="s">
        <v>66</v>
      </c>
      <c r="C335">
        <v>44.7</v>
      </c>
      <c r="D335" s="4"/>
      <c r="E335">
        <v>1.05</v>
      </c>
      <c r="F335">
        <v>28</v>
      </c>
      <c r="G335">
        <v>0.3</v>
      </c>
      <c r="H335">
        <v>19</v>
      </c>
    </row>
    <row r="336" spans="1:8" x14ac:dyDescent="0.3">
      <c r="A336" s="3">
        <v>43070</v>
      </c>
      <c r="B336" t="s">
        <v>67</v>
      </c>
      <c r="C336">
        <v>48.7</v>
      </c>
      <c r="D336" s="4"/>
      <c r="E336">
        <v>1</v>
      </c>
      <c r="F336">
        <v>34</v>
      </c>
      <c r="G336">
        <v>0.3</v>
      </c>
      <c r="H336">
        <v>19</v>
      </c>
    </row>
    <row r="337" spans="1:8" x14ac:dyDescent="0.3">
      <c r="A337" s="3">
        <v>43071</v>
      </c>
      <c r="B337" t="s">
        <v>68</v>
      </c>
      <c r="C337">
        <v>44.1</v>
      </c>
      <c r="D337" s="4"/>
      <c r="E337">
        <v>1.1100000000000001</v>
      </c>
      <c r="F337">
        <v>35</v>
      </c>
      <c r="G337">
        <v>0.3</v>
      </c>
      <c r="H337">
        <v>17</v>
      </c>
    </row>
    <row r="338" spans="1:8" x14ac:dyDescent="0.3">
      <c r="A338" s="3">
        <v>43072</v>
      </c>
      <c r="B338" t="s">
        <v>62</v>
      </c>
      <c r="C338">
        <v>33.5</v>
      </c>
      <c r="D338" s="4"/>
      <c r="E338">
        <v>1.18</v>
      </c>
      <c r="F338">
        <v>19</v>
      </c>
      <c r="G338">
        <v>0.3</v>
      </c>
      <c r="H338">
        <v>15</v>
      </c>
    </row>
    <row r="339" spans="1:8" x14ac:dyDescent="0.3">
      <c r="A339" s="3">
        <v>43073</v>
      </c>
      <c r="B339" t="s">
        <v>63</v>
      </c>
      <c r="C339">
        <v>34.9</v>
      </c>
      <c r="D339" s="4"/>
      <c r="E339">
        <v>1.54</v>
      </c>
      <c r="F339">
        <v>16</v>
      </c>
      <c r="G339">
        <v>0.3</v>
      </c>
      <c r="H339">
        <v>13</v>
      </c>
    </row>
    <row r="340" spans="1:8" x14ac:dyDescent="0.3">
      <c r="A340" s="3">
        <v>43074</v>
      </c>
      <c r="B340" t="s">
        <v>64</v>
      </c>
      <c r="C340">
        <v>22</v>
      </c>
      <c r="D340" s="4"/>
      <c r="E340">
        <v>1.82</v>
      </c>
      <c r="F340">
        <v>11</v>
      </c>
      <c r="G340">
        <v>0.3</v>
      </c>
      <c r="H340">
        <v>10</v>
      </c>
    </row>
    <row r="341" spans="1:8" x14ac:dyDescent="0.3">
      <c r="A341" s="3">
        <v>43075</v>
      </c>
      <c r="B341" t="s">
        <v>65</v>
      </c>
      <c r="C341">
        <v>44.7</v>
      </c>
      <c r="D341" s="4"/>
      <c r="E341">
        <v>0.95</v>
      </c>
      <c r="F341">
        <v>28</v>
      </c>
      <c r="G341">
        <v>0.3</v>
      </c>
      <c r="H341">
        <v>19</v>
      </c>
    </row>
    <row r="342" spans="1:8" x14ac:dyDescent="0.3">
      <c r="A342" s="3">
        <v>43076</v>
      </c>
      <c r="B342" t="s">
        <v>66</v>
      </c>
      <c r="C342">
        <v>42.1</v>
      </c>
      <c r="D342" s="4"/>
      <c r="E342">
        <v>1.05</v>
      </c>
      <c r="F342">
        <v>26</v>
      </c>
      <c r="G342">
        <v>0.3</v>
      </c>
      <c r="H342">
        <v>17</v>
      </c>
    </row>
    <row r="343" spans="1:8" x14ac:dyDescent="0.3">
      <c r="A343" s="3">
        <v>43077</v>
      </c>
      <c r="B343" t="s">
        <v>67</v>
      </c>
      <c r="C343">
        <v>40.5</v>
      </c>
      <c r="D343" s="4"/>
      <c r="E343">
        <v>1.25</v>
      </c>
      <c r="F343">
        <v>30</v>
      </c>
      <c r="G343">
        <v>0.3</v>
      </c>
      <c r="H343">
        <v>15</v>
      </c>
    </row>
    <row r="344" spans="1:8" x14ac:dyDescent="0.3">
      <c r="A344" s="3">
        <v>43078</v>
      </c>
      <c r="B344" t="s">
        <v>68</v>
      </c>
      <c r="C344">
        <v>31.2</v>
      </c>
      <c r="D344" s="4"/>
      <c r="E344">
        <v>1.43</v>
      </c>
      <c r="F344">
        <v>19</v>
      </c>
      <c r="G344">
        <v>0.3</v>
      </c>
      <c r="H344">
        <v>14</v>
      </c>
    </row>
    <row r="345" spans="1:8" x14ac:dyDescent="0.3">
      <c r="A345" s="3">
        <v>43079</v>
      </c>
      <c r="B345" t="s">
        <v>62</v>
      </c>
      <c r="C345">
        <v>31.3</v>
      </c>
      <c r="D345" s="4"/>
      <c r="E345">
        <v>1.82</v>
      </c>
      <c r="F345">
        <v>15</v>
      </c>
      <c r="G345">
        <v>0.3</v>
      </c>
      <c r="H345">
        <v>11</v>
      </c>
    </row>
    <row r="346" spans="1:8" x14ac:dyDescent="0.3">
      <c r="A346" s="3">
        <v>43080</v>
      </c>
      <c r="B346" t="s">
        <v>63</v>
      </c>
      <c r="C346">
        <v>45.1</v>
      </c>
      <c r="D346" s="4"/>
      <c r="E346">
        <v>1.1100000000000001</v>
      </c>
      <c r="F346">
        <v>33</v>
      </c>
      <c r="G346">
        <v>0.3</v>
      </c>
      <c r="H346">
        <v>17</v>
      </c>
    </row>
    <row r="347" spans="1:8" x14ac:dyDescent="0.3">
      <c r="A347" s="3">
        <v>43081</v>
      </c>
      <c r="B347" t="s">
        <v>64</v>
      </c>
      <c r="C347">
        <v>33.5</v>
      </c>
      <c r="D347" s="4"/>
      <c r="E347">
        <v>1.33</v>
      </c>
      <c r="F347">
        <v>22</v>
      </c>
      <c r="G347">
        <v>0.3</v>
      </c>
      <c r="H347">
        <v>15</v>
      </c>
    </row>
    <row r="348" spans="1:8" x14ac:dyDescent="0.3">
      <c r="A348" s="3">
        <v>43082</v>
      </c>
      <c r="B348" t="s">
        <v>65</v>
      </c>
      <c r="C348">
        <v>32.200000000000003</v>
      </c>
      <c r="D348" s="4"/>
      <c r="E348">
        <v>1.43</v>
      </c>
      <c r="F348">
        <v>26</v>
      </c>
      <c r="G348">
        <v>0.3</v>
      </c>
      <c r="H348">
        <v>14</v>
      </c>
    </row>
    <row r="349" spans="1:8" x14ac:dyDescent="0.3">
      <c r="A349" s="3">
        <v>43083</v>
      </c>
      <c r="B349" t="s">
        <v>66</v>
      </c>
      <c r="C349">
        <v>31.9</v>
      </c>
      <c r="D349" s="4"/>
      <c r="E349">
        <v>1.54</v>
      </c>
      <c r="F349">
        <v>24</v>
      </c>
      <c r="G349">
        <v>0.3</v>
      </c>
      <c r="H349">
        <v>13</v>
      </c>
    </row>
    <row r="350" spans="1:8" x14ac:dyDescent="0.3">
      <c r="A350" s="3">
        <v>43084</v>
      </c>
      <c r="B350" t="s">
        <v>67</v>
      </c>
      <c r="C350">
        <v>42.1</v>
      </c>
      <c r="D350" s="4"/>
      <c r="E350">
        <v>1.05</v>
      </c>
      <c r="F350">
        <v>30</v>
      </c>
      <c r="G350">
        <v>0.3</v>
      </c>
      <c r="H350">
        <v>17</v>
      </c>
    </row>
    <row r="351" spans="1:8" x14ac:dyDescent="0.3">
      <c r="A351" s="3">
        <v>43085</v>
      </c>
      <c r="B351" t="s">
        <v>68</v>
      </c>
      <c r="C351">
        <v>35.5</v>
      </c>
      <c r="D351" s="4"/>
      <c r="E351">
        <v>1.25</v>
      </c>
      <c r="F351">
        <v>30</v>
      </c>
      <c r="G351">
        <v>0.3</v>
      </c>
      <c r="H351">
        <v>15</v>
      </c>
    </row>
    <row r="352" spans="1:8" x14ac:dyDescent="0.3">
      <c r="A352" s="3">
        <v>43086</v>
      </c>
      <c r="B352" t="s">
        <v>62</v>
      </c>
      <c r="C352">
        <v>32.200000000000003</v>
      </c>
      <c r="D352" s="4"/>
      <c r="E352">
        <v>1.33</v>
      </c>
      <c r="F352">
        <v>16</v>
      </c>
      <c r="G352">
        <v>0.3</v>
      </c>
      <c r="H352">
        <v>14</v>
      </c>
    </row>
    <row r="353" spans="1:8" x14ac:dyDescent="0.3">
      <c r="A353" s="3">
        <v>43087</v>
      </c>
      <c r="B353" t="s">
        <v>63</v>
      </c>
      <c r="C353">
        <v>30.9</v>
      </c>
      <c r="D353" s="4"/>
      <c r="E353">
        <v>1.43</v>
      </c>
      <c r="F353">
        <v>27</v>
      </c>
      <c r="G353">
        <v>0.3</v>
      </c>
      <c r="H353">
        <v>13</v>
      </c>
    </row>
    <row r="354" spans="1:8" x14ac:dyDescent="0.3">
      <c r="A354" s="3">
        <v>43088</v>
      </c>
      <c r="B354" t="s">
        <v>64</v>
      </c>
      <c r="C354">
        <v>41.4</v>
      </c>
      <c r="D354" s="4"/>
      <c r="E354">
        <v>1</v>
      </c>
      <c r="F354">
        <v>33</v>
      </c>
      <c r="G354">
        <v>0.3</v>
      </c>
      <c r="H354">
        <v>18</v>
      </c>
    </row>
    <row r="355" spans="1:8" x14ac:dyDescent="0.3">
      <c r="A355" s="3">
        <v>43089</v>
      </c>
      <c r="B355" t="s">
        <v>65</v>
      </c>
      <c r="C355">
        <v>36.799999999999997</v>
      </c>
      <c r="D355" s="4"/>
      <c r="E355">
        <v>1.25</v>
      </c>
      <c r="F355">
        <v>20</v>
      </c>
      <c r="G355">
        <v>0.3</v>
      </c>
      <c r="H355">
        <v>16</v>
      </c>
    </row>
    <row r="356" spans="1:8" x14ac:dyDescent="0.3">
      <c r="A356" s="3">
        <v>43090</v>
      </c>
      <c r="B356" t="s">
        <v>66</v>
      </c>
      <c r="C356">
        <v>40.5</v>
      </c>
      <c r="D356" s="4"/>
      <c r="E356">
        <v>1.33</v>
      </c>
      <c r="F356">
        <v>23</v>
      </c>
      <c r="G356">
        <v>0.3</v>
      </c>
      <c r="H356">
        <v>15</v>
      </c>
    </row>
    <row r="357" spans="1:8" x14ac:dyDescent="0.3">
      <c r="A357" s="3">
        <v>43091</v>
      </c>
      <c r="B357" t="s">
        <v>67</v>
      </c>
      <c r="C357">
        <v>30.9</v>
      </c>
      <c r="D357" s="4"/>
      <c r="E357">
        <v>1.54</v>
      </c>
      <c r="F357">
        <v>17</v>
      </c>
      <c r="G357">
        <v>0.3</v>
      </c>
      <c r="H357">
        <v>13</v>
      </c>
    </row>
    <row r="358" spans="1:8" x14ac:dyDescent="0.3">
      <c r="A358" s="3">
        <v>43092</v>
      </c>
      <c r="B358" t="s">
        <v>68</v>
      </c>
      <c r="C358">
        <v>42.4</v>
      </c>
      <c r="D358" s="4"/>
      <c r="E358">
        <v>1.1100000000000001</v>
      </c>
      <c r="F358">
        <v>20</v>
      </c>
      <c r="G358">
        <v>0.3</v>
      </c>
      <c r="H358">
        <v>18</v>
      </c>
    </row>
    <row r="359" spans="1:8" x14ac:dyDescent="0.3">
      <c r="A359" s="3">
        <v>43093</v>
      </c>
      <c r="B359" t="s">
        <v>62</v>
      </c>
      <c r="C359">
        <v>35.799999999999997</v>
      </c>
      <c r="D359" s="4"/>
      <c r="E359">
        <v>1.25</v>
      </c>
      <c r="F359">
        <v>26</v>
      </c>
      <c r="G359">
        <v>0.3</v>
      </c>
      <c r="H359">
        <v>16</v>
      </c>
    </row>
    <row r="360" spans="1:8" x14ac:dyDescent="0.3">
      <c r="A360" s="3">
        <v>43094</v>
      </c>
      <c r="B360" t="s">
        <v>63</v>
      </c>
      <c r="C360">
        <v>35.5</v>
      </c>
      <c r="D360" s="4"/>
      <c r="E360">
        <v>1.25</v>
      </c>
      <c r="F360">
        <v>19</v>
      </c>
      <c r="G360">
        <v>0.3</v>
      </c>
      <c r="H360">
        <v>15</v>
      </c>
    </row>
    <row r="361" spans="1:8" x14ac:dyDescent="0.3">
      <c r="A361" s="3">
        <v>43095</v>
      </c>
      <c r="B361" t="s">
        <v>64</v>
      </c>
      <c r="C361">
        <v>28.9</v>
      </c>
      <c r="D361" s="4"/>
      <c r="E361">
        <v>1.43</v>
      </c>
      <c r="F361">
        <v>23</v>
      </c>
      <c r="G361">
        <v>0.3</v>
      </c>
      <c r="H361">
        <v>13</v>
      </c>
    </row>
    <row r="362" spans="1:8" x14ac:dyDescent="0.3">
      <c r="A362" s="3">
        <v>43096</v>
      </c>
      <c r="B362" t="s">
        <v>65</v>
      </c>
      <c r="C362">
        <v>42.7</v>
      </c>
      <c r="D362" s="4"/>
      <c r="E362">
        <v>1</v>
      </c>
      <c r="F362">
        <v>33</v>
      </c>
      <c r="G362">
        <v>0.3</v>
      </c>
      <c r="H362">
        <v>19</v>
      </c>
    </row>
    <row r="363" spans="1:8" x14ac:dyDescent="0.3">
      <c r="A363" s="3">
        <v>43097</v>
      </c>
      <c r="B363" t="s">
        <v>66</v>
      </c>
      <c r="C363">
        <v>37.799999999999997</v>
      </c>
      <c r="D363" s="4"/>
      <c r="E363">
        <v>1.25</v>
      </c>
      <c r="F363">
        <v>32</v>
      </c>
      <c r="G363">
        <v>0.3</v>
      </c>
      <c r="H363">
        <v>16</v>
      </c>
    </row>
    <row r="364" spans="1:8" x14ac:dyDescent="0.3">
      <c r="A364" s="3">
        <v>43098</v>
      </c>
      <c r="B364" t="s">
        <v>67</v>
      </c>
      <c r="C364">
        <v>39.5</v>
      </c>
      <c r="D364" s="4"/>
      <c r="E364">
        <v>1.25</v>
      </c>
      <c r="F364">
        <v>17</v>
      </c>
      <c r="G364">
        <v>0.3</v>
      </c>
      <c r="H364">
        <v>15</v>
      </c>
    </row>
    <row r="365" spans="1:8" x14ac:dyDescent="0.3">
      <c r="A365" s="3">
        <v>43099</v>
      </c>
      <c r="B365" t="s">
        <v>68</v>
      </c>
      <c r="C365">
        <v>30.9</v>
      </c>
      <c r="D365" s="4"/>
      <c r="E365">
        <v>1.43</v>
      </c>
      <c r="F365">
        <v>22</v>
      </c>
      <c r="G365">
        <v>0.3</v>
      </c>
      <c r="H365">
        <v>13</v>
      </c>
    </row>
    <row r="366" spans="1:8" x14ac:dyDescent="0.3">
      <c r="A366" s="3">
        <v>43100</v>
      </c>
      <c r="B366" t="s">
        <v>62</v>
      </c>
      <c r="C366">
        <v>15.1</v>
      </c>
      <c r="D366" s="4"/>
      <c r="E366">
        <v>2.5</v>
      </c>
      <c r="F366">
        <v>9</v>
      </c>
      <c r="G366">
        <v>0.3</v>
      </c>
      <c r="H366">
        <v>7</v>
      </c>
    </row>
  </sheetData>
  <autoFilter ref="A1:H366" xr:uid="{E00D04E2-5E09-45F2-BDAA-7BE37B3C14F9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1722-C74B-43BC-ACCA-47DA088E34A7}">
  <dimension ref="A1:P2140"/>
  <sheetViews>
    <sheetView zoomScaleNormal="100" workbookViewId="0">
      <selection activeCell="G8" sqref="G8"/>
    </sheetView>
  </sheetViews>
  <sheetFormatPr defaultRowHeight="14.4" x14ac:dyDescent="0.3"/>
  <cols>
    <col min="1" max="1" width="17.33203125" style="1" bestFit="1" customWidth="1"/>
    <col min="2" max="2" width="6.5546875" hidden="1" customWidth="1"/>
    <col min="3" max="3" width="8.6640625" hidden="1" customWidth="1"/>
    <col min="4" max="4" width="11.77734375" customWidth="1"/>
    <col min="5" max="5" width="17.5546875" hidden="1" customWidth="1"/>
    <col min="6" max="6" width="11.5546875" bestFit="1" customWidth="1"/>
    <col min="7" max="7" width="9.6640625" customWidth="1"/>
    <col min="8" max="8" width="7.21875" hidden="1" customWidth="1"/>
    <col min="9" max="9" width="17.5546875" hidden="1" customWidth="1"/>
    <col min="10" max="10" width="14.109375" customWidth="1"/>
    <col min="11" max="11" width="10.21875" customWidth="1"/>
    <col min="12" max="12" width="10.5546875" style="2" customWidth="1"/>
    <col min="13" max="13" width="11" style="2" customWidth="1"/>
    <col min="14" max="14" width="10.109375" style="2" bestFit="1" customWidth="1"/>
    <col min="15" max="15" width="10.21875" style="2" customWidth="1"/>
    <col min="16" max="16" width="9" style="2" bestFit="1" customWidth="1"/>
  </cols>
  <sheetData>
    <row r="1" spans="1:16" s="6" customFormat="1" ht="28.8" x14ac:dyDescent="0.3">
      <c r="A1" s="5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54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</row>
    <row r="2" spans="1:16" x14ac:dyDescent="0.3">
      <c r="A2" s="1">
        <v>42248</v>
      </c>
      <c r="B2">
        <v>2015</v>
      </c>
      <c r="C2" t="s">
        <v>17</v>
      </c>
      <c r="D2">
        <v>36</v>
      </c>
      <c r="E2" t="s">
        <v>18</v>
      </c>
      <c r="F2" t="str">
        <f>IF(Sales[[#This Row],[Customer Gender]]="M","Male","Female")</f>
        <v>Male</v>
      </c>
      <c r="G2" t="s">
        <v>19</v>
      </c>
      <c r="H2" t="s">
        <v>20</v>
      </c>
      <c r="I2" t="s">
        <v>1</v>
      </c>
      <c r="J2" t="s">
        <v>21</v>
      </c>
      <c r="K2">
        <v>1</v>
      </c>
      <c r="L2" s="2">
        <v>812</v>
      </c>
      <c r="M2" s="2">
        <v>1071</v>
      </c>
      <c r="N2" s="2">
        <f>Sales[[#This Row],[Quantity]]*Sales[[#This Row],[Unit Cost]]</f>
        <v>812</v>
      </c>
      <c r="O2" s="2">
        <f>Sales[[#This Row],[Quantity]]*Sales[[#This Row],[Unit Price]]</f>
        <v>1071</v>
      </c>
      <c r="P2" s="2">
        <f>Sales[[#This Row],[Revenue]]-Sales[[#This Row],[Cost]]</f>
        <v>259</v>
      </c>
    </row>
    <row r="3" spans="1:16" x14ac:dyDescent="0.3">
      <c r="A3" s="1">
        <v>42248</v>
      </c>
      <c r="B3">
        <v>2015</v>
      </c>
      <c r="C3" t="s">
        <v>17</v>
      </c>
      <c r="D3">
        <v>36</v>
      </c>
      <c r="E3" t="s">
        <v>18</v>
      </c>
      <c r="F3" t="str">
        <f>IF(Sales[[#This Row],[Customer Gender]]="M","Male","Female")</f>
        <v>Male</v>
      </c>
      <c r="G3" t="s">
        <v>19</v>
      </c>
      <c r="H3" t="s">
        <v>20</v>
      </c>
      <c r="I3" t="s">
        <v>1</v>
      </c>
      <c r="J3" t="s">
        <v>21</v>
      </c>
      <c r="K3">
        <v>1</v>
      </c>
      <c r="L3" s="2">
        <v>60</v>
      </c>
      <c r="M3" s="2">
        <v>84</v>
      </c>
      <c r="N3" s="2">
        <v>90</v>
      </c>
      <c r="O3" s="2">
        <f>Sales[[#This Row],[Quantity]]*Sales[[#This Row],[Unit Price]]</f>
        <v>84</v>
      </c>
      <c r="P3" s="2">
        <f>Sales[[#This Row],[Revenue]]-Sales[[#This Row],[Cost]]</f>
        <v>-6</v>
      </c>
    </row>
    <row r="4" spans="1:16" x14ac:dyDescent="0.3">
      <c r="A4" s="1">
        <v>42320</v>
      </c>
      <c r="B4">
        <v>2015</v>
      </c>
      <c r="C4" t="s">
        <v>22</v>
      </c>
      <c r="D4">
        <v>36</v>
      </c>
      <c r="E4" t="s">
        <v>18</v>
      </c>
      <c r="F4" t="str">
        <f>IF(Sales[[#This Row],[Customer Gender]]="M","Male","Female")</f>
        <v>Male</v>
      </c>
      <c r="G4" t="s">
        <v>19</v>
      </c>
      <c r="H4" t="s">
        <v>23</v>
      </c>
      <c r="I4" t="s">
        <v>1</v>
      </c>
      <c r="J4" t="s">
        <v>21</v>
      </c>
      <c r="K4">
        <v>2</v>
      </c>
      <c r="L4" s="2">
        <v>57.5</v>
      </c>
      <c r="M4" s="2">
        <v>78.5</v>
      </c>
      <c r="N4" s="2">
        <f>Sales[[#This Row],[Quantity]]*Sales[[#This Row],[Unit Cost]]</f>
        <v>115</v>
      </c>
      <c r="O4" s="2">
        <f>Sales[[#This Row],[Quantity]]*Sales[[#This Row],[Unit Price]]</f>
        <v>157</v>
      </c>
      <c r="P4" s="2">
        <f>Sales[[#This Row],[Revenue]]-Sales[[#This Row],[Cost]]</f>
        <v>42</v>
      </c>
    </row>
    <row r="5" spans="1:16" x14ac:dyDescent="0.3">
      <c r="A5" s="1">
        <v>42320</v>
      </c>
      <c r="B5">
        <v>2015</v>
      </c>
      <c r="C5" t="s">
        <v>22</v>
      </c>
      <c r="D5">
        <v>36</v>
      </c>
      <c r="E5" t="s">
        <v>18</v>
      </c>
      <c r="F5" t="str">
        <f>IF(Sales[[#This Row],[Customer Gender]]="M","Male","Female")</f>
        <v>Male</v>
      </c>
      <c r="G5" t="s">
        <v>19</v>
      </c>
      <c r="H5" t="s">
        <v>23</v>
      </c>
      <c r="I5" t="s">
        <v>1</v>
      </c>
      <c r="J5" t="s">
        <v>21</v>
      </c>
      <c r="K5">
        <v>2</v>
      </c>
      <c r="L5" s="2">
        <v>390</v>
      </c>
      <c r="M5" s="2">
        <v>383</v>
      </c>
      <c r="N5" s="2">
        <f>Sales[[#This Row],[Quantity]]*Sales[[#This Row],[Unit Cost]]</f>
        <v>780</v>
      </c>
      <c r="O5" s="2">
        <f>Sales[[#This Row],[Quantity]]*Sales[[#This Row],[Unit Price]]</f>
        <v>766</v>
      </c>
      <c r="P5" s="2">
        <f>Sales[[#This Row],[Revenue]]-Sales[[#This Row],[Cost]]</f>
        <v>-14</v>
      </c>
    </row>
    <row r="6" spans="1:16" x14ac:dyDescent="0.3">
      <c r="A6" s="1">
        <v>42238</v>
      </c>
      <c r="B6">
        <v>2015</v>
      </c>
      <c r="C6" t="s">
        <v>24</v>
      </c>
      <c r="D6">
        <v>36</v>
      </c>
      <c r="E6" t="s">
        <v>18</v>
      </c>
      <c r="F6" t="str">
        <f>IF(Sales[[#This Row],[Customer Gender]]="M","Male","Female")</f>
        <v>Male</v>
      </c>
      <c r="G6" t="s">
        <v>19</v>
      </c>
      <c r="H6" t="s">
        <v>23</v>
      </c>
      <c r="I6" t="s">
        <v>1</v>
      </c>
      <c r="J6" t="s">
        <v>21</v>
      </c>
      <c r="K6">
        <v>3</v>
      </c>
      <c r="L6" s="2">
        <v>35</v>
      </c>
      <c r="M6" s="2">
        <v>48</v>
      </c>
      <c r="N6" s="2">
        <f>Sales[[#This Row],[Quantity]]*Sales[[#This Row],[Unit Cost]]</f>
        <v>105</v>
      </c>
      <c r="O6" s="2">
        <f>Sales[[#This Row],[Quantity]]*Sales[[#This Row],[Unit Price]]</f>
        <v>144</v>
      </c>
      <c r="P6" s="2">
        <f>Sales[[#This Row],[Revenue]]-Sales[[#This Row],[Cost]]</f>
        <v>39</v>
      </c>
    </row>
    <row r="7" spans="1:16" x14ac:dyDescent="0.3">
      <c r="A7" s="1">
        <v>42326</v>
      </c>
      <c r="B7">
        <v>2015</v>
      </c>
      <c r="C7" t="s">
        <v>22</v>
      </c>
      <c r="D7">
        <v>35</v>
      </c>
      <c r="E7" t="s">
        <v>18</v>
      </c>
      <c r="F7" t="str">
        <f>IF(Sales[[#This Row],[Customer Gender]]="M","Male","Female")</f>
        <v>Male</v>
      </c>
      <c r="G7" t="s">
        <v>19</v>
      </c>
      <c r="H7" t="s">
        <v>25</v>
      </c>
      <c r="I7" t="s">
        <v>1</v>
      </c>
      <c r="J7" t="s">
        <v>21</v>
      </c>
      <c r="K7">
        <v>1</v>
      </c>
      <c r="L7" s="2">
        <v>112</v>
      </c>
      <c r="M7" s="2">
        <v>149</v>
      </c>
      <c r="N7" s="2">
        <f>Sales[[#This Row],[Quantity]]*Sales[[#This Row],[Unit Cost]]</f>
        <v>112</v>
      </c>
      <c r="O7" s="2">
        <f>Sales[[#This Row],[Quantity]]*Sales[[#This Row],[Unit Price]]</f>
        <v>149</v>
      </c>
      <c r="P7" s="2">
        <f>Sales[[#This Row],[Revenue]]-Sales[[#This Row],[Cost]]</f>
        <v>37</v>
      </c>
    </row>
    <row r="8" spans="1:16" x14ac:dyDescent="0.3">
      <c r="A8" s="1">
        <v>42326</v>
      </c>
      <c r="B8">
        <v>2015</v>
      </c>
      <c r="C8" t="s">
        <v>22</v>
      </c>
      <c r="D8">
        <v>35</v>
      </c>
      <c r="E8" t="s">
        <v>18</v>
      </c>
      <c r="F8" t="str">
        <f>IF(Sales[[#This Row],[Customer Gender]]="M","Male","Female")</f>
        <v>Male</v>
      </c>
      <c r="G8" t="s">
        <v>19</v>
      </c>
      <c r="H8" t="s">
        <v>25</v>
      </c>
      <c r="I8" t="s">
        <v>1</v>
      </c>
      <c r="J8" t="s">
        <v>21</v>
      </c>
      <c r="K8">
        <v>1</v>
      </c>
      <c r="L8" s="2">
        <v>625</v>
      </c>
      <c r="M8" s="2">
        <v>868</v>
      </c>
      <c r="N8" s="2">
        <f>Sales[[#This Row],[Quantity]]*Sales[[#This Row],[Unit Cost]]</f>
        <v>625</v>
      </c>
      <c r="O8" s="2">
        <f>Sales[[#This Row],[Quantity]]*Sales[[#This Row],[Unit Price]]</f>
        <v>868</v>
      </c>
      <c r="P8" s="2">
        <f>Sales[[#This Row],[Revenue]]-Sales[[#This Row],[Cost]]</f>
        <v>243</v>
      </c>
    </row>
    <row r="9" spans="1:16" x14ac:dyDescent="0.3">
      <c r="A9" s="1">
        <v>42309</v>
      </c>
      <c r="B9">
        <v>2015</v>
      </c>
      <c r="C9" t="s">
        <v>22</v>
      </c>
      <c r="D9">
        <v>35</v>
      </c>
      <c r="E9" t="s">
        <v>18</v>
      </c>
      <c r="F9" t="str">
        <f>IF(Sales[[#This Row],[Customer Gender]]="M","Male","Female")</f>
        <v>Male</v>
      </c>
      <c r="G9" t="s">
        <v>19</v>
      </c>
      <c r="H9" t="s">
        <v>25</v>
      </c>
      <c r="I9" t="s">
        <v>1</v>
      </c>
      <c r="J9" t="s">
        <v>26</v>
      </c>
      <c r="K9">
        <v>3</v>
      </c>
      <c r="L9" s="2">
        <v>221.67</v>
      </c>
      <c r="M9" s="2">
        <v>323</v>
      </c>
      <c r="N9" s="2">
        <f>Sales[[#This Row],[Quantity]]*Sales[[#This Row],[Unit Cost]]</f>
        <v>665.01</v>
      </c>
      <c r="O9" s="2">
        <f>Sales[[#This Row],[Quantity]]*Sales[[#This Row],[Unit Price]]</f>
        <v>969</v>
      </c>
      <c r="P9" s="2">
        <f>Sales[[#This Row],[Revenue]]-Sales[[#This Row],[Cost]]</f>
        <v>303.99</v>
      </c>
    </row>
    <row r="10" spans="1:16" x14ac:dyDescent="0.3">
      <c r="A10" s="1">
        <v>42309</v>
      </c>
      <c r="B10">
        <v>2015</v>
      </c>
      <c r="C10" t="s">
        <v>22</v>
      </c>
      <c r="D10">
        <v>35</v>
      </c>
      <c r="E10" t="s">
        <v>18</v>
      </c>
      <c r="F10" t="str">
        <f>IF(Sales[[#This Row],[Customer Gender]]="M","Male","Female")</f>
        <v>Male</v>
      </c>
      <c r="G10" t="s">
        <v>19</v>
      </c>
      <c r="H10" t="s">
        <v>25</v>
      </c>
      <c r="I10" t="s">
        <v>1</v>
      </c>
      <c r="J10" t="s">
        <v>21</v>
      </c>
      <c r="K10">
        <v>1</v>
      </c>
      <c r="L10" s="2">
        <v>100</v>
      </c>
      <c r="M10" s="2">
        <v>139</v>
      </c>
      <c r="N10" s="2">
        <v>145</v>
      </c>
      <c r="O10" s="2">
        <f>Sales[[#This Row],[Quantity]]*Sales[[#This Row],[Unit Price]]</f>
        <v>139</v>
      </c>
      <c r="P10" s="2">
        <f>Sales[[#This Row],[Revenue]]-Sales[[#This Row],[Cost]]</f>
        <v>-6</v>
      </c>
    </row>
    <row r="11" spans="1:16" x14ac:dyDescent="0.3">
      <c r="A11" s="1">
        <v>42301</v>
      </c>
      <c r="B11">
        <v>2015</v>
      </c>
      <c r="C11" t="s">
        <v>27</v>
      </c>
      <c r="D11">
        <v>35</v>
      </c>
      <c r="E11" t="s">
        <v>18</v>
      </c>
      <c r="F11" t="str">
        <f>IF(Sales[[#This Row],[Customer Gender]]="M","Male","Female")</f>
        <v>Male</v>
      </c>
      <c r="G11" t="s">
        <v>19</v>
      </c>
      <c r="H11" t="s">
        <v>25</v>
      </c>
      <c r="I11" t="s">
        <v>1</v>
      </c>
      <c r="J11" t="s">
        <v>26</v>
      </c>
      <c r="K11">
        <v>1</v>
      </c>
      <c r="L11" s="2">
        <v>490</v>
      </c>
      <c r="M11" s="2">
        <v>657</v>
      </c>
      <c r="N11" s="2">
        <f>Sales[[#This Row],[Quantity]]*Sales[[#This Row],[Unit Cost]]</f>
        <v>490</v>
      </c>
      <c r="O11" s="2">
        <f>Sales[[#This Row],[Quantity]]*Sales[[#This Row],[Unit Price]]</f>
        <v>657</v>
      </c>
      <c r="P11" s="2">
        <f>Sales[[#This Row],[Revenue]]-Sales[[#This Row],[Cost]]</f>
        <v>167</v>
      </c>
    </row>
    <row r="12" spans="1:16" x14ac:dyDescent="0.3">
      <c r="A12" s="1">
        <v>42301</v>
      </c>
      <c r="B12">
        <v>2015</v>
      </c>
      <c r="C12" t="s">
        <v>27</v>
      </c>
      <c r="D12">
        <v>35</v>
      </c>
      <c r="E12" t="s">
        <v>18</v>
      </c>
      <c r="F12" t="str">
        <f>IF(Sales[[#This Row],[Customer Gender]]="M","Male","Female")</f>
        <v>Male</v>
      </c>
      <c r="G12" t="s">
        <v>19</v>
      </c>
      <c r="H12" t="s">
        <v>25</v>
      </c>
      <c r="I12" t="s">
        <v>1</v>
      </c>
      <c r="J12" t="s">
        <v>21</v>
      </c>
      <c r="K12">
        <v>3</v>
      </c>
      <c r="L12" s="2">
        <v>23.33</v>
      </c>
      <c r="M12" s="2">
        <v>31</v>
      </c>
      <c r="N12" s="2">
        <f>Sales[[#This Row],[Quantity]]*Sales[[#This Row],[Unit Cost]]</f>
        <v>69.989999999999995</v>
      </c>
      <c r="O12" s="2">
        <f>Sales[[#This Row],[Quantity]]*Sales[[#This Row],[Unit Price]]</f>
        <v>93</v>
      </c>
      <c r="P12" s="2">
        <f>Sales[[#This Row],[Revenue]]-Sales[[#This Row],[Cost]]</f>
        <v>23.010000000000005</v>
      </c>
    </row>
    <row r="13" spans="1:16" x14ac:dyDescent="0.3">
      <c r="A13" s="1">
        <v>42301</v>
      </c>
      <c r="B13">
        <v>2015</v>
      </c>
      <c r="C13" t="s">
        <v>27</v>
      </c>
      <c r="D13">
        <v>35</v>
      </c>
      <c r="E13" t="s">
        <v>18</v>
      </c>
      <c r="F13" t="str">
        <f>IF(Sales[[#This Row],[Customer Gender]]="M","Male","Female")</f>
        <v>Male</v>
      </c>
      <c r="G13" t="s">
        <v>19</v>
      </c>
      <c r="H13" t="s">
        <v>25</v>
      </c>
      <c r="I13" t="s">
        <v>1</v>
      </c>
      <c r="J13" t="s">
        <v>21</v>
      </c>
      <c r="K13">
        <v>1</v>
      </c>
      <c r="L13" s="2">
        <v>638</v>
      </c>
      <c r="M13" s="2">
        <v>865</v>
      </c>
      <c r="N13" s="2">
        <f>Sales[[#This Row],[Quantity]]*Sales[[#This Row],[Unit Cost]]</f>
        <v>638</v>
      </c>
      <c r="O13" s="2">
        <f>Sales[[#This Row],[Quantity]]*Sales[[#This Row],[Unit Price]]</f>
        <v>865</v>
      </c>
      <c r="P13" s="2">
        <f>Sales[[#This Row],[Revenue]]-Sales[[#This Row],[Cost]]</f>
        <v>227</v>
      </c>
    </row>
    <row r="14" spans="1:16" x14ac:dyDescent="0.3">
      <c r="A14" s="1">
        <v>42282</v>
      </c>
      <c r="B14">
        <v>2015</v>
      </c>
      <c r="C14" t="s">
        <v>27</v>
      </c>
      <c r="D14">
        <v>35</v>
      </c>
      <c r="E14" t="s">
        <v>28</v>
      </c>
      <c r="F14" t="str">
        <f>IF(Sales[[#This Row],[Customer Gender]]="M","Male","Female")</f>
        <v>Female</v>
      </c>
      <c r="G14" t="s">
        <v>19</v>
      </c>
      <c r="H14" t="s">
        <v>20</v>
      </c>
      <c r="I14" t="s">
        <v>1</v>
      </c>
      <c r="J14" t="s">
        <v>26</v>
      </c>
      <c r="K14">
        <v>1</v>
      </c>
      <c r="L14" s="2">
        <v>840</v>
      </c>
      <c r="M14" s="2">
        <v>1048</v>
      </c>
      <c r="N14" s="2">
        <f>Sales[[#This Row],[Quantity]]*Sales[[#This Row],[Unit Cost]]</f>
        <v>840</v>
      </c>
      <c r="O14" s="2">
        <f>Sales[[#This Row],[Quantity]]*Sales[[#This Row],[Unit Price]]</f>
        <v>1048</v>
      </c>
      <c r="P14" s="2">
        <f>Sales[[#This Row],[Revenue]]-Sales[[#This Row],[Cost]]</f>
        <v>208</v>
      </c>
    </row>
    <row r="15" spans="1:16" x14ac:dyDescent="0.3">
      <c r="A15" s="1">
        <v>42282</v>
      </c>
      <c r="B15">
        <v>2015</v>
      </c>
      <c r="C15" t="s">
        <v>27</v>
      </c>
      <c r="D15">
        <v>35</v>
      </c>
      <c r="E15" t="s">
        <v>28</v>
      </c>
      <c r="F15" t="str">
        <f>IF(Sales[[#This Row],[Customer Gender]]="M","Male","Female")</f>
        <v>Female</v>
      </c>
      <c r="G15" t="s">
        <v>19</v>
      </c>
      <c r="H15" t="s">
        <v>20</v>
      </c>
      <c r="I15" t="s">
        <v>1</v>
      </c>
      <c r="J15" t="s">
        <v>21</v>
      </c>
      <c r="K15">
        <v>3</v>
      </c>
      <c r="L15" s="2">
        <v>203</v>
      </c>
      <c r="M15" s="2">
        <v>264.66666666666669</v>
      </c>
      <c r="N15" s="2">
        <f>Sales[[#This Row],[Quantity]]*Sales[[#This Row],[Unit Cost]]</f>
        <v>609</v>
      </c>
      <c r="O15" s="2">
        <f>Sales[[#This Row],[Quantity]]*Sales[[#This Row],[Unit Price]]</f>
        <v>794</v>
      </c>
      <c r="P15" s="2">
        <f>Sales[[#This Row],[Revenue]]-Sales[[#This Row],[Cost]]</f>
        <v>185</v>
      </c>
    </row>
    <row r="16" spans="1:16" x14ac:dyDescent="0.3">
      <c r="A16" s="1">
        <v>42282</v>
      </c>
      <c r="B16">
        <v>2015</v>
      </c>
      <c r="C16" t="s">
        <v>27</v>
      </c>
      <c r="D16">
        <v>35</v>
      </c>
      <c r="E16" t="s">
        <v>28</v>
      </c>
      <c r="F16" t="str">
        <f>IF(Sales[[#This Row],[Customer Gender]]="M","Male","Female")</f>
        <v>Female</v>
      </c>
      <c r="G16" t="s">
        <v>19</v>
      </c>
      <c r="H16" t="s">
        <v>20</v>
      </c>
      <c r="I16" t="s">
        <v>1</v>
      </c>
      <c r="J16" t="s">
        <v>21</v>
      </c>
      <c r="K16">
        <v>2</v>
      </c>
      <c r="L16" s="2">
        <v>42.5</v>
      </c>
      <c r="M16" s="2">
        <v>61.5</v>
      </c>
      <c r="N16" s="2">
        <f>Sales[[#This Row],[Quantity]]*Sales[[#This Row],[Unit Cost]]</f>
        <v>85</v>
      </c>
      <c r="O16" s="2">
        <f>Sales[[#This Row],[Quantity]]*Sales[[#This Row],[Unit Price]]</f>
        <v>123</v>
      </c>
      <c r="P16" s="2">
        <f>Sales[[#This Row],[Revenue]]-Sales[[#This Row],[Cost]]</f>
        <v>38</v>
      </c>
    </row>
    <row r="17" spans="1:16" x14ac:dyDescent="0.3">
      <c r="A17" s="1">
        <v>42195</v>
      </c>
      <c r="B17">
        <v>2015</v>
      </c>
      <c r="C17" t="s">
        <v>29</v>
      </c>
      <c r="D17">
        <v>35</v>
      </c>
      <c r="E17" t="s">
        <v>28</v>
      </c>
      <c r="F17" t="str">
        <f>IF(Sales[[#This Row],[Customer Gender]]="M","Male","Female")</f>
        <v>Female</v>
      </c>
      <c r="G17" t="s">
        <v>19</v>
      </c>
      <c r="H17" t="s">
        <v>20</v>
      </c>
      <c r="I17" t="s">
        <v>1</v>
      </c>
      <c r="J17" t="s">
        <v>26</v>
      </c>
      <c r="K17">
        <v>1</v>
      </c>
      <c r="L17" s="2">
        <v>1050</v>
      </c>
      <c r="M17" s="2">
        <v>1513</v>
      </c>
      <c r="N17" s="2">
        <f>Sales[[#This Row],[Quantity]]*Sales[[#This Row],[Unit Cost]]</f>
        <v>1050</v>
      </c>
      <c r="O17" s="2">
        <f>Sales[[#This Row],[Quantity]]*Sales[[#This Row],[Unit Price]]</f>
        <v>1513</v>
      </c>
      <c r="P17" s="2">
        <f>Sales[[#This Row],[Revenue]]-Sales[[#This Row],[Cost]]</f>
        <v>463</v>
      </c>
    </row>
    <row r="18" spans="1:16" x14ac:dyDescent="0.3">
      <c r="A18" s="1">
        <v>42351</v>
      </c>
      <c r="B18">
        <v>2015</v>
      </c>
      <c r="C18" t="s">
        <v>30</v>
      </c>
      <c r="D18">
        <v>22</v>
      </c>
      <c r="E18" t="s">
        <v>28</v>
      </c>
      <c r="F18" t="str">
        <f>IF(Sales[[#This Row],[Customer Gender]]="M","Male","Female")</f>
        <v>Female</v>
      </c>
      <c r="G18" t="s">
        <v>19</v>
      </c>
      <c r="H18" t="s">
        <v>20</v>
      </c>
      <c r="I18" t="s">
        <v>1</v>
      </c>
      <c r="J18" t="s">
        <v>21</v>
      </c>
      <c r="K18">
        <v>3</v>
      </c>
      <c r="L18" s="2">
        <v>40</v>
      </c>
      <c r="M18" s="2">
        <v>50.333333333333336</v>
      </c>
      <c r="N18" s="2">
        <f>Sales[[#This Row],[Quantity]]*Sales[[#This Row],[Unit Cost]]</f>
        <v>120</v>
      </c>
      <c r="O18" s="2">
        <f>Sales[[#This Row],[Quantity]]*Sales[[#This Row],[Unit Price]]</f>
        <v>151</v>
      </c>
      <c r="P18" s="2">
        <f>Sales[[#This Row],[Revenue]]-Sales[[#This Row],[Cost]]</f>
        <v>31</v>
      </c>
    </row>
    <row r="19" spans="1:16" x14ac:dyDescent="0.3">
      <c r="A19" s="1">
        <v>42351</v>
      </c>
      <c r="B19">
        <v>2015</v>
      </c>
      <c r="C19" t="s">
        <v>30</v>
      </c>
      <c r="D19">
        <v>22</v>
      </c>
      <c r="E19" t="s">
        <v>28</v>
      </c>
      <c r="F19" t="str">
        <f>IF(Sales[[#This Row],[Customer Gender]]="M","Male","Female")</f>
        <v>Female</v>
      </c>
      <c r="G19" t="s">
        <v>19</v>
      </c>
      <c r="H19" t="s">
        <v>20</v>
      </c>
      <c r="I19" t="s">
        <v>1</v>
      </c>
      <c r="J19" t="s">
        <v>21</v>
      </c>
      <c r="K19">
        <v>3</v>
      </c>
      <c r="L19" s="2">
        <v>83.33</v>
      </c>
      <c r="M19" s="2">
        <v>117.33333333333333</v>
      </c>
      <c r="N19" s="2">
        <f>Sales[[#This Row],[Quantity]]*Sales[[#This Row],[Unit Cost]]</f>
        <v>249.99</v>
      </c>
      <c r="O19" s="2">
        <f>Sales[[#This Row],[Quantity]]*Sales[[#This Row],[Unit Price]]</f>
        <v>352</v>
      </c>
      <c r="P19" s="2">
        <f>Sales[[#This Row],[Revenue]]-Sales[[#This Row],[Cost]]</f>
        <v>102.00999999999999</v>
      </c>
    </row>
    <row r="20" spans="1:16" x14ac:dyDescent="0.3">
      <c r="A20" s="1">
        <v>42244</v>
      </c>
      <c r="B20">
        <v>2015</v>
      </c>
      <c r="C20" t="s">
        <v>24</v>
      </c>
      <c r="D20">
        <v>22</v>
      </c>
      <c r="E20" t="s">
        <v>28</v>
      </c>
      <c r="F20" t="str">
        <f>IF(Sales[[#This Row],[Customer Gender]]="M","Male","Female")</f>
        <v>Female</v>
      </c>
      <c r="G20" t="s">
        <v>19</v>
      </c>
      <c r="H20" t="s">
        <v>20</v>
      </c>
      <c r="I20" t="s">
        <v>1</v>
      </c>
      <c r="J20" t="s">
        <v>21</v>
      </c>
      <c r="K20">
        <v>3</v>
      </c>
      <c r="L20" s="2">
        <v>13.33</v>
      </c>
      <c r="M20" s="2">
        <v>19</v>
      </c>
      <c r="N20" s="2">
        <f>Sales[[#This Row],[Quantity]]*Sales[[#This Row],[Unit Cost]]</f>
        <v>39.99</v>
      </c>
      <c r="O20" s="2">
        <f>Sales[[#This Row],[Quantity]]*Sales[[#This Row],[Unit Price]]</f>
        <v>57</v>
      </c>
      <c r="P20" s="2">
        <f>Sales[[#This Row],[Revenue]]-Sales[[#This Row],[Cost]]</f>
        <v>17.009999999999998</v>
      </c>
    </row>
    <row r="21" spans="1:16" x14ac:dyDescent="0.3">
      <c r="A21" s="1">
        <v>42291</v>
      </c>
      <c r="B21">
        <v>2015</v>
      </c>
      <c r="C21" t="s">
        <v>27</v>
      </c>
      <c r="D21">
        <v>18</v>
      </c>
      <c r="E21" t="s">
        <v>28</v>
      </c>
      <c r="F21" t="str">
        <f>IF(Sales[[#This Row],[Customer Gender]]="M","Male","Female")</f>
        <v>Female</v>
      </c>
      <c r="G21" t="s">
        <v>19</v>
      </c>
      <c r="H21" t="s">
        <v>23</v>
      </c>
      <c r="I21" t="s">
        <v>1</v>
      </c>
      <c r="J21" t="s">
        <v>21</v>
      </c>
      <c r="K21">
        <v>1</v>
      </c>
      <c r="L21" s="2">
        <v>25</v>
      </c>
      <c r="M21" s="2">
        <v>33</v>
      </c>
      <c r="N21" s="2">
        <v>34</v>
      </c>
      <c r="O21" s="2">
        <f>Sales[[#This Row],[Quantity]]*Sales[[#This Row],[Unit Price]]</f>
        <v>33</v>
      </c>
      <c r="P21" s="2">
        <f>Sales[[#This Row],[Revenue]]-Sales[[#This Row],[Cost]]</f>
        <v>-1</v>
      </c>
    </row>
    <row r="22" spans="1:16" x14ac:dyDescent="0.3">
      <c r="A22" s="1">
        <v>42291</v>
      </c>
      <c r="B22">
        <v>2015</v>
      </c>
      <c r="C22" t="s">
        <v>27</v>
      </c>
      <c r="D22">
        <v>18</v>
      </c>
      <c r="E22" t="s">
        <v>28</v>
      </c>
      <c r="F22" t="str">
        <f>IF(Sales[[#This Row],[Customer Gender]]="M","Male","Female")</f>
        <v>Female</v>
      </c>
      <c r="G22" t="s">
        <v>19</v>
      </c>
      <c r="H22" t="s">
        <v>23</v>
      </c>
      <c r="I22" t="s">
        <v>1</v>
      </c>
      <c r="J22" t="s">
        <v>21</v>
      </c>
      <c r="K22">
        <v>3</v>
      </c>
      <c r="L22" s="2">
        <v>8.33</v>
      </c>
      <c r="M22" s="2">
        <v>11.333333333333334</v>
      </c>
      <c r="N22" s="2">
        <f>Sales[[#This Row],[Quantity]]*Sales[[#This Row],[Unit Cost]]</f>
        <v>24.990000000000002</v>
      </c>
      <c r="O22" s="2">
        <f>Sales[[#This Row],[Quantity]]*Sales[[#This Row],[Unit Price]]</f>
        <v>34</v>
      </c>
      <c r="P22" s="2">
        <f>Sales[[#This Row],[Revenue]]-Sales[[#This Row],[Cost]]</f>
        <v>9.009999999999998</v>
      </c>
    </row>
    <row r="23" spans="1:16" x14ac:dyDescent="0.3">
      <c r="A23" s="1">
        <v>42291</v>
      </c>
      <c r="B23">
        <v>2015</v>
      </c>
      <c r="C23" t="s">
        <v>27</v>
      </c>
      <c r="D23">
        <v>18</v>
      </c>
      <c r="E23" t="s">
        <v>28</v>
      </c>
      <c r="F23" t="str">
        <f>IF(Sales[[#This Row],[Customer Gender]]="M","Male","Female")</f>
        <v>Female</v>
      </c>
      <c r="G23" t="s">
        <v>19</v>
      </c>
      <c r="H23" t="s">
        <v>23</v>
      </c>
      <c r="I23" t="s">
        <v>1</v>
      </c>
      <c r="J23" t="s">
        <v>21</v>
      </c>
      <c r="K23">
        <v>1</v>
      </c>
      <c r="L23" s="2">
        <v>406</v>
      </c>
      <c r="M23" s="2">
        <v>529</v>
      </c>
      <c r="N23" s="2">
        <f>Sales[[#This Row],[Quantity]]*Sales[[#This Row],[Unit Cost]]</f>
        <v>406</v>
      </c>
      <c r="O23" s="2">
        <f>Sales[[#This Row],[Quantity]]*Sales[[#This Row],[Unit Price]]</f>
        <v>529</v>
      </c>
      <c r="P23" s="2">
        <f>Sales[[#This Row],[Revenue]]-Sales[[#This Row],[Cost]]</f>
        <v>123</v>
      </c>
    </row>
    <row r="24" spans="1:16" x14ac:dyDescent="0.3">
      <c r="A24" s="1">
        <v>42231</v>
      </c>
      <c r="B24">
        <v>2015</v>
      </c>
      <c r="C24" t="s">
        <v>24</v>
      </c>
      <c r="D24">
        <v>21</v>
      </c>
      <c r="E24" t="s">
        <v>28</v>
      </c>
      <c r="F24" t="str">
        <f>IF(Sales[[#This Row],[Customer Gender]]="M","Male","Female")</f>
        <v>Female</v>
      </c>
      <c r="G24" t="s">
        <v>19</v>
      </c>
      <c r="H24" t="s">
        <v>31</v>
      </c>
      <c r="I24" t="s">
        <v>1</v>
      </c>
      <c r="J24" t="s">
        <v>26</v>
      </c>
      <c r="K24">
        <v>3</v>
      </c>
      <c r="L24" s="2">
        <v>58.33</v>
      </c>
      <c r="M24" s="2">
        <v>78.333333333333329</v>
      </c>
      <c r="N24" s="2">
        <f>Sales[[#This Row],[Quantity]]*Sales[[#This Row],[Unit Cost]]</f>
        <v>174.99</v>
      </c>
      <c r="O24" s="2">
        <f>Sales[[#This Row],[Quantity]]*Sales[[#This Row],[Unit Price]]</f>
        <v>235</v>
      </c>
      <c r="P24" s="2">
        <f>Sales[[#This Row],[Revenue]]-Sales[[#This Row],[Cost]]</f>
        <v>60.009999999999991</v>
      </c>
    </row>
    <row r="25" spans="1:16" x14ac:dyDescent="0.3">
      <c r="A25" s="1">
        <v>42315</v>
      </c>
      <c r="B25">
        <v>2015</v>
      </c>
      <c r="C25" t="s">
        <v>22</v>
      </c>
      <c r="D25">
        <v>63</v>
      </c>
      <c r="E25" t="s">
        <v>18</v>
      </c>
      <c r="F25" t="str">
        <f>IF(Sales[[#This Row],[Customer Gender]]="M","Male","Female")</f>
        <v>Male</v>
      </c>
      <c r="G25" t="s">
        <v>19</v>
      </c>
      <c r="H25" t="s">
        <v>20</v>
      </c>
      <c r="I25" t="s">
        <v>1</v>
      </c>
      <c r="J25" t="s">
        <v>21</v>
      </c>
      <c r="K25">
        <v>1</v>
      </c>
      <c r="L25" s="2">
        <v>16</v>
      </c>
      <c r="M25" s="2">
        <v>22</v>
      </c>
      <c r="N25" s="2">
        <f>Sales[[#This Row],[Quantity]]*Sales[[#This Row],[Unit Cost]]</f>
        <v>16</v>
      </c>
      <c r="O25" s="2">
        <f>Sales[[#This Row],[Quantity]]*Sales[[#This Row],[Unit Price]]</f>
        <v>22</v>
      </c>
      <c r="P25" s="2">
        <f>Sales[[#This Row],[Revenue]]-Sales[[#This Row],[Cost]]</f>
        <v>6</v>
      </c>
    </row>
    <row r="26" spans="1:16" x14ac:dyDescent="0.3">
      <c r="A26" s="1">
        <v>42315</v>
      </c>
      <c r="B26">
        <v>2015</v>
      </c>
      <c r="C26" t="s">
        <v>22</v>
      </c>
      <c r="D26">
        <v>63</v>
      </c>
      <c r="E26" t="s">
        <v>18</v>
      </c>
      <c r="F26" t="str">
        <f>IF(Sales[[#This Row],[Customer Gender]]="M","Male","Female")</f>
        <v>Male</v>
      </c>
      <c r="G26" t="s">
        <v>19</v>
      </c>
      <c r="H26" t="s">
        <v>20</v>
      </c>
      <c r="I26" t="s">
        <v>1</v>
      </c>
      <c r="J26" t="s">
        <v>21</v>
      </c>
      <c r="K26">
        <v>1</v>
      </c>
      <c r="L26" s="2">
        <v>870</v>
      </c>
      <c r="M26" s="2">
        <v>1156</v>
      </c>
      <c r="N26" s="2">
        <f>Sales[[#This Row],[Quantity]]*Sales[[#This Row],[Unit Cost]]</f>
        <v>870</v>
      </c>
      <c r="O26" s="2">
        <f>Sales[[#This Row],[Quantity]]*Sales[[#This Row],[Unit Price]]</f>
        <v>1156</v>
      </c>
      <c r="P26" s="2">
        <f>Sales[[#This Row],[Revenue]]-Sales[[#This Row],[Cost]]</f>
        <v>286</v>
      </c>
    </row>
    <row r="27" spans="1:16" x14ac:dyDescent="0.3">
      <c r="A27" s="1">
        <v>42315</v>
      </c>
      <c r="B27">
        <v>2015</v>
      </c>
      <c r="C27" t="s">
        <v>22</v>
      </c>
      <c r="D27">
        <v>63</v>
      </c>
      <c r="E27" t="s">
        <v>18</v>
      </c>
      <c r="F27" t="str">
        <f>IF(Sales[[#This Row],[Customer Gender]]="M","Male","Female")</f>
        <v>Male</v>
      </c>
      <c r="G27" t="s">
        <v>19</v>
      </c>
      <c r="H27" t="s">
        <v>20</v>
      </c>
      <c r="I27" t="s">
        <v>1</v>
      </c>
      <c r="J27" t="s">
        <v>21</v>
      </c>
      <c r="K27">
        <v>1</v>
      </c>
      <c r="L27" s="2">
        <v>100</v>
      </c>
      <c r="M27" s="2">
        <v>138</v>
      </c>
      <c r="N27" s="2">
        <f>Sales[[#This Row],[Quantity]]*Sales[[#This Row],[Unit Cost]]</f>
        <v>100</v>
      </c>
      <c r="O27" s="2">
        <f>Sales[[#This Row],[Quantity]]*Sales[[#This Row],[Unit Price]]</f>
        <v>138</v>
      </c>
      <c r="P27" s="2">
        <f>Sales[[#This Row],[Revenue]]-Sales[[#This Row],[Cost]]</f>
        <v>38</v>
      </c>
    </row>
    <row r="28" spans="1:16" x14ac:dyDescent="0.3">
      <c r="A28" s="1">
        <v>42270</v>
      </c>
      <c r="B28">
        <v>2015</v>
      </c>
      <c r="C28" t="s">
        <v>17</v>
      </c>
      <c r="D28">
        <v>35</v>
      </c>
      <c r="E28" t="s">
        <v>28</v>
      </c>
      <c r="F28" t="str">
        <f>IF(Sales[[#This Row],[Customer Gender]]="M","Male","Female")</f>
        <v>Female</v>
      </c>
      <c r="G28" t="s">
        <v>19</v>
      </c>
      <c r="H28" t="s">
        <v>32</v>
      </c>
      <c r="I28" t="s">
        <v>1</v>
      </c>
      <c r="J28" t="s">
        <v>21</v>
      </c>
      <c r="K28">
        <v>3</v>
      </c>
      <c r="L28" s="2">
        <v>10.67</v>
      </c>
      <c r="M28" s="2">
        <v>15</v>
      </c>
      <c r="N28" s="2">
        <f>Sales[[#This Row],[Quantity]]*Sales[[#This Row],[Unit Cost]]</f>
        <v>32.01</v>
      </c>
      <c r="O28" s="2">
        <f>Sales[[#This Row],[Quantity]]*Sales[[#This Row],[Unit Price]]</f>
        <v>45</v>
      </c>
      <c r="P28" s="2">
        <f>Sales[[#This Row],[Revenue]]-Sales[[#This Row],[Cost]]</f>
        <v>12.990000000000002</v>
      </c>
    </row>
    <row r="29" spans="1:16" x14ac:dyDescent="0.3">
      <c r="A29" s="1">
        <v>42270</v>
      </c>
      <c r="B29">
        <v>2015</v>
      </c>
      <c r="C29" t="s">
        <v>17</v>
      </c>
      <c r="D29">
        <v>35</v>
      </c>
      <c r="E29" t="s">
        <v>28</v>
      </c>
      <c r="F29" t="str">
        <f>IF(Sales[[#This Row],[Customer Gender]]="M","Male","Female")</f>
        <v>Female</v>
      </c>
      <c r="G29" t="s">
        <v>19</v>
      </c>
      <c r="H29" t="s">
        <v>32</v>
      </c>
      <c r="I29" t="s">
        <v>1</v>
      </c>
      <c r="J29" t="s">
        <v>21</v>
      </c>
      <c r="K29">
        <v>1</v>
      </c>
      <c r="L29" s="2">
        <v>80</v>
      </c>
      <c r="M29" s="2">
        <v>112</v>
      </c>
      <c r="N29" s="2">
        <f>Sales[[#This Row],[Quantity]]*Sales[[#This Row],[Unit Cost]]</f>
        <v>80</v>
      </c>
      <c r="O29" s="2">
        <f>Sales[[#This Row],[Quantity]]*Sales[[#This Row],[Unit Price]]</f>
        <v>112</v>
      </c>
      <c r="P29" s="2">
        <f>Sales[[#This Row],[Revenue]]-Sales[[#This Row],[Cost]]</f>
        <v>32</v>
      </c>
    </row>
    <row r="30" spans="1:16" x14ac:dyDescent="0.3">
      <c r="A30" s="1">
        <v>42270</v>
      </c>
      <c r="B30">
        <v>2015</v>
      </c>
      <c r="C30" t="s">
        <v>17</v>
      </c>
      <c r="D30">
        <v>35</v>
      </c>
      <c r="E30" t="s">
        <v>28</v>
      </c>
      <c r="F30" t="str">
        <f>IF(Sales[[#This Row],[Customer Gender]]="M","Male","Female")</f>
        <v>Female</v>
      </c>
      <c r="G30" t="s">
        <v>19</v>
      </c>
      <c r="H30" t="s">
        <v>32</v>
      </c>
      <c r="I30" t="s">
        <v>1</v>
      </c>
      <c r="J30" t="s">
        <v>21</v>
      </c>
      <c r="K30">
        <v>1</v>
      </c>
      <c r="L30" s="2">
        <v>406</v>
      </c>
      <c r="M30" s="2">
        <v>531</v>
      </c>
      <c r="N30" s="2">
        <f>Sales[[#This Row],[Quantity]]*Sales[[#This Row],[Unit Cost]]</f>
        <v>406</v>
      </c>
      <c r="O30" s="2">
        <f>Sales[[#This Row],[Quantity]]*Sales[[#This Row],[Unit Price]]</f>
        <v>531</v>
      </c>
      <c r="P30" s="2">
        <f>Sales[[#This Row],[Revenue]]-Sales[[#This Row],[Cost]]</f>
        <v>125</v>
      </c>
    </row>
    <row r="31" spans="1:16" x14ac:dyDescent="0.3">
      <c r="A31" s="1">
        <v>42264</v>
      </c>
      <c r="B31">
        <v>2015</v>
      </c>
      <c r="C31" t="s">
        <v>17</v>
      </c>
      <c r="D31">
        <v>32</v>
      </c>
      <c r="E31" t="s">
        <v>18</v>
      </c>
      <c r="F31" t="str">
        <f>IF(Sales[[#This Row],[Customer Gender]]="M","Male","Female")</f>
        <v>Male</v>
      </c>
      <c r="G31" t="s">
        <v>19</v>
      </c>
      <c r="H31" t="s">
        <v>23</v>
      </c>
      <c r="I31" t="s">
        <v>1</v>
      </c>
      <c r="J31" t="s">
        <v>33</v>
      </c>
      <c r="K31">
        <v>3</v>
      </c>
      <c r="L31" s="2">
        <v>75</v>
      </c>
      <c r="M31" s="2">
        <v>93.666666666666671</v>
      </c>
      <c r="N31" s="2">
        <f>Sales[[#This Row],[Quantity]]*Sales[[#This Row],[Unit Cost]]</f>
        <v>225</v>
      </c>
      <c r="O31" s="2">
        <f>Sales[[#This Row],[Quantity]]*Sales[[#This Row],[Unit Price]]</f>
        <v>281</v>
      </c>
      <c r="P31" s="2">
        <f>Sales[[#This Row],[Revenue]]-Sales[[#This Row],[Cost]]</f>
        <v>56</v>
      </c>
    </row>
    <row r="32" spans="1:16" x14ac:dyDescent="0.3">
      <c r="A32" s="1">
        <v>42264</v>
      </c>
      <c r="B32">
        <v>2015</v>
      </c>
      <c r="C32" t="s">
        <v>17</v>
      </c>
      <c r="D32">
        <v>32</v>
      </c>
      <c r="E32" t="s">
        <v>18</v>
      </c>
      <c r="F32" t="str">
        <f>IF(Sales[[#This Row],[Customer Gender]]="M","Male","Female")</f>
        <v>Male</v>
      </c>
      <c r="G32" t="s">
        <v>19</v>
      </c>
      <c r="H32" t="s">
        <v>23</v>
      </c>
      <c r="I32" t="s">
        <v>1</v>
      </c>
      <c r="J32" t="s">
        <v>33</v>
      </c>
      <c r="K32">
        <v>2</v>
      </c>
      <c r="L32" s="2">
        <v>55</v>
      </c>
      <c r="M32" s="2">
        <v>73.5</v>
      </c>
      <c r="N32" s="2">
        <f>Sales[[#This Row],[Quantity]]*Sales[[#This Row],[Unit Cost]]</f>
        <v>110</v>
      </c>
      <c r="O32" s="2">
        <f>Sales[[#This Row],[Quantity]]*Sales[[#This Row],[Unit Price]]</f>
        <v>147</v>
      </c>
      <c r="P32" s="2">
        <f>Sales[[#This Row],[Revenue]]-Sales[[#This Row],[Cost]]</f>
        <v>37</v>
      </c>
    </row>
    <row r="33" spans="1:16" x14ac:dyDescent="0.3">
      <c r="A33" s="1">
        <v>42366</v>
      </c>
      <c r="B33">
        <v>2015</v>
      </c>
      <c r="C33" t="s">
        <v>30</v>
      </c>
      <c r="D33">
        <v>31</v>
      </c>
      <c r="E33" t="s">
        <v>18</v>
      </c>
      <c r="F33" t="str">
        <f>IF(Sales[[#This Row],[Customer Gender]]="M","Male","Female")</f>
        <v>Male</v>
      </c>
      <c r="G33" t="s">
        <v>19</v>
      </c>
      <c r="H33" t="s">
        <v>20</v>
      </c>
      <c r="I33" t="s">
        <v>1</v>
      </c>
      <c r="J33" t="s">
        <v>26</v>
      </c>
      <c r="K33">
        <v>1</v>
      </c>
      <c r="L33" s="2">
        <v>175</v>
      </c>
      <c r="M33" s="2">
        <v>221</v>
      </c>
      <c r="N33" s="2">
        <f>Sales[[#This Row],[Quantity]]*Sales[[#This Row],[Unit Cost]]</f>
        <v>175</v>
      </c>
      <c r="O33" s="2">
        <f>Sales[[#This Row],[Quantity]]*Sales[[#This Row],[Unit Price]]</f>
        <v>221</v>
      </c>
      <c r="P33" s="2">
        <f>Sales[[#This Row],[Revenue]]-Sales[[#This Row],[Cost]]</f>
        <v>46</v>
      </c>
    </row>
    <row r="34" spans="1:16" x14ac:dyDescent="0.3">
      <c r="A34" s="1">
        <v>42189</v>
      </c>
      <c r="B34">
        <v>2015</v>
      </c>
      <c r="C34" t="s">
        <v>29</v>
      </c>
      <c r="D34">
        <v>29</v>
      </c>
      <c r="E34" t="s">
        <v>28</v>
      </c>
      <c r="F34" t="str">
        <f>IF(Sales[[#This Row],[Customer Gender]]="M","Male","Female")</f>
        <v>Female</v>
      </c>
      <c r="G34" t="s">
        <v>19</v>
      </c>
      <c r="H34" t="s">
        <v>20</v>
      </c>
      <c r="I34" t="s">
        <v>1</v>
      </c>
      <c r="J34" t="s">
        <v>21</v>
      </c>
      <c r="K34">
        <v>3</v>
      </c>
      <c r="L34" s="2">
        <v>11.33</v>
      </c>
      <c r="M34" s="2">
        <v>15.333333333333334</v>
      </c>
      <c r="N34" s="2">
        <f>Sales[[#This Row],[Quantity]]*Sales[[#This Row],[Unit Cost]]</f>
        <v>33.99</v>
      </c>
      <c r="O34" s="2">
        <f>Sales[[#This Row],[Quantity]]*Sales[[#This Row],[Unit Price]]</f>
        <v>46</v>
      </c>
      <c r="P34" s="2">
        <f>Sales[[#This Row],[Revenue]]-Sales[[#This Row],[Cost]]</f>
        <v>12.009999999999998</v>
      </c>
    </row>
    <row r="35" spans="1:16" x14ac:dyDescent="0.3">
      <c r="A35" s="1">
        <v>42189</v>
      </c>
      <c r="B35">
        <v>2015</v>
      </c>
      <c r="C35" t="s">
        <v>29</v>
      </c>
      <c r="D35">
        <v>29</v>
      </c>
      <c r="E35" t="s">
        <v>28</v>
      </c>
      <c r="F35" t="str">
        <f>IF(Sales[[#This Row],[Customer Gender]]="M","Male","Female")</f>
        <v>Female</v>
      </c>
      <c r="G35" t="s">
        <v>19</v>
      </c>
      <c r="H35" t="s">
        <v>20</v>
      </c>
      <c r="I35" t="s">
        <v>1</v>
      </c>
      <c r="J35" t="s">
        <v>21</v>
      </c>
      <c r="K35">
        <v>1</v>
      </c>
      <c r="L35" s="2">
        <v>80</v>
      </c>
      <c r="M35" s="2">
        <v>109</v>
      </c>
      <c r="N35" s="2">
        <f>Sales[[#This Row],[Quantity]]*Sales[[#This Row],[Unit Cost]]</f>
        <v>80</v>
      </c>
      <c r="O35" s="2">
        <f>Sales[[#This Row],[Quantity]]*Sales[[#This Row],[Unit Price]]</f>
        <v>109</v>
      </c>
      <c r="P35" s="2">
        <f>Sales[[#This Row],[Revenue]]-Sales[[#This Row],[Cost]]</f>
        <v>29</v>
      </c>
    </row>
    <row r="36" spans="1:16" x14ac:dyDescent="0.3">
      <c r="A36" s="1">
        <v>42189</v>
      </c>
      <c r="B36">
        <v>2015</v>
      </c>
      <c r="C36" t="s">
        <v>29</v>
      </c>
      <c r="D36">
        <v>29</v>
      </c>
      <c r="E36" t="s">
        <v>28</v>
      </c>
      <c r="F36" t="str">
        <f>IF(Sales[[#This Row],[Customer Gender]]="M","Male","Female")</f>
        <v>Female</v>
      </c>
      <c r="G36" t="s">
        <v>19</v>
      </c>
      <c r="H36" t="s">
        <v>20</v>
      </c>
      <c r="I36" t="s">
        <v>1</v>
      </c>
      <c r="J36" t="s">
        <v>21</v>
      </c>
      <c r="K36">
        <v>2</v>
      </c>
      <c r="L36" s="2">
        <v>322.5</v>
      </c>
      <c r="M36" s="2">
        <v>431.5</v>
      </c>
      <c r="N36" s="2">
        <f>Sales[[#This Row],[Quantity]]*Sales[[#This Row],[Unit Cost]]</f>
        <v>645</v>
      </c>
      <c r="O36" s="2">
        <f>Sales[[#This Row],[Quantity]]*Sales[[#This Row],[Unit Price]]</f>
        <v>863</v>
      </c>
      <c r="P36" s="2">
        <f>Sales[[#This Row],[Revenue]]-Sales[[#This Row],[Cost]]</f>
        <v>218</v>
      </c>
    </row>
    <row r="37" spans="1:16" x14ac:dyDescent="0.3">
      <c r="A37" s="1">
        <v>42336</v>
      </c>
      <c r="B37">
        <v>2015</v>
      </c>
      <c r="C37" t="s">
        <v>22</v>
      </c>
      <c r="D37">
        <v>51</v>
      </c>
      <c r="E37" t="s">
        <v>18</v>
      </c>
      <c r="F37" t="str">
        <f>IF(Sales[[#This Row],[Customer Gender]]="M","Male","Female")</f>
        <v>Male</v>
      </c>
      <c r="G37" t="s">
        <v>19</v>
      </c>
      <c r="H37" t="s">
        <v>20</v>
      </c>
      <c r="I37" t="s">
        <v>1</v>
      </c>
      <c r="J37" t="s">
        <v>33</v>
      </c>
      <c r="K37">
        <v>3</v>
      </c>
      <c r="L37" s="2">
        <v>28.33</v>
      </c>
      <c r="M37" s="2">
        <v>41.666666666666664</v>
      </c>
      <c r="N37" s="2">
        <f>Sales[[#This Row],[Quantity]]*Sales[[#This Row],[Unit Cost]]</f>
        <v>84.99</v>
      </c>
      <c r="O37" s="2">
        <f>Sales[[#This Row],[Quantity]]*Sales[[#This Row],[Unit Price]]</f>
        <v>125</v>
      </c>
      <c r="P37" s="2">
        <f>Sales[[#This Row],[Revenue]]-Sales[[#This Row],[Cost]]</f>
        <v>40.010000000000005</v>
      </c>
    </row>
    <row r="38" spans="1:16" x14ac:dyDescent="0.3">
      <c r="A38" s="1">
        <v>42336</v>
      </c>
      <c r="B38">
        <v>2015</v>
      </c>
      <c r="C38" t="s">
        <v>22</v>
      </c>
      <c r="D38">
        <v>51</v>
      </c>
      <c r="E38" t="s">
        <v>18</v>
      </c>
      <c r="F38" t="str">
        <f>IF(Sales[[#This Row],[Customer Gender]]="M","Male","Female")</f>
        <v>Male</v>
      </c>
      <c r="G38" t="s">
        <v>19</v>
      </c>
      <c r="H38" t="s">
        <v>20</v>
      </c>
      <c r="I38" t="s">
        <v>1</v>
      </c>
      <c r="J38" t="s">
        <v>33</v>
      </c>
      <c r="K38">
        <v>1</v>
      </c>
      <c r="L38" s="2">
        <v>100</v>
      </c>
      <c r="M38" s="2">
        <v>133</v>
      </c>
      <c r="N38" s="2">
        <f>Sales[[#This Row],[Quantity]]*Sales[[#This Row],[Unit Cost]]</f>
        <v>100</v>
      </c>
      <c r="O38" s="2">
        <f>Sales[[#This Row],[Quantity]]*Sales[[#This Row],[Unit Price]]</f>
        <v>133</v>
      </c>
      <c r="P38" s="2">
        <f>Sales[[#This Row],[Revenue]]-Sales[[#This Row],[Cost]]</f>
        <v>33</v>
      </c>
    </row>
    <row r="39" spans="1:16" x14ac:dyDescent="0.3">
      <c r="A39" s="1">
        <v>42231</v>
      </c>
      <c r="B39">
        <v>2015</v>
      </c>
      <c r="C39" t="s">
        <v>24</v>
      </c>
      <c r="D39">
        <v>52</v>
      </c>
      <c r="E39" t="s">
        <v>28</v>
      </c>
      <c r="F39" t="str">
        <f>IF(Sales[[#This Row],[Customer Gender]]="M","Male","Female")</f>
        <v>Female</v>
      </c>
      <c r="G39" t="s">
        <v>19</v>
      </c>
      <c r="H39" t="s">
        <v>25</v>
      </c>
      <c r="I39" t="s">
        <v>1</v>
      </c>
      <c r="J39" t="s">
        <v>21</v>
      </c>
      <c r="K39">
        <v>3</v>
      </c>
      <c r="L39" s="2">
        <v>215</v>
      </c>
      <c r="M39" s="2">
        <v>268</v>
      </c>
      <c r="N39" s="2">
        <f>Sales[[#This Row],[Quantity]]*Sales[[#This Row],[Unit Cost]]</f>
        <v>645</v>
      </c>
      <c r="O39" s="2">
        <f>Sales[[#This Row],[Quantity]]*Sales[[#This Row],[Unit Price]]</f>
        <v>804</v>
      </c>
      <c r="P39" s="2">
        <f>Sales[[#This Row],[Revenue]]-Sales[[#This Row],[Cost]]</f>
        <v>159</v>
      </c>
    </row>
    <row r="40" spans="1:16" x14ac:dyDescent="0.3">
      <c r="A40" s="1">
        <v>42231</v>
      </c>
      <c r="B40">
        <v>2015</v>
      </c>
      <c r="C40" t="s">
        <v>24</v>
      </c>
      <c r="D40">
        <v>52</v>
      </c>
      <c r="E40" t="s">
        <v>28</v>
      </c>
      <c r="F40" t="str">
        <f>IF(Sales[[#This Row],[Customer Gender]]="M","Male","Female")</f>
        <v>Female</v>
      </c>
      <c r="G40" t="s">
        <v>19</v>
      </c>
      <c r="H40" t="s">
        <v>25</v>
      </c>
      <c r="I40" t="s">
        <v>1</v>
      </c>
      <c r="J40" t="s">
        <v>21</v>
      </c>
      <c r="K40">
        <v>3</v>
      </c>
      <c r="L40" s="2">
        <v>36</v>
      </c>
      <c r="M40" s="2">
        <v>47.666666666666664</v>
      </c>
      <c r="N40" s="2">
        <f>Sales[[#This Row],[Quantity]]*Sales[[#This Row],[Unit Cost]]</f>
        <v>108</v>
      </c>
      <c r="O40" s="2">
        <f>Sales[[#This Row],[Quantity]]*Sales[[#This Row],[Unit Price]]</f>
        <v>143</v>
      </c>
      <c r="P40" s="2">
        <f>Sales[[#This Row],[Revenue]]-Sales[[#This Row],[Cost]]</f>
        <v>35</v>
      </c>
    </row>
    <row r="41" spans="1:16" x14ac:dyDescent="0.3">
      <c r="A41" s="1">
        <v>42352</v>
      </c>
      <c r="B41">
        <v>2015</v>
      </c>
      <c r="C41" t="s">
        <v>30</v>
      </c>
      <c r="D41">
        <v>40</v>
      </c>
      <c r="E41" t="s">
        <v>18</v>
      </c>
      <c r="F41" t="str">
        <f>IF(Sales[[#This Row],[Customer Gender]]="M","Male","Female")</f>
        <v>Male</v>
      </c>
      <c r="G41" t="s">
        <v>19</v>
      </c>
      <c r="H41" t="s">
        <v>23</v>
      </c>
      <c r="I41" t="s">
        <v>1</v>
      </c>
      <c r="J41" t="s">
        <v>21</v>
      </c>
      <c r="K41">
        <v>2</v>
      </c>
      <c r="L41" s="2">
        <v>261</v>
      </c>
      <c r="M41" s="2">
        <v>353.5</v>
      </c>
      <c r="N41" s="2">
        <f>Sales[[#This Row],[Quantity]]*Sales[[#This Row],[Unit Cost]]</f>
        <v>522</v>
      </c>
      <c r="O41" s="2">
        <f>Sales[[#This Row],[Quantity]]*Sales[[#This Row],[Unit Price]]</f>
        <v>707</v>
      </c>
      <c r="P41" s="2">
        <f>Sales[[#This Row],[Revenue]]-Sales[[#This Row],[Cost]]</f>
        <v>185</v>
      </c>
    </row>
    <row r="42" spans="1:16" x14ac:dyDescent="0.3">
      <c r="A42" s="1">
        <v>42361</v>
      </c>
      <c r="B42">
        <v>2015</v>
      </c>
      <c r="C42" t="s">
        <v>30</v>
      </c>
      <c r="D42">
        <v>45</v>
      </c>
      <c r="E42" t="s">
        <v>18</v>
      </c>
      <c r="F42" t="str">
        <f>IF(Sales[[#This Row],[Customer Gender]]="M","Male","Female")</f>
        <v>Male</v>
      </c>
      <c r="G42" t="s">
        <v>19</v>
      </c>
      <c r="H42" t="s">
        <v>25</v>
      </c>
      <c r="I42" t="s">
        <v>1</v>
      </c>
      <c r="J42" t="s">
        <v>21</v>
      </c>
      <c r="K42">
        <v>1</v>
      </c>
      <c r="L42" s="2">
        <v>11</v>
      </c>
      <c r="M42" s="2">
        <v>16</v>
      </c>
      <c r="N42" s="2">
        <f>Sales[[#This Row],[Quantity]]*Sales[[#This Row],[Unit Cost]]</f>
        <v>11</v>
      </c>
      <c r="O42" s="2">
        <f>Sales[[#This Row],[Quantity]]*Sales[[#This Row],[Unit Price]]</f>
        <v>16</v>
      </c>
      <c r="P42" s="2">
        <f>Sales[[#This Row],[Revenue]]-Sales[[#This Row],[Cost]]</f>
        <v>5</v>
      </c>
    </row>
    <row r="43" spans="1:16" x14ac:dyDescent="0.3">
      <c r="A43" s="1">
        <v>42361</v>
      </c>
      <c r="B43">
        <v>2015</v>
      </c>
      <c r="C43" t="s">
        <v>30</v>
      </c>
      <c r="D43">
        <v>45</v>
      </c>
      <c r="E43" t="s">
        <v>18</v>
      </c>
      <c r="F43" t="str">
        <f>IF(Sales[[#This Row],[Customer Gender]]="M","Male","Female")</f>
        <v>Male</v>
      </c>
      <c r="G43" t="s">
        <v>19</v>
      </c>
      <c r="H43" t="s">
        <v>25</v>
      </c>
      <c r="I43" t="s">
        <v>1</v>
      </c>
      <c r="J43" t="s">
        <v>21</v>
      </c>
      <c r="K43">
        <v>2</v>
      </c>
      <c r="L43" s="2">
        <v>37.5</v>
      </c>
      <c r="M43" s="2">
        <v>47.5</v>
      </c>
      <c r="N43" s="2">
        <f>Sales[[#This Row],[Quantity]]*Sales[[#This Row],[Unit Cost]]</f>
        <v>75</v>
      </c>
      <c r="O43" s="2">
        <f>Sales[[#This Row],[Quantity]]*Sales[[#This Row],[Unit Price]]</f>
        <v>95</v>
      </c>
      <c r="P43" s="2">
        <f>Sales[[#This Row],[Revenue]]-Sales[[#This Row],[Cost]]</f>
        <v>20</v>
      </c>
    </row>
    <row r="44" spans="1:16" x14ac:dyDescent="0.3">
      <c r="A44" s="1">
        <v>42361</v>
      </c>
      <c r="B44">
        <v>2015</v>
      </c>
      <c r="C44" t="s">
        <v>30</v>
      </c>
      <c r="D44">
        <v>45</v>
      </c>
      <c r="E44" t="s">
        <v>18</v>
      </c>
      <c r="F44" t="str">
        <f>IF(Sales[[#This Row],[Customer Gender]]="M","Male","Female")</f>
        <v>Male</v>
      </c>
      <c r="G44" t="s">
        <v>19</v>
      </c>
      <c r="H44" t="s">
        <v>25</v>
      </c>
      <c r="I44" t="s">
        <v>1</v>
      </c>
      <c r="J44" t="s">
        <v>21</v>
      </c>
      <c r="K44">
        <v>2</v>
      </c>
      <c r="L44" s="2">
        <v>337.5</v>
      </c>
      <c r="M44" s="2">
        <v>416.5</v>
      </c>
      <c r="N44" s="2">
        <f>Sales[[#This Row],[Quantity]]*Sales[[#This Row],[Unit Cost]]</f>
        <v>675</v>
      </c>
      <c r="O44" s="2">
        <f>Sales[[#This Row],[Quantity]]*Sales[[#This Row],[Unit Price]]</f>
        <v>833</v>
      </c>
      <c r="P44" s="2">
        <f>Sales[[#This Row],[Revenue]]-Sales[[#This Row],[Cost]]</f>
        <v>158</v>
      </c>
    </row>
    <row r="45" spans="1:16" x14ac:dyDescent="0.3">
      <c r="A45" s="1">
        <v>42350</v>
      </c>
      <c r="B45">
        <v>2015</v>
      </c>
      <c r="C45" t="s">
        <v>30</v>
      </c>
      <c r="D45">
        <v>28</v>
      </c>
      <c r="E45" t="s">
        <v>28</v>
      </c>
      <c r="F45" t="str">
        <f>IF(Sales[[#This Row],[Customer Gender]]="M","Male","Female")</f>
        <v>Female</v>
      </c>
      <c r="G45" t="s">
        <v>19</v>
      </c>
      <c r="H45" t="s">
        <v>20</v>
      </c>
      <c r="I45" t="s">
        <v>1</v>
      </c>
      <c r="J45" t="s">
        <v>33</v>
      </c>
      <c r="K45">
        <v>1</v>
      </c>
      <c r="L45" s="2">
        <v>190</v>
      </c>
      <c r="M45" s="2">
        <v>250</v>
      </c>
      <c r="N45" s="2">
        <f>Sales[[#This Row],[Quantity]]*Sales[[#This Row],[Unit Cost]]</f>
        <v>190</v>
      </c>
      <c r="O45" s="2">
        <f>Sales[[#This Row],[Quantity]]*Sales[[#This Row],[Unit Price]]</f>
        <v>250</v>
      </c>
      <c r="P45" s="2">
        <f>Sales[[#This Row],[Revenue]]-Sales[[#This Row],[Cost]]</f>
        <v>60</v>
      </c>
    </row>
    <row r="46" spans="1:16" x14ac:dyDescent="0.3">
      <c r="A46" s="1">
        <v>42243</v>
      </c>
      <c r="B46">
        <v>2015</v>
      </c>
      <c r="C46" t="s">
        <v>24</v>
      </c>
      <c r="D46">
        <v>27</v>
      </c>
      <c r="E46" t="s">
        <v>28</v>
      </c>
      <c r="F46" t="str">
        <f>IF(Sales[[#This Row],[Customer Gender]]="M","Male","Female")</f>
        <v>Female</v>
      </c>
      <c r="G46" t="s">
        <v>19</v>
      </c>
      <c r="H46" t="s">
        <v>31</v>
      </c>
      <c r="I46" t="s">
        <v>1</v>
      </c>
      <c r="J46" t="s">
        <v>33</v>
      </c>
      <c r="K46">
        <v>2</v>
      </c>
      <c r="L46" s="2">
        <v>5</v>
      </c>
      <c r="M46" s="2">
        <v>7</v>
      </c>
      <c r="N46" s="2">
        <f>Sales[[#This Row],[Quantity]]*Sales[[#This Row],[Unit Cost]]</f>
        <v>10</v>
      </c>
      <c r="O46" s="2">
        <f>Sales[[#This Row],[Quantity]]*Sales[[#This Row],[Unit Price]]</f>
        <v>14</v>
      </c>
      <c r="P46" s="2">
        <f>Sales[[#This Row],[Revenue]]-Sales[[#This Row],[Cost]]</f>
        <v>4</v>
      </c>
    </row>
    <row r="47" spans="1:16" x14ac:dyDescent="0.3">
      <c r="A47" s="1">
        <v>42194</v>
      </c>
      <c r="B47">
        <v>2015</v>
      </c>
      <c r="C47" t="s">
        <v>29</v>
      </c>
      <c r="D47">
        <v>27</v>
      </c>
      <c r="E47" t="s">
        <v>28</v>
      </c>
      <c r="F47" t="str">
        <f>IF(Sales[[#This Row],[Customer Gender]]="M","Male","Female")</f>
        <v>Female</v>
      </c>
      <c r="G47" t="s">
        <v>19</v>
      </c>
      <c r="H47" t="s">
        <v>31</v>
      </c>
      <c r="I47" t="s">
        <v>1</v>
      </c>
      <c r="J47" t="s">
        <v>33</v>
      </c>
      <c r="K47">
        <v>3</v>
      </c>
      <c r="L47" s="2">
        <v>21.67</v>
      </c>
      <c r="M47" s="2">
        <v>30</v>
      </c>
      <c r="N47" s="2">
        <f>Sales[[#This Row],[Quantity]]*Sales[[#This Row],[Unit Cost]]</f>
        <v>65.010000000000005</v>
      </c>
      <c r="O47" s="2">
        <f>Sales[[#This Row],[Quantity]]*Sales[[#This Row],[Unit Price]]</f>
        <v>90</v>
      </c>
      <c r="P47" s="2">
        <f>Sales[[#This Row],[Revenue]]-Sales[[#This Row],[Cost]]</f>
        <v>24.989999999999995</v>
      </c>
    </row>
    <row r="48" spans="1:16" x14ac:dyDescent="0.3">
      <c r="A48" s="1">
        <v>42194</v>
      </c>
      <c r="B48">
        <v>2015</v>
      </c>
      <c r="C48" t="s">
        <v>29</v>
      </c>
      <c r="D48">
        <v>27</v>
      </c>
      <c r="E48" t="s">
        <v>28</v>
      </c>
      <c r="F48" t="str">
        <f>IF(Sales[[#This Row],[Customer Gender]]="M","Male","Female")</f>
        <v>Female</v>
      </c>
      <c r="G48" t="s">
        <v>19</v>
      </c>
      <c r="H48" t="s">
        <v>31</v>
      </c>
      <c r="I48" t="s">
        <v>1</v>
      </c>
      <c r="J48" t="s">
        <v>33</v>
      </c>
      <c r="K48">
        <v>2</v>
      </c>
      <c r="L48" s="2">
        <v>108</v>
      </c>
      <c r="M48" s="2">
        <v>142</v>
      </c>
      <c r="N48" s="2">
        <f>Sales[[#This Row],[Quantity]]*Sales[[#This Row],[Unit Cost]]</f>
        <v>216</v>
      </c>
      <c r="O48" s="2">
        <f>Sales[[#This Row],[Quantity]]*Sales[[#This Row],[Unit Price]]</f>
        <v>284</v>
      </c>
      <c r="P48" s="2">
        <f>Sales[[#This Row],[Revenue]]-Sales[[#This Row],[Cost]]</f>
        <v>68</v>
      </c>
    </row>
    <row r="49" spans="1:16" x14ac:dyDescent="0.3">
      <c r="A49" s="1">
        <v>42245</v>
      </c>
      <c r="B49">
        <v>2015</v>
      </c>
      <c r="C49" t="s">
        <v>24</v>
      </c>
      <c r="D49">
        <v>24</v>
      </c>
      <c r="E49" t="s">
        <v>28</v>
      </c>
      <c r="F49" t="str">
        <f>IF(Sales[[#This Row],[Customer Gender]]="M","Male","Female")</f>
        <v>Female</v>
      </c>
      <c r="G49" t="s">
        <v>19</v>
      </c>
      <c r="H49" t="s">
        <v>20</v>
      </c>
      <c r="I49" t="s">
        <v>1</v>
      </c>
      <c r="J49" t="s">
        <v>26</v>
      </c>
      <c r="K49">
        <v>2</v>
      </c>
      <c r="L49" s="2">
        <v>490</v>
      </c>
      <c r="M49" s="2">
        <v>624.5</v>
      </c>
      <c r="N49" s="2">
        <f>Sales[[#This Row],[Quantity]]*Sales[[#This Row],[Unit Cost]]</f>
        <v>980</v>
      </c>
      <c r="O49" s="2">
        <f>Sales[[#This Row],[Quantity]]*Sales[[#This Row],[Unit Price]]</f>
        <v>1249</v>
      </c>
      <c r="P49" s="2">
        <f>Sales[[#This Row],[Revenue]]-Sales[[#This Row],[Cost]]</f>
        <v>269</v>
      </c>
    </row>
    <row r="50" spans="1:16" x14ac:dyDescent="0.3">
      <c r="A50" s="1">
        <v>42192</v>
      </c>
      <c r="B50">
        <v>2015</v>
      </c>
      <c r="C50" t="s">
        <v>29</v>
      </c>
      <c r="D50">
        <v>24</v>
      </c>
      <c r="E50" t="s">
        <v>28</v>
      </c>
      <c r="F50" t="str">
        <f>IF(Sales[[#This Row],[Customer Gender]]="M","Male","Female")</f>
        <v>Female</v>
      </c>
      <c r="G50" t="s">
        <v>19</v>
      </c>
      <c r="H50" t="s">
        <v>20</v>
      </c>
      <c r="I50" t="s">
        <v>1</v>
      </c>
      <c r="J50" t="s">
        <v>26</v>
      </c>
      <c r="K50">
        <v>1</v>
      </c>
      <c r="L50" s="2">
        <v>245</v>
      </c>
      <c r="M50" s="2">
        <v>342</v>
      </c>
      <c r="N50" s="2">
        <f>Sales[[#This Row],[Quantity]]*Sales[[#This Row],[Unit Cost]]</f>
        <v>245</v>
      </c>
      <c r="O50" s="2">
        <f>Sales[[#This Row],[Quantity]]*Sales[[#This Row],[Unit Price]]</f>
        <v>342</v>
      </c>
      <c r="P50" s="2">
        <f>Sales[[#This Row],[Revenue]]-Sales[[#This Row],[Cost]]</f>
        <v>97</v>
      </c>
    </row>
    <row r="51" spans="1:16" x14ac:dyDescent="0.3">
      <c r="A51" s="1">
        <v>42276</v>
      </c>
      <c r="B51">
        <v>2015</v>
      </c>
      <c r="C51" t="s">
        <v>17</v>
      </c>
      <c r="D51">
        <v>23</v>
      </c>
      <c r="E51" t="s">
        <v>18</v>
      </c>
      <c r="F51" t="str">
        <f>IF(Sales[[#This Row],[Customer Gender]]="M","Male","Female")</f>
        <v>Male</v>
      </c>
      <c r="G51" t="s">
        <v>19</v>
      </c>
      <c r="H51" t="s">
        <v>31</v>
      </c>
      <c r="I51" t="s">
        <v>1</v>
      </c>
      <c r="J51" t="s">
        <v>21</v>
      </c>
      <c r="K51">
        <v>1</v>
      </c>
      <c r="L51" s="2">
        <v>125</v>
      </c>
      <c r="M51" s="2">
        <v>169</v>
      </c>
      <c r="N51" s="2">
        <f>Sales[[#This Row],[Quantity]]*Sales[[#This Row],[Unit Cost]]</f>
        <v>125</v>
      </c>
      <c r="O51" s="2">
        <f>Sales[[#This Row],[Quantity]]*Sales[[#This Row],[Unit Price]]</f>
        <v>169</v>
      </c>
      <c r="P51" s="2">
        <f>Sales[[#This Row],[Revenue]]-Sales[[#This Row],[Cost]]</f>
        <v>44</v>
      </c>
    </row>
    <row r="52" spans="1:16" x14ac:dyDescent="0.3">
      <c r="A52" s="1">
        <v>42313</v>
      </c>
      <c r="B52">
        <v>2015</v>
      </c>
      <c r="C52" t="s">
        <v>22</v>
      </c>
      <c r="D52">
        <v>28</v>
      </c>
      <c r="E52" t="s">
        <v>28</v>
      </c>
      <c r="F52" t="str">
        <f>IF(Sales[[#This Row],[Customer Gender]]="M","Male","Female")</f>
        <v>Female</v>
      </c>
      <c r="G52" t="s">
        <v>19</v>
      </c>
      <c r="H52" t="s">
        <v>25</v>
      </c>
      <c r="I52" t="s">
        <v>1</v>
      </c>
      <c r="J52" t="s">
        <v>33</v>
      </c>
      <c r="K52">
        <v>2</v>
      </c>
      <c r="L52" s="2">
        <v>130.5</v>
      </c>
      <c r="M52" s="2">
        <v>174.5</v>
      </c>
      <c r="N52" s="2">
        <f>Sales[[#This Row],[Quantity]]*Sales[[#This Row],[Unit Cost]]</f>
        <v>261</v>
      </c>
      <c r="O52" s="2">
        <f>Sales[[#This Row],[Quantity]]*Sales[[#This Row],[Unit Price]]</f>
        <v>349</v>
      </c>
      <c r="P52" s="2">
        <f>Sales[[#This Row],[Revenue]]-Sales[[#This Row],[Cost]]</f>
        <v>88</v>
      </c>
    </row>
    <row r="53" spans="1:16" x14ac:dyDescent="0.3">
      <c r="A53" s="1">
        <v>42313</v>
      </c>
      <c r="B53">
        <v>2015</v>
      </c>
      <c r="C53" t="s">
        <v>22</v>
      </c>
      <c r="D53">
        <v>28</v>
      </c>
      <c r="E53" t="s">
        <v>28</v>
      </c>
      <c r="F53" t="str">
        <f>IF(Sales[[#This Row],[Customer Gender]]="M","Male","Female")</f>
        <v>Female</v>
      </c>
      <c r="G53" t="s">
        <v>19</v>
      </c>
      <c r="H53" t="s">
        <v>25</v>
      </c>
      <c r="I53" t="s">
        <v>1</v>
      </c>
      <c r="J53" t="s">
        <v>33</v>
      </c>
      <c r="K53">
        <v>1</v>
      </c>
      <c r="L53" s="2">
        <v>120</v>
      </c>
      <c r="M53" s="2">
        <v>146</v>
      </c>
      <c r="N53" s="2">
        <f>Sales[[#This Row],[Quantity]]*Sales[[#This Row],[Unit Cost]]</f>
        <v>120</v>
      </c>
      <c r="O53" s="2">
        <f>Sales[[#This Row],[Quantity]]*Sales[[#This Row],[Unit Price]]</f>
        <v>146</v>
      </c>
      <c r="P53" s="2">
        <f>Sales[[#This Row],[Revenue]]-Sales[[#This Row],[Cost]]</f>
        <v>26</v>
      </c>
    </row>
    <row r="54" spans="1:16" x14ac:dyDescent="0.3">
      <c r="A54" s="1">
        <v>42240</v>
      </c>
      <c r="B54">
        <v>2015</v>
      </c>
      <c r="C54" t="s">
        <v>24</v>
      </c>
      <c r="D54">
        <v>27</v>
      </c>
      <c r="E54" t="s">
        <v>28</v>
      </c>
      <c r="F54" t="str">
        <f>IF(Sales[[#This Row],[Customer Gender]]="M","Male","Female")</f>
        <v>Female</v>
      </c>
      <c r="G54" t="s">
        <v>19</v>
      </c>
      <c r="H54" t="s">
        <v>31</v>
      </c>
      <c r="I54" t="s">
        <v>1</v>
      </c>
      <c r="J54" t="s">
        <v>21</v>
      </c>
      <c r="K54">
        <v>1</v>
      </c>
      <c r="L54" s="2">
        <v>7</v>
      </c>
      <c r="M54" s="2">
        <v>9</v>
      </c>
      <c r="N54" s="2">
        <f>Sales[[#This Row],[Quantity]]*Sales[[#This Row],[Unit Cost]]</f>
        <v>7</v>
      </c>
      <c r="O54" s="2">
        <f>Sales[[#This Row],[Quantity]]*Sales[[#This Row],[Unit Price]]</f>
        <v>9</v>
      </c>
      <c r="P54" s="2">
        <f>Sales[[#This Row],[Revenue]]-Sales[[#This Row],[Cost]]</f>
        <v>2</v>
      </c>
    </row>
    <row r="55" spans="1:16" x14ac:dyDescent="0.3">
      <c r="A55" s="1">
        <v>42240</v>
      </c>
      <c r="B55">
        <v>2015</v>
      </c>
      <c r="C55" t="s">
        <v>24</v>
      </c>
      <c r="D55">
        <v>27</v>
      </c>
      <c r="E55" t="s">
        <v>28</v>
      </c>
      <c r="F55" t="str">
        <f>IF(Sales[[#This Row],[Customer Gender]]="M","Male","Female")</f>
        <v>Female</v>
      </c>
      <c r="G55" t="s">
        <v>19</v>
      </c>
      <c r="H55" t="s">
        <v>31</v>
      </c>
      <c r="I55" t="s">
        <v>1</v>
      </c>
      <c r="J55" t="s">
        <v>21</v>
      </c>
      <c r="K55">
        <v>2</v>
      </c>
      <c r="L55" s="2">
        <v>200</v>
      </c>
      <c r="M55" s="2">
        <v>280.5</v>
      </c>
      <c r="N55" s="2">
        <f>Sales[[#This Row],[Quantity]]*Sales[[#This Row],[Unit Cost]]</f>
        <v>400</v>
      </c>
      <c r="O55" s="2">
        <f>Sales[[#This Row],[Quantity]]*Sales[[#This Row],[Unit Price]]</f>
        <v>561</v>
      </c>
      <c r="P55" s="2">
        <f>Sales[[#This Row],[Revenue]]-Sales[[#This Row],[Cost]]</f>
        <v>161</v>
      </c>
    </row>
    <row r="56" spans="1:16" x14ac:dyDescent="0.3">
      <c r="A56" s="1">
        <v>42240</v>
      </c>
      <c r="B56">
        <v>2015</v>
      </c>
      <c r="C56" t="s">
        <v>24</v>
      </c>
      <c r="D56">
        <v>27</v>
      </c>
      <c r="E56" t="s">
        <v>28</v>
      </c>
      <c r="F56" t="str">
        <f>IF(Sales[[#This Row],[Customer Gender]]="M","Male","Female")</f>
        <v>Female</v>
      </c>
      <c r="G56" t="s">
        <v>19</v>
      </c>
      <c r="H56" t="s">
        <v>31</v>
      </c>
      <c r="I56" t="s">
        <v>1</v>
      </c>
      <c r="J56" t="s">
        <v>21</v>
      </c>
      <c r="K56">
        <v>1</v>
      </c>
      <c r="L56" s="2">
        <v>80</v>
      </c>
      <c r="M56" s="2">
        <v>107</v>
      </c>
      <c r="N56" s="2">
        <f>Sales[[#This Row],[Quantity]]*Sales[[#This Row],[Unit Cost]]</f>
        <v>80</v>
      </c>
      <c r="O56" s="2">
        <f>Sales[[#This Row],[Quantity]]*Sales[[#This Row],[Unit Price]]</f>
        <v>107</v>
      </c>
      <c r="P56" s="2">
        <f>Sales[[#This Row],[Revenue]]-Sales[[#This Row],[Cost]]</f>
        <v>27</v>
      </c>
    </row>
    <row r="57" spans="1:16" x14ac:dyDescent="0.3">
      <c r="A57" s="1">
        <v>42294</v>
      </c>
      <c r="B57">
        <v>2015</v>
      </c>
      <c r="C57" t="s">
        <v>27</v>
      </c>
      <c r="D57">
        <v>36</v>
      </c>
      <c r="E57" t="s">
        <v>28</v>
      </c>
      <c r="F57" t="str">
        <f>IF(Sales[[#This Row],[Customer Gender]]="M","Male","Female")</f>
        <v>Female</v>
      </c>
      <c r="G57" t="s">
        <v>19</v>
      </c>
      <c r="H57" t="s">
        <v>23</v>
      </c>
      <c r="I57" t="s">
        <v>1</v>
      </c>
      <c r="J57" t="s">
        <v>33</v>
      </c>
      <c r="K57">
        <v>1</v>
      </c>
      <c r="L57" s="2">
        <v>207</v>
      </c>
      <c r="M57" s="2">
        <v>267</v>
      </c>
      <c r="N57" s="2">
        <f>Sales[[#This Row],[Quantity]]*Sales[[#This Row],[Unit Cost]]</f>
        <v>207</v>
      </c>
      <c r="O57" s="2">
        <f>Sales[[#This Row],[Quantity]]*Sales[[#This Row],[Unit Price]]</f>
        <v>267</v>
      </c>
      <c r="P57" s="2">
        <f>Sales[[#This Row],[Revenue]]-Sales[[#This Row],[Cost]]</f>
        <v>60</v>
      </c>
    </row>
    <row r="58" spans="1:16" x14ac:dyDescent="0.3">
      <c r="A58" s="1">
        <v>42294</v>
      </c>
      <c r="B58">
        <v>2015</v>
      </c>
      <c r="C58" t="s">
        <v>27</v>
      </c>
      <c r="D58">
        <v>36</v>
      </c>
      <c r="E58" t="s">
        <v>28</v>
      </c>
      <c r="F58" t="str">
        <f>IF(Sales[[#This Row],[Customer Gender]]="M","Male","Female")</f>
        <v>Female</v>
      </c>
      <c r="G58" t="s">
        <v>19</v>
      </c>
      <c r="H58" t="s">
        <v>23</v>
      </c>
      <c r="I58" t="s">
        <v>1</v>
      </c>
      <c r="J58" t="s">
        <v>33</v>
      </c>
      <c r="K58">
        <v>1</v>
      </c>
      <c r="L58" s="2">
        <v>5</v>
      </c>
      <c r="M58" s="2">
        <v>7</v>
      </c>
      <c r="N58" s="2">
        <f>Sales[[#This Row],[Quantity]]*Sales[[#This Row],[Unit Cost]]</f>
        <v>5</v>
      </c>
      <c r="O58" s="2">
        <f>Sales[[#This Row],[Quantity]]*Sales[[#This Row],[Unit Price]]</f>
        <v>7</v>
      </c>
      <c r="P58" s="2">
        <f>Sales[[#This Row],[Revenue]]-Sales[[#This Row],[Cost]]</f>
        <v>2</v>
      </c>
    </row>
    <row r="59" spans="1:16" x14ac:dyDescent="0.3">
      <c r="A59" s="1">
        <v>42332</v>
      </c>
      <c r="B59">
        <v>2015</v>
      </c>
      <c r="C59" t="s">
        <v>22</v>
      </c>
      <c r="D59">
        <v>41</v>
      </c>
      <c r="E59" t="s">
        <v>28</v>
      </c>
      <c r="F59" t="str">
        <f>IF(Sales[[#This Row],[Customer Gender]]="M","Male","Female")</f>
        <v>Female</v>
      </c>
      <c r="G59" t="s">
        <v>19</v>
      </c>
      <c r="H59" t="s">
        <v>23</v>
      </c>
      <c r="I59" t="s">
        <v>1</v>
      </c>
      <c r="J59" t="s">
        <v>21</v>
      </c>
      <c r="K59">
        <v>3</v>
      </c>
      <c r="L59" s="2">
        <v>0.67</v>
      </c>
      <c r="M59" s="2">
        <v>1</v>
      </c>
      <c r="N59" s="2">
        <f>Sales[[#This Row],[Quantity]]*Sales[[#This Row],[Unit Cost]]</f>
        <v>2.0100000000000002</v>
      </c>
      <c r="O59" s="2">
        <f>Sales[[#This Row],[Quantity]]*Sales[[#This Row],[Unit Price]]</f>
        <v>3</v>
      </c>
      <c r="P59" s="2">
        <f>Sales[[#This Row],[Revenue]]-Sales[[#This Row],[Cost]]</f>
        <v>0.98999999999999977</v>
      </c>
    </row>
    <row r="60" spans="1:16" x14ac:dyDescent="0.3">
      <c r="A60" s="1">
        <v>42282</v>
      </c>
      <c r="B60">
        <v>2015</v>
      </c>
      <c r="C60" t="s">
        <v>27</v>
      </c>
      <c r="D60">
        <v>41</v>
      </c>
      <c r="E60" t="s">
        <v>28</v>
      </c>
      <c r="F60" t="str">
        <f>IF(Sales[[#This Row],[Customer Gender]]="M","Male","Female")</f>
        <v>Female</v>
      </c>
      <c r="G60" t="s">
        <v>19</v>
      </c>
      <c r="H60" t="s">
        <v>23</v>
      </c>
      <c r="I60" t="s">
        <v>1</v>
      </c>
      <c r="J60" t="s">
        <v>21</v>
      </c>
      <c r="K60">
        <v>3</v>
      </c>
      <c r="L60" s="2">
        <v>28</v>
      </c>
      <c r="M60" s="2">
        <v>36.666666666666664</v>
      </c>
      <c r="N60" s="2">
        <f>Sales[[#This Row],[Quantity]]*Sales[[#This Row],[Unit Cost]]</f>
        <v>84</v>
      </c>
      <c r="O60" s="2">
        <f>Sales[[#This Row],[Quantity]]*Sales[[#This Row],[Unit Price]]</f>
        <v>110</v>
      </c>
      <c r="P60" s="2">
        <f>Sales[[#This Row],[Revenue]]-Sales[[#This Row],[Cost]]</f>
        <v>26</v>
      </c>
    </row>
    <row r="61" spans="1:16" x14ac:dyDescent="0.3">
      <c r="A61" s="1">
        <v>42258</v>
      </c>
      <c r="B61">
        <v>2015</v>
      </c>
      <c r="C61" t="s">
        <v>17</v>
      </c>
      <c r="D61">
        <v>41</v>
      </c>
      <c r="E61" t="s">
        <v>28</v>
      </c>
      <c r="F61" t="str">
        <f>IF(Sales[[#This Row],[Customer Gender]]="M","Male","Female")</f>
        <v>Female</v>
      </c>
      <c r="G61" t="s">
        <v>19</v>
      </c>
      <c r="H61" t="s">
        <v>23</v>
      </c>
      <c r="I61" t="s">
        <v>1</v>
      </c>
      <c r="J61" t="s">
        <v>26</v>
      </c>
      <c r="K61">
        <v>3</v>
      </c>
      <c r="L61" s="2">
        <v>140</v>
      </c>
      <c r="M61" s="2">
        <v>182.66666666666666</v>
      </c>
      <c r="N61" s="2">
        <f>Sales[[#This Row],[Quantity]]*Sales[[#This Row],[Unit Cost]]</f>
        <v>420</v>
      </c>
      <c r="O61" s="2">
        <f>Sales[[#This Row],[Quantity]]*Sales[[#This Row],[Unit Price]]</f>
        <v>548</v>
      </c>
      <c r="P61" s="2">
        <f>Sales[[#This Row],[Revenue]]-Sales[[#This Row],[Cost]]</f>
        <v>128</v>
      </c>
    </row>
    <row r="62" spans="1:16" x14ac:dyDescent="0.3">
      <c r="A62" s="1">
        <v>42258</v>
      </c>
      <c r="B62">
        <v>2015</v>
      </c>
      <c r="C62" t="s">
        <v>17</v>
      </c>
      <c r="D62">
        <v>41</v>
      </c>
      <c r="E62" t="s">
        <v>28</v>
      </c>
      <c r="F62" t="str">
        <f>IF(Sales[[#This Row],[Customer Gender]]="M","Male","Female")</f>
        <v>Female</v>
      </c>
      <c r="G62" t="s">
        <v>19</v>
      </c>
      <c r="H62" t="s">
        <v>23</v>
      </c>
      <c r="I62" t="s">
        <v>1</v>
      </c>
      <c r="J62" t="s">
        <v>21</v>
      </c>
      <c r="K62">
        <v>2</v>
      </c>
      <c r="L62" s="2">
        <v>7.5</v>
      </c>
      <c r="M62" s="2">
        <v>10.5</v>
      </c>
      <c r="N62" s="2">
        <f>Sales[[#This Row],[Quantity]]*Sales[[#This Row],[Unit Cost]]</f>
        <v>15</v>
      </c>
      <c r="O62" s="2">
        <f>Sales[[#This Row],[Quantity]]*Sales[[#This Row],[Unit Price]]</f>
        <v>21</v>
      </c>
      <c r="P62" s="2">
        <f>Sales[[#This Row],[Revenue]]-Sales[[#This Row],[Cost]]</f>
        <v>6</v>
      </c>
    </row>
    <row r="63" spans="1:16" x14ac:dyDescent="0.3">
      <c r="A63" s="1">
        <v>42258</v>
      </c>
      <c r="B63">
        <v>2015</v>
      </c>
      <c r="C63" t="s">
        <v>17</v>
      </c>
      <c r="D63">
        <v>41</v>
      </c>
      <c r="E63" t="s">
        <v>28</v>
      </c>
      <c r="F63" t="str">
        <f>IF(Sales[[#This Row],[Customer Gender]]="M","Male","Female")</f>
        <v>Female</v>
      </c>
      <c r="G63" t="s">
        <v>19</v>
      </c>
      <c r="H63" t="s">
        <v>23</v>
      </c>
      <c r="I63" t="s">
        <v>1</v>
      </c>
      <c r="J63" t="s">
        <v>21</v>
      </c>
      <c r="K63">
        <v>2</v>
      </c>
      <c r="L63" s="2">
        <v>188.5</v>
      </c>
      <c r="M63" s="2">
        <v>260</v>
      </c>
      <c r="N63" s="2">
        <f>Sales[[#This Row],[Quantity]]*Sales[[#This Row],[Unit Cost]]</f>
        <v>377</v>
      </c>
      <c r="O63" s="2">
        <f>Sales[[#This Row],[Quantity]]*Sales[[#This Row],[Unit Price]]</f>
        <v>520</v>
      </c>
      <c r="P63" s="2">
        <f>Sales[[#This Row],[Revenue]]-Sales[[#This Row],[Cost]]</f>
        <v>143</v>
      </c>
    </row>
    <row r="64" spans="1:16" x14ac:dyDescent="0.3">
      <c r="A64" s="1">
        <v>42321</v>
      </c>
      <c r="B64">
        <v>2015</v>
      </c>
      <c r="C64" t="s">
        <v>22</v>
      </c>
      <c r="D64">
        <v>36</v>
      </c>
      <c r="E64" t="s">
        <v>18</v>
      </c>
      <c r="F64" t="str">
        <f>IF(Sales[[#This Row],[Customer Gender]]="M","Male","Female")</f>
        <v>Male</v>
      </c>
      <c r="G64" t="s">
        <v>19</v>
      </c>
      <c r="H64" t="s">
        <v>31</v>
      </c>
      <c r="I64" t="s">
        <v>1</v>
      </c>
      <c r="J64" t="s">
        <v>21</v>
      </c>
      <c r="K64">
        <v>2</v>
      </c>
      <c r="L64" s="2">
        <v>27.5</v>
      </c>
      <c r="M64" s="2">
        <v>35.5</v>
      </c>
      <c r="N64" s="2">
        <f>Sales[[#This Row],[Quantity]]*Sales[[#This Row],[Unit Cost]]</f>
        <v>55</v>
      </c>
      <c r="O64" s="2">
        <f>Sales[[#This Row],[Quantity]]*Sales[[#This Row],[Unit Price]]</f>
        <v>71</v>
      </c>
      <c r="P64" s="2">
        <f>Sales[[#This Row],[Revenue]]-Sales[[#This Row],[Cost]]</f>
        <v>16</v>
      </c>
    </row>
    <row r="65" spans="1:16" x14ac:dyDescent="0.3">
      <c r="A65" s="1">
        <v>42321</v>
      </c>
      <c r="B65">
        <v>2015</v>
      </c>
      <c r="C65" t="s">
        <v>22</v>
      </c>
      <c r="D65">
        <v>36</v>
      </c>
      <c r="E65" t="s">
        <v>18</v>
      </c>
      <c r="F65" t="str">
        <f>IF(Sales[[#This Row],[Customer Gender]]="M","Male","Female")</f>
        <v>Male</v>
      </c>
      <c r="G65" t="s">
        <v>19</v>
      </c>
      <c r="H65" t="s">
        <v>31</v>
      </c>
      <c r="I65" t="s">
        <v>1</v>
      </c>
      <c r="J65" t="s">
        <v>21</v>
      </c>
      <c r="K65">
        <v>3</v>
      </c>
      <c r="L65" s="2">
        <v>222.33</v>
      </c>
      <c r="M65" s="2">
        <v>291.33333333333331</v>
      </c>
      <c r="N65" s="2">
        <f>Sales[[#This Row],[Quantity]]*Sales[[#This Row],[Unit Cost]]</f>
        <v>666.99</v>
      </c>
      <c r="O65" s="2">
        <f>Sales[[#This Row],[Quantity]]*Sales[[#This Row],[Unit Price]]</f>
        <v>874</v>
      </c>
      <c r="P65" s="2">
        <f>Sales[[#This Row],[Revenue]]-Sales[[#This Row],[Cost]]</f>
        <v>207.01</v>
      </c>
    </row>
    <row r="66" spans="1:16" x14ac:dyDescent="0.3">
      <c r="A66" s="1">
        <v>42368</v>
      </c>
      <c r="B66">
        <v>2015</v>
      </c>
      <c r="C66" t="s">
        <v>30</v>
      </c>
      <c r="D66">
        <v>36</v>
      </c>
      <c r="E66" t="s">
        <v>28</v>
      </c>
      <c r="F66" t="str">
        <f>IF(Sales[[#This Row],[Customer Gender]]="M","Male","Female")</f>
        <v>Female</v>
      </c>
      <c r="G66" t="s">
        <v>19</v>
      </c>
      <c r="H66" t="s">
        <v>34</v>
      </c>
      <c r="I66" t="s">
        <v>1</v>
      </c>
      <c r="J66" t="s">
        <v>35</v>
      </c>
      <c r="K66">
        <v>3</v>
      </c>
      <c r="L66" s="2">
        <v>311.67</v>
      </c>
      <c r="M66" s="2">
        <v>422</v>
      </c>
      <c r="N66" s="2">
        <f>Sales[[#This Row],[Quantity]]*Sales[[#This Row],[Unit Cost]]</f>
        <v>935.01</v>
      </c>
      <c r="O66" s="2">
        <f>Sales[[#This Row],[Quantity]]*Sales[[#This Row],[Unit Price]]</f>
        <v>1266</v>
      </c>
      <c r="P66" s="2">
        <f>Sales[[#This Row],[Revenue]]-Sales[[#This Row],[Cost]]</f>
        <v>330.99</v>
      </c>
    </row>
    <row r="67" spans="1:16" x14ac:dyDescent="0.3">
      <c r="A67" s="1">
        <v>42368</v>
      </c>
      <c r="B67">
        <v>2015</v>
      </c>
      <c r="C67" t="s">
        <v>30</v>
      </c>
      <c r="D67">
        <v>36</v>
      </c>
      <c r="E67" t="s">
        <v>28</v>
      </c>
      <c r="F67" t="str">
        <f>IF(Sales[[#This Row],[Customer Gender]]="M","Male","Female")</f>
        <v>Female</v>
      </c>
      <c r="G67" t="s">
        <v>19</v>
      </c>
      <c r="H67" t="s">
        <v>34</v>
      </c>
      <c r="I67" t="s">
        <v>1</v>
      </c>
      <c r="J67" t="s">
        <v>21</v>
      </c>
      <c r="K67">
        <v>1</v>
      </c>
      <c r="L67" s="2">
        <v>35</v>
      </c>
      <c r="M67" s="2">
        <v>50</v>
      </c>
      <c r="N67" s="2">
        <f>Sales[[#This Row],[Quantity]]*Sales[[#This Row],[Unit Cost]]</f>
        <v>35</v>
      </c>
      <c r="O67" s="2">
        <f>Sales[[#This Row],[Quantity]]*Sales[[#This Row],[Unit Price]]</f>
        <v>50</v>
      </c>
      <c r="P67" s="2">
        <f>Sales[[#This Row],[Revenue]]-Sales[[#This Row],[Cost]]</f>
        <v>15</v>
      </c>
    </row>
    <row r="68" spans="1:16" x14ac:dyDescent="0.3">
      <c r="A68" s="1">
        <v>42368</v>
      </c>
      <c r="B68">
        <v>2015</v>
      </c>
      <c r="C68" t="s">
        <v>30</v>
      </c>
      <c r="D68">
        <v>36</v>
      </c>
      <c r="E68" t="s">
        <v>28</v>
      </c>
      <c r="F68" t="str">
        <f>IF(Sales[[#This Row],[Customer Gender]]="M","Male","Female")</f>
        <v>Female</v>
      </c>
      <c r="G68" t="s">
        <v>19</v>
      </c>
      <c r="H68" t="s">
        <v>34</v>
      </c>
      <c r="I68" t="s">
        <v>1</v>
      </c>
      <c r="J68" t="s">
        <v>21</v>
      </c>
      <c r="K68">
        <v>1</v>
      </c>
      <c r="L68" s="2">
        <v>406</v>
      </c>
      <c r="M68" s="2">
        <v>564</v>
      </c>
      <c r="N68" s="2">
        <f>Sales[[#This Row],[Quantity]]*Sales[[#This Row],[Unit Cost]]</f>
        <v>406</v>
      </c>
      <c r="O68" s="2">
        <f>Sales[[#This Row],[Quantity]]*Sales[[#This Row],[Unit Price]]</f>
        <v>564</v>
      </c>
      <c r="P68" s="2">
        <f>Sales[[#This Row],[Revenue]]-Sales[[#This Row],[Cost]]</f>
        <v>158</v>
      </c>
    </row>
    <row r="69" spans="1:16" x14ac:dyDescent="0.3">
      <c r="A69" s="1">
        <v>42284</v>
      </c>
      <c r="B69">
        <v>2015</v>
      </c>
      <c r="C69" t="s">
        <v>27</v>
      </c>
      <c r="D69">
        <v>36</v>
      </c>
      <c r="E69" t="s">
        <v>28</v>
      </c>
      <c r="F69" t="str">
        <f>IF(Sales[[#This Row],[Customer Gender]]="M","Male","Female")</f>
        <v>Female</v>
      </c>
      <c r="G69" t="s">
        <v>19</v>
      </c>
      <c r="H69" t="s">
        <v>34</v>
      </c>
      <c r="I69" t="s">
        <v>1</v>
      </c>
      <c r="J69" t="s">
        <v>21</v>
      </c>
      <c r="K69">
        <v>3</v>
      </c>
      <c r="L69" s="2">
        <v>38.67</v>
      </c>
      <c r="M69" s="2">
        <v>50</v>
      </c>
      <c r="N69" s="2">
        <f>Sales[[#This Row],[Quantity]]*Sales[[#This Row],[Unit Cost]]</f>
        <v>116.01</v>
      </c>
      <c r="O69" s="2">
        <f>Sales[[#This Row],[Quantity]]*Sales[[#This Row],[Unit Price]]</f>
        <v>150</v>
      </c>
      <c r="P69" s="2">
        <f>Sales[[#This Row],[Revenue]]-Sales[[#This Row],[Cost]]</f>
        <v>33.989999999999995</v>
      </c>
    </row>
    <row r="70" spans="1:16" x14ac:dyDescent="0.3">
      <c r="A70" s="1">
        <v>42284</v>
      </c>
      <c r="B70">
        <v>2015</v>
      </c>
      <c r="C70" t="s">
        <v>27</v>
      </c>
      <c r="D70">
        <v>36</v>
      </c>
      <c r="E70" t="s">
        <v>28</v>
      </c>
      <c r="F70" t="str">
        <f>IF(Sales[[#This Row],[Customer Gender]]="M","Male","Female")</f>
        <v>Female</v>
      </c>
      <c r="G70" t="s">
        <v>19</v>
      </c>
      <c r="H70" t="s">
        <v>34</v>
      </c>
      <c r="I70" t="s">
        <v>1</v>
      </c>
      <c r="J70" t="s">
        <v>21</v>
      </c>
      <c r="K70">
        <v>1</v>
      </c>
      <c r="L70" s="2">
        <v>600</v>
      </c>
      <c r="M70" s="2">
        <v>840</v>
      </c>
      <c r="N70" s="2">
        <f>Sales[[#This Row],[Quantity]]*Sales[[#This Row],[Unit Cost]]</f>
        <v>600</v>
      </c>
      <c r="O70" s="2">
        <f>Sales[[#This Row],[Quantity]]*Sales[[#This Row],[Unit Price]]</f>
        <v>840</v>
      </c>
      <c r="P70" s="2">
        <f>Sales[[#This Row],[Revenue]]-Sales[[#This Row],[Cost]]</f>
        <v>240</v>
      </c>
    </row>
    <row r="71" spans="1:16" x14ac:dyDescent="0.3">
      <c r="A71" s="1">
        <v>42193</v>
      </c>
      <c r="B71">
        <v>2015</v>
      </c>
      <c r="C71" t="s">
        <v>29</v>
      </c>
      <c r="D71">
        <v>36</v>
      </c>
      <c r="E71" t="s">
        <v>28</v>
      </c>
      <c r="F71" t="str">
        <f>IF(Sales[[#This Row],[Customer Gender]]="M","Male","Female")</f>
        <v>Female</v>
      </c>
      <c r="G71" t="s">
        <v>19</v>
      </c>
      <c r="H71" t="s">
        <v>34</v>
      </c>
      <c r="I71" t="s">
        <v>1</v>
      </c>
      <c r="J71" t="s">
        <v>21</v>
      </c>
      <c r="K71">
        <v>1</v>
      </c>
      <c r="L71" s="2">
        <v>11</v>
      </c>
      <c r="M71" s="2">
        <v>15</v>
      </c>
      <c r="N71" s="2">
        <f>Sales[[#This Row],[Quantity]]*Sales[[#This Row],[Unit Cost]]</f>
        <v>11</v>
      </c>
      <c r="O71" s="2">
        <f>Sales[[#This Row],[Quantity]]*Sales[[#This Row],[Unit Price]]</f>
        <v>15</v>
      </c>
      <c r="P71" s="2">
        <f>Sales[[#This Row],[Revenue]]-Sales[[#This Row],[Cost]]</f>
        <v>4</v>
      </c>
    </row>
    <row r="72" spans="1:16" x14ac:dyDescent="0.3">
      <c r="A72" s="1">
        <v>42353</v>
      </c>
      <c r="B72">
        <v>2015</v>
      </c>
      <c r="C72" t="s">
        <v>30</v>
      </c>
      <c r="D72">
        <v>36</v>
      </c>
      <c r="E72" t="s">
        <v>28</v>
      </c>
      <c r="F72" t="str">
        <f>IF(Sales[[#This Row],[Customer Gender]]="M","Male","Female")</f>
        <v>Female</v>
      </c>
      <c r="G72" t="s">
        <v>19</v>
      </c>
      <c r="H72" t="s">
        <v>20</v>
      </c>
      <c r="I72" t="s">
        <v>1</v>
      </c>
      <c r="J72" t="s">
        <v>21</v>
      </c>
      <c r="K72">
        <v>3</v>
      </c>
      <c r="L72" s="2">
        <v>30</v>
      </c>
      <c r="M72" s="2">
        <v>39.666666666666664</v>
      </c>
      <c r="N72" s="2">
        <f>Sales[[#This Row],[Quantity]]*Sales[[#This Row],[Unit Cost]]</f>
        <v>90</v>
      </c>
      <c r="O72" s="2">
        <f>Sales[[#This Row],[Quantity]]*Sales[[#This Row],[Unit Price]]</f>
        <v>119</v>
      </c>
      <c r="P72" s="2">
        <f>Sales[[#This Row],[Revenue]]-Sales[[#This Row],[Cost]]</f>
        <v>29</v>
      </c>
    </row>
    <row r="73" spans="1:16" x14ac:dyDescent="0.3">
      <c r="A73" s="1">
        <v>42243</v>
      </c>
      <c r="B73">
        <v>2015</v>
      </c>
      <c r="C73" t="s">
        <v>24</v>
      </c>
      <c r="D73">
        <v>36</v>
      </c>
      <c r="E73" t="s">
        <v>28</v>
      </c>
      <c r="F73" t="str">
        <f>IF(Sales[[#This Row],[Customer Gender]]="M","Male","Female")</f>
        <v>Female</v>
      </c>
      <c r="G73" t="s">
        <v>19</v>
      </c>
      <c r="H73" t="s">
        <v>20</v>
      </c>
      <c r="I73" t="s">
        <v>1</v>
      </c>
      <c r="J73" t="s">
        <v>21</v>
      </c>
      <c r="K73">
        <v>2</v>
      </c>
      <c r="L73" s="2">
        <v>26.5</v>
      </c>
      <c r="M73" s="2">
        <v>34.5</v>
      </c>
      <c r="N73" s="2">
        <f>Sales[[#This Row],[Quantity]]*Sales[[#This Row],[Unit Cost]]</f>
        <v>53</v>
      </c>
      <c r="O73" s="2">
        <f>Sales[[#This Row],[Quantity]]*Sales[[#This Row],[Unit Price]]</f>
        <v>69</v>
      </c>
      <c r="P73" s="2">
        <f>Sales[[#This Row],[Revenue]]-Sales[[#This Row],[Cost]]</f>
        <v>16</v>
      </c>
    </row>
    <row r="74" spans="1:16" x14ac:dyDescent="0.3">
      <c r="A74" s="1">
        <v>42243</v>
      </c>
      <c r="B74">
        <v>2015</v>
      </c>
      <c r="C74" t="s">
        <v>24</v>
      </c>
      <c r="D74">
        <v>36</v>
      </c>
      <c r="E74" t="s">
        <v>28</v>
      </c>
      <c r="F74" t="str">
        <f>IF(Sales[[#This Row],[Customer Gender]]="M","Male","Female")</f>
        <v>Female</v>
      </c>
      <c r="G74" t="s">
        <v>19</v>
      </c>
      <c r="H74" t="s">
        <v>20</v>
      </c>
      <c r="I74" t="s">
        <v>1</v>
      </c>
      <c r="J74" t="s">
        <v>21</v>
      </c>
      <c r="K74">
        <v>1</v>
      </c>
      <c r="L74" s="2">
        <v>580</v>
      </c>
      <c r="M74" s="2">
        <v>737</v>
      </c>
      <c r="N74" s="2">
        <f>Sales[[#This Row],[Quantity]]*Sales[[#This Row],[Unit Cost]]</f>
        <v>580</v>
      </c>
      <c r="O74" s="2">
        <f>Sales[[#This Row],[Quantity]]*Sales[[#This Row],[Unit Price]]</f>
        <v>737</v>
      </c>
      <c r="P74" s="2">
        <f>Sales[[#This Row],[Revenue]]-Sales[[#This Row],[Cost]]</f>
        <v>157</v>
      </c>
    </row>
    <row r="75" spans="1:16" x14ac:dyDescent="0.3">
      <c r="A75" s="1">
        <v>42327</v>
      </c>
      <c r="B75">
        <v>2015</v>
      </c>
      <c r="C75" t="s">
        <v>22</v>
      </c>
      <c r="D75">
        <v>35</v>
      </c>
      <c r="E75" t="s">
        <v>18</v>
      </c>
      <c r="F75" t="str">
        <f>IF(Sales[[#This Row],[Customer Gender]]="M","Male","Female")</f>
        <v>Male</v>
      </c>
      <c r="G75" t="s">
        <v>19</v>
      </c>
      <c r="H75" t="s">
        <v>20</v>
      </c>
      <c r="I75" t="s">
        <v>1</v>
      </c>
      <c r="J75" t="s">
        <v>21</v>
      </c>
      <c r="K75">
        <v>1</v>
      </c>
      <c r="L75" s="2">
        <v>70</v>
      </c>
      <c r="M75" s="2">
        <v>96</v>
      </c>
      <c r="N75" s="2">
        <f>Sales[[#This Row],[Quantity]]*Sales[[#This Row],[Unit Cost]]</f>
        <v>70</v>
      </c>
      <c r="O75" s="2">
        <f>Sales[[#This Row],[Quantity]]*Sales[[#This Row],[Unit Price]]</f>
        <v>96</v>
      </c>
      <c r="P75" s="2">
        <f>Sales[[#This Row],[Revenue]]-Sales[[#This Row],[Cost]]</f>
        <v>26</v>
      </c>
    </row>
    <row r="76" spans="1:16" x14ac:dyDescent="0.3">
      <c r="A76" s="1">
        <v>42324</v>
      </c>
      <c r="B76">
        <v>2015</v>
      </c>
      <c r="C76" t="s">
        <v>22</v>
      </c>
      <c r="D76">
        <v>35</v>
      </c>
      <c r="E76" t="s">
        <v>18</v>
      </c>
      <c r="F76" t="str">
        <f>IF(Sales[[#This Row],[Customer Gender]]="M","Male","Female")</f>
        <v>Male</v>
      </c>
      <c r="G76" t="s">
        <v>19</v>
      </c>
      <c r="H76" t="s">
        <v>20</v>
      </c>
      <c r="I76" t="s">
        <v>1</v>
      </c>
      <c r="J76" t="s">
        <v>21</v>
      </c>
      <c r="K76">
        <v>3</v>
      </c>
      <c r="L76" s="2">
        <v>38.67</v>
      </c>
      <c r="M76" s="2">
        <v>52.666666666666664</v>
      </c>
      <c r="N76" s="2">
        <f>Sales[[#This Row],[Quantity]]*Sales[[#This Row],[Unit Cost]]</f>
        <v>116.01</v>
      </c>
      <c r="O76" s="2">
        <f>Sales[[#This Row],[Quantity]]*Sales[[#This Row],[Unit Price]]</f>
        <v>158</v>
      </c>
      <c r="P76" s="2">
        <f>Sales[[#This Row],[Revenue]]-Sales[[#This Row],[Cost]]</f>
        <v>41.989999999999995</v>
      </c>
    </row>
    <row r="77" spans="1:16" x14ac:dyDescent="0.3">
      <c r="A77" s="1">
        <v>42324</v>
      </c>
      <c r="B77">
        <v>2015</v>
      </c>
      <c r="C77" t="s">
        <v>22</v>
      </c>
      <c r="D77">
        <v>35</v>
      </c>
      <c r="E77" t="s">
        <v>18</v>
      </c>
      <c r="F77" t="str">
        <f>IF(Sales[[#This Row],[Customer Gender]]="M","Male","Female")</f>
        <v>Male</v>
      </c>
      <c r="G77" t="s">
        <v>19</v>
      </c>
      <c r="H77" t="s">
        <v>20</v>
      </c>
      <c r="I77" t="s">
        <v>1</v>
      </c>
      <c r="J77" t="s">
        <v>21</v>
      </c>
      <c r="K77">
        <v>1</v>
      </c>
      <c r="L77" s="2">
        <v>525</v>
      </c>
      <c r="M77" s="2">
        <v>733</v>
      </c>
      <c r="N77" s="2">
        <f>Sales[[#This Row],[Quantity]]*Sales[[#This Row],[Unit Cost]]</f>
        <v>525</v>
      </c>
      <c r="O77" s="2">
        <f>Sales[[#This Row],[Quantity]]*Sales[[#This Row],[Unit Price]]</f>
        <v>733</v>
      </c>
      <c r="P77" s="2">
        <f>Sales[[#This Row],[Revenue]]-Sales[[#This Row],[Cost]]</f>
        <v>208</v>
      </c>
    </row>
    <row r="78" spans="1:16" x14ac:dyDescent="0.3">
      <c r="A78" s="1">
        <v>42232</v>
      </c>
      <c r="B78">
        <v>2015</v>
      </c>
      <c r="C78" t="s">
        <v>24</v>
      </c>
      <c r="D78">
        <v>35</v>
      </c>
      <c r="E78" t="s">
        <v>18</v>
      </c>
      <c r="F78" t="str">
        <f>IF(Sales[[#This Row],[Customer Gender]]="M","Male","Female")</f>
        <v>Male</v>
      </c>
      <c r="G78" t="s">
        <v>19</v>
      </c>
      <c r="H78" t="s">
        <v>20</v>
      </c>
      <c r="I78" t="s">
        <v>1</v>
      </c>
      <c r="J78" t="s">
        <v>21</v>
      </c>
      <c r="K78">
        <v>2</v>
      </c>
      <c r="L78" s="2">
        <v>65</v>
      </c>
      <c r="M78" s="2">
        <v>84.5</v>
      </c>
      <c r="N78" s="2">
        <f>Sales[[#This Row],[Quantity]]*Sales[[#This Row],[Unit Cost]]</f>
        <v>130</v>
      </c>
      <c r="O78" s="2">
        <f>Sales[[#This Row],[Quantity]]*Sales[[#This Row],[Unit Price]]</f>
        <v>169</v>
      </c>
      <c r="P78" s="2">
        <f>Sales[[#This Row],[Revenue]]-Sales[[#This Row],[Cost]]</f>
        <v>39</v>
      </c>
    </row>
    <row r="79" spans="1:16" x14ac:dyDescent="0.3">
      <c r="A79" s="1">
        <v>42232</v>
      </c>
      <c r="B79">
        <v>2015</v>
      </c>
      <c r="C79" t="s">
        <v>24</v>
      </c>
      <c r="D79">
        <v>35</v>
      </c>
      <c r="E79" t="s">
        <v>18</v>
      </c>
      <c r="F79" t="str">
        <f>IF(Sales[[#This Row],[Customer Gender]]="M","Male","Female")</f>
        <v>Male</v>
      </c>
      <c r="G79" t="s">
        <v>19</v>
      </c>
      <c r="H79" t="s">
        <v>20</v>
      </c>
      <c r="I79" t="s">
        <v>1</v>
      </c>
      <c r="J79" t="s">
        <v>21</v>
      </c>
      <c r="K79">
        <v>2</v>
      </c>
      <c r="L79" s="2">
        <v>290</v>
      </c>
      <c r="M79" s="2">
        <v>377</v>
      </c>
      <c r="N79" s="2">
        <f>Sales[[#This Row],[Quantity]]*Sales[[#This Row],[Unit Cost]]</f>
        <v>580</v>
      </c>
      <c r="O79" s="2">
        <f>Sales[[#This Row],[Quantity]]*Sales[[#This Row],[Unit Price]]</f>
        <v>754</v>
      </c>
      <c r="P79" s="2">
        <f>Sales[[#This Row],[Revenue]]-Sales[[#This Row],[Cost]]</f>
        <v>174</v>
      </c>
    </row>
    <row r="80" spans="1:16" x14ac:dyDescent="0.3">
      <c r="A80" s="1">
        <v>42265</v>
      </c>
      <c r="B80">
        <v>2015</v>
      </c>
      <c r="C80" t="s">
        <v>17</v>
      </c>
      <c r="D80">
        <v>20</v>
      </c>
      <c r="E80" t="s">
        <v>18</v>
      </c>
      <c r="F80" t="str">
        <f>IF(Sales[[#This Row],[Customer Gender]]="M","Male","Female")</f>
        <v>Male</v>
      </c>
      <c r="G80" t="s">
        <v>19</v>
      </c>
      <c r="H80" t="s">
        <v>31</v>
      </c>
      <c r="I80" t="s">
        <v>1</v>
      </c>
      <c r="J80" t="s">
        <v>21</v>
      </c>
      <c r="K80">
        <v>1</v>
      </c>
      <c r="L80" s="2">
        <v>203</v>
      </c>
      <c r="M80" s="2">
        <v>267</v>
      </c>
      <c r="N80" s="2">
        <f>Sales[[#This Row],[Quantity]]*Sales[[#This Row],[Unit Cost]]</f>
        <v>203</v>
      </c>
      <c r="O80" s="2">
        <f>Sales[[#This Row],[Quantity]]*Sales[[#This Row],[Unit Price]]</f>
        <v>267</v>
      </c>
      <c r="P80" s="2">
        <f>Sales[[#This Row],[Revenue]]-Sales[[#This Row],[Cost]]</f>
        <v>64</v>
      </c>
    </row>
    <row r="81" spans="1:16" x14ac:dyDescent="0.3">
      <c r="A81" s="1">
        <v>42265</v>
      </c>
      <c r="B81">
        <v>2015</v>
      </c>
      <c r="C81" t="s">
        <v>17</v>
      </c>
      <c r="D81">
        <v>20</v>
      </c>
      <c r="E81" t="s">
        <v>18</v>
      </c>
      <c r="F81" t="str">
        <f>IF(Sales[[#This Row],[Customer Gender]]="M","Male","Female")</f>
        <v>Male</v>
      </c>
      <c r="G81" t="s">
        <v>19</v>
      </c>
      <c r="H81" t="s">
        <v>31</v>
      </c>
      <c r="I81" t="s">
        <v>1</v>
      </c>
      <c r="J81" t="s">
        <v>21</v>
      </c>
      <c r="K81">
        <v>1</v>
      </c>
      <c r="L81" s="2">
        <v>20</v>
      </c>
      <c r="M81" s="2">
        <v>26</v>
      </c>
      <c r="N81" s="2">
        <f>Sales[[#This Row],[Quantity]]*Sales[[#This Row],[Unit Cost]]</f>
        <v>20</v>
      </c>
      <c r="O81" s="2">
        <f>Sales[[#This Row],[Quantity]]*Sales[[#This Row],[Unit Price]]</f>
        <v>26</v>
      </c>
      <c r="P81" s="2">
        <f>Sales[[#This Row],[Revenue]]-Sales[[#This Row],[Cost]]</f>
        <v>6</v>
      </c>
    </row>
    <row r="82" spans="1:16" x14ac:dyDescent="0.3">
      <c r="A82" s="1">
        <v>42352</v>
      </c>
      <c r="B82">
        <v>2015</v>
      </c>
      <c r="C82" t="s">
        <v>30</v>
      </c>
      <c r="D82">
        <v>19</v>
      </c>
      <c r="E82" t="s">
        <v>28</v>
      </c>
      <c r="F82" t="str">
        <f>IF(Sales[[#This Row],[Customer Gender]]="M","Male","Female")</f>
        <v>Female</v>
      </c>
      <c r="G82" t="s">
        <v>19</v>
      </c>
      <c r="H82" t="s">
        <v>34</v>
      </c>
      <c r="I82" t="s">
        <v>1</v>
      </c>
      <c r="J82" t="s">
        <v>21</v>
      </c>
      <c r="K82">
        <v>3</v>
      </c>
      <c r="L82" s="2">
        <v>8.33</v>
      </c>
      <c r="M82" s="2">
        <v>12</v>
      </c>
      <c r="N82" s="2">
        <f>Sales[[#This Row],[Quantity]]*Sales[[#This Row],[Unit Cost]]</f>
        <v>24.990000000000002</v>
      </c>
      <c r="O82" s="2">
        <f>Sales[[#This Row],[Quantity]]*Sales[[#This Row],[Unit Price]]</f>
        <v>36</v>
      </c>
      <c r="P82" s="2">
        <f>Sales[[#This Row],[Revenue]]-Sales[[#This Row],[Cost]]</f>
        <v>11.009999999999998</v>
      </c>
    </row>
    <row r="83" spans="1:16" x14ac:dyDescent="0.3">
      <c r="A83" s="1">
        <v>42352</v>
      </c>
      <c r="B83">
        <v>2015</v>
      </c>
      <c r="C83" t="s">
        <v>30</v>
      </c>
      <c r="D83">
        <v>19</v>
      </c>
      <c r="E83" t="s">
        <v>28</v>
      </c>
      <c r="F83" t="str">
        <f>IF(Sales[[#This Row],[Customer Gender]]="M","Male","Female")</f>
        <v>Female</v>
      </c>
      <c r="G83" t="s">
        <v>19</v>
      </c>
      <c r="H83" t="s">
        <v>34</v>
      </c>
      <c r="I83" t="s">
        <v>1</v>
      </c>
      <c r="J83" t="s">
        <v>21</v>
      </c>
      <c r="K83">
        <v>2</v>
      </c>
      <c r="L83" s="2">
        <v>377</v>
      </c>
      <c r="M83" s="2">
        <v>515.5</v>
      </c>
      <c r="N83" s="2">
        <f>Sales[[#This Row],[Quantity]]*Sales[[#This Row],[Unit Cost]]</f>
        <v>754</v>
      </c>
      <c r="O83" s="2">
        <f>Sales[[#This Row],[Quantity]]*Sales[[#This Row],[Unit Price]]</f>
        <v>1031</v>
      </c>
      <c r="P83" s="2">
        <f>Sales[[#This Row],[Revenue]]-Sales[[#This Row],[Cost]]</f>
        <v>277</v>
      </c>
    </row>
    <row r="84" spans="1:16" x14ac:dyDescent="0.3">
      <c r="A84" s="1">
        <v>42356</v>
      </c>
      <c r="B84">
        <v>2015</v>
      </c>
      <c r="C84" t="s">
        <v>30</v>
      </c>
      <c r="D84">
        <v>33</v>
      </c>
      <c r="E84" t="s">
        <v>18</v>
      </c>
      <c r="F84" t="str">
        <f>IF(Sales[[#This Row],[Customer Gender]]="M","Male","Female")</f>
        <v>Male</v>
      </c>
      <c r="G84" t="s">
        <v>19</v>
      </c>
      <c r="H84" t="s">
        <v>34</v>
      </c>
      <c r="I84" t="s">
        <v>1</v>
      </c>
      <c r="J84" t="s">
        <v>26</v>
      </c>
      <c r="K84">
        <v>1</v>
      </c>
      <c r="L84" s="2">
        <v>210</v>
      </c>
      <c r="M84" s="2">
        <v>273</v>
      </c>
      <c r="N84" s="2">
        <f>Sales[[#This Row],[Quantity]]*Sales[[#This Row],[Unit Cost]]</f>
        <v>210</v>
      </c>
      <c r="O84" s="2">
        <f>Sales[[#This Row],[Quantity]]*Sales[[#This Row],[Unit Price]]</f>
        <v>273</v>
      </c>
      <c r="P84" s="2">
        <f>Sales[[#This Row],[Revenue]]-Sales[[#This Row],[Cost]]</f>
        <v>63</v>
      </c>
    </row>
    <row r="85" spans="1:16" x14ac:dyDescent="0.3">
      <c r="A85" s="1">
        <v>42247</v>
      </c>
      <c r="B85">
        <v>2015</v>
      </c>
      <c r="C85" t="s">
        <v>24</v>
      </c>
      <c r="D85">
        <v>33</v>
      </c>
      <c r="E85" t="s">
        <v>28</v>
      </c>
      <c r="F85" t="str">
        <f>IF(Sales[[#This Row],[Customer Gender]]="M","Male","Female")</f>
        <v>Female</v>
      </c>
      <c r="G85" t="s">
        <v>19</v>
      </c>
      <c r="H85" t="s">
        <v>20</v>
      </c>
      <c r="I85" t="s">
        <v>1</v>
      </c>
      <c r="J85" t="s">
        <v>21</v>
      </c>
      <c r="K85">
        <v>3</v>
      </c>
      <c r="L85" s="2">
        <v>9</v>
      </c>
      <c r="M85" s="2">
        <v>12.333333333333334</v>
      </c>
      <c r="N85" s="2">
        <f>Sales[[#This Row],[Quantity]]*Sales[[#This Row],[Unit Cost]]</f>
        <v>27</v>
      </c>
      <c r="O85" s="2">
        <f>Sales[[#This Row],[Quantity]]*Sales[[#This Row],[Unit Price]]</f>
        <v>37</v>
      </c>
      <c r="P85" s="2">
        <f>Sales[[#This Row],[Revenue]]-Sales[[#This Row],[Cost]]</f>
        <v>10</v>
      </c>
    </row>
    <row r="86" spans="1:16" x14ac:dyDescent="0.3">
      <c r="A86" s="1">
        <v>42247</v>
      </c>
      <c r="B86">
        <v>2015</v>
      </c>
      <c r="C86" t="s">
        <v>24</v>
      </c>
      <c r="D86">
        <v>33</v>
      </c>
      <c r="E86" t="s">
        <v>28</v>
      </c>
      <c r="F86" t="str">
        <f>IF(Sales[[#This Row],[Customer Gender]]="M","Male","Female")</f>
        <v>Female</v>
      </c>
      <c r="G86" t="s">
        <v>19</v>
      </c>
      <c r="H86" t="s">
        <v>20</v>
      </c>
      <c r="I86" t="s">
        <v>1</v>
      </c>
      <c r="J86" t="s">
        <v>21</v>
      </c>
      <c r="K86">
        <v>2</v>
      </c>
      <c r="L86" s="2">
        <v>75</v>
      </c>
      <c r="M86" s="2">
        <v>100</v>
      </c>
      <c r="N86" s="2">
        <f>Sales[[#This Row],[Quantity]]*Sales[[#This Row],[Unit Cost]]</f>
        <v>150</v>
      </c>
      <c r="O86" s="2">
        <f>Sales[[#This Row],[Quantity]]*Sales[[#This Row],[Unit Price]]</f>
        <v>200</v>
      </c>
      <c r="P86" s="2">
        <f>Sales[[#This Row],[Revenue]]-Sales[[#This Row],[Cost]]</f>
        <v>50</v>
      </c>
    </row>
    <row r="87" spans="1:16" x14ac:dyDescent="0.3">
      <c r="A87" s="1">
        <v>42247</v>
      </c>
      <c r="B87">
        <v>2015</v>
      </c>
      <c r="C87" t="s">
        <v>24</v>
      </c>
      <c r="D87">
        <v>33</v>
      </c>
      <c r="E87" t="s">
        <v>28</v>
      </c>
      <c r="F87" t="str">
        <f>IF(Sales[[#This Row],[Customer Gender]]="M","Male","Female")</f>
        <v>Female</v>
      </c>
      <c r="G87" t="s">
        <v>19</v>
      </c>
      <c r="H87" t="s">
        <v>20</v>
      </c>
      <c r="I87" t="s">
        <v>1</v>
      </c>
      <c r="J87" t="s">
        <v>21</v>
      </c>
      <c r="K87">
        <v>3</v>
      </c>
      <c r="L87" s="2">
        <v>9.33</v>
      </c>
      <c r="M87" s="2">
        <v>12.333333333333334</v>
      </c>
      <c r="N87" s="2">
        <f>Sales[[#This Row],[Quantity]]*Sales[[#This Row],[Unit Cost]]</f>
        <v>27.990000000000002</v>
      </c>
      <c r="O87" s="2">
        <f>Sales[[#This Row],[Quantity]]*Sales[[#This Row],[Unit Price]]</f>
        <v>37</v>
      </c>
      <c r="P87" s="2">
        <f>Sales[[#This Row],[Revenue]]-Sales[[#This Row],[Cost]]</f>
        <v>9.009999999999998</v>
      </c>
    </row>
    <row r="88" spans="1:16" x14ac:dyDescent="0.3">
      <c r="A88" s="1">
        <v>42356</v>
      </c>
      <c r="B88">
        <v>2015</v>
      </c>
      <c r="C88" t="s">
        <v>30</v>
      </c>
      <c r="D88">
        <v>32</v>
      </c>
      <c r="E88" t="s">
        <v>18</v>
      </c>
      <c r="F88" t="str">
        <f>IF(Sales[[#This Row],[Customer Gender]]="M","Male","Female")</f>
        <v>Male</v>
      </c>
      <c r="G88" t="s">
        <v>19</v>
      </c>
      <c r="H88" t="s">
        <v>25</v>
      </c>
      <c r="I88" t="s">
        <v>1</v>
      </c>
      <c r="J88" t="s">
        <v>26</v>
      </c>
      <c r="K88">
        <v>3</v>
      </c>
      <c r="L88" s="2">
        <v>58.33</v>
      </c>
      <c r="M88" s="2">
        <v>77.333333333333329</v>
      </c>
      <c r="N88" s="2">
        <f>Sales[[#This Row],[Quantity]]*Sales[[#This Row],[Unit Cost]]</f>
        <v>174.99</v>
      </c>
      <c r="O88" s="2">
        <f>Sales[[#This Row],[Quantity]]*Sales[[#This Row],[Unit Price]]</f>
        <v>232</v>
      </c>
      <c r="P88" s="2">
        <f>Sales[[#This Row],[Revenue]]-Sales[[#This Row],[Cost]]</f>
        <v>57.009999999999991</v>
      </c>
    </row>
    <row r="89" spans="1:16" x14ac:dyDescent="0.3">
      <c r="A89" s="1">
        <v>42273</v>
      </c>
      <c r="B89">
        <v>2015</v>
      </c>
      <c r="C89" t="s">
        <v>17</v>
      </c>
      <c r="D89">
        <v>32</v>
      </c>
      <c r="E89" t="s">
        <v>18</v>
      </c>
      <c r="F89" t="str">
        <f>IF(Sales[[#This Row],[Customer Gender]]="M","Male","Female")</f>
        <v>Male</v>
      </c>
      <c r="G89" t="s">
        <v>19</v>
      </c>
      <c r="H89" t="s">
        <v>25</v>
      </c>
      <c r="I89" t="s">
        <v>1</v>
      </c>
      <c r="J89" t="s">
        <v>26</v>
      </c>
      <c r="K89">
        <v>3</v>
      </c>
      <c r="L89" s="2">
        <v>315</v>
      </c>
      <c r="M89" s="2">
        <v>401</v>
      </c>
      <c r="N89" s="2">
        <f>Sales[[#This Row],[Quantity]]*Sales[[#This Row],[Unit Cost]]</f>
        <v>945</v>
      </c>
      <c r="O89" s="2">
        <f>Sales[[#This Row],[Quantity]]*Sales[[#This Row],[Unit Price]]</f>
        <v>1203</v>
      </c>
      <c r="P89" s="2">
        <f>Sales[[#This Row],[Revenue]]-Sales[[#This Row],[Cost]]</f>
        <v>258</v>
      </c>
    </row>
    <row r="90" spans="1:16" x14ac:dyDescent="0.3">
      <c r="A90" s="1">
        <v>42288</v>
      </c>
      <c r="B90">
        <v>2015</v>
      </c>
      <c r="C90" t="s">
        <v>27</v>
      </c>
      <c r="D90">
        <v>30</v>
      </c>
      <c r="E90" t="s">
        <v>18</v>
      </c>
      <c r="F90" t="str">
        <f>IF(Sales[[#This Row],[Customer Gender]]="M","Male","Female")</f>
        <v>Male</v>
      </c>
      <c r="G90" t="s">
        <v>19</v>
      </c>
      <c r="H90" t="s">
        <v>25</v>
      </c>
      <c r="I90" t="s">
        <v>1</v>
      </c>
      <c r="J90" t="s">
        <v>33</v>
      </c>
      <c r="K90">
        <v>3</v>
      </c>
      <c r="L90" s="2">
        <v>9</v>
      </c>
      <c r="M90" s="2">
        <v>11.666666666666666</v>
      </c>
      <c r="N90" s="2">
        <f>Sales[[#This Row],[Quantity]]*Sales[[#This Row],[Unit Cost]]</f>
        <v>27</v>
      </c>
      <c r="O90" s="2">
        <f>Sales[[#This Row],[Quantity]]*Sales[[#This Row],[Unit Price]]</f>
        <v>35</v>
      </c>
      <c r="P90" s="2">
        <f>Sales[[#This Row],[Revenue]]-Sales[[#This Row],[Cost]]</f>
        <v>8</v>
      </c>
    </row>
    <row r="91" spans="1:16" x14ac:dyDescent="0.3">
      <c r="A91" s="1">
        <v>42288</v>
      </c>
      <c r="B91">
        <v>2015</v>
      </c>
      <c r="C91" t="s">
        <v>27</v>
      </c>
      <c r="D91">
        <v>30</v>
      </c>
      <c r="E91" t="s">
        <v>18</v>
      </c>
      <c r="F91" t="str">
        <f>IF(Sales[[#This Row],[Customer Gender]]="M","Male","Female")</f>
        <v>Male</v>
      </c>
      <c r="G91" t="s">
        <v>19</v>
      </c>
      <c r="H91" t="s">
        <v>25</v>
      </c>
      <c r="I91" t="s">
        <v>1</v>
      </c>
      <c r="J91" t="s">
        <v>33</v>
      </c>
      <c r="K91">
        <v>3</v>
      </c>
      <c r="L91" s="2">
        <v>35</v>
      </c>
      <c r="M91" s="2">
        <v>46.666666666666664</v>
      </c>
      <c r="N91" s="2">
        <f>Sales[[#This Row],[Quantity]]*Sales[[#This Row],[Unit Cost]]</f>
        <v>105</v>
      </c>
      <c r="O91" s="2">
        <f>Sales[[#This Row],[Quantity]]*Sales[[#This Row],[Unit Price]]</f>
        <v>140</v>
      </c>
      <c r="P91" s="2">
        <f>Sales[[#This Row],[Revenue]]-Sales[[#This Row],[Cost]]</f>
        <v>35</v>
      </c>
    </row>
    <row r="92" spans="1:16" x14ac:dyDescent="0.3">
      <c r="A92" s="1">
        <v>42256</v>
      </c>
      <c r="B92">
        <v>2015</v>
      </c>
      <c r="C92" t="s">
        <v>17</v>
      </c>
      <c r="D92">
        <v>31</v>
      </c>
      <c r="E92" t="s">
        <v>18</v>
      </c>
      <c r="F92" t="str">
        <f>IF(Sales[[#This Row],[Customer Gender]]="M","Male","Female")</f>
        <v>Male</v>
      </c>
      <c r="G92" t="s">
        <v>19</v>
      </c>
      <c r="H92" t="s">
        <v>23</v>
      </c>
      <c r="I92" t="s">
        <v>1</v>
      </c>
      <c r="J92" t="s">
        <v>26</v>
      </c>
      <c r="K92">
        <v>3</v>
      </c>
      <c r="L92" s="2">
        <v>81.67</v>
      </c>
      <c r="M92" s="2">
        <v>118.66666666666667</v>
      </c>
      <c r="N92" s="2">
        <f>Sales[[#This Row],[Quantity]]*Sales[[#This Row],[Unit Cost]]</f>
        <v>245.01</v>
      </c>
      <c r="O92" s="2">
        <f>Sales[[#This Row],[Quantity]]*Sales[[#This Row],[Unit Price]]</f>
        <v>356</v>
      </c>
      <c r="P92" s="2">
        <f>Sales[[#This Row],[Revenue]]-Sales[[#This Row],[Cost]]</f>
        <v>110.99000000000001</v>
      </c>
    </row>
    <row r="93" spans="1:16" x14ac:dyDescent="0.3">
      <c r="A93" s="1">
        <v>42256</v>
      </c>
      <c r="B93">
        <v>2015</v>
      </c>
      <c r="C93" t="s">
        <v>17</v>
      </c>
      <c r="D93">
        <v>31</v>
      </c>
      <c r="E93" t="s">
        <v>18</v>
      </c>
      <c r="F93" t="str">
        <f>IF(Sales[[#This Row],[Customer Gender]]="M","Male","Female")</f>
        <v>Male</v>
      </c>
      <c r="G93" t="s">
        <v>19</v>
      </c>
      <c r="H93" t="s">
        <v>23</v>
      </c>
      <c r="I93" t="s">
        <v>1</v>
      </c>
      <c r="J93" t="s">
        <v>21</v>
      </c>
      <c r="K93">
        <v>1</v>
      </c>
      <c r="L93" s="2">
        <v>5</v>
      </c>
      <c r="M93" s="2">
        <v>6</v>
      </c>
      <c r="N93" s="2">
        <f>Sales[[#This Row],[Quantity]]*Sales[[#This Row],[Unit Cost]]</f>
        <v>5</v>
      </c>
      <c r="O93" s="2">
        <f>Sales[[#This Row],[Quantity]]*Sales[[#This Row],[Unit Price]]</f>
        <v>6</v>
      </c>
      <c r="P93" s="2">
        <f>Sales[[#This Row],[Revenue]]-Sales[[#This Row],[Cost]]</f>
        <v>1</v>
      </c>
    </row>
    <row r="94" spans="1:16" x14ac:dyDescent="0.3">
      <c r="A94" s="1">
        <v>42256</v>
      </c>
      <c r="B94">
        <v>2015</v>
      </c>
      <c r="C94" t="s">
        <v>17</v>
      </c>
      <c r="D94">
        <v>31</v>
      </c>
      <c r="E94" t="s">
        <v>18</v>
      </c>
      <c r="F94" t="str">
        <f>IF(Sales[[#This Row],[Customer Gender]]="M","Male","Female")</f>
        <v>Male</v>
      </c>
      <c r="G94" t="s">
        <v>19</v>
      </c>
      <c r="H94" t="s">
        <v>23</v>
      </c>
      <c r="I94" t="s">
        <v>1</v>
      </c>
      <c r="J94" t="s">
        <v>21</v>
      </c>
      <c r="K94">
        <v>1</v>
      </c>
      <c r="L94" s="2">
        <v>493</v>
      </c>
      <c r="M94" s="2">
        <v>685</v>
      </c>
      <c r="N94" s="2">
        <f>Sales[[#This Row],[Quantity]]*Sales[[#This Row],[Unit Cost]]</f>
        <v>493</v>
      </c>
      <c r="O94" s="2">
        <f>Sales[[#This Row],[Quantity]]*Sales[[#This Row],[Unit Price]]</f>
        <v>685</v>
      </c>
      <c r="P94" s="2">
        <f>Sales[[#This Row],[Revenue]]-Sales[[#This Row],[Cost]]</f>
        <v>192</v>
      </c>
    </row>
    <row r="95" spans="1:16" x14ac:dyDescent="0.3">
      <c r="A95" s="1">
        <v>42240</v>
      </c>
      <c r="B95">
        <v>2015</v>
      </c>
      <c r="C95" t="s">
        <v>24</v>
      </c>
      <c r="D95">
        <v>31</v>
      </c>
      <c r="E95" t="s">
        <v>18</v>
      </c>
      <c r="F95" t="str">
        <f>IF(Sales[[#This Row],[Customer Gender]]="M","Male","Female")</f>
        <v>Male</v>
      </c>
      <c r="G95" t="s">
        <v>19</v>
      </c>
      <c r="H95" t="s">
        <v>23</v>
      </c>
      <c r="I95" t="s">
        <v>1</v>
      </c>
      <c r="J95" t="s">
        <v>21</v>
      </c>
      <c r="K95">
        <v>2</v>
      </c>
      <c r="L95" s="2">
        <v>17</v>
      </c>
      <c r="M95" s="2">
        <v>22.5</v>
      </c>
      <c r="N95" s="2">
        <f>Sales[[#This Row],[Quantity]]*Sales[[#This Row],[Unit Cost]]</f>
        <v>34</v>
      </c>
      <c r="O95" s="2">
        <f>Sales[[#This Row],[Quantity]]*Sales[[#This Row],[Unit Price]]</f>
        <v>45</v>
      </c>
      <c r="P95" s="2">
        <f>Sales[[#This Row],[Revenue]]-Sales[[#This Row],[Cost]]</f>
        <v>11</v>
      </c>
    </row>
    <row r="96" spans="1:16" x14ac:dyDescent="0.3">
      <c r="A96" s="1">
        <v>42240</v>
      </c>
      <c r="B96">
        <v>2015</v>
      </c>
      <c r="C96" t="s">
        <v>24</v>
      </c>
      <c r="D96">
        <v>31</v>
      </c>
      <c r="E96" t="s">
        <v>18</v>
      </c>
      <c r="F96" t="str">
        <f>IF(Sales[[#This Row],[Customer Gender]]="M","Male","Female")</f>
        <v>Male</v>
      </c>
      <c r="G96" t="s">
        <v>19</v>
      </c>
      <c r="H96" t="s">
        <v>23</v>
      </c>
      <c r="I96" t="s">
        <v>1</v>
      </c>
      <c r="J96" t="s">
        <v>21</v>
      </c>
      <c r="K96">
        <v>3</v>
      </c>
      <c r="L96" s="2">
        <v>30</v>
      </c>
      <c r="M96" s="2">
        <v>39.666666666666664</v>
      </c>
      <c r="N96" s="2">
        <f>Sales[[#This Row],[Quantity]]*Sales[[#This Row],[Unit Cost]]</f>
        <v>90</v>
      </c>
      <c r="O96" s="2">
        <f>Sales[[#This Row],[Quantity]]*Sales[[#This Row],[Unit Price]]</f>
        <v>119</v>
      </c>
      <c r="P96" s="2">
        <f>Sales[[#This Row],[Revenue]]-Sales[[#This Row],[Cost]]</f>
        <v>29</v>
      </c>
    </row>
    <row r="97" spans="1:16" x14ac:dyDescent="0.3">
      <c r="A97" s="1">
        <v>42240</v>
      </c>
      <c r="B97">
        <v>2015</v>
      </c>
      <c r="C97" t="s">
        <v>24</v>
      </c>
      <c r="D97">
        <v>31</v>
      </c>
      <c r="E97" t="s">
        <v>18</v>
      </c>
      <c r="F97" t="str">
        <f>IF(Sales[[#This Row],[Customer Gender]]="M","Male","Female")</f>
        <v>Male</v>
      </c>
      <c r="G97" t="s">
        <v>19</v>
      </c>
      <c r="H97" t="s">
        <v>23</v>
      </c>
      <c r="I97" t="s">
        <v>1</v>
      </c>
      <c r="J97" t="s">
        <v>21</v>
      </c>
      <c r="K97">
        <v>1</v>
      </c>
      <c r="L97" s="2">
        <v>580</v>
      </c>
      <c r="M97" s="2">
        <v>711</v>
      </c>
      <c r="N97" s="2">
        <f>Sales[[#This Row],[Quantity]]*Sales[[#This Row],[Unit Cost]]</f>
        <v>580</v>
      </c>
      <c r="O97" s="2">
        <f>Sales[[#This Row],[Quantity]]*Sales[[#This Row],[Unit Price]]</f>
        <v>711</v>
      </c>
      <c r="P97" s="2">
        <f>Sales[[#This Row],[Revenue]]-Sales[[#This Row],[Cost]]</f>
        <v>131</v>
      </c>
    </row>
    <row r="98" spans="1:16" x14ac:dyDescent="0.3">
      <c r="A98" s="1">
        <v>42347</v>
      </c>
      <c r="B98">
        <v>2015</v>
      </c>
      <c r="C98" t="s">
        <v>30</v>
      </c>
      <c r="D98">
        <v>48</v>
      </c>
      <c r="E98" t="s">
        <v>28</v>
      </c>
      <c r="F98" t="str">
        <f>IF(Sales[[#This Row],[Customer Gender]]="M","Male","Female")</f>
        <v>Female</v>
      </c>
      <c r="G98" t="s">
        <v>19</v>
      </c>
      <c r="H98" t="s">
        <v>31</v>
      </c>
      <c r="I98" t="s">
        <v>1</v>
      </c>
      <c r="J98" t="s">
        <v>21</v>
      </c>
      <c r="K98">
        <v>3</v>
      </c>
      <c r="L98" s="2">
        <v>13</v>
      </c>
      <c r="M98" s="2">
        <v>17</v>
      </c>
      <c r="N98" s="2">
        <f>Sales[[#This Row],[Quantity]]*Sales[[#This Row],[Unit Cost]]</f>
        <v>39</v>
      </c>
      <c r="O98" s="2">
        <f>Sales[[#This Row],[Quantity]]*Sales[[#This Row],[Unit Price]]</f>
        <v>51</v>
      </c>
      <c r="P98" s="2">
        <f>Sales[[#This Row],[Revenue]]-Sales[[#This Row],[Cost]]</f>
        <v>12</v>
      </c>
    </row>
    <row r="99" spans="1:16" x14ac:dyDescent="0.3">
      <c r="A99" s="1">
        <v>42299</v>
      </c>
      <c r="B99">
        <v>2015</v>
      </c>
      <c r="C99" t="s">
        <v>27</v>
      </c>
      <c r="D99">
        <v>47</v>
      </c>
      <c r="E99" t="s">
        <v>18</v>
      </c>
      <c r="F99" t="str">
        <f>IF(Sales[[#This Row],[Customer Gender]]="M","Male","Female")</f>
        <v>Male</v>
      </c>
      <c r="G99" t="s">
        <v>19</v>
      </c>
      <c r="H99" t="s">
        <v>20</v>
      </c>
      <c r="I99" t="s">
        <v>1</v>
      </c>
      <c r="J99" t="s">
        <v>21</v>
      </c>
      <c r="K99">
        <v>2</v>
      </c>
      <c r="L99" s="2">
        <v>34.5</v>
      </c>
      <c r="M99" s="2">
        <v>48.5</v>
      </c>
      <c r="N99" s="2">
        <f>Sales[[#This Row],[Quantity]]*Sales[[#This Row],[Unit Cost]]</f>
        <v>69</v>
      </c>
      <c r="O99" s="2">
        <f>Sales[[#This Row],[Quantity]]*Sales[[#This Row],[Unit Price]]</f>
        <v>97</v>
      </c>
      <c r="P99" s="2">
        <f>Sales[[#This Row],[Revenue]]-Sales[[#This Row],[Cost]]</f>
        <v>28</v>
      </c>
    </row>
    <row r="100" spans="1:16" x14ac:dyDescent="0.3">
      <c r="A100" s="1">
        <v>42299</v>
      </c>
      <c r="B100">
        <v>2015</v>
      </c>
      <c r="C100" t="s">
        <v>27</v>
      </c>
      <c r="D100">
        <v>47</v>
      </c>
      <c r="E100" t="s">
        <v>18</v>
      </c>
      <c r="F100" t="str">
        <f>IF(Sales[[#This Row],[Customer Gender]]="M","Male","Female")</f>
        <v>Male</v>
      </c>
      <c r="G100" t="s">
        <v>19</v>
      </c>
      <c r="H100" t="s">
        <v>20</v>
      </c>
      <c r="I100" t="s">
        <v>1</v>
      </c>
      <c r="J100" t="s">
        <v>21</v>
      </c>
      <c r="K100">
        <v>2</v>
      </c>
      <c r="L100" s="2">
        <v>70</v>
      </c>
      <c r="M100" s="2">
        <v>97.5</v>
      </c>
      <c r="N100" s="2">
        <f>Sales[[#This Row],[Quantity]]*Sales[[#This Row],[Unit Cost]]</f>
        <v>140</v>
      </c>
      <c r="O100" s="2">
        <f>Sales[[#This Row],[Quantity]]*Sales[[#This Row],[Unit Price]]</f>
        <v>195</v>
      </c>
      <c r="P100" s="2">
        <f>Sales[[#This Row],[Revenue]]-Sales[[#This Row],[Cost]]</f>
        <v>55</v>
      </c>
    </row>
    <row r="101" spans="1:16" x14ac:dyDescent="0.3">
      <c r="A101" s="1">
        <v>42367</v>
      </c>
      <c r="B101">
        <v>2015</v>
      </c>
      <c r="C101" t="s">
        <v>30</v>
      </c>
      <c r="D101">
        <v>45</v>
      </c>
      <c r="E101" t="s">
        <v>18</v>
      </c>
      <c r="F101" t="str">
        <f>IF(Sales[[#This Row],[Customer Gender]]="M","Male","Female")</f>
        <v>Male</v>
      </c>
      <c r="G101" t="s">
        <v>19</v>
      </c>
      <c r="H101" t="s">
        <v>23</v>
      </c>
      <c r="I101" t="s">
        <v>1</v>
      </c>
      <c r="J101" t="s">
        <v>21</v>
      </c>
      <c r="K101">
        <v>1</v>
      </c>
      <c r="L101" s="2">
        <v>98</v>
      </c>
      <c r="M101" s="2">
        <v>131</v>
      </c>
      <c r="N101" s="2">
        <f>Sales[[#This Row],[Quantity]]*Sales[[#This Row],[Unit Cost]]</f>
        <v>98</v>
      </c>
      <c r="O101" s="2">
        <f>Sales[[#This Row],[Quantity]]*Sales[[#This Row],[Unit Price]]</f>
        <v>131</v>
      </c>
      <c r="P101" s="2">
        <f>Sales[[#This Row],[Revenue]]-Sales[[#This Row],[Cost]]</f>
        <v>33</v>
      </c>
    </row>
    <row r="102" spans="1:16" x14ac:dyDescent="0.3">
      <c r="A102" s="1">
        <v>42367</v>
      </c>
      <c r="B102">
        <v>2015</v>
      </c>
      <c r="C102" t="s">
        <v>30</v>
      </c>
      <c r="D102">
        <v>45</v>
      </c>
      <c r="E102" t="s">
        <v>18</v>
      </c>
      <c r="F102" t="str">
        <f>IF(Sales[[#This Row],[Customer Gender]]="M","Male","Female")</f>
        <v>Male</v>
      </c>
      <c r="G102" t="s">
        <v>19</v>
      </c>
      <c r="H102" t="s">
        <v>23</v>
      </c>
      <c r="I102" t="s">
        <v>1</v>
      </c>
      <c r="J102" t="s">
        <v>21</v>
      </c>
      <c r="K102">
        <v>2</v>
      </c>
      <c r="L102" s="2">
        <v>38</v>
      </c>
      <c r="M102" s="2">
        <v>49</v>
      </c>
      <c r="N102" s="2">
        <f>Sales[[#This Row],[Quantity]]*Sales[[#This Row],[Unit Cost]]</f>
        <v>76</v>
      </c>
      <c r="O102" s="2">
        <f>Sales[[#This Row],[Quantity]]*Sales[[#This Row],[Unit Price]]</f>
        <v>98</v>
      </c>
      <c r="P102" s="2">
        <f>Sales[[#This Row],[Revenue]]-Sales[[#This Row],[Cost]]</f>
        <v>22</v>
      </c>
    </row>
    <row r="103" spans="1:16" x14ac:dyDescent="0.3">
      <c r="A103" s="1">
        <v>42241</v>
      </c>
      <c r="B103">
        <v>2015</v>
      </c>
      <c r="C103" t="s">
        <v>24</v>
      </c>
      <c r="D103">
        <v>45</v>
      </c>
      <c r="E103" t="s">
        <v>18</v>
      </c>
      <c r="F103" t="str">
        <f>IF(Sales[[#This Row],[Customer Gender]]="M","Male","Female")</f>
        <v>Male</v>
      </c>
      <c r="G103" t="s">
        <v>19</v>
      </c>
      <c r="H103" t="s">
        <v>23</v>
      </c>
      <c r="I103" t="s">
        <v>1</v>
      </c>
      <c r="J103" t="s">
        <v>21</v>
      </c>
      <c r="K103">
        <v>3</v>
      </c>
      <c r="L103" s="2">
        <v>5</v>
      </c>
      <c r="M103" s="2">
        <v>6.333333333333333</v>
      </c>
      <c r="N103" s="2">
        <f>Sales[[#This Row],[Quantity]]*Sales[[#This Row],[Unit Cost]]</f>
        <v>15</v>
      </c>
      <c r="O103" s="2">
        <f>Sales[[#This Row],[Quantity]]*Sales[[#This Row],[Unit Price]]</f>
        <v>19</v>
      </c>
      <c r="P103" s="2">
        <f>Sales[[#This Row],[Revenue]]-Sales[[#This Row],[Cost]]</f>
        <v>4</v>
      </c>
    </row>
    <row r="104" spans="1:16" x14ac:dyDescent="0.3">
      <c r="A104" s="1">
        <v>42339</v>
      </c>
      <c r="B104">
        <v>2015</v>
      </c>
      <c r="C104" t="s">
        <v>30</v>
      </c>
      <c r="D104">
        <v>44</v>
      </c>
      <c r="E104" t="s">
        <v>18</v>
      </c>
      <c r="F104" t="str">
        <f>IF(Sales[[#This Row],[Customer Gender]]="M","Male","Female")</f>
        <v>Male</v>
      </c>
      <c r="G104" t="s">
        <v>19</v>
      </c>
      <c r="H104" t="s">
        <v>23</v>
      </c>
      <c r="I104" t="s">
        <v>1</v>
      </c>
      <c r="J104" t="s">
        <v>33</v>
      </c>
      <c r="K104">
        <v>2</v>
      </c>
      <c r="L104" s="2">
        <v>95</v>
      </c>
      <c r="M104" s="2">
        <v>79.5</v>
      </c>
      <c r="N104" s="2">
        <f>Sales[[#This Row],[Quantity]]*Sales[[#This Row],[Unit Cost]]</f>
        <v>190</v>
      </c>
      <c r="O104" s="2">
        <f>Sales[[#This Row],[Quantity]]*Sales[[#This Row],[Unit Price]]</f>
        <v>159</v>
      </c>
      <c r="P104" s="2">
        <f>Sales[[#This Row],[Revenue]]-Sales[[#This Row],[Cost]]</f>
        <v>-31</v>
      </c>
    </row>
    <row r="105" spans="1:16" x14ac:dyDescent="0.3">
      <c r="A105" s="1">
        <v>42339</v>
      </c>
      <c r="B105">
        <v>2015</v>
      </c>
      <c r="C105" t="s">
        <v>30</v>
      </c>
      <c r="D105">
        <v>44</v>
      </c>
      <c r="E105" t="s">
        <v>18</v>
      </c>
      <c r="F105" t="str">
        <f>IF(Sales[[#This Row],[Customer Gender]]="M","Male","Female")</f>
        <v>Male</v>
      </c>
      <c r="G105" t="s">
        <v>19</v>
      </c>
      <c r="H105" t="s">
        <v>23</v>
      </c>
      <c r="I105" t="s">
        <v>1</v>
      </c>
      <c r="J105" t="s">
        <v>33</v>
      </c>
      <c r="K105">
        <v>3</v>
      </c>
      <c r="L105" s="2">
        <v>3</v>
      </c>
      <c r="M105" s="2">
        <v>4</v>
      </c>
      <c r="N105" s="2">
        <f>Sales[[#This Row],[Quantity]]*Sales[[#This Row],[Unit Cost]]</f>
        <v>9</v>
      </c>
      <c r="O105" s="2">
        <f>Sales[[#This Row],[Quantity]]*Sales[[#This Row],[Unit Price]]</f>
        <v>12</v>
      </c>
      <c r="P105" s="2">
        <f>Sales[[#This Row],[Revenue]]-Sales[[#This Row],[Cost]]</f>
        <v>3</v>
      </c>
    </row>
    <row r="106" spans="1:16" x14ac:dyDescent="0.3">
      <c r="A106" s="1">
        <v>42337</v>
      </c>
      <c r="B106">
        <v>2015</v>
      </c>
      <c r="C106" t="s">
        <v>22</v>
      </c>
      <c r="D106">
        <v>43</v>
      </c>
      <c r="E106" t="s">
        <v>18</v>
      </c>
      <c r="F106" t="str">
        <f>IF(Sales[[#This Row],[Customer Gender]]="M","Male","Female")</f>
        <v>Male</v>
      </c>
      <c r="G106" t="s">
        <v>19</v>
      </c>
      <c r="H106" t="s">
        <v>31</v>
      </c>
      <c r="I106" t="s">
        <v>1</v>
      </c>
      <c r="J106" t="s">
        <v>26</v>
      </c>
      <c r="K106">
        <v>3</v>
      </c>
      <c r="L106" s="2">
        <v>315</v>
      </c>
      <c r="M106" s="2">
        <v>400</v>
      </c>
      <c r="N106" s="2">
        <f>Sales[[#This Row],[Quantity]]*Sales[[#This Row],[Unit Cost]]</f>
        <v>945</v>
      </c>
      <c r="O106" s="2">
        <f>Sales[[#This Row],[Quantity]]*Sales[[#This Row],[Unit Price]]</f>
        <v>1200</v>
      </c>
      <c r="P106" s="2">
        <f>Sales[[#This Row],[Revenue]]-Sales[[#This Row],[Cost]]</f>
        <v>255</v>
      </c>
    </row>
    <row r="107" spans="1:16" x14ac:dyDescent="0.3">
      <c r="A107" s="1">
        <v>42337</v>
      </c>
      <c r="B107">
        <v>2015</v>
      </c>
      <c r="C107" t="s">
        <v>22</v>
      </c>
      <c r="D107">
        <v>43</v>
      </c>
      <c r="E107" t="s">
        <v>18</v>
      </c>
      <c r="F107" t="str">
        <f>IF(Sales[[#This Row],[Customer Gender]]="M","Male","Female")</f>
        <v>Male</v>
      </c>
      <c r="G107" t="s">
        <v>19</v>
      </c>
      <c r="H107" t="s">
        <v>31</v>
      </c>
      <c r="I107" t="s">
        <v>1</v>
      </c>
      <c r="J107" t="s">
        <v>35</v>
      </c>
      <c r="K107">
        <v>3</v>
      </c>
      <c r="L107" s="2">
        <v>91.67</v>
      </c>
      <c r="M107" s="2">
        <v>130.66666666666666</v>
      </c>
      <c r="N107" s="2">
        <f>Sales[[#This Row],[Quantity]]*Sales[[#This Row],[Unit Cost]]</f>
        <v>275.01</v>
      </c>
      <c r="O107" s="2">
        <f>Sales[[#This Row],[Quantity]]*Sales[[#This Row],[Unit Price]]</f>
        <v>392</v>
      </c>
      <c r="P107" s="2">
        <f>Sales[[#This Row],[Revenue]]-Sales[[#This Row],[Cost]]</f>
        <v>116.99000000000001</v>
      </c>
    </row>
    <row r="108" spans="1:16" x14ac:dyDescent="0.3">
      <c r="A108" s="1">
        <v>42364</v>
      </c>
      <c r="B108">
        <v>2015</v>
      </c>
      <c r="C108" t="s">
        <v>30</v>
      </c>
      <c r="D108">
        <v>44</v>
      </c>
      <c r="E108" t="s">
        <v>28</v>
      </c>
      <c r="F108" t="str">
        <f>IF(Sales[[#This Row],[Customer Gender]]="M","Male","Female")</f>
        <v>Female</v>
      </c>
      <c r="G108" t="s">
        <v>19</v>
      </c>
      <c r="H108" t="s">
        <v>34</v>
      </c>
      <c r="I108" t="s">
        <v>1</v>
      </c>
      <c r="J108" t="s">
        <v>36</v>
      </c>
      <c r="K108">
        <v>1</v>
      </c>
      <c r="L108" s="2">
        <v>32</v>
      </c>
      <c r="M108" s="2">
        <v>40</v>
      </c>
      <c r="N108" s="2">
        <f>Sales[[#This Row],[Quantity]]*Sales[[#This Row],[Unit Cost]]</f>
        <v>32</v>
      </c>
      <c r="O108" s="2">
        <f>Sales[[#This Row],[Quantity]]*Sales[[#This Row],[Unit Price]]</f>
        <v>40</v>
      </c>
      <c r="P108" s="2">
        <f>Sales[[#This Row],[Revenue]]-Sales[[#This Row],[Cost]]</f>
        <v>8</v>
      </c>
    </row>
    <row r="109" spans="1:16" x14ac:dyDescent="0.3">
      <c r="A109" s="1">
        <v>42364</v>
      </c>
      <c r="B109">
        <v>2015</v>
      </c>
      <c r="C109" t="s">
        <v>30</v>
      </c>
      <c r="D109">
        <v>44</v>
      </c>
      <c r="E109" t="s">
        <v>28</v>
      </c>
      <c r="F109" t="str">
        <f>IF(Sales[[#This Row],[Customer Gender]]="M","Male","Female")</f>
        <v>Female</v>
      </c>
      <c r="G109" t="s">
        <v>19</v>
      </c>
      <c r="H109" t="s">
        <v>34</v>
      </c>
      <c r="I109" t="s">
        <v>1</v>
      </c>
      <c r="J109" t="s">
        <v>21</v>
      </c>
      <c r="K109">
        <v>2</v>
      </c>
      <c r="L109" s="2">
        <v>2.5</v>
      </c>
      <c r="M109" s="2">
        <v>3.5</v>
      </c>
      <c r="N109" s="2">
        <f>Sales[[#This Row],[Quantity]]*Sales[[#This Row],[Unit Cost]]</f>
        <v>5</v>
      </c>
      <c r="O109" s="2">
        <f>Sales[[#This Row],[Quantity]]*Sales[[#This Row],[Unit Price]]</f>
        <v>7</v>
      </c>
      <c r="P109" s="2">
        <f>Sales[[#This Row],[Revenue]]-Sales[[#This Row],[Cost]]</f>
        <v>2</v>
      </c>
    </row>
    <row r="110" spans="1:16" x14ac:dyDescent="0.3">
      <c r="A110" s="1">
        <v>42364</v>
      </c>
      <c r="B110">
        <v>2015</v>
      </c>
      <c r="C110" t="s">
        <v>30</v>
      </c>
      <c r="D110">
        <v>44</v>
      </c>
      <c r="E110" t="s">
        <v>28</v>
      </c>
      <c r="F110" t="str">
        <f>IF(Sales[[#This Row],[Customer Gender]]="M","Male","Female")</f>
        <v>Female</v>
      </c>
      <c r="G110" t="s">
        <v>19</v>
      </c>
      <c r="H110" t="s">
        <v>34</v>
      </c>
      <c r="I110" t="s">
        <v>1</v>
      </c>
      <c r="J110" t="s">
        <v>21</v>
      </c>
      <c r="K110">
        <v>2</v>
      </c>
      <c r="L110" s="2">
        <v>22.5</v>
      </c>
      <c r="M110" s="2">
        <v>30.5</v>
      </c>
      <c r="N110" s="2">
        <f>Sales[[#This Row],[Quantity]]*Sales[[#This Row],[Unit Cost]]</f>
        <v>45</v>
      </c>
      <c r="O110" s="2">
        <f>Sales[[#This Row],[Quantity]]*Sales[[#This Row],[Unit Price]]</f>
        <v>61</v>
      </c>
      <c r="P110" s="2">
        <f>Sales[[#This Row],[Revenue]]-Sales[[#This Row],[Cost]]</f>
        <v>16</v>
      </c>
    </row>
    <row r="111" spans="1:16" x14ac:dyDescent="0.3">
      <c r="A111" s="1">
        <v>42266</v>
      </c>
      <c r="B111">
        <v>2015</v>
      </c>
      <c r="C111" t="s">
        <v>17</v>
      </c>
      <c r="D111">
        <v>52</v>
      </c>
      <c r="E111" t="s">
        <v>28</v>
      </c>
      <c r="F111" t="str">
        <f>IF(Sales[[#This Row],[Customer Gender]]="M","Male","Female")</f>
        <v>Female</v>
      </c>
      <c r="G111" t="s">
        <v>19</v>
      </c>
      <c r="H111" t="s">
        <v>23</v>
      </c>
      <c r="I111" t="s">
        <v>1</v>
      </c>
      <c r="J111" t="s">
        <v>37</v>
      </c>
      <c r="K111">
        <v>3</v>
      </c>
      <c r="L111" s="2">
        <v>265</v>
      </c>
      <c r="M111" s="2">
        <v>346</v>
      </c>
      <c r="N111" s="2">
        <f>Sales[[#This Row],[Quantity]]*Sales[[#This Row],[Unit Cost]]</f>
        <v>795</v>
      </c>
      <c r="O111" s="2">
        <f>Sales[[#This Row],[Quantity]]*Sales[[#This Row],[Unit Price]]</f>
        <v>1038</v>
      </c>
      <c r="P111" s="2">
        <f>Sales[[#This Row],[Revenue]]-Sales[[#This Row],[Cost]]</f>
        <v>243</v>
      </c>
    </row>
    <row r="112" spans="1:16" x14ac:dyDescent="0.3">
      <c r="A112" s="1">
        <v>42266</v>
      </c>
      <c r="B112">
        <v>2015</v>
      </c>
      <c r="C112" t="s">
        <v>17</v>
      </c>
      <c r="D112">
        <v>52</v>
      </c>
      <c r="E112" t="s">
        <v>28</v>
      </c>
      <c r="F112" t="str">
        <f>IF(Sales[[#This Row],[Customer Gender]]="M","Male","Female")</f>
        <v>Female</v>
      </c>
      <c r="G112" t="s">
        <v>19</v>
      </c>
      <c r="H112" t="s">
        <v>23</v>
      </c>
      <c r="I112" t="s">
        <v>1</v>
      </c>
      <c r="J112" t="s">
        <v>21</v>
      </c>
      <c r="K112">
        <v>1</v>
      </c>
      <c r="L112" s="2">
        <v>32</v>
      </c>
      <c r="M112" s="2">
        <v>40</v>
      </c>
      <c r="N112" s="2">
        <f>Sales[[#This Row],[Quantity]]*Sales[[#This Row],[Unit Cost]]</f>
        <v>32</v>
      </c>
      <c r="O112" s="2">
        <f>Sales[[#This Row],[Quantity]]*Sales[[#This Row],[Unit Price]]</f>
        <v>40</v>
      </c>
      <c r="P112" s="2">
        <f>Sales[[#This Row],[Revenue]]-Sales[[#This Row],[Cost]]</f>
        <v>8</v>
      </c>
    </row>
    <row r="113" spans="1:16" x14ac:dyDescent="0.3">
      <c r="A113" s="1">
        <v>42266</v>
      </c>
      <c r="B113">
        <v>2015</v>
      </c>
      <c r="C113" t="s">
        <v>17</v>
      </c>
      <c r="D113">
        <v>52</v>
      </c>
      <c r="E113" t="s">
        <v>28</v>
      </c>
      <c r="F113" t="str">
        <f>IF(Sales[[#This Row],[Customer Gender]]="M","Male","Female")</f>
        <v>Female</v>
      </c>
      <c r="G113" t="s">
        <v>19</v>
      </c>
      <c r="H113" t="s">
        <v>23</v>
      </c>
      <c r="I113" t="s">
        <v>1</v>
      </c>
      <c r="J113" t="s">
        <v>21</v>
      </c>
      <c r="K113">
        <v>3</v>
      </c>
      <c r="L113" s="2">
        <v>24</v>
      </c>
      <c r="M113" s="2">
        <v>30.666666666666668</v>
      </c>
      <c r="N113" s="2">
        <f>Sales[[#This Row],[Quantity]]*Sales[[#This Row],[Unit Cost]]</f>
        <v>72</v>
      </c>
      <c r="O113" s="2">
        <f>Sales[[#This Row],[Quantity]]*Sales[[#This Row],[Unit Price]]</f>
        <v>92</v>
      </c>
      <c r="P113" s="2">
        <f>Sales[[#This Row],[Revenue]]-Sales[[#This Row],[Cost]]</f>
        <v>20</v>
      </c>
    </row>
    <row r="114" spans="1:16" x14ac:dyDescent="0.3">
      <c r="A114" s="1">
        <v>42266</v>
      </c>
      <c r="B114">
        <v>2015</v>
      </c>
      <c r="C114" t="s">
        <v>17</v>
      </c>
      <c r="D114">
        <v>52</v>
      </c>
      <c r="E114" t="s">
        <v>28</v>
      </c>
      <c r="F114" t="str">
        <f>IF(Sales[[#This Row],[Customer Gender]]="M","Male","Female")</f>
        <v>Female</v>
      </c>
      <c r="G114" t="s">
        <v>19</v>
      </c>
      <c r="H114" t="s">
        <v>23</v>
      </c>
      <c r="I114" t="s">
        <v>1</v>
      </c>
      <c r="J114" t="s">
        <v>21</v>
      </c>
      <c r="K114">
        <v>1</v>
      </c>
      <c r="L114" s="2">
        <v>522</v>
      </c>
      <c r="M114" s="2">
        <v>679</v>
      </c>
      <c r="N114" s="2">
        <f>Sales[[#This Row],[Quantity]]*Sales[[#This Row],[Unit Cost]]</f>
        <v>522</v>
      </c>
      <c r="O114" s="2">
        <f>Sales[[#This Row],[Quantity]]*Sales[[#This Row],[Unit Price]]</f>
        <v>679</v>
      </c>
      <c r="P114" s="2">
        <f>Sales[[#This Row],[Revenue]]-Sales[[#This Row],[Cost]]</f>
        <v>157</v>
      </c>
    </row>
    <row r="115" spans="1:16" x14ac:dyDescent="0.3">
      <c r="A115" s="1">
        <v>42280</v>
      </c>
      <c r="B115">
        <v>2015</v>
      </c>
      <c r="C115" t="s">
        <v>27</v>
      </c>
      <c r="D115">
        <v>42</v>
      </c>
      <c r="E115" t="s">
        <v>18</v>
      </c>
      <c r="F115" t="str">
        <f>IF(Sales[[#This Row],[Customer Gender]]="M","Male","Female")</f>
        <v>Male</v>
      </c>
      <c r="G115" t="s">
        <v>19</v>
      </c>
      <c r="H115" t="s">
        <v>31</v>
      </c>
      <c r="I115" t="s">
        <v>1</v>
      </c>
      <c r="J115" t="s">
        <v>21</v>
      </c>
      <c r="K115">
        <v>2</v>
      </c>
      <c r="L115" s="2">
        <v>31</v>
      </c>
      <c r="M115" s="2">
        <v>40.5</v>
      </c>
      <c r="N115" s="2">
        <f>Sales[[#This Row],[Quantity]]*Sales[[#This Row],[Unit Cost]]</f>
        <v>62</v>
      </c>
      <c r="O115" s="2">
        <f>Sales[[#This Row],[Quantity]]*Sales[[#This Row],[Unit Price]]</f>
        <v>81</v>
      </c>
      <c r="P115" s="2">
        <f>Sales[[#This Row],[Revenue]]-Sales[[#This Row],[Cost]]</f>
        <v>19</v>
      </c>
    </row>
    <row r="116" spans="1:16" x14ac:dyDescent="0.3">
      <c r="A116" s="1">
        <v>42280</v>
      </c>
      <c r="B116">
        <v>2015</v>
      </c>
      <c r="C116" t="s">
        <v>27</v>
      </c>
      <c r="D116">
        <v>42</v>
      </c>
      <c r="E116" t="s">
        <v>18</v>
      </c>
      <c r="F116" t="str">
        <f>IF(Sales[[#This Row],[Customer Gender]]="M","Male","Female")</f>
        <v>Male</v>
      </c>
      <c r="G116" t="s">
        <v>19</v>
      </c>
      <c r="H116" t="s">
        <v>31</v>
      </c>
      <c r="I116" t="s">
        <v>1</v>
      </c>
      <c r="J116" t="s">
        <v>21</v>
      </c>
      <c r="K116">
        <v>1</v>
      </c>
      <c r="L116" s="2">
        <v>65</v>
      </c>
      <c r="M116" s="2">
        <v>88</v>
      </c>
      <c r="N116" s="2">
        <f>Sales[[#This Row],[Quantity]]*Sales[[#This Row],[Unit Cost]]</f>
        <v>65</v>
      </c>
      <c r="O116" s="2">
        <f>Sales[[#This Row],[Quantity]]*Sales[[#This Row],[Unit Price]]</f>
        <v>88</v>
      </c>
      <c r="P116" s="2">
        <f>Sales[[#This Row],[Revenue]]-Sales[[#This Row],[Cost]]</f>
        <v>23</v>
      </c>
    </row>
    <row r="117" spans="1:16" x14ac:dyDescent="0.3">
      <c r="A117" s="1">
        <v>42280</v>
      </c>
      <c r="B117">
        <v>2015</v>
      </c>
      <c r="C117" t="s">
        <v>27</v>
      </c>
      <c r="D117">
        <v>42</v>
      </c>
      <c r="E117" t="s">
        <v>18</v>
      </c>
      <c r="F117" t="str">
        <f>IF(Sales[[#This Row],[Customer Gender]]="M","Male","Female")</f>
        <v>Male</v>
      </c>
      <c r="G117" t="s">
        <v>19</v>
      </c>
      <c r="H117" t="s">
        <v>31</v>
      </c>
      <c r="I117" t="s">
        <v>1</v>
      </c>
      <c r="J117" t="s">
        <v>21</v>
      </c>
      <c r="K117">
        <v>1</v>
      </c>
      <c r="L117" s="2">
        <v>638</v>
      </c>
      <c r="M117" s="2">
        <v>872</v>
      </c>
      <c r="N117" s="2">
        <f>Sales[[#This Row],[Quantity]]*Sales[[#This Row],[Unit Cost]]</f>
        <v>638</v>
      </c>
      <c r="O117" s="2">
        <f>Sales[[#This Row],[Quantity]]*Sales[[#This Row],[Unit Price]]</f>
        <v>872</v>
      </c>
      <c r="P117" s="2">
        <f>Sales[[#This Row],[Revenue]]-Sales[[#This Row],[Cost]]</f>
        <v>234</v>
      </c>
    </row>
    <row r="118" spans="1:16" x14ac:dyDescent="0.3">
      <c r="A118" s="1">
        <v>42308</v>
      </c>
      <c r="B118">
        <v>2015</v>
      </c>
      <c r="C118" t="s">
        <v>27</v>
      </c>
      <c r="D118">
        <v>40</v>
      </c>
      <c r="E118" t="s">
        <v>18</v>
      </c>
      <c r="F118" t="str">
        <f>IF(Sales[[#This Row],[Customer Gender]]="M","Male","Female")</f>
        <v>Male</v>
      </c>
      <c r="G118" t="s">
        <v>19</v>
      </c>
      <c r="H118" t="s">
        <v>25</v>
      </c>
      <c r="I118" t="s">
        <v>1</v>
      </c>
      <c r="J118" t="s">
        <v>21</v>
      </c>
      <c r="K118">
        <v>2</v>
      </c>
      <c r="L118" s="2">
        <v>34</v>
      </c>
      <c r="M118" s="2">
        <v>42</v>
      </c>
      <c r="N118" s="2">
        <f>Sales[[#This Row],[Quantity]]*Sales[[#This Row],[Unit Cost]]</f>
        <v>68</v>
      </c>
      <c r="O118" s="2">
        <f>Sales[[#This Row],[Quantity]]*Sales[[#This Row],[Unit Price]]</f>
        <v>84</v>
      </c>
      <c r="P118" s="2">
        <f>Sales[[#This Row],[Revenue]]-Sales[[#This Row],[Cost]]</f>
        <v>16</v>
      </c>
    </row>
    <row r="119" spans="1:16" x14ac:dyDescent="0.3">
      <c r="A119" s="1">
        <v>42308</v>
      </c>
      <c r="B119">
        <v>2015</v>
      </c>
      <c r="C119" t="s">
        <v>27</v>
      </c>
      <c r="D119">
        <v>40</v>
      </c>
      <c r="E119" t="s">
        <v>18</v>
      </c>
      <c r="F119" t="str">
        <f>IF(Sales[[#This Row],[Customer Gender]]="M","Male","Female")</f>
        <v>Male</v>
      </c>
      <c r="G119" t="s">
        <v>19</v>
      </c>
      <c r="H119" t="s">
        <v>25</v>
      </c>
      <c r="I119" t="s">
        <v>1</v>
      </c>
      <c r="J119" t="s">
        <v>21</v>
      </c>
      <c r="K119">
        <v>3</v>
      </c>
      <c r="L119" s="2">
        <v>150.33000000000001</v>
      </c>
      <c r="M119" s="2">
        <v>209.33333333333334</v>
      </c>
      <c r="N119" s="2">
        <f>Sales[[#This Row],[Quantity]]*Sales[[#This Row],[Unit Cost]]</f>
        <v>450.99</v>
      </c>
      <c r="O119" s="2">
        <f>Sales[[#This Row],[Quantity]]*Sales[[#This Row],[Unit Price]]</f>
        <v>628</v>
      </c>
      <c r="P119" s="2">
        <f>Sales[[#This Row],[Revenue]]-Sales[[#This Row],[Cost]]</f>
        <v>177.01</v>
      </c>
    </row>
    <row r="120" spans="1:16" x14ac:dyDescent="0.3">
      <c r="A120" s="1">
        <v>42277</v>
      </c>
      <c r="B120">
        <v>2015</v>
      </c>
      <c r="C120" t="s">
        <v>17</v>
      </c>
      <c r="D120">
        <v>40</v>
      </c>
      <c r="E120" t="s">
        <v>18</v>
      </c>
      <c r="F120" t="str">
        <f>IF(Sales[[#This Row],[Customer Gender]]="M","Male","Female")</f>
        <v>Male</v>
      </c>
      <c r="G120" t="s">
        <v>19</v>
      </c>
      <c r="H120" t="s">
        <v>25</v>
      </c>
      <c r="I120" t="s">
        <v>1</v>
      </c>
      <c r="J120" t="s">
        <v>21</v>
      </c>
      <c r="K120">
        <v>2</v>
      </c>
      <c r="L120" s="2">
        <v>391</v>
      </c>
      <c r="M120" s="2">
        <v>554</v>
      </c>
      <c r="N120" s="2">
        <f>Sales[[#This Row],[Quantity]]*Sales[[#This Row],[Unit Cost]]</f>
        <v>782</v>
      </c>
      <c r="O120" s="2">
        <f>Sales[[#This Row],[Quantity]]*Sales[[#This Row],[Unit Price]]</f>
        <v>1108</v>
      </c>
      <c r="P120" s="2">
        <f>Sales[[#This Row],[Revenue]]-Sales[[#This Row],[Cost]]</f>
        <v>326</v>
      </c>
    </row>
    <row r="121" spans="1:16" x14ac:dyDescent="0.3">
      <c r="A121" s="1">
        <v>42327</v>
      </c>
      <c r="B121">
        <v>2015</v>
      </c>
      <c r="C121" t="s">
        <v>22</v>
      </c>
      <c r="D121">
        <v>38</v>
      </c>
      <c r="E121" t="s">
        <v>28</v>
      </c>
      <c r="F121" t="str">
        <f>IF(Sales[[#This Row],[Customer Gender]]="M","Male","Female")</f>
        <v>Female</v>
      </c>
      <c r="G121" t="s">
        <v>19</v>
      </c>
      <c r="H121" t="s">
        <v>25</v>
      </c>
      <c r="I121" t="s">
        <v>1</v>
      </c>
      <c r="J121" t="s">
        <v>26</v>
      </c>
      <c r="K121">
        <v>1</v>
      </c>
      <c r="L121" s="2">
        <v>840</v>
      </c>
      <c r="M121" s="2">
        <v>1110</v>
      </c>
      <c r="N121" s="2">
        <f>Sales[[#This Row],[Quantity]]*Sales[[#This Row],[Unit Cost]]</f>
        <v>840</v>
      </c>
      <c r="O121" s="2">
        <f>Sales[[#This Row],[Quantity]]*Sales[[#This Row],[Unit Price]]</f>
        <v>1110</v>
      </c>
      <c r="P121" s="2">
        <f>Sales[[#This Row],[Revenue]]-Sales[[#This Row],[Cost]]</f>
        <v>270</v>
      </c>
    </row>
    <row r="122" spans="1:16" x14ac:dyDescent="0.3">
      <c r="A122" s="1">
        <v>42334</v>
      </c>
      <c r="B122">
        <v>2015</v>
      </c>
      <c r="C122" t="s">
        <v>22</v>
      </c>
      <c r="D122">
        <v>37</v>
      </c>
      <c r="E122" t="s">
        <v>28</v>
      </c>
      <c r="F122" t="str">
        <f>IF(Sales[[#This Row],[Customer Gender]]="M","Male","Female")</f>
        <v>Female</v>
      </c>
      <c r="G122" t="s">
        <v>19</v>
      </c>
      <c r="H122" t="s">
        <v>20</v>
      </c>
      <c r="I122" t="s">
        <v>1</v>
      </c>
      <c r="J122" t="s">
        <v>36</v>
      </c>
      <c r="K122">
        <v>1</v>
      </c>
      <c r="L122" s="2">
        <v>127</v>
      </c>
      <c r="M122" s="2">
        <v>175</v>
      </c>
      <c r="N122" s="2">
        <f>Sales[[#This Row],[Quantity]]*Sales[[#This Row],[Unit Cost]]</f>
        <v>127</v>
      </c>
      <c r="O122" s="2">
        <f>Sales[[#This Row],[Quantity]]*Sales[[#This Row],[Unit Price]]</f>
        <v>175</v>
      </c>
      <c r="P122" s="2">
        <f>Sales[[#This Row],[Revenue]]-Sales[[#This Row],[Cost]]</f>
        <v>48</v>
      </c>
    </row>
    <row r="123" spans="1:16" x14ac:dyDescent="0.3">
      <c r="A123" s="1">
        <v>42291</v>
      </c>
      <c r="B123">
        <v>2015</v>
      </c>
      <c r="C123" t="s">
        <v>27</v>
      </c>
      <c r="D123">
        <v>36</v>
      </c>
      <c r="E123" t="s">
        <v>18</v>
      </c>
      <c r="F123" t="str">
        <f>IF(Sales[[#This Row],[Customer Gender]]="M","Male","Female")</f>
        <v>Male</v>
      </c>
      <c r="G123" t="s">
        <v>19</v>
      </c>
      <c r="H123" t="s">
        <v>34</v>
      </c>
      <c r="I123" t="s">
        <v>1</v>
      </c>
      <c r="J123" t="s">
        <v>26</v>
      </c>
      <c r="K123">
        <v>1</v>
      </c>
      <c r="L123" s="2">
        <v>385</v>
      </c>
      <c r="M123" s="2">
        <v>509</v>
      </c>
      <c r="N123" s="2">
        <f>Sales[[#This Row],[Quantity]]*Sales[[#This Row],[Unit Cost]]</f>
        <v>385</v>
      </c>
      <c r="O123" s="2">
        <f>Sales[[#This Row],[Quantity]]*Sales[[#This Row],[Unit Price]]</f>
        <v>509</v>
      </c>
      <c r="P123" s="2">
        <f>Sales[[#This Row],[Revenue]]-Sales[[#This Row],[Cost]]</f>
        <v>124</v>
      </c>
    </row>
    <row r="124" spans="1:16" x14ac:dyDescent="0.3">
      <c r="A124" s="1">
        <v>42291</v>
      </c>
      <c r="B124">
        <v>2015</v>
      </c>
      <c r="C124" t="s">
        <v>27</v>
      </c>
      <c r="D124">
        <v>36</v>
      </c>
      <c r="E124" t="s">
        <v>18</v>
      </c>
      <c r="F124" t="str">
        <f>IF(Sales[[#This Row],[Customer Gender]]="M","Male","Female")</f>
        <v>Male</v>
      </c>
      <c r="G124" t="s">
        <v>19</v>
      </c>
      <c r="H124" t="s">
        <v>34</v>
      </c>
      <c r="I124" t="s">
        <v>1</v>
      </c>
      <c r="J124" t="s">
        <v>33</v>
      </c>
      <c r="K124">
        <v>1</v>
      </c>
      <c r="L124" s="2">
        <v>10</v>
      </c>
      <c r="M124" s="2">
        <v>14</v>
      </c>
      <c r="N124" s="2">
        <f>Sales[[#This Row],[Quantity]]*Sales[[#This Row],[Unit Cost]]</f>
        <v>10</v>
      </c>
      <c r="O124" s="2">
        <f>Sales[[#This Row],[Quantity]]*Sales[[#This Row],[Unit Price]]</f>
        <v>14</v>
      </c>
      <c r="P124" s="2">
        <f>Sales[[#This Row],[Revenue]]-Sales[[#This Row],[Cost]]</f>
        <v>4</v>
      </c>
    </row>
    <row r="125" spans="1:16" x14ac:dyDescent="0.3">
      <c r="A125" s="1">
        <v>42291</v>
      </c>
      <c r="B125">
        <v>2015</v>
      </c>
      <c r="C125" t="s">
        <v>27</v>
      </c>
      <c r="D125">
        <v>36</v>
      </c>
      <c r="E125" t="s">
        <v>18</v>
      </c>
      <c r="F125" t="str">
        <f>IF(Sales[[#This Row],[Customer Gender]]="M","Male","Female")</f>
        <v>Male</v>
      </c>
      <c r="G125" t="s">
        <v>19</v>
      </c>
      <c r="H125" t="s">
        <v>34</v>
      </c>
      <c r="I125" t="s">
        <v>1</v>
      </c>
      <c r="J125" t="s">
        <v>33</v>
      </c>
      <c r="K125">
        <v>2</v>
      </c>
      <c r="L125" s="2">
        <v>81</v>
      </c>
      <c r="M125" s="2">
        <v>105.5</v>
      </c>
      <c r="N125" s="2">
        <f>Sales[[#This Row],[Quantity]]*Sales[[#This Row],[Unit Cost]]</f>
        <v>162</v>
      </c>
      <c r="O125" s="2">
        <f>Sales[[#This Row],[Quantity]]*Sales[[#This Row],[Unit Price]]</f>
        <v>211</v>
      </c>
      <c r="P125" s="2">
        <f>Sales[[#This Row],[Revenue]]-Sales[[#This Row],[Cost]]</f>
        <v>49</v>
      </c>
    </row>
    <row r="126" spans="1:16" x14ac:dyDescent="0.3">
      <c r="A126" s="1">
        <v>42291</v>
      </c>
      <c r="B126">
        <v>2015</v>
      </c>
      <c r="C126" t="s">
        <v>27</v>
      </c>
      <c r="D126">
        <v>55</v>
      </c>
      <c r="E126" t="s">
        <v>18</v>
      </c>
      <c r="F126" t="str">
        <f>IF(Sales[[#This Row],[Customer Gender]]="M","Male","Female")</f>
        <v>Male</v>
      </c>
      <c r="G126" t="s">
        <v>19</v>
      </c>
      <c r="H126" t="s">
        <v>31</v>
      </c>
      <c r="I126" t="s">
        <v>1</v>
      </c>
      <c r="J126" t="s">
        <v>26</v>
      </c>
      <c r="K126">
        <v>3</v>
      </c>
      <c r="L126" s="2">
        <v>280</v>
      </c>
      <c r="M126" s="2">
        <v>342</v>
      </c>
      <c r="N126" s="2">
        <f>Sales[[#This Row],[Quantity]]*Sales[[#This Row],[Unit Cost]]</f>
        <v>840</v>
      </c>
      <c r="O126" s="2">
        <f>Sales[[#This Row],[Quantity]]*Sales[[#This Row],[Unit Price]]</f>
        <v>1026</v>
      </c>
      <c r="P126" s="2">
        <f>Sales[[#This Row],[Revenue]]-Sales[[#This Row],[Cost]]</f>
        <v>186</v>
      </c>
    </row>
    <row r="127" spans="1:16" x14ac:dyDescent="0.3">
      <c r="A127" s="1">
        <v>42318</v>
      </c>
      <c r="B127">
        <v>2015</v>
      </c>
      <c r="C127" t="s">
        <v>22</v>
      </c>
      <c r="D127">
        <v>21</v>
      </c>
      <c r="E127" t="s">
        <v>28</v>
      </c>
      <c r="F127" t="str">
        <f>IF(Sales[[#This Row],[Customer Gender]]="M","Male","Female")</f>
        <v>Female</v>
      </c>
      <c r="G127" t="s">
        <v>19</v>
      </c>
      <c r="H127" t="s">
        <v>34</v>
      </c>
      <c r="I127" t="s">
        <v>1</v>
      </c>
      <c r="J127" t="s">
        <v>21</v>
      </c>
      <c r="K127">
        <v>1</v>
      </c>
      <c r="L127" s="2">
        <v>645</v>
      </c>
      <c r="M127" s="2">
        <v>940</v>
      </c>
      <c r="N127" s="2">
        <f>Sales[[#This Row],[Quantity]]*Sales[[#This Row],[Unit Cost]]</f>
        <v>645</v>
      </c>
      <c r="O127" s="2">
        <f>Sales[[#This Row],[Quantity]]*Sales[[#This Row],[Unit Price]]</f>
        <v>940</v>
      </c>
      <c r="P127" s="2">
        <f>Sales[[#This Row],[Revenue]]-Sales[[#This Row],[Cost]]</f>
        <v>295</v>
      </c>
    </row>
    <row r="128" spans="1:16" x14ac:dyDescent="0.3">
      <c r="A128" s="1">
        <v>42261</v>
      </c>
      <c r="B128">
        <v>2015</v>
      </c>
      <c r="C128" t="s">
        <v>17</v>
      </c>
      <c r="D128">
        <v>21</v>
      </c>
      <c r="E128" t="s">
        <v>18</v>
      </c>
      <c r="F128" t="str">
        <f>IF(Sales[[#This Row],[Customer Gender]]="M","Male","Female")</f>
        <v>Male</v>
      </c>
      <c r="G128" t="s">
        <v>19</v>
      </c>
      <c r="H128" t="s">
        <v>23</v>
      </c>
      <c r="I128" t="s">
        <v>1</v>
      </c>
      <c r="J128" t="s">
        <v>21</v>
      </c>
      <c r="K128">
        <v>1</v>
      </c>
      <c r="L128" s="2">
        <v>451</v>
      </c>
      <c r="M128" s="2">
        <v>637</v>
      </c>
      <c r="N128" s="2">
        <f>Sales[[#This Row],[Quantity]]*Sales[[#This Row],[Unit Cost]]</f>
        <v>451</v>
      </c>
      <c r="O128" s="2">
        <f>Sales[[#This Row],[Quantity]]*Sales[[#This Row],[Unit Price]]</f>
        <v>637</v>
      </c>
      <c r="P128" s="2">
        <f>Sales[[#This Row],[Revenue]]-Sales[[#This Row],[Cost]]</f>
        <v>186</v>
      </c>
    </row>
    <row r="129" spans="1:16" x14ac:dyDescent="0.3">
      <c r="A129" s="1">
        <v>42304</v>
      </c>
      <c r="B129">
        <v>2015</v>
      </c>
      <c r="C129" t="s">
        <v>27</v>
      </c>
      <c r="D129">
        <v>19</v>
      </c>
      <c r="E129" t="s">
        <v>28</v>
      </c>
      <c r="F129" t="str">
        <f>IF(Sales[[#This Row],[Customer Gender]]="M","Male","Female")</f>
        <v>Female</v>
      </c>
      <c r="G129" t="s">
        <v>19</v>
      </c>
      <c r="H129" t="s">
        <v>20</v>
      </c>
      <c r="I129" t="s">
        <v>1</v>
      </c>
      <c r="J129" t="s">
        <v>37</v>
      </c>
      <c r="K129">
        <v>1</v>
      </c>
      <c r="L129" s="2">
        <v>1431</v>
      </c>
      <c r="M129" s="2">
        <v>1958</v>
      </c>
      <c r="N129" s="2">
        <f>Sales[[#This Row],[Quantity]]*Sales[[#This Row],[Unit Cost]]</f>
        <v>1431</v>
      </c>
      <c r="O129" s="2">
        <f>Sales[[#This Row],[Quantity]]*Sales[[#This Row],[Unit Price]]</f>
        <v>1958</v>
      </c>
      <c r="P129" s="2">
        <f>Sales[[#This Row],[Revenue]]-Sales[[#This Row],[Cost]]</f>
        <v>527</v>
      </c>
    </row>
    <row r="130" spans="1:16" x14ac:dyDescent="0.3">
      <c r="A130" s="1">
        <v>42264</v>
      </c>
      <c r="B130">
        <v>2015</v>
      </c>
      <c r="C130" t="s">
        <v>17</v>
      </c>
      <c r="D130">
        <v>18</v>
      </c>
      <c r="E130" t="s">
        <v>28</v>
      </c>
      <c r="F130" t="str">
        <f>IF(Sales[[#This Row],[Customer Gender]]="M","Male","Female")</f>
        <v>Female</v>
      </c>
      <c r="G130" t="s">
        <v>19</v>
      </c>
      <c r="H130" t="s">
        <v>25</v>
      </c>
      <c r="I130" t="s">
        <v>1</v>
      </c>
      <c r="J130" t="s">
        <v>37</v>
      </c>
      <c r="K130">
        <v>3</v>
      </c>
      <c r="L130" s="2">
        <v>159</v>
      </c>
      <c r="M130" s="2">
        <v>217.66666666666666</v>
      </c>
      <c r="N130" s="2">
        <f>Sales[[#This Row],[Quantity]]*Sales[[#This Row],[Unit Cost]]</f>
        <v>477</v>
      </c>
      <c r="O130" s="2">
        <f>Sales[[#This Row],[Quantity]]*Sales[[#This Row],[Unit Price]]</f>
        <v>653</v>
      </c>
      <c r="P130" s="2">
        <f>Sales[[#This Row],[Revenue]]-Sales[[#This Row],[Cost]]</f>
        <v>176</v>
      </c>
    </row>
    <row r="131" spans="1:16" x14ac:dyDescent="0.3">
      <c r="A131" s="1">
        <v>42323</v>
      </c>
      <c r="B131">
        <v>2015</v>
      </c>
      <c r="C131" t="s">
        <v>22</v>
      </c>
      <c r="D131">
        <v>20</v>
      </c>
      <c r="E131" t="s">
        <v>18</v>
      </c>
      <c r="F131" t="str">
        <f>IF(Sales[[#This Row],[Customer Gender]]="M","Male","Female")</f>
        <v>Male</v>
      </c>
      <c r="G131" t="s">
        <v>19</v>
      </c>
      <c r="H131" t="s">
        <v>34</v>
      </c>
      <c r="I131" t="s">
        <v>1</v>
      </c>
      <c r="J131" t="s">
        <v>21</v>
      </c>
      <c r="K131">
        <v>1</v>
      </c>
      <c r="L131" s="2">
        <v>623</v>
      </c>
      <c r="M131" s="2">
        <v>822</v>
      </c>
      <c r="N131" s="2">
        <f>Sales[[#This Row],[Quantity]]*Sales[[#This Row],[Unit Cost]]</f>
        <v>623</v>
      </c>
      <c r="O131" s="2">
        <f>Sales[[#This Row],[Quantity]]*Sales[[#This Row],[Unit Price]]</f>
        <v>822</v>
      </c>
      <c r="P131" s="2">
        <f>Sales[[#This Row],[Revenue]]-Sales[[#This Row],[Cost]]</f>
        <v>199</v>
      </c>
    </row>
    <row r="132" spans="1:16" x14ac:dyDescent="0.3">
      <c r="A132" s="1">
        <v>42314</v>
      </c>
      <c r="B132">
        <v>2015</v>
      </c>
      <c r="C132" t="s">
        <v>22</v>
      </c>
      <c r="D132">
        <v>20</v>
      </c>
      <c r="E132" t="s">
        <v>18</v>
      </c>
      <c r="F132" t="str">
        <f>IF(Sales[[#This Row],[Customer Gender]]="M","Male","Female")</f>
        <v>Male</v>
      </c>
      <c r="G132" t="s">
        <v>19</v>
      </c>
      <c r="H132" t="s">
        <v>34</v>
      </c>
      <c r="I132" t="s">
        <v>1</v>
      </c>
      <c r="J132" t="s">
        <v>21</v>
      </c>
      <c r="K132">
        <v>1</v>
      </c>
      <c r="L132" s="2">
        <v>9</v>
      </c>
      <c r="M132" s="2">
        <v>12</v>
      </c>
      <c r="N132" s="2">
        <f>Sales[[#This Row],[Quantity]]*Sales[[#This Row],[Unit Cost]]</f>
        <v>9</v>
      </c>
      <c r="O132" s="2">
        <f>Sales[[#This Row],[Quantity]]*Sales[[#This Row],[Unit Price]]</f>
        <v>12</v>
      </c>
      <c r="P132" s="2">
        <f>Sales[[#This Row],[Revenue]]-Sales[[#This Row],[Cost]]</f>
        <v>3</v>
      </c>
    </row>
    <row r="133" spans="1:16" x14ac:dyDescent="0.3">
      <c r="A133" s="1">
        <v>42314</v>
      </c>
      <c r="B133">
        <v>2015</v>
      </c>
      <c r="C133" t="s">
        <v>22</v>
      </c>
      <c r="D133">
        <v>20</v>
      </c>
      <c r="E133" t="s">
        <v>18</v>
      </c>
      <c r="F133" t="str">
        <f>IF(Sales[[#This Row],[Customer Gender]]="M","Male","Female")</f>
        <v>Male</v>
      </c>
      <c r="G133" t="s">
        <v>19</v>
      </c>
      <c r="H133" t="s">
        <v>34</v>
      </c>
      <c r="I133" t="s">
        <v>1</v>
      </c>
      <c r="J133" t="s">
        <v>21</v>
      </c>
      <c r="K133">
        <v>1</v>
      </c>
      <c r="L133" s="2">
        <v>90</v>
      </c>
      <c r="M133" s="2">
        <v>123</v>
      </c>
      <c r="N133" s="2">
        <f>Sales[[#This Row],[Quantity]]*Sales[[#This Row],[Unit Cost]]</f>
        <v>90</v>
      </c>
      <c r="O133" s="2">
        <f>Sales[[#This Row],[Quantity]]*Sales[[#This Row],[Unit Price]]</f>
        <v>123</v>
      </c>
      <c r="P133" s="2">
        <f>Sales[[#This Row],[Revenue]]-Sales[[#This Row],[Cost]]</f>
        <v>33</v>
      </c>
    </row>
    <row r="134" spans="1:16" x14ac:dyDescent="0.3">
      <c r="A134" s="1">
        <v>42310</v>
      </c>
      <c r="B134">
        <v>2015</v>
      </c>
      <c r="C134" t="s">
        <v>22</v>
      </c>
      <c r="D134">
        <v>20</v>
      </c>
      <c r="E134" t="s">
        <v>18</v>
      </c>
      <c r="F134" t="str">
        <f>IF(Sales[[#This Row],[Customer Gender]]="M","Male","Female")</f>
        <v>Male</v>
      </c>
      <c r="G134" t="s">
        <v>19</v>
      </c>
      <c r="H134" t="s">
        <v>34</v>
      </c>
      <c r="I134" t="s">
        <v>1</v>
      </c>
      <c r="J134" t="s">
        <v>21</v>
      </c>
      <c r="K134">
        <v>2</v>
      </c>
      <c r="L134" s="2">
        <v>4.5</v>
      </c>
      <c r="M134" s="2">
        <v>6</v>
      </c>
      <c r="N134" s="2">
        <f>Sales[[#This Row],[Quantity]]*Sales[[#This Row],[Unit Cost]]</f>
        <v>9</v>
      </c>
      <c r="O134" s="2">
        <f>Sales[[#This Row],[Quantity]]*Sales[[#This Row],[Unit Price]]</f>
        <v>12</v>
      </c>
      <c r="P134" s="2">
        <f>Sales[[#This Row],[Revenue]]-Sales[[#This Row],[Cost]]</f>
        <v>3</v>
      </c>
    </row>
    <row r="135" spans="1:16" x14ac:dyDescent="0.3">
      <c r="A135" s="1">
        <v>42310</v>
      </c>
      <c r="B135">
        <v>2015</v>
      </c>
      <c r="C135" t="s">
        <v>22</v>
      </c>
      <c r="D135">
        <v>20</v>
      </c>
      <c r="E135" t="s">
        <v>18</v>
      </c>
      <c r="F135" t="str">
        <f>IF(Sales[[#This Row],[Customer Gender]]="M","Male","Female")</f>
        <v>Male</v>
      </c>
      <c r="G135" t="s">
        <v>19</v>
      </c>
      <c r="H135" t="s">
        <v>34</v>
      </c>
      <c r="I135" t="s">
        <v>1</v>
      </c>
      <c r="J135" t="s">
        <v>21</v>
      </c>
      <c r="K135">
        <v>1</v>
      </c>
      <c r="L135" s="2">
        <v>645</v>
      </c>
      <c r="M135" s="2">
        <v>939</v>
      </c>
      <c r="N135" s="2">
        <f>Sales[[#This Row],[Quantity]]*Sales[[#This Row],[Unit Cost]]</f>
        <v>645</v>
      </c>
      <c r="O135" s="2">
        <f>Sales[[#This Row],[Quantity]]*Sales[[#This Row],[Unit Price]]</f>
        <v>939</v>
      </c>
      <c r="P135" s="2">
        <f>Sales[[#This Row],[Revenue]]-Sales[[#This Row],[Cost]]</f>
        <v>294</v>
      </c>
    </row>
    <row r="136" spans="1:16" x14ac:dyDescent="0.3">
      <c r="A136" s="1">
        <v>42245</v>
      </c>
      <c r="B136">
        <v>2015</v>
      </c>
      <c r="C136" t="s">
        <v>24</v>
      </c>
      <c r="D136">
        <v>33</v>
      </c>
      <c r="E136" t="s">
        <v>18</v>
      </c>
      <c r="F136" t="str">
        <f>IF(Sales[[#This Row],[Customer Gender]]="M","Male","Female")</f>
        <v>Male</v>
      </c>
      <c r="G136" t="s">
        <v>19</v>
      </c>
      <c r="H136" t="s">
        <v>20</v>
      </c>
      <c r="I136" t="s">
        <v>1</v>
      </c>
      <c r="J136" t="s">
        <v>26</v>
      </c>
      <c r="K136">
        <v>2</v>
      </c>
      <c r="L136" s="2">
        <v>245</v>
      </c>
      <c r="M136" s="2">
        <v>306</v>
      </c>
      <c r="N136" s="2">
        <f>Sales[[#This Row],[Quantity]]*Sales[[#This Row],[Unit Cost]]</f>
        <v>490</v>
      </c>
      <c r="O136" s="2">
        <f>Sales[[#This Row],[Quantity]]*Sales[[#This Row],[Unit Price]]</f>
        <v>612</v>
      </c>
      <c r="P136" s="2">
        <f>Sales[[#This Row],[Revenue]]-Sales[[#This Row],[Cost]]</f>
        <v>122</v>
      </c>
    </row>
    <row r="137" spans="1:16" x14ac:dyDescent="0.3">
      <c r="A137" s="1">
        <v>42245</v>
      </c>
      <c r="B137">
        <v>2015</v>
      </c>
      <c r="C137" t="s">
        <v>24</v>
      </c>
      <c r="D137">
        <v>33</v>
      </c>
      <c r="E137" t="s">
        <v>18</v>
      </c>
      <c r="F137" t="str">
        <f>IF(Sales[[#This Row],[Customer Gender]]="M","Male","Female")</f>
        <v>Male</v>
      </c>
      <c r="G137" t="s">
        <v>19</v>
      </c>
      <c r="H137" t="s">
        <v>20</v>
      </c>
      <c r="I137" t="s">
        <v>1</v>
      </c>
      <c r="J137" t="s">
        <v>21</v>
      </c>
      <c r="K137">
        <v>1</v>
      </c>
      <c r="L137" s="2">
        <v>537</v>
      </c>
      <c r="M137" s="2">
        <v>733</v>
      </c>
      <c r="N137" s="2">
        <f>Sales[[#This Row],[Quantity]]*Sales[[#This Row],[Unit Cost]]</f>
        <v>537</v>
      </c>
      <c r="O137" s="2">
        <f>Sales[[#This Row],[Quantity]]*Sales[[#This Row],[Unit Price]]</f>
        <v>733</v>
      </c>
      <c r="P137" s="2">
        <f>Sales[[#This Row],[Revenue]]-Sales[[#This Row],[Cost]]</f>
        <v>196</v>
      </c>
    </row>
    <row r="138" spans="1:16" x14ac:dyDescent="0.3">
      <c r="A138" s="1">
        <v>42245</v>
      </c>
      <c r="B138">
        <v>2015</v>
      </c>
      <c r="C138" t="s">
        <v>24</v>
      </c>
      <c r="D138">
        <v>33</v>
      </c>
      <c r="E138" t="s">
        <v>18</v>
      </c>
      <c r="F138" t="str">
        <f>IF(Sales[[#This Row],[Customer Gender]]="M","Male","Female")</f>
        <v>Male</v>
      </c>
      <c r="G138" t="s">
        <v>19</v>
      </c>
      <c r="H138" t="s">
        <v>20</v>
      </c>
      <c r="I138" t="s">
        <v>1</v>
      </c>
      <c r="J138" t="s">
        <v>21</v>
      </c>
      <c r="K138">
        <v>3</v>
      </c>
      <c r="L138" s="2">
        <v>18.670000000000002</v>
      </c>
      <c r="M138" s="2">
        <v>24</v>
      </c>
      <c r="N138" s="2">
        <f>Sales[[#This Row],[Quantity]]*Sales[[#This Row],[Unit Cost]]</f>
        <v>56.010000000000005</v>
      </c>
      <c r="O138" s="2">
        <f>Sales[[#This Row],[Quantity]]*Sales[[#This Row],[Unit Price]]</f>
        <v>72</v>
      </c>
      <c r="P138" s="2">
        <f>Sales[[#This Row],[Revenue]]-Sales[[#This Row],[Cost]]</f>
        <v>15.989999999999995</v>
      </c>
    </row>
    <row r="139" spans="1:16" x14ac:dyDescent="0.3">
      <c r="A139" s="1">
        <v>42242</v>
      </c>
      <c r="B139">
        <v>2015</v>
      </c>
      <c r="C139" t="s">
        <v>24</v>
      </c>
      <c r="D139">
        <v>30</v>
      </c>
      <c r="E139" t="s">
        <v>28</v>
      </c>
      <c r="F139" t="str">
        <f>IF(Sales[[#This Row],[Customer Gender]]="M","Male","Female")</f>
        <v>Female</v>
      </c>
      <c r="G139" t="s">
        <v>19</v>
      </c>
      <c r="H139" t="s">
        <v>34</v>
      </c>
      <c r="I139" t="s">
        <v>1</v>
      </c>
      <c r="J139" t="s">
        <v>33</v>
      </c>
      <c r="K139">
        <v>1</v>
      </c>
      <c r="L139" s="2">
        <v>45</v>
      </c>
      <c r="M139" s="2">
        <v>66</v>
      </c>
      <c r="N139" s="2">
        <f>Sales[[#This Row],[Quantity]]*Sales[[#This Row],[Unit Cost]]</f>
        <v>45</v>
      </c>
      <c r="O139" s="2">
        <f>Sales[[#This Row],[Quantity]]*Sales[[#This Row],[Unit Price]]</f>
        <v>66</v>
      </c>
      <c r="P139" s="2">
        <f>Sales[[#This Row],[Revenue]]-Sales[[#This Row],[Cost]]</f>
        <v>21</v>
      </c>
    </row>
    <row r="140" spans="1:16" x14ac:dyDescent="0.3">
      <c r="A140" s="1">
        <v>42334</v>
      </c>
      <c r="B140">
        <v>2015</v>
      </c>
      <c r="C140" t="s">
        <v>22</v>
      </c>
      <c r="D140">
        <v>47</v>
      </c>
      <c r="E140" t="s">
        <v>28</v>
      </c>
      <c r="F140" t="str">
        <f>IF(Sales[[#This Row],[Customer Gender]]="M","Male","Female")</f>
        <v>Female</v>
      </c>
      <c r="G140" t="s">
        <v>19</v>
      </c>
      <c r="H140" t="s">
        <v>25</v>
      </c>
      <c r="I140" t="s">
        <v>1</v>
      </c>
      <c r="J140" t="s">
        <v>21</v>
      </c>
      <c r="K140">
        <v>3</v>
      </c>
      <c r="L140" s="2">
        <v>33.33</v>
      </c>
      <c r="M140" s="2">
        <v>47</v>
      </c>
      <c r="N140" s="2">
        <f>Sales[[#This Row],[Quantity]]*Sales[[#This Row],[Unit Cost]]</f>
        <v>99.99</v>
      </c>
      <c r="O140" s="2">
        <f>Sales[[#This Row],[Quantity]]*Sales[[#This Row],[Unit Price]]</f>
        <v>141</v>
      </c>
      <c r="P140" s="2">
        <f>Sales[[#This Row],[Revenue]]-Sales[[#This Row],[Cost]]</f>
        <v>41.010000000000005</v>
      </c>
    </row>
    <row r="141" spans="1:16" x14ac:dyDescent="0.3">
      <c r="A141" s="1">
        <v>42334</v>
      </c>
      <c r="B141">
        <v>2015</v>
      </c>
      <c r="C141" t="s">
        <v>22</v>
      </c>
      <c r="D141">
        <v>47</v>
      </c>
      <c r="E141" t="s">
        <v>28</v>
      </c>
      <c r="F141" t="str">
        <f>IF(Sales[[#This Row],[Customer Gender]]="M","Male","Female")</f>
        <v>Female</v>
      </c>
      <c r="G141" t="s">
        <v>19</v>
      </c>
      <c r="H141" t="s">
        <v>25</v>
      </c>
      <c r="I141" t="s">
        <v>1</v>
      </c>
      <c r="J141" t="s">
        <v>21</v>
      </c>
      <c r="K141">
        <v>1</v>
      </c>
      <c r="L141" s="2">
        <v>174</v>
      </c>
      <c r="M141" s="2">
        <v>238</v>
      </c>
      <c r="N141" s="2">
        <f>Sales[[#This Row],[Quantity]]*Sales[[#This Row],[Unit Cost]]</f>
        <v>174</v>
      </c>
      <c r="O141" s="2">
        <f>Sales[[#This Row],[Quantity]]*Sales[[#This Row],[Unit Price]]</f>
        <v>238</v>
      </c>
      <c r="P141" s="2">
        <f>Sales[[#This Row],[Revenue]]-Sales[[#This Row],[Cost]]</f>
        <v>64</v>
      </c>
    </row>
    <row r="142" spans="1:16" x14ac:dyDescent="0.3">
      <c r="A142" s="1">
        <v>42343</v>
      </c>
      <c r="B142">
        <v>2015</v>
      </c>
      <c r="C142" t="s">
        <v>30</v>
      </c>
      <c r="D142">
        <v>45</v>
      </c>
      <c r="E142" t="s">
        <v>18</v>
      </c>
      <c r="F142" t="str">
        <f>IF(Sales[[#This Row],[Customer Gender]]="M","Male","Female")</f>
        <v>Male</v>
      </c>
      <c r="G142" t="s">
        <v>19</v>
      </c>
      <c r="H142" t="s">
        <v>20</v>
      </c>
      <c r="I142" t="s">
        <v>1</v>
      </c>
      <c r="J142" t="s">
        <v>21</v>
      </c>
      <c r="K142">
        <v>1</v>
      </c>
      <c r="L142" s="2">
        <v>7</v>
      </c>
      <c r="M142" s="2">
        <v>9</v>
      </c>
      <c r="N142" s="2">
        <f>Sales[[#This Row],[Quantity]]*Sales[[#This Row],[Unit Cost]]</f>
        <v>7</v>
      </c>
      <c r="O142" s="2">
        <f>Sales[[#This Row],[Quantity]]*Sales[[#This Row],[Unit Price]]</f>
        <v>9</v>
      </c>
      <c r="P142" s="2">
        <f>Sales[[#This Row],[Revenue]]-Sales[[#This Row],[Cost]]</f>
        <v>2</v>
      </c>
    </row>
    <row r="143" spans="1:16" x14ac:dyDescent="0.3">
      <c r="A143" s="1">
        <v>42343</v>
      </c>
      <c r="B143">
        <v>2015</v>
      </c>
      <c r="C143" t="s">
        <v>30</v>
      </c>
      <c r="D143">
        <v>45</v>
      </c>
      <c r="E143" t="s">
        <v>18</v>
      </c>
      <c r="F143" t="str">
        <f>IF(Sales[[#This Row],[Customer Gender]]="M","Male","Female")</f>
        <v>Male</v>
      </c>
      <c r="G143" t="s">
        <v>19</v>
      </c>
      <c r="H143" t="s">
        <v>20</v>
      </c>
      <c r="I143" t="s">
        <v>1</v>
      </c>
      <c r="J143" t="s">
        <v>21</v>
      </c>
      <c r="K143">
        <v>2</v>
      </c>
      <c r="L143" s="2">
        <v>12.5</v>
      </c>
      <c r="M143" s="2">
        <v>16.5</v>
      </c>
      <c r="N143" s="2">
        <f>Sales[[#This Row],[Quantity]]*Sales[[#This Row],[Unit Cost]]</f>
        <v>25</v>
      </c>
      <c r="O143" s="2">
        <f>Sales[[#This Row],[Quantity]]*Sales[[#This Row],[Unit Price]]</f>
        <v>33</v>
      </c>
      <c r="P143" s="2">
        <f>Sales[[#This Row],[Revenue]]-Sales[[#This Row],[Cost]]</f>
        <v>8</v>
      </c>
    </row>
    <row r="144" spans="1:16" x14ac:dyDescent="0.3">
      <c r="A144" s="1">
        <v>42261</v>
      </c>
      <c r="B144">
        <v>2015</v>
      </c>
      <c r="C144" t="s">
        <v>17</v>
      </c>
      <c r="D144">
        <v>45</v>
      </c>
      <c r="E144" t="s">
        <v>18</v>
      </c>
      <c r="F144" t="str">
        <f>IF(Sales[[#This Row],[Customer Gender]]="M","Male","Female")</f>
        <v>Male</v>
      </c>
      <c r="G144" t="s">
        <v>19</v>
      </c>
      <c r="H144" t="s">
        <v>20</v>
      </c>
      <c r="I144" t="s">
        <v>1</v>
      </c>
      <c r="J144" t="s">
        <v>21</v>
      </c>
      <c r="K144">
        <v>1</v>
      </c>
      <c r="L144" s="2">
        <v>18</v>
      </c>
      <c r="M144" s="2">
        <v>23</v>
      </c>
      <c r="N144" s="2">
        <f>Sales[[#This Row],[Quantity]]*Sales[[#This Row],[Unit Cost]]</f>
        <v>18</v>
      </c>
      <c r="O144" s="2">
        <f>Sales[[#This Row],[Quantity]]*Sales[[#This Row],[Unit Price]]</f>
        <v>23</v>
      </c>
      <c r="P144" s="2">
        <f>Sales[[#This Row],[Revenue]]-Sales[[#This Row],[Cost]]</f>
        <v>5</v>
      </c>
    </row>
    <row r="145" spans="1:16" x14ac:dyDescent="0.3">
      <c r="A145" s="1">
        <v>42261</v>
      </c>
      <c r="B145">
        <v>2015</v>
      </c>
      <c r="C145" t="s">
        <v>17</v>
      </c>
      <c r="D145">
        <v>45</v>
      </c>
      <c r="E145" t="s">
        <v>18</v>
      </c>
      <c r="F145" t="str">
        <f>IF(Sales[[#This Row],[Customer Gender]]="M","Male","Female")</f>
        <v>Male</v>
      </c>
      <c r="G145" t="s">
        <v>19</v>
      </c>
      <c r="H145" t="s">
        <v>20</v>
      </c>
      <c r="I145" t="s">
        <v>1</v>
      </c>
      <c r="J145" t="s">
        <v>21</v>
      </c>
      <c r="K145">
        <v>2</v>
      </c>
      <c r="L145" s="2">
        <v>188.5</v>
      </c>
      <c r="M145" s="2">
        <v>262.5</v>
      </c>
      <c r="N145" s="2">
        <f>Sales[[#This Row],[Quantity]]*Sales[[#This Row],[Unit Cost]]</f>
        <v>377</v>
      </c>
      <c r="O145" s="2">
        <f>Sales[[#This Row],[Quantity]]*Sales[[#This Row],[Unit Price]]</f>
        <v>525</v>
      </c>
      <c r="P145" s="2">
        <f>Sales[[#This Row],[Revenue]]-Sales[[#This Row],[Cost]]</f>
        <v>148</v>
      </c>
    </row>
    <row r="146" spans="1:16" x14ac:dyDescent="0.3">
      <c r="A146" s="1">
        <v>42353</v>
      </c>
      <c r="B146">
        <v>2015</v>
      </c>
      <c r="C146" t="s">
        <v>30</v>
      </c>
      <c r="D146">
        <v>53</v>
      </c>
      <c r="E146" t="s">
        <v>28</v>
      </c>
      <c r="F146" t="str">
        <f>IF(Sales[[#This Row],[Customer Gender]]="M","Male","Female")</f>
        <v>Female</v>
      </c>
      <c r="G146" t="s">
        <v>19</v>
      </c>
      <c r="H146" t="s">
        <v>25</v>
      </c>
      <c r="I146" t="s">
        <v>1</v>
      </c>
      <c r="J146" t="s">
        <v>21</v>
      </c>
      <c r="K146">
        <v>1</v>
      </c>
      <c r="L146" s="2">
        <v>15</v>
      </c>
      <c r="M146" s="2">
        <v>19</v>
      </c>
      <c r="N146" s="2">
        <f>Sales[[#This Row],[Quantity]]*Sales[[#This Row],[Unit Cost]]</f>
        <v>15</v>
      </c>
      <c r="O146" s="2">
        <f>Sales[[#This Row],[Quantity]]*Sales[[#This Row],[Unit Price]]</f>
        <v>19</v>
      </c>
      <c r="P146" s="2">
        <f>Sales[[#This Row],[Revenue]]-Sales[[#This Row],[Cost]]</f>
        <v>4</v>
      </c>
    </row>
    <row r="147" spans="1:16" x14ac:dyDescent="0.3">
      <c r="A147" s="1">
        <v>42353</v>
      </c>
      <c r="B147">
        <v>2015</v>
      </c>
      <c r="C147" t="s">
        <v>30</v>
      </c>
      <c r="D147">
        <v>53</v>
      </c>
      <c r="E147" t="s">
        <v>28</v>
      </c>
      <c r="F147" t="str">
        <f>IF(Sales[[#This Row],[Customer Gender]]="M","Male","Female")</f>
        <v>Female</v>
      </c>
      <c r="G147" t="s">
        <v>19</v>
      </c>
      <c r="H147" t="s">
        <v>25</v>
      </c>
      <c r="I147" t="s">
        <v>1</v>
      </c>
      <c r="J147" t="s">
        <v>21</v>
      </c>
      <c r="K147">
        <v>3</v>
      </c>
      <c r="L147" s="2">
        <v>90</v>
      </c>
      <c r="M147" s="2">
        <v>118.33333333333333</v>
      </c>
      <c r="N147" s="2">
        <f>Sales[[#This Row],[Quantity]]*Sales[[#This Row],[Unit Cost]]</f>
        <v>270</v>
      </c>
      <c r="O147" s="2">
        <f>Sales[[#This Row],[Quantity]]*Sales[[#This Row],[Unit Price]]</f>
        <v>355</v>
      </c>
      <c r="P147" s="2">
        <f>Sales[[#This Row],[Revenue]]-Sales[[#This Row],[Cost]]</f>
        <v>85</v>
      </c>
    </row>
    <row r="148" spans="1:16" x14ac:dyDescent="0.3">
      <c r="A148" s="1">
        <v>42279</v>
      </c>
      <c r="B148">
        <v>2015</v>
      </c>
      <c r="C148" t="s">
        <v>27</v>
      </c>
      <c r="D148">
        <v>42</v>
      </c>
      <c r="E148" t="s">
        <v>18</v>
      </c>
      <c r="F148" t="str">
        <f>IF(Sales[[#This Row],[Customer Gender]]="M","Male","Female")</f>
        <v>Male</v>
      </c>
      <c r="G148" t="s">
        <v>19</v>
      </c>
      <c r="H148" t="s">
        <v>23</v>
      </c>
      <c r="I148" t="s">
        <v>1</v>
      </c>
      <c r="J148" t="s">
        <v>33</v>
      </c>
      <c r="K148">
        <v>2</v>
      </c>
      <c r="L148" s="2">
        <v>99</v>
      </c>
      <c r="M148" s="2">
        <v>128.5</v>
      </c>
      <c r="N148" s="2">
        <f>Sales[[#This Row],[Quantity]]*Sales[[#This Row],[Unit Cost]]</f>
        <v>198</v>
      </c>
      <c r="O148" s="2">
        <f>Sales[[#This Row],[Quantity]]*Sales[[#This Row],[Unit Price]]</f>
        <v>257</v>
      </c>
      <c r="P148" s="2">
        <f>Sales[[#This Row],[Revenue]]-Sales[[#This Row],[Cost]]</f>
        <v>59</v>
      </c>
    </row>
    <row r="149" spans="1:16" x14ac:dyDescent="0.3">
      <c r="A149" s="1">
        <v>42279</v>
      </c>
      <c r="B149">
        <v>2015</v>
      </c>
      <c r="C149" t="s">
        <v>27</v>
      </c>
      <c r="D149">
        <v>42</v>
      </c>
      <c r="E149" t="s">
        <v>18</v>
      </c>
      <c r="F149" t="str">
        <f>IF(Sales[[#This Row],[Customer Gender]]="M","Male","Female")</f>
        <v>Male</v>
      </c>
      <c r="G149" t="s">
        <v>19</v>
      </c>
      <c r="H149" t="s">
        <v>23</v>
      </c>
      <c r="I149" t="s">
        <v>1</v>
      </c>
      <c r="J149" t="s">
        <v>33</v>
      </c>
      <c r="K149">
        <v>2</v>
      </c>
      <c r="L149" s="2">
        <v>67.5</v>
      </c>
      <c r="M149" s="2">
        <v>92.5</v>
      </c>
      <c r="N149" s="2">
        <f>Sales[[#This Row],[Quantity]]*Sales[[#This Row],[Unit Cost]]</f>
        <v>135</v>
      </c>
      <c r="O149" s="2">
        <f>Sales[[#This Row],[Quantity]]*Sales[[#This Row],[Unit Price]]</f>
        <v>185</v>
      </c>
      <c r="P149" s="2">
        <f>Sales[[#This Row],[Revenue]]-Sales[[#This Row],[Cost]]</f>
        <v>50</v>
      </c>
    </row>
    <row r="150" spans="1:16" x14ac:dyDescent="0.3">
      <c r="A150" s="1">
        <v>42249</v>
      </c>
      <c r="B150">
        <v>2015</v>
      </c>
      <c r="C150" t="s">
        <v>17</v>
      </c>
      <c r="D150">
        <v>42</v>
      </c>
      <c r="E150" t="s">
        <v>18</v>
      </c>
      <c r="F150" t="str">
        <f>IF(Sales[[#This Row],[Customer Gender]]="M","Male","Female")</f>
        <v>Male</v>
      </c>
      <c r="G150" t="s">
        <v>19</v>
      </c>
      <c r="H150" t="s">
        <v>23</v>
      </c>
      <c r="I150" t="s">
        <v>1</v>
      </c>
      <c r="J150" t="s">
        <v>33</v>
      </c>
      <c r="K150">
        <v>1</v>
      </c>
      <c r="L150" s="2">
        <v>150</v>
      </c>
      <c r="M150" s="2">
        <v>199</v>
      </c>
      <c r="N150" s="2">
        <f>Sales[[#This Row],[Quantity]]*Sales[[#This Row],[Unit Cost]]</f>
        <v>150</v>
      </c>
      <c r="O150" s="2">
        <f>Sales[[#This Row],[Quantity]]*Sales[[#This Row],[Unit Price]]</f>
        <v>199</v>
      </c>
      <c r="P150" s="2">
        <f>Sales[[#This Row],[Revenue]]-Sales[[#This Row],[Cost]]</f>
        <v>49</v>
      </c>
    </row>
    <row r="151" spans="1:16" x14ac:dyDescent="0.3">
      <c r="A151" s="1">
        <v>42249</v>
      </c>
      <c r="B151">
        <v>2015</v>
      </c>
      <c r="C151" t="s">
        <v>17</v>
      </c>
      <c r="D151">
        <v>42</v>
      </c>
      <c r="E151" t="s">
        <v>18</v>
      </c>
      <c r="F151" t="str">
        <f>IF(Sales[[#This Row],[Customer Gender]]="M","Male","Female")</f>
        <v>Male</v>
      </c>
      <c r="G151" t="s">
        <v>19</v>
      </c>
      <c r="H151" t="s">
        <v>23</v>
      </c>
      <c r="I151" t="s">
        <v>1</v>
      </c>
      <c r="J151" t="s">
        <v>33</v>
      </c>
      <c r="K151">
        <v>3</v>
      </c>
      <c r="L151" s="2">
        <v>42</v>
      </c>
      <c r="M151" s="2">
        <v>60.333333333333336</v>
      </c>
      <c r="N151" s="2">
        <f>Sales[[#This Row],[Quantity]]*Sales[[#This Row],[Unit Cost]]</f>
        <v>126</v>
      </c>
      <c r="O151" s="2">
        <f>Sales[[#This Row],[Quantity]]*Sales[[#This Row],[Unit Price]]</f>
        <v>181</v>
      </c>
      <c r="P151" s="2">
        <f>Sales[[#This Row],[Revenue]]-Sales[[#This Row],[Cost]]</f>
        <v>55</v>
      </c>
    </row>
    <row r="152" spans="1:16" x14ac:dyDescent="0.3">
      <c r="A152" s="1">
        <v>42343</v>
      </c>
      <c r="B152">
        <v>2015</v>
      </c>
      <c r="C152" t="s">
        <v>30</v>
      </c>
      <c r="D152">
        <v>26</v>
      </c>
      <c r="E152" t="s">
        <v>18</v>
      </c>
      <c r="F152" t="str">
        <f>IF(Sales[[#This Row],[Customer Gender]]="M","Male","Female")</f>
        <v>Male</v>
      </c>
      <c r="G152" t="s">
        <v>19</v>
      </c>
      <c r="H152" t="s">
        <v>34</v>
      </c>
      <c r="I152" t="s">
        <v>1</v>
      </c>
      <c r="J152" t="s">
        <v>21</v>
      </c>
      <c r="K152">
        <v>2</v>
      </c>
      <c r="L152" s="2">
        <v>25</v>
      </c>
      <c r="M152" s="2">
        <v>32.5</v>
      </c>
      <c r="N152" s="2">
        <f>Sales[[#This Row],[Quantity]]*Sales[[#This Row],[Unit Cost]]</f>
        <v>50</v>
      </c>
      <c r="O152" s="2">
        <f>Sales[[#This Row],[Quantity]]*Sales[[#This Row],[Unit Price]]</f>
        <v>65</v>
      </c>
      <c r="P152" s="2">
        <f>Sales[[#This Row],[Revenue]]-Sales[[#This Row],[Cost]]</f>
        <v>15</v>
      </c>
    </row>
    <row r="153" spans="1:16" x14ac:dyDescent="0.3">
      <c r="A153" s="1">
        <v>42343</v>
      </c>
      <c r="B153">
        <v>2015</v>
      </c>
      <c r="C153" t="s">
        <v>30</v>
      </c>
      <c r="D153">
        <v>26</v>
      </c>
      <c r="E153" t="s">
        <v>18</v>
      </c>
      <c r="F153" t="str">
        <f>IF(Sales[[#This Row],[Customer Gender]]="M","Male","Female")</f>
        <v>Male</v>
      </c>
      <c r="G153" t="s">
        <v>19</v>
      </c>
      <c r="H153" t="s">
        <v>34</v>
      </c>
      <c r="I153" t="s">
        <v>1</v>
      </c>
      <c r="J153" t="s">
        <v>21</v>
      </c>
      <c r="K153">
        <v>1</v>
      </c>
      <c r="L153" s="2">
        <v>225</v>
      </c>
      <c r="M153" s="2">
        <v>317</v>
      </c>
      <c r="N153" s="2">
        <f>Sales[[#This Row],[Quantity]]*Sales[[#This Row],[Unit Cost]]</f>
        <v>225</v>
      </c>
      <c r="O153" s="2">
        <f>Sales[[#This Row],[Quantity]]*Sales[[#This Row],[Unit Price]]</f>
        <v>317</v>
      </c>
      <c r="P153" s="2">
        <f>Sales[[#This Row],[Revenue]]-Sales[[#This Row],[Cost]]</f>
        <v>92</v>
      </c>
    </row>
    <row r="154" spans="1:16" x14ac:dyDescent="0.3">
      <c r="A154" s="1">
        <v>42255</v>
      </c>
      <c r="B154">
        <v>2015</v>
      </c>
      <c r="C154" t="s">
        <v>17</v>
      </c>
      <c r="D154">
        <v>26</v>
      </c>
      <c r="E154" t="s">
        <v>28</v>
      </c>
      <c r="F154" t="str">
        <f>IF(Sales[[#This Row],[Customer Gender]]="M","Male","Female")</f>
        <v>Female</v>
      </c>
      <c r="G154" t="s">
        <v>19</v>
      </c>
      <c r="H154" t="s">
        <v>23</v>
      </c>
      <c r="I154" t="s">
        <v>1</v>
      </c>
      <c r="J154" t="s">
        <v>26</v>
      </c>
      <c r="K154">
        <v>2</v>
      </c>
      <c r="L154" s="2">
        <v>262.5</v>
      </c>
      <c r="M154" s="2">
        <v>353</v>
      </c>
      <c r="N154" s="2">
        <f>Sales[[#This Row],[Quantity]]*Sales[[#This Row],[Unit Cost]]</f>
        <v>525</v>
      </c>
      <c r="O154" s="2">
        <f>Sales[[#This Row],[Quantity]]*Sales[[#This Row],[Unit Price]]</f>
        <v>706</v>
      </c>
      <c r="P154" s="2">
        <f>Sales[[#This Row],[Revenue]]-Sales[[#This Row],[Cost]]</f>
        <v>181</v>
      </c>
    </row>
    <row r="155" spans="1:16" x14ac:dyDescent="0.3">
      <c r="A155" s="1">
        <v>42255</v>
      </c>
      <c r="B155">
        <v>2015</v>
      </c>
      <c r="C155" t="s">
        <v>17</v>
      </c>
      <c r="D155">
        <v>26</v>
      </c>
      <c r="E155" t="s">
        <v>28</v>
      </c>
      <c r="F155" t="str">
        <f>IF(Sales[[#This Row],[Customer Gender]]="M","Male","Female")</f>
        <v>Female</v>
      </c>
      <c r="G155" t="s">
        <v>19</v>
      </c>
      <c r="H155" t="s">
        <v>23</v>
      </c>
      <c r="I155" t="s">
        <v>1</v>
      </c>
      <c r="J155" t="s">
        <v>21</v>
      </c>
      <c r="K155">
        <v>3</v>
      </c>
      <c r="L155" s="2">
        <v>35.67</v>
      </c>
      <c r="M155" s="2">
        <v>43.666666666666664</v>
      </c>
      <c r="N155" s="2">
        <f>Sales[[#This Row],[Quantity]]*Sales[[#This Row],[Unit Cost]]</f>
        <v>107.01</v>
      </c>
      <c r="O155" s="2">
        <f>Sales[[#This Row],[Quantity]]*Sales[[#This Row],[Unit Price]]</f>
        <v>131</v>
      </c>
      <c r="P155" s="2">
        <f>Sales[[#This Row],[Revenue]]-Sales[[#This Row],[Cost]]</f>
        <v>23.989999999999995</v>
      </c>
    </row>
    <row r="156" spans="1:16" x14ac:dyDescent="0.3">
      <c r="A156" s="1">
        <v>42255</v>
      </c>
      <c r="B156">
        <v>2015</v>
      </c>
      <c r="C156" t="s">
        <v>17</v>
      </c>
      <c r="D156">
        <v>26</v>
      </c>
      <c r="E156" t="s">
        <v>28</v>
      </c>
      <c r="F156" t="str">
        <f>IF(Sales[[#This Row],[Customer Gender]]="M","Male","Female")</f>
        <v>Female</v>
      </c>
      <c r="G156" t="s">
        <v>19</v>
      </c>
      <c r="H156" t="s">
        <v>23</v>
      </c>
      <c r="I156" t="s">
        <v>1</v>
      </c>
      <c r="J156" t="s">
        <v>21</v>
      </c>
      <c r="K156">
        <v>2</v>
      </c>
      <c r="L156" s="2">
        <v>28</v>
      </c>
      <c r="M156" s="2">
        <v>38</v>
      </c>
      <c r="N156" s="2">
        <f>Sales[[#This Row],[Quantity]]*Sales[[#This Row],[Unit Cost]]</f>
        <v>56</v>
      </c>
      <c r="O156" s="2">
        <f>Sales[[#This Row],[Quantity]]*Sales[[#This Row],[Unit Price]]</f>
        <v>76</v>
      </c>
      <c r="P156" s="2">
        <f>Sales[[#This Row],[Revenue]]-Sales[[#This Row],[Cost]]</f>
        <v>20</v>
      </c>
    </row>
    <row r="157" spans="1:16" x14ac:dyDescent="0.3">
      <c r="A157" s="1">
        <v>42251</v>
      </c>
      <c r="B157">
        <v>2015</v>
      </c>
      <c r="C157" t="s">
        <v>17</v>
      </c>
      <c r="D157">
        <v>26</v>
      </c>
      <c r="E157" t="s">
        <v>28</v>
      </c>
      <c r="F157" t="str">
        <f>IF(Sales[[#This Row],[Customer Gender]]="M","Male","Female")</f>
        <v>Female</v>
      </c>
      <c r="G157" t="s">
        <v>19</v>
      </c>
      <c r="H157" t="s">
        <v>23</v>
      </c>
      <c r="I157" t="s">
        <v>1</v>
      </c>
      <c r="J157" t="s">
        <v>21</v>
      </c>
      <c r="K157">
        <v>1</v>
      </c>
      <c r="L157" s="2">
        <v>602</v>
      </c>
      <c r="M157" s="2">
        <v>849</v>
      </c>
      <c r="N157" s="2">
        <f>Sales[[#This Row],[Quantity]]*Sales[[#This Row],[Unit Cost]]</f>
        <v>602</v>
      </c>
      <c r="O157" s="2">
        <f>Sales[[#This Row],[Quantity]]*Sales[[#This Row],[Unit Price]]</f>
        <v>849</v>
      </c>
      <c r="P157" s="2">
        <f>Sales[[#This Row],[Revenue]]-Sales[[#This Row],[Cost]]</f>
        <v>247</v>
      </c>
    </row>
    <row r="158" spans="1:16" x14ac:dyDescent="0.3">
      <c r="A158" s="1">
        <v>42218</v>
      </c>
      <c r="B158">
        <v>2015</v>
      </c>
      <c r="C158" t="s">
        <v>24</v>
      </c>
      <c r="D158">
        <v>26</v>
      </c>
      <c r="E158" t="s">
        <v>28</v>
      </c>
      <c r="F158" t="str">
        <f>IF(Sales[[#This Row],[Customer Gender]]="M","Male","Female")</f>
        <v>Female</v>
      </c>
      <c r="G158" t="s">
        <v>19</v>
      </c>
      <c r="H158" t="s">
        <v>23</v>
      </c>
      <c r="I158" t="s">
        <v>1</v>
      </c>
      <c r="J158" t="s">
        <v>26</v>
      </c>
      <c r="K158">
        <v>1</v>
      </c>
      <c r="L158" s="2">
        <v>385</v>
      </c>
      <c r="M158" s="2">
        <v>525</v>
      </c>
      <c r="N158" s="2">
        <f>Sales[[#This Row],[Quantity]]*Sales[[#This Row],[Unit Cost]]</f>
        <v>385</v>
      </c>
      <c r="O158" s="2">
        <f>Sales[[#This Row],[Quantity]]*Sales[[#This Row],[Unit Price]]</f>
        <v>525</v>
      </c>
      <c r="P158" s="2">
        <f>Sales[[#This Row],[Revenue]]-Sales[[#This Row],[Cost]]</f>
        <v>140</v>
      </c>
    </row>
    <row r="159" spans="1:16" x14ac:dyDescent="0.3">
      <c r="A159" s="1">
        <v>42218</v>
      </c>
      <c r="B159">
        <v>2015</v>
      </c>
      <c r="C159" t="s">
        <v>24</v>
      </c>
      <c r="D159">
        <v>26</v>
      </c>
      <c r="E159" t="s">
        <v>28</v>
      </c>
      <c r="F159" t="str">
        <f>IF(Sales[[#This Row],[Customer Gender]]="M","Male","Female")</f>
        <v>Female</v>
      </c>
      <c r="G159" t="s">
        <v>19</v>
      </c>
      <c r="H159" t="s">
        <v>23</v>
      </c>
      <c r="I159" t="s">
        <v>1</v>
      </c>
      <c r="J159" t="s">
        <v>21</v>
      </c>
      <c r="K159">
        <v>2</v>
      </c>
      <c r="L159" s="2">
        <v>215</v>
      </c>
      <c r="M159" s="2">
        <v>305</v>
      </c>
      <c r="N159" s="2">
        <f>Sales[[#This Row],[Quantity]]*Sales[[#This Row],[Unit Cost]]</f>
        <v>430</v>
      </c>
      <c r="O159" s="2">
        <f>Sales[[#This Row],[Quantity]]*Sales[[#This Row],[Unit Price]]</f>
        <v>610</v>
      </c>
      <c r="P159" s="2">
        <f>Sales[[#This Row],[Revenue]]-Sales[[#This Row],[Cost]]</f>
        <v>180</v>
      </c>
    </row>
    <row r="160" spans="1:16" x14ac:dyDescent="0.3">
      <c r="A160" s="1">
        <v>42218</v>
      </c>
      <c r="B160">
        <v>2015</v>
      </c>
      <c r="C160" t="s">
        <v>24</v>
      </c>
      <c r="D160">
        <v>26</v>
      </c>
      <c r="E160" t="s">
        <v>28</v>
      </c>
      <c r="F160" t="str">
        <f>IF(Sales[[#This Row],[Customer Gender]]="M","Male","Female")</f>
        <v>Female</v>
      </c>
      <c r="G160" t="s">
        <v>19</v>
      </c>
      <c r="H160" t="s">
        <v>23</v>
      </c>
      <c r="I160" t="s">
        <v>1</v>
      </c>
      <c r="J160" t="s">
        <v>21</v>
      </c>
      <c r="K160">
        <v>1</v>
      </c>
      <c r="L160" s="2">
        <v>40</v>
      </c>
      <c r="M160" s="2">
        <v>52</v>
      </c>
      <c r="N160" s="2">
        <f>Sales[[#This Row],[Quantity]]*Sales[[#This Row],[Unit Cost]]</f>
        <v>40</v>
      </c>
      <c r="O160" s="2">
        <f>Sales[[#This Row],[Quantity]]*Sales[[#This Row],[Unit Price]]</f>
        <v>52</v>
      </c>
      <c r="P160" s="2">
        <f>Sales[[#This Row],[Revenue]]-Sales[[#This Row],[Cost]]</f>
        <v>12</v>
      </c>
    </row>
    <row r="161" spans="1:16" x14ac:dyDescent="0.3">
      <c r="A161" s="1">
        <v>42357</v>
      </c>
      <c r="B161">
        <v>2015</v>
      </c>
      <c r="C161" t="s">
        <v>30</v>
      </c>
      <c r="D161">
        <v>19</v>
      </c>
      <c r="E161" t="s">
        <v>18</v>
      </c>
      <c r="F161" t="str">
        <f>IF(Sales[[#This Row],[Customer Gender]]="M","Male","Female")</f>
        <v>Male</v>
      </c>
      <c r="G161" t="s">
        <v>19</v>
      </c>
      <c r="H161" t="s">
        <v>31</v>
      </c>
      <c r="I161" t="s">
        <v>1</v>
      </c>
      <c r="J161" t="s">
        <v>33</v>
      </c>
      <c r="K161">
        <v>3</v>
      </c>
      <c r="L161" s="2">
        <v>63.33</v>
      </c>
      <c r="M161" s="2">
        <v>84.666666666666671</v>
      </c>
      <c r="N161" s="2">
        <f>Sales[[#This Row],[Quantity]]*Sales[[#This Row],[Unit Cost]]</f>
        <v>189.99</v>
      </c>
      <c r="O161" s="2">
        <f>Sales[[#This Row],[Quantity]]*Sales[[#This Row],[Unit Price]]</f>
        <v>254</v>
      </c>
      <c r="P161" s="2">
        <f>Sales[[#This Row],[Revenue]]-Sales[[#This Row],[Cost]]</f>
        <v>64.009999999999991</v>
      </c>
    </row>
    <row r="162" spans="1:16" x14ac:dyDescent="0.3">
      <c r="A162" s="1">
        <v>42357</v>
      </c>
      <c r="B162">
        <v>2015</v>
      </c>
      <c r="C162" t="s">
        <v>30</v>
      </c>
      <c r="D162">
        <v>19</v>
      </c>
      <c r="E162" t="s">
        <v>18</v>
      </c>
      <c r="F162" t="str">
        <f>IF(Sales[[#This Row],[Customer Gender]]="M","Male","Female")</f>
        <v>Male</v>
      </c>
      <c r="G162" t="s">
        <v>19</v>
      </c>
      <c r="H162" t="s">
        <v>31</v>
      </c>
      <c r="I162" t="s">
        <v>1</v>
      </c>
      <c r="J162" t="s">
        <v>33</v>
      </c>
      <c r="K162">
        <v>2</v>
      </c>
      <c r="L162" s="2">
        <v>30</v>
      </c>
      <c r="M162" s="2">
        <v>42</v>
      </c>
      <c r="N162" s="2">
        <f>Sales[[#This Row],[Quantity]]*Sales[[#This Row],[Unit Cost]]</f>
        <v>60</v>
      </c>
      <c r="O162" s="2">
        <f>Sales[[#This Row],[Quantity]]*Sales[[#This Row],[Unit Price]]</f>
        <v>84</v>
      </c>
      <c r="P162" s="2">
        <f>Sales[[#This Row],[Revenue]]-Sales[[#This Row],[Cost]]</f>
        <v>24</v>
      </c>
    </row>
    <row r="163" spans="1:16" x14ac:dyDescent="0.3">
      <c r="A163" s="1">
        <v>42351</v>
      </c>
      <c r="B163">
        <v>2015</v>
      </c>
      <c r="C163" t="s">
        <v>30</v>
      </c>
      <c r="D163">
        <v>17</v>
      </c>
      <c r="E163" t="s">
        <v>18</v>
      </c>
      <c r="F163" t="str">
        <f>IF(Sales[[#This Row],[Customer Gender]]="M","Male","Female")</f>
        <v>Male</v>
      </c>
      <c r="G163" t="s">
        <v>19</v>
      </c>
      <c r="H163" t="s">
        <v>25</v>
      </c>
      <c r="I163" t="s">
        <v>1</v>
      </c>
      <c r="J163" t="s">
        <v>26</v>
      </c>
      <c r="K163">
        <v>2</v>
      </c>
      <c r="L163" s="2">
        <v>52.5</v>
      </c>
      <c r="M163" s="2">
        <v>73.5</v>
      </c>
      <c r="N163" s="2">
        <f>Sales[[#This Row],[Quantity]]*Sales[[#This Row],[Unit Cost]]</f>
        <v>105</v>
      </c>
      <c r="O163" s="2">
        <f>Sales[[#This Row],[Quantity]]*Sales[[#This Row],[Unit Price]]</f>
        <v>147</v>
      </c>
      <c r="P163" s="2">
        <f>Sales[[#This Row],[Revenue]]-Sales[[#This Row],[Cost]]</f>
        <v>42</v>
      </c>
    </row>
    <row r="164" spans="1:16" x14ac:dyDescent="0.3">
      <c r="A164" s="1">
        <v>42351</v>
      </c>
      <c r="B164">
        <v>2015</v>
      </c>
      <c r="C164" t="s">
        <v>30</v>
      </c>
      <c r="D164">
        <v>17</v>
      </c>
      <c r="E164" t="s">
        <v>18</v>
      </c>
      <c r="F164" t="str">
        <f>IF(Sales[[#This Row],[Customer Gender]]="M","Male","Female")</f>
        <v>Male</v>
      </c>
      <c r="G164" t="s">
        <v>19</v>
      </c>
      <c r="H164" t="s">
        <v>25</v>
      </c>
      <c r="I164" t="s">
        <v>1</v>
      </c>
      <c r="J164" t="s">
        <v>21</v>
      </c>
      <c r="K164">
        <v>2</v>
      </c>
      <c r="L164" s="2">
        <v>172</v>
      </c>
      <c r="M164" s="2">
        <v>240</v>
      </c>
      <c r="N164" s="2">
        <f>Sales[[#This Row],[Quantity]]*Sales[[#This Row],[Unit Cost]]</f>
        <v>344</v>
      </c>
      <c r="O164" s="2">
        <f>Sales[[#This Row],[Quantity]]*Sales[[#This Row],[Unit Price]]</f>
        <v>480</v>
      </c>
      <c r="P164" s="2">
        <f>Sales[[#This Row],[Revenue]]-Sales[[#This Row],[Cost]]</f>
        <v>136</v>
      </c>
    </row>
    <row r="165" spans="1:16" x14ac:dyDescent="0.3">
      <c r="A165" s="1">
        <v>42351</v>
      </c>
      <c r="B165">
        <v>2015</v>
      </c>
      <c r="C165" t="s">
        <v>30</v>
      </c>
      <c r="D165">
        <v>17</v>
      </c>
      <c r="E165" t="s">
        <v>18</v>
      </c>
      <c r="F165" t="str">
        <f>IF(Sales[[#This Row],[Customer Gender]]="M","Male","Female")</f>
        <v>Male</v>
      </c>
      <c r="G165" t="s">
        <v>19</v>
      </c>
      <c r="H165" t="s">
        <v>25</v>
      </c>
      <c r="I165" t="s">
        <v>1</v>
      </c>
      <c r="J165" t="s">
        <v>21</v>
      </c>
      <c r="K165">
        <v>1</v>
      </c>
      <c r="L165" s="2">
        <v>52</v>
      </c>
      <c r="M165" s="2">
        <v>73</v>
      </c>
      <c r="N165" s="2">
        <f>Sales[[#This Row],[Quantity]]*Sales[[#This Row],[Unit Cost]]</f>
        <v>52</v>
      </c>
      <c r="O165" s="2">
        <f>Sales[[#This Row],[Quantity]]*Sales[[#This Row],[Unit Price]]</f>
        <v>73</v>
      </c>
      <c r="P165" s="2">
        <f>Sales[[#This Row],[Revenue]]-Sales[[#This Row],[Cost]]</f>
        <v>21</v>
      </c>
    </row>
    <row r="166" spans="1:16" x14ac:dyDescent="0.3">
      <c r="A166" s="1">
        <v>42314</v>
      </c>
      <c r="B166">
        <v>2015</v>
      </c>
      <c r="C166" t="s">
        <v>22</v>
      </c>
      <c r="D166">
        <v>27</v>
      </c>
      <c r="E166" t="s">
        <v>28</v>
      </c>
      <c r="F166" t="str">
        <f>IF(Sales[[#This Row],[Customer Gender]]="M","Male","Female")</f>
        <v>Female</v>
      </c>
      <c r="G166" t="s">
        <v>19</v>
      </c>
      <c r="H166" t="s">
        <v>20</v>
      </c>
      <c r="I166" t="s">
        <v>1</v>
      </c>
      <c r="J166" t="s">
        <v>33</v>
      </c>
      <c r="K166">
        <v>2</v>
      </c>
      <c r="L166" s="2">
        <v>35</v>
      </c>
      <c r="M166" s="2">
        <v>48</v>
      </c>
      <c r="N166" s="2">
        <f>Sales[[#This Row],[Quantity]]*Sales[[#This Row],[Unit Cost]]</f>
        <v>70</v>
      </c>
      <c r="O166" s="2">
        <f>Sales[[#This Row],[Quantity]]*Sales[[#This Row],[Unit Price]]</f>
        <v>96</v>
      </c>
      <c r="P166" s="2">
        <f>Sales[[#This Row],[Revenue]]-Sales[[#This Row],[Cost]]</f>
        <v>26</v>
      </c>
    </row>
    <row r="167" spans="1:16" x14ac:dyDescent="0.3">
      <c r="A167" s="1">
        <v>42314</v>
      </c>
      <c r="B167">
        <v>2015</v>
      </c>
      <c r="C167" t="s">
        <v>22</v>
      </c>
      <c r="D167">
        <v>27</v>
      </c>
      <c r="E167" t="s">
        <v>28</v>
      </c>
      <c r="F167" t="str">
        <f>IF(Sales[[#This Row],[Customer Gender]]="M","Male","Female")</f>
        <v>Female</v>
      </c>
      <c r="G167" t="s">
        <v>19</v>
      </c>
      <c r="H167" t="s">
        <v>20</v>
      </c>
      <c r="I167" t="s">
        <v>1</v>
      </c>
      <c r="J167" t="s">
        <v>33</v>
      </c>
      <c r="K167">
        <v>3</v>
      </c>
      <c r="L167" s="2">
        <v>83.33</v>
      </c>
      <c r="M167" s="2">
        <v>114.66666666666667</v>
      </c>
      <c r="N167" s="2">
        <f>Sales[[#This Row],[Quantity]]*Sales[[#This Row],[Unit Cost]]</f>
        <v>249.99</v>
      </c>
      <c r="O167" s="2">
        <f>Sales[[#This Row],[Quantity]]*Sales[[#This Row],[Unit Price]]</f>
        <v>344</v>
      </c>
      <c r="P167" s="2">
        <f>Sales[[#This Row],[Revenue]]-Sales[[#This Row],[Cost]]</f>
        <v>94.009999999999991</v>
      </c>
    </row>
    <row r="168" spans="1:16" x14ac:dyDescent="0.3">
      <c r="A168" s="1">
        <v>42254</v>
      </c>
      <c r="B168">
        <v>2015</v>
      </c>
      <c r="C168" t="s">
        <v>17</v>
      </c>
      <c r="D168">
        <v>26</v>
      </c>
      <c r="E168" t="s">
        <v>18</v>
      </c>
      <c r="F168" t="str">
        <f>IF(Sales[[#This Row],[Customer Gender]]="M","Male","Female")</f>
        <v>Male</v>
      </c>
      <c r="G168" t="s">
        <v>19</v>
      </c>
      <c r="H168" t="s">
        <v>20</v>
      </c>
      <c r="I168" t="s">
        <v>1</v>
      </c>
      <c r="J168" t="s">
        <v>21</v>
      </c>
      <c r="K168">
        <v>2</v>
      </c>
      <c r="L168" s="2">
        <v>40</v>
      </c>
      <c r="M168" s="2">
        <v>56</v>
      </c>
      <c r="N168" s="2">
        <f>Sales[[#This Row],[Quantity]]*Sales[[#This Row],[Unit Cost]]</f>
        <v>80</v>
      </c>
      <c r="O168" s="2">
        <f>Sales[[#This Row],[Quantity]]*Sales[[#This Row],[Unit Price]]</f>
        <v>112</v>
      </c>
      <c r="P168" s="2">
        <f>Sales[[#This Row],[Revenue]]-Sales[[#This Row],[Cost]]</f>
        <v>32</v>
      </c>
    </row>
    <row r="169" spans="1:16" x14ac:dyDescent="0.3">
      <c r="A169" s="1">
        <v>42254</v>
      </c>
      <c r="B169">
        <v>2015</v>
      </c>
      <c r="C169" t="s">
        <v>17</v>
      </c>
      <c r="D169">
        <v>26</v>
      </c>
      <c r="E169" t="s">
        <v>18</v>
      </c>
      <c r="F169" t="str">
        <f>IF(Sales[[#This Row],[Customer Gender]]="M","Male","Female")</f>
        <v>Male</v>
      </c>
      <c r="G169" t="s">
        <v>19</v>
      </c>
      <c r="H169" t="s">
        <v>20</v>
      </c>
      <c r="I169" t="s">
        <v>1</v>
      </c>
      <c r="J169" t="s">
        <v>21</v>
      </c>
      <c r="K169">
        <v>1</v>
      </c>
      <c r="L169" s="2">
        <v>100</v>
      </c>
      <c r="M169" s="2">
        <v>128</v>
      </c>
      <c r="N169" s="2">
        <f>Sales[[#This Row],[Quantity]]*Sales[[#This Row],[Unit Cost]]</f>
        <v>100</v>
      </c>
      <c r="O169" s="2">
        <f>Sales[[#This Row],[Quantity]]*Sales[[#This Row],[Unit Price]]</f>
        <v>128</v>
      </c>
      <c r="P169" s="2">
        <f>Sales[[#This Row],[Revenue]]-Sales[[#This Row],[Cost]]</f>
        <v>28</v>
      </c>
    </row>
    <row r="170" spans="1:16" x14ac:dyDescent="0.3">
      <c r="A170" s="1">
        <v>42261</v>
      </c>
      <c r="B170">
        <v>2015</v>
      </c>
      <c r="C170" t="s">
        <v>17</v>
      </c>
      <c r="D170">
        <v>24</v>
      </c>
      <c r="E170" t="s">
        <v>28</v>
      </c>
      <c r="F170" t="str">
        <f>IF(Sales[[#This Row],[Customer Gender]]="M","Male","Female")</f>
        <v>Female</v>
      </c>
      <c r="G170" t="s">
        <v>19</v>
      </c>
      <c r="H170" t="s">
        <v>34</v>
      </c>
      <c r="I170" t="s">
        <v>1</v>
      </c>
      <c r="J170" t="s">
        <v>26</v>
      </c>
      <c r="K170">
        <v>3</v>
      </c>
      <c r="L170" s="2">
        <v>268.33</v>
      </c>
      <c r="M170" s="2">
        <v>386</v>
      </c>
      <c r="N170" s="2">
        <f>Sales[[#This Row],[Quantity]]*Sales[[#This Row],[Unit Cost]]</f>
        <v>804.99</v>
      </c>
      <c r="O170" s="2">
        <f>Sales[[#This Row],[Quantity]]*Sales[[#This Row],[Unit Price]]</f>
        <v>1158</v>
      </c>
      <c r="P170" s="2">
        <f>Sales[[#This Row],[Revenue]]-Sales[[#This Row],[Cost]]</f>
        <v>353.01</v>
      </c>
    </row>
    <row r="171" spans="1:16" x14ac:dyDescent="0.3">
      <c r="A171" s="1">
        <v>42240</v>
      </c>
      <c r="B171">
        <v>2015</v>
      </c>
      <c r="C171" t="s">
        <v>24</v>
      </c>
      <c r="D171">
        <v>24</v>
      </c>
      <c r="E171" t="s">
        <v>28</v>
      </c>
      <c r="F171" t="str">
        <f>IF(Sales[[#This Row],[Customer Gender]]="M","Male","Female")</f>
        <v>Female</v>
      </c>
      <c r="G171" t="s">
        <v>19</v>
      </c>
      <c r="H171" t="s">
        <v>34</v>
      </c>
      <c r="I171" t="s">
        <v>1</v>
      </c>
      <c r="J171" t="s">
        <v>26</v>
      </c>
      <c r="K171">
        <v>2</v>
      </c>
      <c r="L171" s="2">
        <v>157.5</v>
      </c>
      <c r="M171" s="2">
        <v>212.5</v>
      </c>
      <c r="N171" s="2">
        <f>Sales[[#This Row],[Quantity]]*Sales[[#This Row],[Unit Cost]]</f>
        <v>315</v>
      </c>
      <c r="O171" s="2">
        <f>Sales[[#This Row],[Quantity]]*Sales[[#This Row],[Unit Price]]</f>
        <v>425</v>
      </c>
      <c r="P171" s="2">
        <f>Sales[[#This Row],[Revenue]]-Sales[[#This Row],[Cost]]</f>
        <v>110</v>
      </c>
    </row>
    <row r="172" spans="1:16" x14ac:dyDescent="0.3">
      <c r="A172" s="1">
        <v>42232</v>
      </c>
      <c r="B172">
        <v>2015</v>
      </c>
      <c r="C172" t="s">
        <v>24</v>
      </c>
      <c r="D172">
        <v>24</v>
      </c>
      <c r="E172" t="s">
        <v>18</v>
      </c>
      <c r="F172" t="str">
        <f>IF(Sales[[#This Row],[Customer Gender]]="M","Male","Female")</f>
        <v>Male</v>
      </c>
      <c r="G172" t="s">
        <v>19</v>
      </c>
      <c r="H172" t="s">
        <v>34</v>
      </c>
      <c r="I172" t="s">
        <v>1</v>
      </c>
      <c r="J172" t="s">
        <v>26</v>
      </c>
      <c r="K172">
        <v>2</v>
      </c>
      <c r="L172" s="2">
        <v>52.5</v>
      </c>
      <c r="M172" s="2">
        <v>72</v>
      </c>
      <c r="N172" s="2">
        <f>Sales[[#This Row],[Quantity]]*Sales[[#This Row],[Unit Cost]]</f>
        <v>105</v>
      </c>
      <c r="O172" s="2">
        <f>Sales[[#This Row],[Quantity]]*Sales[[#This Row],[Unit Price]]</f>
        <v>144</v>
      </c>
      <c r="P172" s="2">
        <f>Sales[[#This Row],[Revenue]]-Sales[[#This Row],[Cost]]</f>
        <v>39</v>
      </c>
    </row>
    <row r="173" spans="1:16" x14ac:dyDescent="0.3">
      <c r="A173" s="1">
        <v>42268</v>
      </c>
      <c r="B173">
        <v>2015</v>
      </c>
      <c r="C173" t="s">
        <v>17</v>
      </c>
      <c r="D173">
        <v>36</v>
      </c>
      <c r="E173" t="s">
        <v>28</v>
      </c>
      <c r="F173" t="str">
        <f>IF(Sales[[#This Row],[Customer Gender]]="M","Male","Female")</f>
        <v>Female</v>
      </c>
      <c r="G173" t="s">
        <v>19</v>
      </c>
      <c r="H173" t="s">
        <v>25</v>
      </c>
      <c r="I173" t="s">
        <v>1</v>
      </c>
      <c r="J173" t="s">
        <v>26</v>
      </c>
      <c r="K173">
        <v>2</v>
      </c>
      <c r="L173" s="2">
        <v>507.5</v>
      </c>
      <c r="M173" s="2">
        <v>665</v>
      </c>
      <c r="N173" s="2">
        <f>Sales[[#This Row],[Quantity]]*Sales[[#This Row],[Unit Cost]]</f>
        <v>1015</v>
      </c>
      <c r="O173" s="2">
        <f>Sales[[#This Row],[Quantity]]*Sales[[#This Row],[Unit Price]]</f>
        <v>1330</v>
      </c>
      <c r="P173" s="2">
        <f>Sales[[#This Row],[Revenue]]-Sales[[#This Row],[Cost]]</f>
        <v>315</v>
      </c>
    </row>
    <row r="174" spans="1:16" x14ac:dyDescent="0.3">
      <c r="A174" s="1">
        <v>42268</v>
      </c>
      <c r="B174">
        <v>2015</v>
      </c>
      <c r="C174" t="s">
        <v>17</v>
      </c>
      <c r="D174">
        <v>36</v>
      </c>
      <c r="E174" t="s">
        <v>28</v>
      </c>
      <c r="F174" t="str">
        <f>IF(Sales[[#This Row],[Customer Gender]]="M","Male","Female")</f>
        <v>Female</v>
      </c>
      <c r="G174" t="s">
        <v>19</v>
      </c>
      <c r="H174" t="s">
        <v>25</v>
      </c>
      <c r="I174" t="s">
        <v>1</v>
      </c>
      <c r="J174" t="s">
        <v>33</v>
      </c>
      <c r="K174">
        <v>3</v>
      </c>
      <c r="L174" s="2">
        <v>9</v>
      </c>
      <c r="M174" s="2">
        <v>12.333333333333334</v>
      </c>
      <c r="N174" s="2">
        <f>Sales[[#This Row],[Quantity]]*Sales[[#This Row],[Unit Cost]]</f>
        <v>27</v>
      </c>
      <c r="O174" s="2">
        <f>Sales[[#This Row],[Quantity]]*Sales[[#This Row],[Unit Price]]</f>
        <v>37</v>
      </c>
      <c r="P174" s="2">
        <f>Sales[[#This Row],[Revenue]]-Sales[[#This Row],[Cost]]</f>
        <v>10</v>
      </c>
    </row>
    <row r="175" spans="1:16" x14ac:dyDescent="0.3">
      <c r="A175" s="1">
        <v>42268</v>
      </c>
      <c r="B175">
        <v>2015</v>
      </c>
      <c r="C175" t="s">
        <v>17</v>
      </c>
      <c r="D175">
        <v>36</v>
      </c>
      <c r="E175" t="s">
        <v>28</v>
      </c>
      <c r="F175" t="str">
        <f>IF(Sales[[#This Row],[Customer Gender]]="M","Male","Female")</f>
        <v>Female</v>
      </c>
      <c r="G175" t="s">
        <v>19</v>
      </c>
      <c r="H175" t="s">
        <v>25</v>
      </c>
      <c r="I175" t="s">
        <v>1</v>
      </c>
      <c r="J175" t="s">
        <v>33</v>
      </c>
      <c r="K175">
        <v>1</v>
      </c>
      <c r="L175" s="2">
        <v>80</v>
      </c>
      <c r="M175" s="2">
        <v>103</v>
      </c>
      <c r="N175" s="2">
        <f>Sales[[#This Row],[Quantity]]*Sales[[#This Row],[Unit Cost]]</f>
        <v>80</v>
      </c>
      <c r="O175" s="2">
        <f>Sales[[#This Row],[Quantity]]*Sales[[#This Row],[Unit Price]]</f>
        <v>103</v>
      </c>
      <c r="P175" s="2">
        <f>Sales[[#This Row],[Revenue]]-Sales[[#This Row],[Cost]]</f>
        <v>23</v>
      </c>
    </row>
    <row r="176" spans="1:16" x14ac:dyDescent="0.3">
      <c r="A176" s="1">
        <v>42278</v>
      </c>
      <c r="B176">
        <v>2015</v>
      </c>
      <c r="C176" t="s">
        <v>27</v>
      </c>
      <c r="D176">
        <v>24</v>
      </c>
      <c r="E176" t="s">
        <v>28</v>
      </c>
      <c r="F176" t="str">
        <f>IF(Sales[[#This Row],[Customer Gender]]="M","Male","Female")</f>
        <v>Female</v>
      </c>
      <c r="G176" t="s">
        <v>19</v>
      </c>
      <c r="H176" t="s">
        <v>20</v>
      </c>
      <c r="I176" t="s">
        <v>1</v>
      </c>
      <c r="J176" t="s">
        <v>21</v>
      </c>
      <c r="K176">
        <v>1</v>
      </c>
      <c r="L176" s="2">
        <v>14</v>
      </c>
      <c r="M176" s="2">
        <v>18</v>
      </c>
      <c r="N176" s="2">
        <f>Sales[[#This Row],[Quantity]]*Sales[[#This Row],[Unit Cost]]</f>
        <v>14</v>
      </c>
      <c r="O176" s="2">
        <f>Sales[[#This Row],[Quantity]]*Sales[[#This Row],[Unit Price]]</f>
        <v>18</v>
      </c>
      <c r="P176" s="2">
        <f>Sales[[#This Row],[Revenue]]-Sales[[#This Row],[Cost]]</f>
        <v>4</v>
      </c>
    </row>
    <row r="177" spans="1:16" x14ac:dyDescent="0.3">
      <c r="A177" s="1">
        <v>42278</v>
      </c>
      <c r="B177">
        <v>2015</v>
      </c>
      <c r="C177" t="s">
        <v>27</v>
      </c>
      <c r="D177">
        <v>24</v>
      </c>
      <c r="E177" t="s">
        <v>28</v>
      </c>
      <c r="F177" t="str">
        <f>IF(Sales[[#This Row],[Customer Gender]]="M","Male","Female")</f>
        <v>Female</v>
      </c>
      <c r="G177" t="s">
        <v>19</v>
      </c>
      <c r="H177" t="s">
        <v>20</v>
      </c>
      <c r="I177" t="s">
        <v>1</v>
      </c>
      <c r="J177" t="s">
        <v>21</v>
      </c>
      <c r="K177">
        <v>3</v>
      </c>
      <c r="L177" s="2">
        <v>129</v>
      </c>
      <c r="M177" s="2">
        <v>185.66666666666666</v>
      </c>
      <c r="N177" s="2">
        <f>Sales[[#This Row],[Quantity]]*Sales[[#This Row],[Unit Cost]]</f>
        <v>387</v>
      </c>
      <c r="O177" s="2">
        <f>Sales[[#This Row],[Quantity]]*Sales[[#This Row],[Unit Price]]</f>
        <v>557</v>
      </c>
      <c r="P177" s="2">
        <f>Sales[[#This Row],[Revenue]]-Sales[[#This Row],[Cost]]</f>
        <v>170</v>
      </c>
    </row>
    <row r="178" spans="1:16" x14ac:dyDescent="0.3">
      <c r="A178" s="1">
        <v>42236</v>
      </c>
      <c r="B178">
        <v>2015</v>
      </c>
      <c r="C178" t="s">
        <v>24</v>
      </c>
      <c r="D178">
        <v>20</v>
      </c>
      <c r="E178" t="s">
        <v>28</v>
      </c>
      <c r="F178" t="str">
        <f>IF(Sales[[#This Row],[Customer Gender]]="M","Male","Female")</f>
        <v>Female</v>
      </c>
      <c r="G178" t="s">
        <v>19</v>
      </c>
      <c r="H178" t="s">
        <v>25</v>
      </c>
      <c r="I178" t="s">
        <v>1</v>
      </c>
      <c r="J178" t="s">
        <v>26</v>
      </c>
      <c r="K178">
        <v>1</v>
      </c>
      <c r="L178" s="2">
        <v>140</v>
      </c>
      <c r="M178" s="2">
        <v>174</v>
      </c>
      <c r="N178" s="2">
        <f>Sales[[#This Row],[Quantity]]*Sales[[#This Row],[Unit Cost]]</f>
        <v>140</v>
      </c>
      <c r="O178" s="2">
        <f>Sales[[#This Row],[Quantity]]*Sales[[#This Row],[Unit Price]]</f>
        <v>174</v>
      </c>
      <c r="P178" s="2">
        <f>Sales[[#This Row],[Revenue]]-Sales[[#This Row],[Cost]]</f>
        <v>34</v>
      </c>
    </row>
    <row r="179" spans="1:16" x14ac:dyDescent="0.3">
      <c r="A179" s="1">
        <v>42351</v>
      </c>
      <c r="B179">
        <v>2015</v>
      </c>
      <c r="C179" t="s">
        <v>30</v>
      </c>
      <c r="D179">
        <v>19</v>
      </c>
      <c r="E179" t="s">
        <v>18</v>
      </c>
      <c r="F179" t="str">
        <f>IF(Sales[[#This Row],[Customer Gender]]="M","Male","Female")</f>
        <v>Male</v>
      </c>
      <c r="G179" t="s">
        <v>19</v>
      </c>
      <c r="H179" t="s">
        <v>34</v>
      </c>
      <c r="I179" t="s">
        <v>1</v>
      </c>
      <c r="J179" t="s">
        <v>21</v>
      </c>
      <c r="K179">
        <v>2</v>
      </c>
      <c r="L179" s="2">
        <v>15</v>
      </c>
      <c r="M179" s="2">
        <v>20.5</v>
      </c>
      <c r="N179" s="2">
        <f>Sales[[#This Row],[Quantity]]*Sales[[#This Row],[Unit Cost]]</f>
        <v>30</v>
      </c>
      <c r="O179" s="2">
        <f>Sales[[#This Row],[Quantity]]*Sales[[#This Row],[Unit Price]]</f>
        <v>41</v>
      </c>
      <c r="P179" s="2">
        <f>Sales[[#This Row],[Revenue]]-Sales[[#This Row],[Cost]]</f>
        <v>11</v>
      </c>
    </row>
    <row r="180" spans="1:16" x14ac:dyDescent="0.3">
      <c r="A180" s="1">
        <v>42351</v>
      </c>
      <c r="B180">
        <v>2015</v>
      </c>
      <c r="C180" t="s">
        <v>30</v>
      </c>
      <c r="D180">
        <v>19</v>
      </c>
      <c r="E180" t="s">
        <v>18</v>
      </c>
      <c r="F180" t="str">
        <f>IF(Sales[[#This Row],[Customer Gender]]="M","Male","Female")</f>
        <v>Male</v>
      </c>
      <c r="G180" t="s">
        <v>19</v>
      </c>
      <c r="H180" t="s">
        <v>34</v>
      </c>
      <c r="I180" t="s">
        <v>1</v>
      </c>
      <c r="J180" t="s">
        <v>21</v>
      </c>
      <c r="K180">
        <v>1</v>
      </c>
      <c r="L180" s="2">
        <v>16</v>
      </c>
      <c r="M180" s="2">
        <v>23</v>
      </c>
      <c r="N180" s="2">
        <f>Sales[[#This Row],[Quantity]]*Sales[[#This Row],[Unit Cost]]</f>
        <v>16</v>
      </c>
      <c r="O180" s="2">
        <f>Sales[[#This Row],[Quantity]]*Sales[[#This Row],[Unit Price]]</f>
        <v>23</v>
      </c>
      <c r="P180" s="2">
        <f>Sales[[#This Row],[Revenue]]-Sales[[#This Row],[Cost]]</f>
        <v>7</v>
      </c>
    </row>
    <row r="181" spans="1:16" x14ac:dyDescent="0.3">
      <c r="A181" s="1">
        <v>42250</v>
      </c>
      <c r="B181">
        <v>2015</v>
      </c>
      <c r="C181" t="s">
        <v>17</v>
      </c>
      <c r="D181">
        <v>34</v>
      </c>
      <c r="E181" t="s">
        <v>28</v>
      </c>
      <c r="F181" t="str">
        <f>IF(Sales[[#This Row],[Customer Gender]]="M","Male","Female")</f>
        <v>Female</v>
      </c>
      <c r="G181" t="s">
        <v>19</v>
      </c>
      <c r="H181" t="s">
        <v>31</v>
      </c>
      <c r="I181" t="s">
        <v>1</v>
      </c>
      <c r="J181" t="s">
        <v>26</v>
      </c>
      <c r="K181">
        <v>1</v>
      </c>
      <c r="L181" s="2">
        <v>770</v>
      </c>
      <c r="M181" s="2">
        <v>1072</v>
      </c>
      <c r="N181" s="2">
        <f>Sales[[#This Row],[Quantity]]*Sales[[#This Row],[Unit Cost]]</f>
        <v>770</v>
      </c>
      <c r="O181" s="2">
        <f>Sales[[#This Row],[Quantity]]*Sales[[#This Row],[Unit Price]]</f>
        <v>1072</v>
      </c>
      <c r="P181" s="2">
        <f>Sales[[#This Row],[Revenue]]-Sales[[#This Row],[Cost]]</f>
        <v>302</v>
      </c>
    </row>
    <row r="182" spans="1:16" x14ac:dyDescent="0.3">
      <c r="A182" s="1">
        <v>42248</v>
      </c>
      <c r="B182">
        <v>2015</v>
      </c>
      <c r="C182" t="s">
        <v>17</v>
      </c>
      <c r="D182">
        <v>34</v>
      </c>
      <c r="E182" t="s">
        <v>28</v>
      </c>
      <c r="F182" t="str">
        <f>IF(Sales[[#This Row],[Customer Gender]]="M","Male","Female")</f>
        <v>Female</v>
      </c>
      <c r="G182" t="s">
        <v>19</v>
      </c>
      <c r="H182" t="s">
        <v>31</v>
      </c>
      <c r="I182" t="s">
        <v>1</v>
      </c>
      <c r="J182" t="s">
        <v>26</v>
      </c>
      <c r="K182">
        <v>1</v>
      </c>
      <c r="L182" s="2">
        <v>665</v>
      </c>
      <c r="M182" s="2">
        <v>902</v>
      </c>
      <c r="N182" s="2">
        <f>Sales[[#This Row],[Quantity]]*Sales[[#This Row],[Unit Cost]]</f>
        <v>665</v>
      </c>
      <c r="O182" s="2">
        <f>Sales[[#This Row],[Quantity]]*Sales[[#This Row],[Unit Price]]</f>
        <v>902</v>
      </c>
      <c r="P182" s="2">
        <f>Sales[[#This Row],[Revenue]]-Sales[[#This Row],[Cost]]</f>
        <v>237</v>
      </c>
    </row>
    <row r="183" spans="1:16" x14ac:dyDescent="0.3">
      <c r="A183" s="1">
        <v>42205</v>
      </c>
      <c r="B183">
        <v>2015</v>
      </c>
      <c r="C183" t="s">
        <v>29</v>
      </c>
      <c r="D183">
        <v>34</v>
      </c>
      <c r="E183" t="s">
        <v>28</v>
      </c>
      <c r="F183" t="str">
        <f>IF(Sales[[#This Row],[Customer Gender]]="M","Male","Female")</f>
        <v>Female</v>
      </c>
      <c r="G183" t="s">
        <v>19</v>
      </c>
      <c r="H183" t="s">
        <v>31</v>
      </c>
      <c r="I183" t="s">
        <v>1</v>
      </c>
      <c r="J183" t="s">
        <v>26</v>
      </c>
      <c r="K183">
        <v>2</v>
      </c>
      <c r="L183" s="2">
        <v>315</v>
      </c>
      <c r="M183" s="2">
        <v>412</v>
      </c>
      <c r="N183" s="2">
        <f>Sales[[#This Row],[Quantity]]*Sales[[#This Row],[Unit Cost]]</f>
        <v>630</v>
      </c>
      <c r="O183" s="2">
        <f>Sales[[#This Row],[Quantity]]*Sales[[#This Row],[Unit Price]]</f>
        <v>824</v>
      </c>
      <c r="P183" s="2">
        <f>Sales[[#This Row],[Revenue]]-Sales[[#This Row],[Cost]]</f>
        <v>194</v>
      </c>
    </row>
    <row r="184" spans="1:16" x14ac:dyDescent="0.3">
      <c r="A184" s="1">
        <v>42351</v>
      </c>
      <c r="B184">
        <v>2015</v>
      </c>
      <c r="C184" t="s">
        <v>30</v>
      </c>
      <c r="D184">
        <v>32</v>
      </c>
      <c r="E184" t="s">
        <v>18</v>
      </c>
      <c r="F184" t="str">
        <f>IF(Sales[[#This Row],[Customer Gender]]="M","Male","Female")</f>
        <v>Male</v>
      </c>
      <c r="G184" t="s">
        <v>19</v>
      </c>
      <c r="H184" t="s">
        <v>25</v>
      </c>
      <c r="I184" t="s">
        <v>1</v>
      </c>
      <c r="J184" t="s">
        <v>21</v>
      </c>
      <c r="K184">
        <v>2</v>
      </c>
      <c r="L184" s="2">
        <v>118</v>
      </c>
      <c r="M184" s="2">
        <v>161</v>
      </c>
      <c r="N184" s="2">
        <f>Sales[[#This Row],[Quantity]]*Sales[[#This Row],[Unit Cost]]</f>
        <v>236</v>
      </c>
      <c r="O184" s="2">
        <f>Sales[[#This Row],[Quantity]]*Sales[[#This Row],[Unit Price]]</f>
        <v>322</v>
      </c>
      <c r="P184" s="2">
        <f>Sales[[#This Row],[Revenue]]-Sales[[#This Row],[Cost]]</f>
        <v>86</v>
      </c>
    </row>
    <row r="185" spans="1:16" x14ac:dyDescent="0.3">
      <c r="A185" s="1">
        <v>42287</v>
      </c>
      <c r="B185">
        <v>2015</v>
      </c>
      <c r="C185" t="s">
        <v>27</v>
      </c>
      <c r="D185">
        <v>32</v>
      </c>
      <c r="E185" t="s">
        <v>18</v>
      </c>
      <c r="F185" t="str">
        <f>IF(Sales[[#This Row],[Customer Gender]]="M","Male","Female")</f>
        <v>Male</v>
      </c>
      <c r="G185" t="s">
        <v>19</v>
      </c>
      <c r="H185" t="s">
        <v>25</v>
      </c>
      <c r="I185" t="s">
        <v>1</v>
      </c>
      <c r="J185" t="s">
        <v>21</v>
      </c>
      <c r="K185">
        <v>1</v>
      </c>
      <c r="L185" s="2">
        <v>4</v>
      </c>
      <c r="M185" s="2">
        <v>5</v>
      </c>
      <c r="N185" s="2">
        <f>Sales[[#This Row],[Quantity]]*Sales[[#This Row],[Unit Cost]]</f>
        <v>4</v>
      </c>
      <c r="O185" s="2">
        <f>Sales[[#This Row],[Quantity]]*Sales[[#This Row],[Unit Price]]</f>
        <v>5</v>
      </c>
      <c r="P185" s="2">
        <f>Sales[[#This Row],[Revenue]]-Sales[[#This Row],[Cost]]</f>
        <v>1</v>
      </c>
    </row>
    <row r="186" spans="1:16" x14ac:dyDescent="0.3">
      <c r="A186" s="1">
        <v>42234</v>
      </c>
      <c r="B186">
        <v>2015</v>
      </c>
      <c r="C186" t="s">
        <v>24</v>
      </c>
      <c r="D186">
        <v>34</v>
      </c>
      <c r="E186" t="s">
        <v>28</v>
      </c>
      <c r="F186" t="str">
        <f>IF(Sales[[#This Row],[Customer Gender]]="M","Male","Female")</f>
        <v>Female</v>
      </c>
      <c r="G186" t="s">
        <v>19</v>
      </c>
      <c r="H186" t="s">
        <v>25</v>
      </c>
      <c r="I186" t="s">
        <v>1</v>
      </c>
      <c r="J186" t="s">
        <v>26</v>
      </c>
      <c r="K186">
        <v>2</v>
      </c>
      <c r="L186" s="2">
        <v>507.5</v>
      </c>
      <c r="M186" s="2">
        <v>651.5</v>
      </c>
      <c r="N186" s="2">
        <f>Sales[[#This Row],[Quantity]]*Sales[[#This Row],[Unit Cost]]</f>
        <v>1015</v>
      </c>
      <c r="O186" s="2">
        <f>Sales[[#This Row],[Quantity]]*Sales[[#This Row],[Unit Price]]</f>
        <v>1303</v>
      </c>
      <c r="P186" s="2">
        <f>Sales[[#This Row],[Revenue]]-Sales[[#This Row],[Cost]]</f>
        <v>288</v>
      </c>
    </row>
    <row r="187" spans="1:16" x14ac:dyDescent="0.3">
      <c r="A187" s="1">
        <v>42222</v>
      </c>
      <c r="B187">
        <v>2015</v>
      </c>
      <c r="C187" t="s">
        <v>24</v>
      </c>
      <c r="D187">
        <v>34</v>
      </c>
      <c r="E187" t="s">
        <v>28</v>
      </c>
      <c r="F187" t="str">
        <f>IF(Sales[[#This Row],[Customer Gender]]="M","Male","Female")</f>
        <v>Female</v>
      </c>
      <c r="G187" t="s">
        <v>19</v>
      </c>
      <c r="H187" t="s">
        <v>25</v>
      </c>
      <c r="I187" t="s">
        <v>1</v>
      </c>
      <c r="J187" t="s">
        <v>26</v>
      </c>
      <c r="K187">
        <v>3</v>
      </c>
      <c r="L187" s="2">
        <v>163.33000000000001</v>
      </c>
      <c r="M187" s="2">
        <v>220</v>
      </c>
      <c r="N187" s="2">
        <f>Sales[[#This Row],[Quantity]]*Sales[[#This Row],[Unit Cost]]</f>
        <v>489.99</v>
      </c>
      <c r="O187" s="2">
        <f>Sales[[#This Row],[Quantity]]*Sales[[#This Row],[Unit Price]]</f>
        <v>660</v>
      </c>
      <c r="P187" s="2">
        <f>Sales[[#This Row],[Revenue]]-Sales[[#This Row],[Cost]]</f>
        <v>170.01</v>
      </c>
    </row>
    <row r="188" spans="1:16" x14ac:dyDescent="0.3">
      <c r="A188" s="1">
        <v>42321</v>
      </c>
      <c r="B188">
        <v>2015</v>
      </c>
      <c r="C188" t="s">
        <v>22</v>
      </c>
      <c r="D188">
        <v>31</v>
      </c>
      <c r="E188" t="s">
        <v>28</v>
      </c>
      <c r="F188" t="str">
        <f>IF(Sales[[#This Row],[Customer Gender]]="M","Male","Female")</f>
        <v>Female</v>
      </c>
      <c r="G188" t="s">
        <v>19</v>
      </c>
      <c r="H188" t="s">
        <v>34</v>
      </c>
      <c r="I188" t="s">
        <v>1</v>
      </c>
      <c r="J188" t="s">
        <v>21</v>
      </c>
      <c r="K188">
        <v>2</v>
      </c>
      <c r="L188" s="2">
        <v>150</v>
      </c>
      <c r="M188" s="2">
        <v>210</v>
      </c>
      <c r="N188" s="2">
        <f>Sales[[#This Row],[Quantity]]*Sales[[#This Row],[Unit Cost]]</f>
        <v>300</v>
      </c>
      <c r="O188" s="2">
        <f>Sales[[#This Row],[Quantity]]*Sales[[#This Row],[Unit Price]]</f>
        <v>420</v>
      </c>
      <c r="P188" s="2">
        <f>Sales[[#This Row],[Revenue]]-Sales[[#This Row],[Cost]]</f>
        <v>120</v>
      </c>
    </row>
    <row r="189" spans="1:16" x14ac:dyDescent="0.3">
      <c r="A189" s="1">
        <v>42321</v>
      </c>
      <c r="B189">
        <v>2015</v>
      </c>
      <c r="C189" t="s">
        <v>22</v>
      </c>
      <c r="D189">
        <v>31</v>
      </c>
      <c r="E189" t="s">
        <v>28</v>
      </c>
      <c r="F189" t="str">
        <f>IF(Sales[[#This Row],[Customer Gender]]="M","Male","Female")</f>
        <v>Female</v>
      </c>
      <c r="G189" t="s">
        <v>19</v>
      </c>
      <c r="H189" t="s">
        <v>34</v>
      </c>
      <c r="I189" t="s">
        <v>1</v>
      </c>
      <c r="J189" t="s">
        <v>21</v>
      </c>
      <c r="K189">
        <v>1</v>
      </c>
      <c r="L189" s="2">
        <v>90</v>
      </c>
      <c r="M189" s="2">
        <v>123</v>
      </c>
      <c r="N189" s="2">
        <f>Sales[[#This Row],[Quantity]]*Sales[[#This Row],[Unit Cost]]</f>
        <v>90</v>
      </c>
      <c r="O189" s="2">
        <f>Sales[[#This Row],[Quantity]]*Sales[[#This Row],[Unit Price]]</f>
        <v>123</v>
      </c>
      <c r="P189" s="2">
        <f>Sales[[#This Row],[Revenue]]-Sales[[#This Row],[Cost]]</f>
        <v>33</v>
      </c>
    </row>
    <row r="190" spans="1:16" x14ac:dyDescent="0.3">
      <c r="A190" s="1">
        <v>42345</v>
      </c>
      <c r="B190">
        <v>2015</v>
      </c>
      <c r="C190" t="s">
        <v>30</v>
      </c>
      <c r="D190">
        <v>30</v>
      </c>
      <c r="E190" t="s">
        <v>28</v>
      </c>
      <c r="F190" t="str">
        <f>IF(Sales[[#This Row],[Customer Gender]]="M","Male","Female")</f>
        <v>Female</v>
      </c>
      <c r="G190" t="s">
        <v>19</v>
      </c>
      <c r="H190" t="s">
        <v>20</v>
      </c>
      <c r="I190" t="s">
        <v>1</v>
      </c>
      <c r="J190" t="s">
        <v>21</v>
      </c>
      <c r="K190">
        <v>2</v>
      </c>
      <c r="L190" s="2">
        <v>24</v>
      </c>
      <c r="M190" s="2">
        <v>34.5</v>
      </c>
      <c r="N190" s="2">
        <f>Sales[[#This Row],[Quantity]]*Sales[[#This Row],[Unit Cost]]</f>
        <v>48</v>
      </c>
      <c r="O190" s="2">
        <f>Sales[[#This Row],[Quantity]]*Sales[[#This Row],[Unit Price]]</f>
        <v>69</v>
      </c>
      <c r="P190" s="2">
        <f>Sales[[#This Row],[Revenue]]-Sales[[#This Row],[Cost]]</f>
        <v>21</v>
      </c>
    </row>
    <row r="191" spans="1:16" x14ac:dyDescent="0.3">
      <c r="A191" s="1">
        <v>42345</v>
      </c>
      <c r="B191">
        <v>2015</v>
      </c>
      <c r="C191" t="s">
        <v>30</v>
      </c>
      <c r="D191">
        <v>30</v>
      </c>
      <c r="E191" t="s">
        <v>28</v>
      </c>
      <c r="F191" t="str">
        <f>IF(Sales[[#This Row],[Customer Gender]]="M","Male","Female")</f>
        <v>Female</v>
      </c>
      <c r="G191" t="s">
        <v>19</v>
      </c>
      <c r="H191" t="s">
        <v>20</v>
      </c>
      <c r="I191" t="s">
        <v>1</v>
      </c>
      <c r="J191" t="s">
        <v>21</v>
      </c>
      <c r="K191">
        <v>1</v>
      </c>
      <c r="L191" s="2">
        <v>92</v>
      </c>
      <c r="M191" s="2">
        <v>122</v>
      </c>
      <c r="N191" s="2">
        <f>Sales[[#This Row],[Quantity]]*Sales[[#This Row],[Unit Cost]]</f>
        <v>92</v>
      </c>
      <c r="O191" s="2">
        <f>Sales[[#This Row],[Quantity]]*Sales[[#This Row],[Unit Price]]</f>
        <v>122</v>
      </c>
      <c r="P191" s="2">
        <f>Sales[[#This Row],[Revenue]]-Sales[[#This Row],[Cost]]</f>
        <v>30</v>
      </c>
    </row>
    <row r="192" spans="1:16" x14ac:dyDescent="0.3">
      <c r="A192" s="1">
        <v>42345</v>
      </c>
      <c r="B192">
        <v>2015</v>
      </c>
      <c r="C192" t="s">
        <v>30</v>
      </c>
      <c r="D192">
        <v>30</v>
      </c>
      <c r="E192" t="s">
        <v>28</v>
      </c>
      <c r="F192" t="str">
        <f>IF(Sales[[#This Row],[Customer Gender]]="M","Male","Female")</f>
        <v>Female</v>
      </c>
      <c r="G192" t="s">
        <v>19</v>
      </c>
      <c r="H192" t="s">
        <v>20</v>
      </c>
      <c r="I192" t="s">
        <v>1</v>
      </c>
      <c r="J192" t="s">
        <v>21</v>
      </c>
      <c r="K192">
        <v>2</v>
      </c>
      <c r="L192" s="2">
        <v>301</v>
      </c>
      <c r="M192" s="2">
        <v>398.5</v>
      </c>
      <c r="N192" s="2">
        <f>Sales[[#This Row],[Quantity]]*Sales[[#This Row],[Unit Cost]]</f>
        <v>602</v>
      </c>
      <c r="O192" s="2">
        <f>Sales[[#This Row],[Quantity]]*Sales[[#This Row],[Unit Price]]</f>
        <v>797</v>
      </c>
      <c r="P192" s="2">
        <f>Sales[[#This Row],[Revenue]]-Sales[[#This Row],[Cost]]</f>
        <v>195</v>
      </c>
    </row>
    <row r="193" spans="1:16" x14ac:dyDescent="0.3">
      <c r="A193" s="1">
        <v>42264</v>
      </c>
      <c r="B193">
        <v>2015</v>
      </c>
      <c r="C193" t="s">
        <v>17</v>
      </c>
      <c r="D193">
        <v>30</v>
      </c>
      <c r="E193" t="s">
        <v>28</v>
      </c>
      <c r="F193" t="str">
        <f>IF(Sales[[#This Row],[Customer Gender]]="M","Male","Female")</f>
        <v>Female</v>
      </c>
      <c r="G193" t="s">
        <v>19</v>
      </c>
      <c r="H193" t="s">
        <v>20</v>
      </c>
      <c r="I193" t="s">
        <v>1</v>
      </c>
      <c r="J193" t="s">
        <v>21</v>
      </c>
      <c r="K193">
        <v>2</v>
      </c>
      <c r="L193" s="2">
        <v>367.5</v>
      </c>
      <c r="M193" s="2">
        <v>471.5</v>
      </c>
      <c r="N193" s="2">
        <f>Sales[[#This Row],[Quantity]]*Sales[[#This Row],[Unit Cost]]</f>
        <v>735</v>
      </c>
      <c r="O193" s="2">
        <f>Sales[[#This Row],[Quantity]]*Sales[[#This Row],[Unit Price]]</f>
        <v>943</v>
      </c>
      <c r="P193" s="2">
        <f>Sales[[#This Row],[Revenue]]-Sales[[#This Row],[Cost]]</f>
        <v>208</v>
      </c>
    </row>
    <row r="194" spans="1:16" x14ac:dyDescent="0.3">
      <c r="A194" s="1">
        <v>42264</v>
      </c>
      <c r="B194">
        <v>2015</v>
      </c>
      <c r="C194" t="s">
        <v>17</v>
      </c>
      <c r="D194">
        <v>30</v>
      </c>
      <c r="E194" t="s">
        <v>28</v>
      </c>
      <c r="F194" t="str">
        <f>IF(Sales[[#This Row],[Customer Gender]]="M","Male","Female")</f>
        <v>Female</v>
      </c>
      <c r="G194" t="s">
        <v>19</v>
      </c>
      <c r="H194" t="s">
        <v>20</v>
      </c>
      <c r="I194" t="s">
        <v>1</v>
      </c>
      <c r="J194" t="s">
        <v>21</v>
      </c>
      <c r="K194">
        <v>3</v>
      </c>
      <c r="L194" s="2">
        <v>31.67</v>
      </c>
      <c r="M194" s="2">
        <v>44.666666666666664</v>
      </c>
      <c r="N194" s="2">
        <f>Sales[[#This Row],[Quantity]]*Sales[[#This Row],[Unit Cost]]</f>
        <v>95.01</v>
      </c>
      <c r="O194" s="2">
        <f>Sales[[#This Row],[Quantity]]*Sales[[#This Row],[Unit Price]]</f>
        <v>134</v>
      </c>
      <c r="P194" s="2">
        <f>Sales[[#This Row],[Revenue]]-Sales[[#This Row],[Cost]]</f>
        <v>38.989999999999995</v>
      </c>
    </row>
    <row r="195" spans="1:16" x14ac:dyDescent="0.3">
      <c r="A195" s="1">
        <v>42186</v>
      </c>
      <c r="B195">
        <v>2015</v>
      </c>
      <c r="C195" t="s">
        <v>29</v>
      </c>
      <c r="D195">
        <v>30</v>
      </c>
      <c r="E195" t="s">
        <v>28</v>
      </c>
      <c r="F195" t="str">
        <f>IF(Sales[[#This Row],[Customer Gender]]="M","Male","Female")</f>
        <v>Female</v>
      </c>
      <c r="G195" t="s">
        <v>19</v>
      </c>
      <c r="H195" t="s">
        <v>20</v>
      </c>
      <c r="I195" t="s">
        <v>1</v>
      </c>
      <c r="J195" t="s">
        <v>21</v>
      </c>
      <c r="K195">
        <v>2</v>
      </c>
      <c r="L195" s="2">
        <v>55</v>
      </c>
      <c r="M195" s="2">
        <v>76</v>
      </c>
      <c r="N195" s="2">
        <f>Sales[[#This Row],[Quantity]]*Sales[[#This Row],[Unit Cost]]</f>
        <v>110</v>
      </c>
      <c r="O195" s="2">
        <f>Sales[[#This Row],[Quantity]]*Sales[[#This Row],[Unit Price]]</f>
        <v>152</v>
      </c>
      <c r="P195" s="2">
        <f>Sales[[#This Row],[Revenue]]-Sales[[#This Row],[Cost]]</f>
        <v>42</v>
      </c>
    </row>
    <row r="196" spans="1:16" x14ac:dyDescent="0.3">
      <c r="A196" s="1">
        <v>42186</v>
      </c>
      <c r="B196">
        <v>2015</v>
      </c>
      <c r="C196" t="s">
        <v>29</v>
      </c>
      <c r="D196">
        <v>30</v>
      </c>
      <c r="E196" t="s">
        <v>28</v>
      </c>
      <c r="F196" t="str">
        <f>IF(Sales[[#This Row],[Customer Gender]]="M","Male","Female")</f>
        <v>Female</v>
      </c>
      <c r="G196" t="s">
        <v>19</v>
      </c>
      <c r="H196" t="s">
        <v>20</v>
      </c>
      <c r="I196" t="s">
        <v>1</v>
      </c>
      <c r="J196" t="s">
        <v>21</v>
      </c>
      <c r="K196">
        <v>2</v>
      </c>
      <c r="L196" s="2">
        <v>43.5</v>
      </c>
      <c r="M196" s="2">
        <v>54</v>
      </c>
      <c r="N196" s="2">
        <f>Sales[[#This Row],[Quantity]]*Sales[[#This Row],[Unit Cost]]</f>
        <v>87</v>
      </c>
      <c r="O196" s="2">
        <f>Sales[[#This Row],[Quantity]]*Sales[[#This Row],[Unit Price]]</f>
        <v>108</v>
      </c>
      <c r="P196" s="2">
        <f>Sales[[#This Row],[Revenue]]-Sales[[#This Row],[Cost]]</f>
        <v>21</v>
      </c>
    </row>
    <row r="197" spans="1:16" x14ac:dyDescent="0.3">
      <c r="A197" s="1">
        <v>42364</v>
      </c>
      <c r="B197">
        <v>2015</v>
      </c>
      <c r="C197" t="s">
        <v>30</v>
      </c>
      <c r="D197">
        <v>50</v>
      </c>
      <c r="E197" t="s">
        <v>18</v>
      </c>
      <c r="F197" t="str">
        <f>IF(Sales[[#This Row],[Customer Gender]]="M","Male","Female")</f>
        <v>Male</v>
      </c>
      <c r="G197" t="s">
        <v>19</v>
      </c>
      <c r="H197" t="s">
        <v>25</v>
      </c>
      <c r="I197" t="s">
        <v>1</v>
      </c>
      <c r="J197" t="s">
        <v>21</v>
      </c>
      <c r="K197">
        <v>2</v>
      </c>
      <c r="L197" s="2">
        <v>22.5</v>
      </c>
      <c r="M197" s="2">
        <v>31</v>
      </c>
      <c r="N197" s="2">
        <f>Sales[[#This Row],[Quantity]]*Sales[[#This Row],[Unit Cost]]</f>
        <v>45</v>
      </c>
      <c r="O197" s="2">
        <f>Sales[[#This Row],[Quantity]]*Sales[[#This Row],[Unit Price]]</f>
        <v>62</v>
      </c>
      <c r="P197" s="2">
        <f>Sales[[#This Row],[Revenue]]-Sales[[#This Row],[Cost]]</f>
        <v>17</v>
      </c>
    </row>
    <row r="198" spans="1:16" x14ac:dyDescent="0.3">
      <c r="A198" s="1">
        <v>42364</v>
      </c>
      <c r="B198">
        <v>2015</v>
      </c>
      <c r="C198" t="s">
        <v>30</v>
      </c>
      <c r="D198">
        <v>50</v>
      </c>
      <c r="E198" t="s">
        <v>18</v>
      </c>
      <c r="F198" t="str">
        <f>IF(Sales[[#This Row],[Customer Gender]]="M","Male","Female")</f>
        <v>Male</v>
      </c>
      <c r="G198" t="s">
        <v>19</v>
      </c>
      <c r="H198" t="s">
        <v>25</v>
      </c>
      <c r="I198" t="s">
        <v>1</v>
      </c>
      <c r="J198" t="s">
        <v>21</v>
      </c>
      <c r="K198">
        <v>3</v>
      </c>
      <c r="L198" s="2">
        <v>212.67</v>
      </c>
      <c r="M198" s="2">
        <v>317.66666666666669</v>
      </c>
      <c r="N198" s="2">
        <f>Sales[[#This Row],[Quantity]]*Sales[[#This Row],[Unit Cost]]</f>
        <v>638.01</v>
      </c>
      <c r="O198" s="2">
        <f>Sales[[#This Row],[Quantity]]*Sales[[#This Row],[Unit Price]]</f>
        <v>953</v>
      </c>
      <c r="P198" s="2">
        <f>Sales[[#This Row],[Revenue]]-Sales[[#This Row],[Cost]]</f>
        <v>314.99</v>
      </c>
    </row>
    <row r="199" spans="1:16" x14ac:dyDescent="0.3">
      <c r="A199" s="1">
        <v>42353</v>
      </c>
      <c r="B199">
        <v>2015</v>
      </c>
      <c r="C199" t="s">
        <v>30</v>
      </c>
      <c r="D199">
        <v>53</v>
      </c>
      <c r="E199" t="s">
        <v>18</v>
      </c>
      <c r="F199" t="str">
        <f>IF(Sales[[#This Row],[Customer Gender]]="M","Male","Female")</f>
        <v>Male</v>
      </c>
      <c r="G199" t="s">
        <v>19</v>
      </c>
      <c r="H199" t="s">
        <v>20</v>
      </c>
      <c r="I199" t="s">
        <v>1</v>
      </c>
      <c r="J199" t="s">
        <v>21</v>
      </c>
      <c r="K199">
        <v>3</v>
      </c>
      <c r="L199" s="2">
        <v>207.67</v>
      </c>
      <c r="M199" s="2">
        <v>278</v>
      </c>
      <c r="N199" s="2">
        <f>Sales[[#This Row],[Quantity]]*Sales[[#This Row],[Unit Cost]]</f>
        <v>623.01</v>
      </c>
      <c r="O199" s="2">
        <f>Sales[[#This Row],[Quantity]]*Sales[[#This Row],[Unit Price]]</f>
        <v>834</v>
      </c>
      <c r="P199" s="2">
        <f>Sales[[#This Row],[Revenue]]-Sales[[#This Row],[Cost]]</f>
        <v>210.99</v>
      </c>
    </row>
    <row r="200" spans="1:16" x14ac:dyDescent="0.3">
      <c r="A200" s="1">
        <v>42357</v>
      </c>
      <c r="B200">
        <v>2015</v>
      </c>
      <c r="C200" t="s">
        <v>30</v>
      </c>
      <c r="D200">
        <v>32</v>
      </c>
      <c r="E200" t="s">
        <v>28</v>
      </c>
      <c r="F200" t="str">
        <f>IF(Sales[[#This Row],[Customer Gender]]="M","Male","Female")</f>
        <v>Female</v>
      </c>
      <c r="G200" t="s">
        <v>19</v>
      </c>
      <c r="H200" t="s">
        <v>20</v>
      </c>
      <c r="I200" t="s">
        <v>1</v>
      </c>
      <c r="J200" t="s">
        <v>21</v>
      </c>
      <c r="K200">
        <v>2</v>
      </c>
      <c r="L200" s="2">
        <v>30</v>
      </c>
      <c r="M200" s="2">
        <v>36</v>
      </c>
      <c r="N200" s="2">
        <f>Sales[[#This Row],[Quantity]]*Sales[[#This Row],[Unit Cost]]</f>
        <v>60</v>
      </c>
      <c r="O200" s="2">
        <f>Sales[[#This Row],[Quantity]]*Sales[[#This Row],[Unit Price]]</f>
        <v>72</v>
      </c>
      <c r="P200" s="2">
        <f>Sales[[#This Row],[Revenue]]-Sales[[#This Row],[Cost]]</f>
        <v>12</v>
      </c>
    </row>
    <row r="201" spans="1:16" x14ac:dyDescent="0.3">
      <c r="A201" s="1">
        <v>42357</v>
      </c>
      <c r="B201">
        <v>2015</v>
      </c>
      <c r="C201" t="s">
        <v>30</v>
      </c>
      <c r="D201">
        <v>32</v>
      </c>
      <c r="E201" t="s">
        <v>28</v>
      </c>
      <c r="F201" t="str">
        <f>IF(Sales[[#This Row],[Customer Gender]]="M","Male","Female")</f>
        <v>Female</v>
      </c>
      <c r="G201" t="s">
        <v>19</v>
      </c>
      <c r="H201" t="s">
        <v>20</v>
      </c>
      <c r="I201" t="s">
        <v>1</v>
      </c>
      <c r="J201" t="s">
        <v>21</v>
      </c>
      <c r="K201">
        <v>2</v>
      </c>
      <c r="L201" s="2">
        <v>22.5</v>
      </c>
      <c r="M201" s="2">
        <v>31</v>
      </c>
      <c r="N201" s="2">
        <f>Sales[[#This Row],[Quantity]]*Sales[[#This Row],[Unit Cost]]</f>
        <v>45</v>
      </c>
      <c r="O201" s="2">
        <f>Sales[[#This Row],[Quantity]]*Sales[[#This Row],[Unit Price]]</f>
        <v>62</v>
      </c>
      <c r="P201" s="2">
        <f>Sales[[#This Row],[Revenue]]-Sales[[#This Row],[Cost]]</f>
        <v>17</v>
      </c>
    </row>
    <row r="202" spans="1:16" x14ac:dyDescent="0.3">
      <c r="A202" s="1">
        <v>42286</v>
      </c>
      <c r="B202">
        <v>2015</v>
      </c>
      <c r="C202" t="s">
        <v>27</v>
      </c>
      <c r="D202">
        <v>32</v>
      </c>
      <c r="E202" t="s">
        <v>28</v>
      </c>
      <c r="F202" t="str">
        <f>IF(Sales[[#This Row],[Customer Gender]]="M","Male","Female")</f>
        <v>Female</v>
      </c>
      <c r="G202" t="s">
        <v>19</v>
      </c>
      <c r="H202" t="s">
        <v>20</v>
      </c>
      <c r="I202" t="s">
        <v>1</v>
      </c>
      <c r="J202" t="s">
        <v>21</v>
      </c>
      <c r="K202">
        <v>1</v>
      </c>
      <c r="L202" s="2">
        <v>30</v>
      </c>
      <c r="M202" s="2">
        <v>37</v>
      </c>
      <c r="N202" s="2">
        <f>Sales[[#This Row],[Quantity]]*Sales[[#This Row],[Unit Cost]]</f>
        <v>30</v>
      </c>
      <c r="O202" s="2">
        <f>Sales[[#This Row],[Quantity]]*Sales[[#This Row],[Unit Price]]</f>
        <v>37</v>
      </c>
      <c r="P202" s="2">
        <f>Sales[[#This Row],[Revenue]]-Sales[[#This Row],[Cost]]</f>
        <v>7</v>
      </c>
    </row>
    <row r="203" spans="1:16" x14ac:dyDescent="0.3">
      <c r="A203" s="1">
        <v>42286</v>
      </c>
      <c r="B203">
        <v>2015</v>
      </c>
      <c r="C203" t="s">
        <v>27</v>
      </c>
      <c r="D203">
        <v>32</v>
      </c>
      <c r="E203" t="s">
        <v>28</v>
      </c>
      <c r="F203" t="str">
        <f>IF(Sales[[#This Row],[Customer Gender]]="M","Male","Female")</f>
        <v>Female</v>
      </c>
      <c r="G203" t="s">
        <v>19</v>
      </c>
      <c r="H203" t="s">
        <v>20</v>
      </c>
      <c r="I203" t="s">
        <v>1</v>
      </c>
      <c r="J203" t="s">
        <v>21</v>
      </c>
      <c r="K203">
        <v>2</v>
      </c>
      <c r="L203" s="2">
        <v>275</v>
      </c>
      <c r="M203" s="2">
        <v>381.5</v>
      </c>
      <c r="N203" s="2">
        <f>Sales[[#This Row],[Quantity]]*Sales[[#This Row],[Unit Cost]]</f>
        <v>550</v>
      </c>
      <c r="O203" s="2">
        <f>Sales[[#This Row],[Quantity]]*Sales[[#This Row],[Unit Price]]</f>
        <v>763</v>
      </c>
      <c r="P203" s="2">
        <f>Sales[[#This Row],[Revenue]]-Sales[[#This Row],[Cost]]</f>
        <v>213</v>
      </c>
    </row>
    <row r="204" spans="1:16" x14ac:dyDescent="0.3">
      <c r="A204" s="1">
        <v>42286</v>
      </c>
      <c r="B204">
        <v>2015</v>
      </c>
      <c r="C204" t="s">
        <v>27</v>
      </c>
      <c r="D204">
        <v>32</v>
      </c>
      <c r="E204" t="s">
        <v>28</v>
      </c>
      <c r="F204" t="str">
        <f>IF(Sales[[#This Row],[Customer Gender]]="M","Male","Female")</f>
        <v>Female</v>
      </c>
      <c r="G204" t="s">
        <v>19</v>
      </c>
      <c r="H204" t="s">
        <v>20</v>
      </c>
      <c r="I204" t="s">
        <v>1</v>
      </c>
      <c r="J204" t="s">
        <v>21</v>
      </c>
      <c r="K204">
        <v>3</v>
      </c>
      <c r="L204" s="2">
        <v>25.33</v>
      </c>
      <c r="M204" s="2">
        <v>33.333333333333336</v>
      </c>
      <c r="N204" s="2">
        <f>Sales[[#This Row],[Quantity]]*Sales[[#This Row],[Unit Cost]]</f>
        <v>75.989999999999995</v>
      </c>
      <c r="O204" s="2">
        <f>Sales[[#This Row],[Quantity]]*Sales[[#This Row],[Unit Price]]</f>
        <v>100</v>
      </c>
      <c r="P204" s="2">
        <f>Sales[[#This Row],[Revenue]]-Sales[[#This Row],[Cost]]</f>
        <v>24.010000000000005</v>
      </c>
    </row>
    <row r="205" spans="1:16" x14ac:dyDescent="0.3">
      <c r="A205" s="1">
        <v>42279</v>
      </c>
      <c r="B205">
        <v>2015</v>
      </c>
      <c r="C205" t="s">
        <v>27</v>
      </c>
      <c r="D205">
        <v>32</v>
      </c>
      <c r="E205" t="s">
        <v>28</v>
      </c>
      <c r="F205" t="str">
        <f>IF(Sales[[#This Row],[Customer Gender]]="M","Male","Female")</f>
        <v>Female</v>
      </c>
      <c r="G205" t="s">
        <v>19</v>
      </c>
      <c r="H205" t="s">
        <v>20</v>
      </c>
      <c r="I205" t="s">
        <v>1</v>
      </c>
      <c r="J205" t="s">
        <v>21</v>
      </c>
      <c r="K205">
        <v>3</v>
      </c>
      <c r="L205" s="2">
        <v>3.33</v>
      </c>
      <c r="M205" s="2">
        <v>4.333333333333333</v>
      </c>
      <c r="N205" s="2">
        <f>Sales[[#This Row],[Quantity]]*Sales[[#This Row],[Unit Cost]]</f>
        <v>9.99</v>
      </c>
      <c r="O205" s="2">
        <f>Sales[[#This Row],[Quantity]]*Sales[[#This Row],[Unit Price]]</f>
        <v>13</v>
      </c>
      <c r="P205" s="2">
        <f>Sales[[#This Row],[Revenue]]-Sales[[#This Row],[Cost]]</f>
        <v>3.01</v>
      </c>
    </row>
    <row r="206" spans="1:16" x14ac:dyDescent="0.3">
      <c r="A206" s="1">
        <v>42279</v>
      </c>
      <c r="B206">
        <v>2015</v>
      </c>
      <c r="C206" t="s">
        <v>27</v>
      </c>
      <c r="D206">
        <v>32</v>
      </c>
      <c r="E206" t="s">
        <v>28</v>
      </c>
      <c r="F206" t="str">
        <f>IF(Sales[[#This Row],[Customer Gender]]="M","Male","Female")</f>
        <v>Female</v>
      </c>
      <c r="G206" t="s">
        <v>19</v>
      </c>
      <c r="H206" t="s">
        <v>20</v>
      </c>
      <c r="I206" t="s">
        <v>1</v>
      </c>
      <c r="J206" t="s">
        <v>21</v>
      </c>
      <c r="K206">
        <v>3</v>
      </c>
      <c r="L206" s="2">
        <v>180</v>
      </c>
      <c r="M206" s="2">
        <v>233.33333333333334</v>
      </c>
      <c r="N206" s="2">
        <f>Sales[[#This Row],[Quantity]]*Sales[[#This Row],[Unit Cost]]</f>
        <v>540</v>
      </c>
      <c r="O206" s="2">
        <f>Sales[[#This Row],[Quantity]]*Sales[[#This Row],[Unit Price]]</f>
        <v>700</v>
      </c>
      <c r="P206" s="2">
        <f>Sales[[#This Row],[Revenue]]-Sales[[#This Row],[Cost]]</f>
        <v>160</v>
      </c>
    </row>
    <row r="207" spans="1:16" x14ac:dyDescent="0.3">
      <c r="A207" s="1">
        <v>42258</v>
      </c>
      <c r="B207">
        <v>2015</v>
      </c>
      <c r="C207" t="s">
        <v>17</v>
      </c>
      <c r="D207">
        <v>32</v>
      </c>
      <c r="E207" t="s">
        <v>28</v>
      </c>
      <c r="F207" t="str">
        <f>IF(Sales[[#This Row],[Customer Gender]]="M","Male","Female")</f>
        <v>Female</v>
      </c>
      <c r="G207" t="s">
        <v>19</v>
      </c>
      <c r="H207" t="s">
        <v>20</v>
      </c>
      <c r="I207" t="s">
        <v>1</v>
      </c>
      <c r="J207" t="s">
        <v>21</v>
      </c>
      <c r="K207">
        <v>1</v>
      </c>
      <c r="L207" s="2">
        <v>129</v>
      </c>
      <c r="M207" s="2">
        <v>173</v>
      </c>
      <c r="N207" s="2">
        <f>Sales[[#This Row],[Quantity]]*Sales[[#This Row],[Unit Cost]]</f>
        <v>129</v>
      </c>
      <c r="O207" s="2">
        <f>Sales[[#This Row],[Quantity]]*Sales[[#This Row],[Unit Price]]</f>
        <v>173</v>
      </c>
      <c r="P207" s="2">
        <f>Sales[[#This Row],[Revenue]]-Sales[[#This Row],[Cost]]</f>
        <v>44</v>
      </c>
    </row>
    <row r="208" spans="1:16" x14ac:dyDescent="0.3">
      <c r="A208" s="1">
        <v>42279</v>
      </c>
      <c r="B208">
        <v>2015</v>
      </c>
      <c r="C208" t="s">
        <v>27</v>
      </c>
      <c r="D208">
        <v>29</v>
      </c>
      <c r="E208" t="s">
        <v>28</v>
      </c>
      <c r="F208" t="str">
        <f>IF(Sales[[#This Row],[Customer Gender]]="M","Male","Female")</f>
        <v>Female</v>
      </c>
      <c r="G208" t="s">
        <v>19</v>
      </c>
      <c r="H208" t="s">
        <v>34</v>
      </c>
      <c r="I208" t="s">
        <v>1</v>
      </c>
      <c r="J208" t="s">
        <v>26</v>
      </c>
      <c r="K208">
        <v>1</v>
      </c>
      <c r="L208" s="2">
        <v>315</v>
      </c>
      <c r="M208" s="2">
        <v>402</v>
      </c>
      <c r="N208" s="2">
        <f>Sales[[#This Row],[Quantity]]*Sales[[#This Row],[Unit Cost]]</f>
        <v>315</v>
      </c>
      <c r="O208" s="2">
        <f>Sales[[#This Row],[Quantity]]*Sales[[#This Row],[Unit Price]]</f>
        <v>402</v>
      </c>
      <c r="P208" s="2">
        <f>Sales[[#This Row],[Revenue]]-Sales[[#This Row],[Cost]]</f>
        <v>87</v>
      </c>
    </row>
    <row r="209" spans="1:16" x14ac:dyDescent="0.3">
      <c r="A209" s="1">
        <v>42249</v>
      </c>
      <c r="B209">
        <v>2015</v>
      </c>
      <c r="C209" t="s">
        <v>17</v>
      </c>
      <c r="D209">
        <v>26</v>
      </c>
      <c r="E209" t="s">
        <v>28</v>
      </c>
      <c r="F209" t="str">
        <f>IF(Sales[[#This Row],[Customer Gender]]="M","Male","Female")</f>
        <v>Female</v>
      </c>
      <c r="G209" t="s">
        <v>19</v>
      </c>
      <c r="H209" t="s">
        <v>20</v>
      </c>
      <c r="I209" t="s">
        <v>1</v>
      </c>
      <c r="J209" t="s">
        <v>33</v>
      </c>
      <c r="K209">
        <v>2</v>
      </c>
      <c r="L209" s="2">
        <v>20</v>
      </c>
      <c r="M209" s="2">
        <v>26</v>
      </c>
      <c r="N209" s="2">
        <f>Sales[[#This Row],[Quantity]]*Sales[[#This Row],[Unit Cost]]</f>
        <v>40</v>
      </c>
      <c r="O209" s="2">
        <f>Sales[[#This Row],[Quantity]]*Sales[[#This Row],[Unit Price]]</f>
        <v>52</v>
      </c>
      <c r="P209" s="2">
        <f>Sales[[#This Row],[Revenue]]-Sales[[#This Row],[Cost]]</f>
        <v>12</v>
      </c>
    </row>
    <row r="210" spans="1:16" x14ac:dyDescent="0.3">
      <c r="A210" s="1">
        <v>42300</v>
      </c>
      <c r="B210">
        <v>2015</v>
      </c>
      <c r="C210" t="s">
        <v>27</v>
      </c>
      <c r="D210">
        <v>24</v>
      </c>
      <c r="E210" t="s">
        <v>28</v>
      </c>
      <c r="F210" t="str">
        <f>IF(Sales[[#This Row],[Customer Gender]]="M","Male","Female")</f>
        <v>Female</v>
      </c>
      <c r="G210" t="s">
        <v>19</v>
      </c>
      <c r="H210" t="s">
        <v>20</v>
      </c>
      <c r="I210" t="s">
        <v>1</v>
      </c>
      <c r="J210" t="s">
        <v>33</v>
      </c>
      <c r="K210">
        <v>2</v>
      </c>
      <c r="L210" s="2">
        <v>40</v>
      </c>
      <c r="M210" s="2">
        <v>48</v>
      </c>
      <c r="N210" s="2">
        <f>Sales[[#This Row],[Quantity]]*Sales[[#This Row],[Unit Cost]]</f>
        <v>80</v>
      </c>
      <c r="O210" s="2">
        <f>Sales[[#This Row],[Quantity]]*Sales[[#This Row],[Unit Price]]</f>
        <v>96</v>
      </c>
      <c r="P210" s="2">
        <f>Sales[[#This Row],[Revenue]]-Sales[[#This Row],[Cost]]</f>
        <v>16</v>
      </c>
    </row>
    <row r="211" spans="1:16" x14ac:dyDescent="0.3">
      <c r="A211" s="1">
        <v>42300</v>
      </c>
      <c r="B211">
        <v>2015</v>
      </c>
      <c r="C211" t="s">
        <v>27</v>
      </c>
      <c r="D211">
        <v>24</v>
      </c>
      <c r="E211" t="s">
        <v>28</v>
      </c>
      <c r="F211" t="str">
        <f>IF(Sales[[#This Row],[Customer Gender]]="M","Male","Female")</f>
        <v>Female</v>
      </c>
      <c r="G211" t="s">
        <v>19</v>
      </c>
      <c r="H211" t="s">
        <v>20</v>
      </c>
      <c r="I211" t="s">
        <v>1</v>
      </c>
      <c r="J211" t="s">
        <v>33</v>
      </c>
      <c r="K211">
        <v>2</v>
      </c>
      <c r="L211" s="2">
        <v>103.5</v>
      </c>
      <c r="M211" s="2">
        <v>134</v>
      </c>
      <c r="N211" s="2">
        <f>Sales[[#This Row],[Quantity]]*Sales[[#This Row],[Unit Cost]]</f>
        <v>207</v>
      </c>
      <c r="O211" s="2">
        <f>Sales[[#This Row],[Quantity]]*Sales[[#This Row],[Unit Price]]</f>
        <v>268</v>
      </c>
      <c r="P211" s="2">
        <f>Sales[[#This Row],[Revenue]]-Sales[[#This Row],[Cost]]</f>
        <v>61</v>
      </c>
    </row>
    <row r="212" spans="1:16" x14ac:dyDescent="0.3">
      <c r="A212" s="1">
        <v>42245</v>
      </c>
      <c r="B212">
        <v>2015</v>
      </c>
      <c r="C212" t="s">
        <v>24</v>
      </c>
      <c r="D212">
        <v>24</v>
      </c>
      <c r="E212" t="s">
        <v>28</v>
      </c>
      <c r="F212" t="str">
        <f>IF(Sales[[#This Row],[Customer Gender]]="M","Male","Female")</f>
        <v>Female</v>
      </c>
      <c r="G212" t="s">
        <v>19</v>
      </c>
      <c r="H212" t="s">
        <v>20</v>
      </c>
      <c r="I212" t="s">
        <v>1</v>
      </c>
      <c r="J212" t="s">
        <v>33</v>
      </c>
      <c r="K212">
        <v>2</v>
      </c>
      <c r="L212" s="2">
        <v>65</v>
      </c>
      <c r="M212" s="2">
        <v>92</v>
      </c>
      <c r="N212" s="2">
        <f>Sales[[#This Row],[Quantity]]*Sales[[#This Row],[Unit Cost]]</f>
        <v>130</v>
      </c>
      <c r="O212" s="2">
        <f>Sales[[#This Row],[Quantity]]*Sales[[#This Row],[Unit Price]]</f>
        <v>184</v>
      </c>
      <c r="P212" s="2">
        <f>Sales[[#This Row],[Revenue]]-Sales[[#This Row],[Cost]]</f>
        <v>54</v>
      </c>
    </row>
    <row r="213" spans="1:16" x14ac:dyDescent="0.3">
      <c r="A213" s="1">
        <v>42245</v>
      </c>
      <c r="B213">
        <v>2015</v>
      </c>
      <c r="C213" t="s">
        <v>24</v>
      </c>
      <c r="D213">
        <v>24</v>
      </c>
      <c r="E213" t="s">
        <v>28</v>
      </c>
      <c r="F213" t="str">
        <f>IF(Sales[[#This Row],[Customer Gender]]="M","Male","Female")</f>
        <v>Female</v>
      </c>
      <c r="G213" t="s">
        <v>19</v>
      </c>
      <c r="H213" t="s">
        <v>20</v>
      </c>
      <c r="I213" t="s">
        <v>1</v>
      </c>
      <c r="J213" t="s">
        <v>33</v>
      </c>
      <c r="K213">
        <v>2</v>
      </c>
      <c r="L213" s="2">
        <v>85</v>
      </c>
      <c r="M213" s="2">
        <v>114</v>
      </c>
      <c r="N213" s="2">
        <f>Sales[[#This Row],[Quantity]]*Sales[[#This Row],[Unit Cost]]</f>
        <v>170</v>
      </c>
      <c r="O213" s="2">
        <f>Sales[[#This Row],[Quantity]]*Sales[[#This Row],[Unit Price]]</f>
        <v>228</v>
      </c>
      <c r="P213" s="2">
        <f>Sales[[#This Row],[Revenue]]-Sales[[#This Row],[Cost]]</f>
        <v>58</v>
      </c>
    </row>
    <row r="214" spans="1:16" x14ac:dyDescent="0.3">
      <c r="A214" s="1">
        <v>42210</v>
      </c>
      <c r="B214">
        <v>2015</v>
      </c>
      <c r="C214" t="s">
        <v>29</v>
      </c>
      <c r="D214">
        <v>24</v>
      </c>
      <c r="E214" t="s">
        <v>28</v>
      </c>
      <c r="F214" t="str">
        <f>IF(Sales[[#This Row],[Customer Gender]]="M","Male","Female")</f>
        <v>Female</v>
      </c>
      <c r="G214" t="s">
        <v>19</v>
      </c>
      <c r="H214" t="s">
        <v>20</v>
      </c>
      <c r="I214" t="s">
        <v>1</v>
      </c>
      <c r="J214" t="s">
        <v>35</v>
      </c>
      <c r="K214">
        <v>3</v>
      </c>
      <c r="L214" s="2">
        <v>385</v>
      </c>
      <c r="M214" s="2">
        <v>525.66666666666663</v>
      </c>
      <c r="N214" s="2">
        <f>Sales[[#This Row],[Quantity]]*Sales[[#This Row],[Unit Cost]]</f>
        <v>1155</v>
      </c>
      <c r="O214" s="2">
        <f>Sales[[#This Row],[Quantity]]*Sales[[#This Row],[Unit Price]]</f>
        <v>1577</v>
      </c>
      <c r="P214" s="2">
        <f>Sales[[#This Row],[Revenue]]-Sales[[#This Row],[Cost]]</f>
        <v>422</v>
      </c>
    </row>
    <row r="215" spans="1:16" x14ac:dyDescent="0.3">
      <c r="A215" s="1">
        <v>42197</v>
      </c>
      <c r="B215">
        <v>2015</v>
      </c>
      <c r="C215" t="s">
        <v>29</v>
      </c>
      <c r="D215">
        <v>45</v>
      </c>
      <c r="E215" t="s">
        <v>28</v>
      </c>
      <c r="F215" t="str">
        <f>IF(Sales[[#This Row],[Customer Gender]]="M","Male","Female")</f>
        <v>Female</v>
      </c>
      <c r="G215" t="s">
        <v>19</v>
      </c>
      <c r="H215" t="s">
        <v>25</v>
      </c>
      <c r="I215" t="s">
        <v>1</v>
      </c>
      <c r="J215" t="s">
        <v>21</v>
      </c>
      <c r="K215">
        <v>1</v>
      </c>
      <c r="L215" s="2">
        <v>69</v>
      </c>
      <c r="M215" s="2">
        <v>91</v>
      </c>
      <c r="N215" s="2">
        <f>Sales[[#This Row],[Quantity]]*Sales[[#This Row],[Unit Cost]]</f>
        <v>69</v>
      </c>
      <c r="O215" s="2">
        <f>Sales[[#This Row],[Quantity]]*Sales[[#This Row],[Unit Price]]</f>
        <v>91</v>
      </c>
      <c r="P215" s="2">
        <f>Sales[[#This Row],[Revenue]]-Sales[[#This Row],[Cost]]</f>
        <v>22</v>
      </c>
    </row>
    <row r="216" spans="1:16" x14ac:dyDescent="0.3">
      <c r="A216" s="1">
        <v>42197</v>
      </c>
      <c r="B216">
        <v>2015</v>
      </c>
      <c r="C216" t="s">
        <v>29</v>
      </c>
      <c r="D216">
        <v>45</v>
      </c>
      <c r="E216" t="s">
        <v>28</v>
      </c>
      <c r="F216" t="str">
        <f>IF(Sales[[#This Row],[Customer Gender]]="M","Male","Female")</f>
        <v>Female</v>
      </c>
      <c r="G216" t="s">
        <v>19</v>
      </c>
      <c r="H216" t="s">
        <v>25</v>
      </c>
      <c r="I216" t="s">
        <v>1</v>
      </c>
      <c r="J216" t="s">
        <v>21</v>
      </c>
      <c r="K216">
        <v>3</v>
      </c>
      <c r="L216" s="2">
        <v>10.67</v>
      </c>
      <c r="M216" s="2">
        <v>13.666666666666666</v>
      </c>
      <c r="N216" s="2">
        <f>Sales[[#This Row],[Quantity]]*Sales[[#This Row],[Unit Cost]]</f>
        <v>32.01</v>
      </c>
      <c r="O216" s="2">
        <f>Sales[[#This Row],[Quantity]]*Sales[[#This Row],[Unit Price]]</f>
        <v>41</v>
      </c>
      <c r="P216" s="2">
        <f>Sales[[#This Row],[Revenue]]-Sales[[#This Row],[Cost]]</f>
        <v>8.990000000000002</v>
      </c>
    </row>
    <row r="217" spans="1:16" x14ac:dyDescent="0.3">
      <c r="A217" s="1">
        <v>42197</v>
      </c>
      <c r="B217">
        <v>2015</v>
      </c>
      <c r="C217" t="s">
        <v>29</v>
      </c>
      <c r="D217">
        <v>45</v>
      </c>
      <c r="E217" t="s">
        <v>28</v>
      </c>
      <c r="F217" t="str">
        <f>IF(Sales[[#This Row],[Customer Gender]]="M","Male","Female")</f>
        <v>Female</v>
      </c>
      <c r="G217" t="s">
        <v>19</v>
      </c>
      <c r="H217" t="s">
        <v>25</v>
      </c>
      <c r="I217" t="s">
        <v>1</v>
      </c>
      <c r="J217" t="s">
        <v>21</v>
      </c>
      <c r="K217">
        <v>1</v>
      </c>
      <c r="L217" s="2">
        <v>554</v>
      </c>
      <c r="M217" s="2">
        <v>781</v>
      </c>
      <c r="N217" s="2">
        <f>Sales[[#This Row],[Quantity]]*Sales[[#This Row],[Unit Cost]]</f>
        <v>554</v>
      </c>
      <c r="O217" s="2">
        <f>Sales[[#This Row],[Quantity]]*Sales[[#This Row],[Unit Price]]</f>
        <v>781</v>
      </c>
      <c r="P217" s="2">
        <f>Sales[[#This Row],[Revenue]]-Sales[[#This Row],[Cost]]</f>
        <v>227</v>
      </c>
    </row>
    <row r="218" spans="1:16" x14ac:dyDescent="0.3">
      <c r="A218" s="1">
        <v>42366</v>
      </c>
      <c r="B218">
        <v>2015</v>
      </c>
      <c r="C218" t="s">
        <v>30</v>
      </c>
      <c r="D218">
        <v>43</v>
      </c>
      <c r="E218" t="s">
        <v>28</v>
      </c>
      <c r="F218" t="str">
        <f>IF(Sales[[#This Row],[Customer Gender]]="M","Male","Female")</f>
        <v>Female</v>
      </c>
      <c r="G218" t="s">
        <v>19</v>
      </c>
      <c r="H218" t="s">
        <v>23</v>
      </c>
      <c r="I218" t="s">
        <v>1</v>
      </c>
      <c r="J218" t="s">
        <v>26</v>
      </c>
      <c r="K218">
        <v>1</v>
      </c>
      <c r="L218" s="2">
        <v>805</v>
      </c>
      <c r="M218" s="2">
        <v>1073</v>
      </c>
      <c r="N218" s="2">
        <f>Sales[[#This Row],[Quantity]]*Sales[[#This Row],[Unit Cost]]</f>
        <v>805</v>
      </c>
      <c r="O218" s="2">
        <f>Sales[[#This Row],[Quantity]]*Sales[[#This Row],[Unit Price]]</f>
        <v>1073</v>
      </c>
      <c r="P218" s="2">
        <f>Sales[[#This Row],[Revenue]]-Sales[[#This Row],[Cost]]</f>
        <v>268</v>
      </c>
    </row>
    <row r="219" spans="1:16" x14ac:dyDescent="0.3">
      <c r="A219" s="1">
        <v>42366</v>
      </c>
      <c r="B219">
        <v>2015</v>
      </c>
      <c r="C219" t="s">
        <v>30</v>
      </c>
      <c r="D219">
        <v>43</v>
      </c>
      <c r="E219" t="s">
        <v>28</v>
      </c>
      <c r="F219" t="str">
        <f>IF(Sales[[#This Row],[Customer Gender]]="M","Male","Female")</f>
        <v>Female</v>
      </c>
      <c r="G219" t="s">
        <v>19</v>
      </c>
      <c r="H219" t="s">
        <v>23</v>
      </c>
      <c r="I219" t="s">
        <v>1</v>
      </c>
      <c r="J219" t="s">
        <v>21</v>
      </c>
      <c r="K219">
        <v>2</v>
      </c>
      <c r="L219" s="2">
        <v>18</v>
      </c>
      <c r="M219" s="2">
        <v>23</v>
      </c>
      <c r="N219" s="2">
        <f>Sales[[#This Row],[Quantity]]*Sales[[#This Row],[Unit Cost]]</f>
        <v>36</v>
      </c>
      <c r="O219" s="2">
        <f>Sales[[#This Row],[Quantity]]*Sales[[#This Row],[Unit Price]]</f>
        <v>46</v>
      </c>
      <c r="P219" s="2">
        <f>Sales[[#This Row],[Revenue]]-Sales[[#This Row],[Cost]]</f>
        <v>10</v>
      </c>
    </row>
    <row r="220" spans="1:16" x14ac:dyDescent="0.3">
      <c r="A220" s="1">
        <v>42366</v>
      </c>
      <c r="B220">
        <v>2015</v>
      </c>
      <c r="C220" t="s">
        <v>30</v>
      </c>
      <c r="D220">
        <v>43</v>
      </c>
      <c r="E220" t="s">
        <v>28</v>
      </c>
      <c r="F220" t="str">
        <f>IF(Sales[[#This Row],[Customer Gender]]="M","Male","Female")</f>
        <v>Female</v>
      </c>
      <c r="G220" t="s">
        <v>19</v>
      </c>
      <c r="H220" t="s">
        <v>23</v>
      </c>
      <c r="I220" t="s">
        <v>1</v>
      </c>
      <c r="J220" t="s">
        <v>21</v>
      </c>
      <c r="K220">
        <v>3</v>
      </c>
      <c r="L220" s="2">
        <v>250</v>
      </c>
      <c r="M220" s="2">
        <v>335</v>
      </c>
      <c r="N220" s="2">
        <f>Sales[[#This Row],[Quantity]]*Sales[[#This Row],[Unit Cost]]</f>
        <v>750</v>
      </c>
      <c r="O220" s="2">
        <f>Sales[[#This Row],[Quantity]]*Sales[[#This Row],[Unit Price]]</f>
        <v>1005</v>
      </c>
      <c r="P220" s="2">
        <f>Sales[[#This Row],[Revenue]]-Sales[[#This Row],[Cost]]</f>
        <v>255</v>
      </c>
    </row>
    <row r="221" spans="1:16" x14ac:dyDescent="0.3">
      <c r="A221" s="1">
        <v>42285</v>
      </c>
      <c r="B221">
        <v>2015</v>
      </c>
      <c r="C221" t="s">
        <v>27</v>
      </c>
      <c r="D221">
        <v>43</v>
      </c>
      <c r="E221" t="s">
        <v>28</v>
      </c>
      <c r="F221" t="str">
        <f>IF(Sales[[#This Row],[Customer Gender]]="M","Male","Female")</f>
        <v>Female</v>
      </c>
      <c r="G221" t="s">
        <v>19</v>
      </c>
      <c r="H221" t="s">
        <v>23</v>
      </c>
      <c r="I221" t="s">
        <v>1</v>
      </c>
      <c r="J221" t="s">
        <v>21</v>
      </c>
      <c r="K221">
        <v>1</v>
      </c>
      <c r="L221" s="2">
        <v>20</v>
      </c>
      <c r="M221" s="2">
        <v>26</v>
      </c>
      <c r="N221" s="2">
        <f>Sales[[#This Row],[Quantity]]*Sales[[#This Row],[Unit Cost]]</f>
        <v>20</v>
      </c>
      <c r="O221" s="2">
        <f>Sales[[#This Row],[Quantity]]*Sales[[#This Row],[Unit Price]]</f>
        <v>26</v>
      </c>
      <c r="P221" s="2">
        <f>Sales[[#This Row],[Revenue]]-Sales[[#This Row],[Cost]]</f>
        <v>6</v>
      </c>
    </row>
    <row r="222" spans="1:16" x14ac:dyDescent="0.3">
      <c r="A222" s="1">
        <v>42237</v>
      </c>
      <c r="B222">
        <v>2015</v>
      </c>
      <c r="C222" t="s">
        <v>24</v>
      </c>
      <c r="D222">
        <v>43</v>
      </c>
      <c r="E222" t="s">
        <v>28</v>
      </c>
      <c r="F222" t="str">
        <f>IF(Sales[[#This Row],[Customer Gender]]="M","Male","Female")</f>
        <v>Female</v>
      </c>
      <c r="G222" t="s">
        <v>19</v>
      </c>
      <c r="H222" t="s">
        <v>23</v>
      </c>
      <c r="I222" t="s">
        <v>1</v>
      </c>
      <c r="J222" t="s">
        <v>26</v>
      </c>
      <c r="K222">
        <v>3</v>
      </c>
      <c r="L222" s="2">
        <v>280</v>
      </c>
      <c r="M222" s="2">
        <v>368.33333333333331</v>
      </c>
      <c r="N222" s="2">
        <f>Sales[[#This Row],[Quantity]]*Sales[[#This Row],[Unit Cost]]</f>
        <v>840</v>
      </c>
      <c r="O222" s="2">
        <f>Sales[[#This Row],[Quantity]]*Sales[[#This Row],[Unit Price]]</f>
        <v>1105</v>
      </c>
      <c r="P222" s="2">
        <f>Sales[[#This Row],[Revenue]]-Sales[[#This Row],[Cost]]</f>
        <v>265</v>
      </c>
    </row>
    <row r="223" spans="1:16" x14ac:dyDescent="0.3">
      <c r="A223" s="1">
        <v>42237</v>
      </c>
      <c r="B223">
        <v>2015</v>
      </c>
      <c r="C223" t="s">
        <v>24</v>
      </c>
      <c r="D223">
        <v>43</v>
      </c>
      <c r="E223" t="s">
        <v>28</v>
      </c>
      <c r="F223" t="str">
        <f>IF(Sales[[#This Row],[Customer Gender]]="M","Male","Female")</f>
        <v>Female</v>
      </c>
      <c r="G223" t="s">
        <v>19</v>
      </c>
      <c r="H223" t="s">
        <v>23</v>
      </c>
      <c r="I223" t="s">
        <v>1</v>
      </c>
      <c r="J223" t="s">
        <v>21</v>
      </c>
      <c r="K223">
        <v>2</v>
      </c>
      <c r="L223" s="2">
        <v>290</v>
      </c>
      <c r="M223" s="2">
        <v>392.5</v>
      </c>
      <c r="N223" s="2">
        <f>Sales[[#This Row],[Quantity]]*Sales[[#This Row],[Unit Cost]]</f>
        <v>580</v>
      </c>
      <c r="O223" s="2">
        <f>Sales[[#This Row],[Quantity]]*Sales[[#This Row],[Unit Price]]</f>
        <v>785</v>
      </c>
      <c r="P223" s="2">
        <f>Sales[[#This Row],[Revenue]]-Sales[[#This Row],[Cost]]</f>
        <v>205</v>
      </c>
    </row>
    <row r="224" spans="1:16" x14ac:dyDescent="0.3">
      <c r="A224" s="1">
        <v>42237</v>
      </c>
      <c r="B224">
        <v>2015</v>
      </c>
      <c r="C224" t="s">
        <v>24</v>
      </c>
      <c r="D224">
        <v>43</v>
      </c>
      <c r="E224" t="s">
        <v>28</v>
      </c>
      <c r="F224" t="str">
        <f>IF(Sales[[#This Row],[Customer Gender]]="M","Male","Female")</f>
        <v>Female</v>
      </c>
      <c r="G224" t="s">
        <v>19</v>
      </c>
      <c r="H224" t="s">
        <v>23</v>
      </c>
      <c r="I224" t="s">
        <v>1</v>
      </c>
      <c r="J224" t="s">
        <v>21</v>
      </c>
      <c r="K224">
        <v>2</v>
      </c>
      <c r="L224" s="2">
        <v>28</v>
      </c>
      <c r="M224" s="2">
        <v>37</v>
      </c>
      <c r="N224" s="2">
        <f>Sales[[#This Row],[Quantity]]*Sales[[#This Row],[Unit Cost]]</f>
        <v>56</v>
      </c>
      <c r="O224" s="2">
        <f>Sales[[#This Row],[Quantity]]*Sales[[#This Row],[Unit Price]]</f>
        <v>74</v>
      </c>
      <c r="P224" s="2">
        <f>Sales[[#This Row],[Revenue]]-Sales[[#This Row],[Cost]]</f>
        <v>18</v>
      </c>
    </row>
    <row r="225" spans="1:16" x14ac:dyDescent="0.3">
      <c r="A225" s="1">
        <v>42206</v>
      </c>
      <c r="B225">
        <v>2015</v>
      </c>
      <c r="C225" t="s">
        <v>29</v>
      </c>
      <c r="D225">
        <v>43</v>
      </c>
      <c r="E225" t="s">
        <v>28</v>
      </c>
      <c r="F225" t="str">
        <f>IF(Sales[[#This Row],[Customer Gender]]="M","Male","Female")</f>
        <v>Female</v>
      </c>
      <c r="G225" t="s">
        <v>19</v>
      </c>
      <c r="H225" t="s">
        <v>23</v>
      </c>
      <c r="I225" t="s">
        <v>1</v>
      </c>
      <c r="J225" t="s">
        <v>26</v>
      </c>
      <c r="K225">
        <v>3</v>
      </c>
      <c r="L225" s="2">
        <v>326.67</v>
      </c>
      <c r="M225" s="2">
        <v>458.33333333333331</v>
      </c>
      <c r="N225" s="2">
        <f>Sales[[#This Row],[Quantity]]*Sales[[#This Row],[Unit Cost]]</f>
        <v>980.01</v>
      </c>
      <c r="O225" s="2">
        <f>Sales[[#This Row],[Quantity]]*Sales[[#This Row],[Unit Price]]</f>
        <v>1375</v>
      </c>
      <c r="P225" s="2">
        <f>Sales[[#This Row],[Revenue]]-Sales[[#This Row],[Cost]]</f>
        <v>394.99</v>
      </c>
    </row>
    <row r="226" spans="1:16" x14ac:dyDescent="0.3">
      <c r="A226" s="1">
        <v>42355</v>
      </c>
      <c r="B226">
        <v>2015</v>
      </c>
      <c r="C226" t="s">
        <v>30</v>
      </c>
      <c r="D226">
        <v>41</v>
      </c>
      <c r="E226" t="s">
        <v>18</v>
      </c>
      <c r="F226" t="str">
        <f>IF(Sales[[#This Row],[Customer Gender]]="M","Male","Female")</f>
        <v>Male</v>
      </c>
      <c r="G226" t="s">
        <v>19</v>
      </c>
      <c r="H226" t="s">
        <v>20</v>
      </c>
      <c r="I226" t="s">
        <v>1</v>
      </c>
      <c r="J226" t="s">
        <v>21</v>
      </c>
      <c r="K226">
        <v>3</v>
      </c>
      <c r="L226" s="2">
        <v>4.67</v>
      </c>
      <c r="M226" s="2">
        <v>6</v>
      </c>
      <c r="N226" s="2">
        <f>Sales[[#This Row],[Quantity]]*Sales[[#This Row],[Unit Cost]]</f>
        <v>14.01</v>
      </c>
      <c r="O226" s="2">
        <f>Sales[[#This Row],[Quantity]]*Sales[[#This Row],[Unit Price]]</f>
        <v>18</v>
      </c>
      <c r="P226" s="2">
        <f>Sales[[#This Row],[Revenue]]-Sales[[#This Row],[Cost]]</f>
        <v>3.99</v>
      </c>
    </row>
    <row r="227" spans="1:16" x14ac:dyDescent="0.3">
      <c r="A227" s="1">
        <v>42355</v>
      </c>
      <c r="B227">
        <v>2015</v>
      </c>
      <c r="C227" t="s">
        <v>30</v>
      </c>
      <c r="D227">
        <v>41</v>
      </c>
      <c r="E227" t="s">
        <v>18</v>
      </c>
      <c r="F227" t="str">
        <f>IF(Sales[[#This Row],[Customer Gender]]="M","Male","Female")</f>
        <v>Male</v>
      </c>
      <c r="G227" t="s">
        <v>19</v>
      </c>
      <c r="H227" t="s">
        <v>20</v>
      </c>
      <c r="I227" t="s">
        <v>1</v>
      </c>
      <c r="J227" t="s">
        <v>21</v>
      </c>
      <c r="K227">
        <v>3</v>
      </c>
      <c r="L227" s="2">
        <v>36</v>
      </c>
      <c r="M227" s="2">
        <v>44.666666666666664</v>
      </c>
      <c r="N227" s="2">
        <f>Sales[[#This Row],[Quantity]]*Sales[[#This Row],[Unit Cost]]</f>
        <v>108</v>
      </c>
      <c r="O227" s="2">
        <f>Sales[[#This Row],[Quantity]]*Sales[[#This Row],[Unit Price]]</f>
        <v>134</v>
      </c>
      <c r="P227" s="2">
        <f>Sales[[#This Row],[Revenue]]-Sales[[#This Row],[Cost]]</f>
        <v>26</v>
      </c>
    </row>
    <row r="228" spans="1:16" x14ac:dyDescent="0.3">
      <c r="A228" s="1">
        <v>42297</v>
      </c>
      <c r="B228">
        <v>2015</v>
      </c>
      <c r="C228" t="s">
        <v>27</v>
      </c>
      <c r="D228">
        <v>41</v>
      </c>
      <c r="E228" t="s">
        <v>18</v>
      </c>
      <c r="F228" t="str">
        <f>IF(Sales[[#This Row],[Customer Gender]]="M","Male","Female")</f>
        <v>Male</v>
      </c>
      <c r="G228" t="s">
        <v>19</v>
      </c>
      <c r="H228" t="s">
        <v>20</v>
      </c>
      <c r="I228" t="s">
        <v>1</v>
      </c>
      <c r="J228" t="s">
        <v>21</v>
      </c>
      <c r="K228">
        <v>2</v>
      </c>
      <c r="L228" s="2">
        <v>193.5</v>
      </c>
      <c r="M228" s="2">
        <v>247.5</v>
      </c>
      <c r="N228" s="2">
        <f>Sales[[#This Row],[Quantity]]*Sales[[#This Row],[Unit Cost]]</f>
        <v>387</v>
      </c>
      <c r="O228" s="2">
        <f>Sales[[#This Row],[Quantity]]*Sales[[#This Row],[Unit Price]]</f>
        <v>495</v>
      </c>
      <c r="P228" s="2">
        <f>Sales[[#This Row],[Revenue]]-Sales[[#This Row],[Cost]]</f>
        <v>108</v>
      </c>
    </row>
    <row r="229" spans="1:16" x14ac:dyDescent="0.3">
      <c r="A229" s="1">
        <v>42297</v>
      </c>
      <c r="B229">
        <v>2015</v>
      </c>
      <c r="C229" t="s">
        <v>27</v>
      </c>
      <c r="D229">
        <v>41</v>
      </c>
      <c r="E229" t="s">
        <v>18</v>
      </c>
      <c r="F229" t="str">
        <f>IF(Sales[[#This Row],[Customer Gender]]="M","Male","Female")</f>
        <v>Male</v>
      </c>
      <c r="G229" t="s">
        <v>19</v>
      </c>
      <c r="H229" t="s">
        <v>20</v>
      </c>
      <c r="I229" t="s">
        <v>1</v>
      </c>
      <c r="J229" t="s">
        <v>21</v>
      </c>
      <c r="K229">
        <v>3</v>
      </c>
      <c r="L229" s="2">
        <v>38.67</v>
      </c>
      <c r="M229" s="2">
        <v>52.333333333333336</v>
      </c>
      <c r="N229" s="2">
        <f>Sales[[#This Row],[Quantity]]*Sales[[#This Row],[Unit Cost]]</f>
        <v>116.01</v>
      </c>
      <c r="O229" s="2">
        <f>Sales[[#This Row],[Quantity]]*Sales[[#This Row],[Unit Price]]</f>
        <v>157</v>
      </c>
      <c r="P229" s="2">
        <f>Sales[[#This Row],[Revenue]]-Sales[[#This Row],[Cost]]</f>
        <v>40.989999999999995</v>
      </c>
    </row>
    <row r="230" spans="1:16" x14ac:dyDescent="0.3">
      <c r="A230" s="1">
        <v>42363</v>
      </c>
      <c r="B230">
        <v>2015</v>
      </c>
      <c r="C230" t="s">
        <v>30</v>
      </c>
      <c r="D230">
        <v>29</v>
      </c>
      <c r="E230" t="s">
        <v>28</v>
      </c>
      <c r="F230" t="str">
        <f>IF(Sales[[#This Row],[Customer Gender]]="M","Male","Female")</f>
        <v>Female</v>
      </c>
      <c r="G230" t="s">
        <v>19</v>
      </c>
      <c r="H230" t="s">
        <v>20</v>
      </c>
      <c r="I230" t="s">
        <v>1</v>
      </c>
      <c r="J230" t="s">
        <v>26</v>
      </c>
      <c r="K230">
        <v>2</v>
      </c>
      <c r="L230" s="2">
        <v>140</v>
      </c>
      <c r="M230" s="2">
        <v>194.5</v>
      </c>
      <c r="N230" s="2">
        <f>Sales[[#This Row],[Quantity]]*Sales[[#This Row],[Unit Cost]]</f>
        <v>280</v>
      </c>
      <c r="O230" s="2">
        <f>Sales[[#This Row],[Quantity]]*Sales[[#This Row],[Unit Price]]</f>
        <v>389</v>
      </c>
      <c r="P230" s="2">
        <f>Sales[[#This Row],[Revenue]]-Sales[[#This Row],[Cost]]</f>
        <v>109</v>
      </c>
    </row>
    <row r="231" spans="1:16" x14ac:dyDescent="0.3">
      <c r="A231" s="1">
        <v>42364</v>
      </c>
      <c r="B231">
        <v>2015</v>
      </c>
      <c r="C231" t="s">
        <v>30</v>
      </c>
      <c r="D231">
        <v>38</v>
      </c>
      <c r="E231" t="s">
        <v>28</v>
      </c>
      <c r="F231" t="str">
        <f>IF(Sales[[#This Row],[Customer Gender]]="M","Male","Female")</f>
        <v>Female</v>
      </c>
      <c r="G231" t="s">
        <v>19</v>
      </c>
      <c r="H231" t="s">
        <v>23</v>
      </c>
      <c r="I231" t="s">
        <v>1</v>
      </c>
      <c r="J231" t="s">
        <v>33</v>
      </c>
      <c r="K231">
        <v>1</v>
      </c>
      <c r="L231" s="2">
        <v>72</v>
      </c>
      <c r="M231" s="2">
        <v>98</v>
      </c>
      <c r="N231" s="2">
        <f>Sales[[#This Row],[Quantity]]*Sales[[#This Row],[Unit Cost]]</f>
        <v>72</v>
      </c>
      <c r="O231" s="2">
        <f>Sales[[#This Row],[Quantity]]*Sales[[#This Row],[Unit Price]]</f>
        <v>98</v>
      </c>
      <c r="P231" s="2">
        <f>Sales[[#This Row],[Revenue]]-Sales[[#This Row],[Cost]]</f>
        <v>26</v>
      </c>
    </row>
    <row r="232" spans="1:16" x14ac:dyDescent="0.3">
      <c r="A232" s="1">
        <v>42364</v>
      </c>
      <c r="B232">
        <v>2015</v>
      </c>
      <c r="C232" t="s">
        <v>30</v>
      </c>
      <c r="D232">
        <v>38</v>
      </c>
      <c r="E232" t="s">
        <v>28</v>
      </c>
      <c r="F232" t="str">
        <f>IF(Sales[[#This Row],[Customer Gender]]="M","Male","Female")</f>
        <v>Female</v>
      </c>
      <c r="G232" t="s">
        <v>19</v>
      </c>
      <c r="H232" t="s">
        <v>23</v>
      </c>
      <c r="I232" t="s">
        <v>1</v>
      </c>
      <c r="J232" t="s">
        <v>33</v>
      </c>
      <c r="K232">
        <v>3</v>
      </c>
      <c r="L232" s="2">
        <v>23.33</v>
      </c>
      <c r="M232" s="2">
        <v>29.333333333333332</v>
      </c>
      <c r="N232" s="2">
        <f>Sales[[#This Row],[Quantity]]*Sales[[#This Row],[Unit Cost]]</f>
        <v>69.989999999999995</v>
      </c>
      <c r="O232" s="2">
        <f>Sales[[#This Row],[Quantity]]*Sales[[#This Row],[Unit Price]]</f>
        <v>88</v>
      </c>
      <c r="P232" s="2">
        <f>Sales[[#This Row],[Revenue]]-Sales[[#This Row],[Cost]]</f>
        <v>18.010000000000005</v>
      </c>
    </row>
    <row r="233" spans="1:16" x14ac:dyDescent="0.3">
      <c r="A233" s="1">
        <v>42342</v>
      </c>
      <c r="B233">
        <v>2015</v>
      </c>
      <c r="C233" t="s">
        <v>30</v>
      </c>
      <c r="D233">
        <v>37</v>
      </c>
      <c r="E233" t="s">
        <v>28</v>
      </c>
      <c r="F233" t="str">
        <f>IF(Sales[[#This Row],[Customer Gender]]="M","Male","Female")</f>
        <v>Female</v>
      </c>
      <c r="G233" t="s">
        <v>19</v>
      </c>
      <c r="H233" t="s">
        <v>20</v>
      </c>
      <c r="I233" t="s">
        <v>1</v>
      </c>
      <c r="J233" t="s">
        <v>33</v>
      </c>
      <c r="K233">
        <v>2</v>
      </c>
      <c r="L233" s="2">
        <v>40</v>
      </c>
      <c r="M233" s="2">
        <v>53.5</v>
      </c>
      <c r="N233" s="2">
        <f>Sales[[#This Row],[Quantity]]*Sales[[#This Row],[Unit Cost]]</f>
        <v>80</v>
      </c>
      <c r="O233" s="2">
        <f>Sales[[#This Row],[Quantity]]*Sales[[#This Row],[Unit Price]]</f>
        <v>107</v>
      </c>
      <c r="P233" s="2">
        <f>Sales[[#This Row],[Revenue]]-Sales[[#This Row],[Cost]]</f>
        <v>27</v>
      </c>
    </row>
    <row r="234" spans="1:16" x14ac:dyDescent="0.3">
      <c r="A234" s="1">
        <v>42342</v>
      </c>
      <c r="B234">
        <v>2015</v>
      </c>
      <c r="C234" t="s">
        <v>30</v>
      </c>
      <c r="D234">
        <v>37</v>
      </c>
      <c r="E234" t="s">
        <v>28</v>
      </c>
      <c r="F234" t="str">
        <f>IF(Sales[[#This Row],[Customer Gender]]="M","Male","Female")</f>
        <v>Female</v>
      </c>
      <c r="G234" t="s">
        <v>19</v>
      </c>
      <c r="H234" t="s">
        <v>20</v>
      </c>
      <c r="I234" t="s">
        <v>1</v>
      </c>
      <c r="J234" t="s">
        <v>33</v>
      </c>
      <c r="K234">
        <v>2</v>
      </c>
      <c r="L234" s="2">
        <v>112.5</v>
      </c>
      <c r="M234" s="2">
        <v>149.5</v>
      </c>
      <c r="N234" s="2">
        <f>Sales[[#This Row],[Quantity]]*Sales[[#This Row],[Unit Cost]]</f>
        <v>225</v>
      </c>
      <c r="O234" s="2">
        <f>Sales[[#This Row],[Quantity]]*Sales[[#This Row],[Unit Price]]</f>
        <v>299</v>
      </c>
      <c r="P234" s="2">
        <f>Sales[[#This Row],[Revenue]]-Sales[[#This Row],[Cost]]</f>
        <v>74</v>
      </c>
    </row>
    <row r="235" spans="1:16" x14ac:dyDescent="0.3">
      <c r="A235" s="1">
        <v>42262</v>
      </c>
      <c r="B235">
        <v>2015</v>
      </c>
      <c r="C235" t="s">
        <v>17</v>
      </c>
      <c r="D235">
        <v>37</v>
      </c>
      <c r="E235" t="s">
        <v>28</v>
      </c>
      <c r="F235" t="str">
        <f>IF(Sales[[#This Row],[Customer Gender]]="M","Male","Female")</f>
        <v>Female</v>
      </c>
      <c r="G235" t="s">
        <v>19</v>
      </c>
      <c r="H235" t="s">
        <v>20</v>
      </c>
      <c r="I235" t="s">
        <v>1</v>
      </c>
      <c r="J235" t="s">
        <v>33</v>
      </c>
      <c r="K235">
        <v>3</v>
      </c>
      <c r="L235" s="2">
        <v>25</v>
      </c>
      <c r="M235" s="2">
        <v>34.666666666666664</v>
      </c>
      <c r="N235" s="2">
        <f>Sales[[#This Row],[Quantity]]*Sales[[#This Row],[Unit Cost]]</f>
        <v>75</v>
      </c>
      <c r="O235" s="2">
        <f>Sales[[#This Row],[Quantity]]*Sales[[#This Row],[Unit Price]]</f>
        <v>104</v>
      </c>
      <c r="P235" s="2">
        <f>Sales[[#This Row],[Revenue]]-Sales[[#This Row],[Cost]]</f>
        <v>29</v>
      </c>
    </row>
    <row r="236" spans="1:16" x14ac:dyDescent="0.3">
      <c r="A236" s="1">
        <v>42262</v>
      </c>
      <c r="B236">
        <v>2015</v>
      </c>
      <c r="C236" t="s">
        <v>17</v>
      </c>
      <c r="D236">
        <v>37</v>
      </c>
      <c r="E236" t="s">
        <v>28</v>
      </c>
      <c r="F236" t="str">
        <f>IF(Sales[[#This Row],[Customer Gender]]="M","Male","Female")</f>
        <v>Female</v>
      </c>
      <c r="G236" t="s">
        <v>19</v>
      </c>
      <c r="H236" t="s">
        <v>20</v>
      </c>
      <c r="I236" t="s">
        <v>1</v>
      </c>
      <c r="J236" t="s">
        <v>33</v>
      </c>
      <c r="K236">
        <v>2</v>
      </c>
      <c r="L236" s="2">
        <v>15</v>
      </c>
      <c r="M236" s="2">
        <v>21</v>
      </c>
      <c r="N236" s="2">
        <f>Sales[[#This Row],[Quantity]]*Sales[[#This Row],[Unit Cost]]</f>
        <v>30</v>
      </c>
      <c r="O236" s="2">
        <f>Sales[[#This Row],[Quantity]]*Sales[[#This Row],[Unit Price]]</f>
        <v>42</v>
      </c>
      <c r="P236" s="2">
        <f>Sales[[#This Row],[Revenue]]-Sales[[#This Row],[Cost]]</f>
        <v>12</v>
      </c>
    </row>
    <row r="237" spans="1:16" x14ac:dyDescent="0.3">
      <c r="A237" s="1">
        <v>42329</v>
      </c>
      <c r="B237">
        <v>2015</v>
      </c>
      <c r="C237" t="s">
        <v>22</v>
      </c>
      <c r="D237">
        <v>37</v>
      </c>
      <c r="E237" t="s">
        <v>28</v>
      </c>
      <c r="F237" t="str">
        <f>IF(Sales[[#This Row],[Customer Gender]]="M","Male","Female")</f>
        <v>Female</v>
      </c>
      <c r="G237" t="s">
        <v>19</v>
      </c>
      <c r="H237" t="s">
        <v>31</v>
      </c>
      <c r="I237" t="s">
        <v>1</v>
      </c>
      <c r="J237" t="s">
        <v>26</v>
      </c>
      <c r="K237">
        <v>2</v>
      </c>
      <c r="L237" s="2">
        <v>262.5</v>
      </c>
      <c r="M237" s="2">
        <v>352</v>
      </c>
      <c r="N237" s="2">
        <f>Sales[[#This Row],[Quantity]]*Sales[[#This Row],[Unit Cost]]</f>
        <v>525</v>
      </c>
      <c r="O237" s="2">
        <f>Sales[[#This Row],[Quantity]]*Sales[[#This Row],[Unit Price]]</f>
        <v>704</v>
      </c>
      <c r="P237" s="2">
        <f>Sales[[#This Row],[Revenue]]-Sales[[#This Row],[Cost]]</f>
        <v>179</v>
      </c>
    </row>
    <row r="238" spans="1:16" x14ac:dyDescent="0.3">
      <c r="A238" s="1">
        <v>42329</v>
      </c>
      <c r="B238">
        <v>2015</v>
      </c>
      <c r="C238" t="s">
        <v>22</v>
      </c>
      <c r="D238">
        <v>37</v>
      </c>
      <c r="E238" t="s">
        <v>28</v>
      </c>
      <c r="F238" t="str">
        <f>IF(Sales[[#This Row],[Customer Gender]]="M","Male","Female")</f>
        <v>Female</v>
      </c>
      <c r="G238" t="s">
        <v>19</v>
      </c>
      <c r="H238" t="s">
        <v>31</v>
      </c>
      <c r="I238" t="s">
        <v>1</v>
      </c>
      <c r="J238" t="s">
        <v>33</v>
      </c>
      <c r="K238">
        <v>3</v>
      </c>
      <c r="L238" s="2">
        <v>6.67</v>
      </c>
      <c r="M238" s="2">
        <v>9</v>
      </c>
      <c r="N238" s="2">
        <f>Sales[[#This Row],[Quantity]]*Sales[[#This Row],[Unit Cost]]</f>
        <v>20.009999999999998</v>
      </c>
      <c r="O238" s="2">
        <f>Sales[[#This Row],[Quantity]]*Sales[[#This Row],[Unit Price]]</f>
        <v>27</v>
      </c>
      <c r="P238" s="2">
        <f>Sales[[#This Row],[Revenue]]-Sales[[#This Row],[Cost]]</f>
        <v>6.990000000000002</v>
      </c>
    </row>
    <row r="239" spans="1:16" x14ac:dyDescent="0.3">
      <c r="A239" s="1">
        <v>42329</v>
      </c>
      <c r="B239">
        <v>2015</v>
      </c>
      <c r="C239" t="s">
        <v>22</v>
      </c>
      <c r="D239">
        <v>37</v>
      </c>
      <c r="E239" t="s">
        <v>28</v>
      </c>
      <c r="F239" t="str">
        <f>IF(Sales[[#This Row],[Customer Gender]]="M","Male","Female")</f>
        <v>Female</v>
      </c>
      <c r="G239" t="s">
        <v>19</v>
      </c>
      <c r="H239" t="s">
        <v>31</v>
      </c>
      <c r="I239" t="s">
        <v>1</v>
      </c>
      <c r="J239" t="s">
        <v>33</v>
      </c>
      <c r="K239">
        <v>1</v>
      </c>
      <c r="L239" s="2">
        <v>207</v>
      </c>
      <c r="M239" s="2">
        <v>298</v>
      </c>
      <c r="N239" s="2">
        <f>Sales[[#This Row],[Quantity]]*Sales[[#This Row],[Unit Cost]]</f>
        <v>207</v>
      </c>
      <c r="O239" s="2">
        <f>Sales[[#This Row],[Quantity]]*Sales[[#This Row],[Unit Price]]</f>
        <v>298</v>
      </c>
      <c r="P239" s="2">
        <f>Sales[[#This Row],[Revenue]]-Sales[[#This Row],[Cost]]</f>
        <v>91</v>
      </c>
    </row>
    <row r="240" spans="1:16" x14ac:dyDescent="0.3">
      <c r="A240" s="1">
        <v>42314</v>
      </c>
      <c r="B240">
        <v>2015</v>
      </c>
      <c r="C240" t="s">
        <v>22</v>
      </c>
      <c r="D240">
        <v>37</v>
      </c>
      <c r="E240" t="s">
        <v>28</v>
      </c>
      <c r="F240" t="str">
        <f>IF(Sales[[#This Row],[Customer Gender]]="M","Male","Female")</f>
        <v>Female</v>
      </c>
      <c r="G240" t="s">
        <v>19</v>
      </c>
      <c r="H240" t="s">
        <v>31</v>
      </c>
      <c r="I240" t="s">
        <v>1</v>
      </c>
      <c r="J240" t="s">
        <v>26</v>
      </c>
      <c r="K240">
        <v>3</v>
      </c>
      <c r="L240" s="2">
        <v>291.67</v>
      </c>
      <c r="M240" s="2">
        <v>418</v>
      </c>
      <c r="N240" s="2">
        <f>Sales[[#This Row],[Quantity]]*Sales[[#This Row],[Unit Cost]]</f>
        <v>875.01</v>
      </c>
      <c r="O240" s="2">
        <f>Sales[[#This Row],[Quantity]]*Sales[[#This Row],[Unit Price]]</f>
        <v>1254</v>
      </c>
      <c r="P240" s="2">
        <f>Sales[[#This Row],[Revenue]]-Sales[[#This Row],[Cost]]</f>
        <v>378.99</v>
      </c>
    </row>
    <row r="241" spans="1:16" x14ac:dyDescent="0.3">
      <c r="A241" s="1">
        <v>42286</v>
      </c>
      <c r="B241">
        <v>2015</v>
      </c>
      <c r="C241" t="s">
        <v>27</v>
      </c>
      <c r="D241">
        <v>36</v>
      </c>
      <c r="E241" t="s">
        <v>28</v>
      </c>
      <c r="F241" t="str">
        <f>IF(Sales[[#This Row],[Customer Gender]]="M","Male","Female")</f>
        <v>Female</v>
      </c>
      <c r="G241" t="s">
        <v>19</v>
      </c>
      <c r="H241" t="s">
        <v>32</v>
      </c>
      <c r="I241" t="s">
        <v>1</v>
      </c>
      <c r="J241" t="s">
        <v>26</v>
      </c>
      <c r="K241">
        <v>3</v>
      </c>
      <c r="L241" s="2">
        <v>186.67</v>
      </c>
      <c r="M241" s="2">
        <v>234.33333333333334</v>
      </c>
      <c r="N241" s="2">
        <f>Sales[[#This Row],[Quantity]]*Sales[[#This Row],[Unit Cost]]</f>
        <v>560.01</v>
      </c>
      <c r="O241" s="2">
        <f>Sales[[#This Row],[Quantity]]*Sales[[#This Row],[Unit Price]]</f>
        <v>703</v>
      </c>
      <c r="P241" s="2">
        <f>Sales[[#This Row],[Revenue]]-Sales[[#This Row],[Cost]]</f>
        <v>142.99</v>
      </c>
    </row>
    <row r="242" spans="1:16" x14ac:dyDescent="0.3">
      <c r="A242" s="1">
        <v>42286</v>
      </c>
      <c r="B242">
        <v>2015</v>
      </c>
      <c r="C242" t="s">
        <v>27</v>
      </c>
      <c r="D242">
        <v>36</v>
      </c>
      <c r="E242" t="s">
        <v>28</v>
      </c>
      <c r="F242" t="str">
        <f>IF(Sales[[#This Row],[Customer Gender]]="M","Male","Female")</f>
        <v>Female</v>
      </c>
      <c r="G242" t="s">
        <v>19</v>
      </c>
      <c r="H242" t="s">
        <v>32</v>
      </c>
      <c r="I242" t="s">
        <v>1</v>
      </c>
      <c r="J242" t="s">
        <v>33</v>
      </c>
      <c r="K242">
        <v>1</v>
      </c>
      <c r="L242" s="2">
        <v>135</v>
      </c>
      <c r="M242" s="2">
        <v>176</v>
      </c>
      <c r="N242" s="2">
        <f>Sales[[#This Row],[Quantity]]*Sales[[#This Row],[Unit Cost]]</f>
        <v>135</v>
      </c>
      <c r="O242" s="2">
        <f>Sales[[#This Row],[Quantity]]*Sales[[#This Row],[Unit Price]]</f>
        <v>176</v>
      </c>
      <c r="P242" s="2">
        <f>Sales[[#This Row],[Revenue]]-Sales[[#This Row],[Cost]]</f>
        <v>41</v>
      </c>
    </row>
    <row r="243" spans="1:16" x14ac:dyDescent="0.3">
      <c r="A243" s="1">
        <v>42286</v>
      </c>
      <c r="B243">
        <v>2015</v>
      </c>
      <c r="C243" t="s">
        <v>27</v>
      </c>
      <c r="D243">
        <v>36</v>
      </c>
      <c r="E243" t="s">
        <v>28</v>
      </c>
      <c r="F243" t="str">
        <f>IF(Sales[[#This Row],[Customer Gender]]="M","Male","Female")</f>
        <v>Female</v>
      </c>
      <c r="G243" t="s">
        <v>19</v>
      </c>
      <c r="H243" t="s">
        <v>32</v>
      </c>
      <c r="I243" t="s">
        <v>1</v>
      </c>
      <c r="J243" t="s">
        <v>33</v>
      </c>
      <c r="K243">
        <v>1</v>
      </c>
      <c r="L243" s="2">
        <v>50</v>
      </c>
      <c r="M243" s="2">
        <v>64</v>
      </c>
      <c r="N243" s="2">
        <f>Sales[[#This Row],[Quantity]]*Sales[[#This Row],[Unit Cost]]</f>
        <v>50</v>
      </c>
      <c r="O243" s="2">
        <f>Sales[[#This Row],[Quantity]]*Sales[[#This Row],[Unit Price]]</f>
        <v>64</v>
      </c>
      <c r="P243" s="2">
        <f>Sales[[#This Row],[Revenue]]-Sales[[#This Row],[Cost]]</f>
        <v>14</v>
      </c>
    </row>
    <row r="244" spans="1:16" x14ac:dyDescent="0.3">
      <c r="A244" s="1">
        <v>42280</v>
      </c>
      <c r="B244">
        <v>2015</v>
      </c>
      <c r="C244" t="s">
        <v>27</v>
      </c>
      <c r="D244">
        <v>54</v>
      </c>
      <c r="E244" t="s">
        <v>18</v>
      </c>
      <c r="F244" t="str">
        <f>IF(Sales[[#This Row],[Customer Gender]]="M","Male","Female")</f>
        <v>Male</v>
      </c>
      <c r="G244" t="s">
        <v>19</v>
      </c>
      <c r="H244" t="s">
        <v>31</v>
      </c>
      <c r="I244" t="s">
        <v>1</v>
      </c>
      <c r="J244" t="s">
        <v>26</v>
      </c>
      <c r="K244">
        <v>1</v>
      </c>
      <c r="L244" s="2">
        <v>140</v>
      </c>
      <c r="M244" s="2">
        <v>182</v>
      </c>
      <c r="N244" s="2">
        <f>Sales[[#This Row],[Quantity]]*Sales[[#This Row],[Unit Cost]]</f>
        <v>140</v>
      </c>
      <c r="O244" s="2">
        <f>Sales[[#This Row],[Quantity]]*Sales[[#This Row],[Unit Price]]</f>
        <v>182</v>
      </c>
      <c r="P244" s="2">
        <f>Sales[[#This Row],[Revenue]]-Sales[[#This Row],[Cost]]</f>
        <v>42</v>
      </c>
    </row>
    <row r="245" spans="1:16" x14ac:dyDescent="0.3">
      <c r="A245" s="1">
        <v>42280</v>
      </c>
      <c r="B245">
        <v>2015</v>
      </c>
      <c r="C245" t="s">
        <v>27</v>
      </c>
      <c r="D245">
        <v>54</v>
      </c>
      <c r="E245" t="s">
        <v>18</v>
      </c>
      <c r="F245" t="str">
        <f>IF(Sales[[#This Row],[Customer Gender]]="M","Male","Female")</f>
        <v>Male</v>
      </c>
      <c r="G245" t="s">
        <v>19</v>
      </c>
      <c r="H245" t="s">
        <v>31</v>
      </c>
      <c r="I245" t="s">
        <v>1</v>
      </c>
      <c r="J245" t="s">
        <v>33</v>
      </c>
      <c r="K245">
        <v>2</v>
      </c>
      <c r="L245" s="2">
        <v>54</v>
      </c>
      <c r="M245" s="2">
        <v>78</v>
      </c>
      <c r="N245" s="2">
        <f>Sales[[#This Row],[Quantity]]*Sales[[#This Row],[Unit Cost]]</f>
        <v>108</v>
      </c>
      <c r="O245" s="2">
        <f>Sales[[#This Row],[Quantity]]*Sales[[#This Row],[Unit Price]]</f>
        <v>156</v>
      </c>
      <c r="P245" s="2">
        <f>Sales[[#This Row],[Revenue]]-Sales[[#This Row],[Cost]]</f>
        <v>48</v>
      </c>
    </row>
    <row r="246" spans="1:16" x14ac:dyDescent="0.3">
      <c r="A246" s="1">
        <v>42280</v>
      </c>
      <c r="B246">
        <v>2015</v>
      </c>
      <c r="C246" t="s">
        <v>27</v>
      </c>
      <c r="D246">
        <v>54</v>
      </c>
      <c r="E246" t="s">
        <v>18</v>
      </c>
      <c r="F246" t="str">
        <f>IF(Sales[[#This Row],[Customer Gender]]="M","Male","Female")</f>
        <v>Male</v>
      </c>
      <c r="G246" t="s">
        <v>19</v>
      </c>
      <c r="H246" t="s">
        <v>31</v>
      </c>
      <c r="I246" t="s">
        <v>1</v>
      </c>
      <c r="J246" t="s">
        <v>33</v>
      </c>
      <c r="K246">
        <v>1</v>
      </c>
      <c r="L246" s="2">
        <v>150</v>
      </c>
      <c r="M246" s="2">
        <v>208</v>
      </c>
      <c r="N246" s="2">
        <f>Sales[[#This Row],[Quantity]]*Sales[[#This Row],[Unit Cost]]</f>
        <v>150</v>
      </c>
      <c r="O246" s="2">
        <f>Sales[[#This Row],[Quantity]]*Sales[[#This Row],[Unit Price]]</f>
        <v>208</v>
      </c>
      <c r="P246" s="2">
        <f>Sales[[#This Row],[Revenue]]-Sales[[#This Row],[Cost]]</f>
        <v>58</v>
      </c>
    </row>
    <row r="247" spans="1:16" x14ac:dyDescent="0.3">
      <c r="A247" s="1">
        <v>42197</v>
      </c>
      <c r="B247">
        <v>2015</v>
      </c>
      <c r="C247" t="s">
        <v>29</v>
      </c>
      <c r="D247">
        <v>54</v>
      </c>
      <c r="E247" t="s">
        <v>18</v>
      </c>
      <c r="F247" t="str">
        <f>IF(Sales[[#This Row],[Customer Gender]]="M","Male","Female")</f>
        <v>Male</v>
      </c>
      <c r="G247" t="s">
        <v>19</v>
      </c>
      <c r="H247" t="s">
        <v>31</v>
      </c>
      <c r="I247" t="s">
        <v>1</v>
      </c>
      <c r="J247" t="s">
        <v>26</v>
      </c>
      <c r="K247">
        <v>1</v>
      </c>
      <c r="L247" s="2">
        <v>700</v>
      </c>
      <c r="M247" s="2">
        <v>964</v>
      </c>
      <c r="N247" s="2">
        <f>Sales[[#This Row],[Quantity]]*Sales[[#This Row],[Unit Cost]]</f>
        <v>700</v>
      </c>
      <c r="O247" s="2">
        <f>Sales[[#This Row],[Quantity]]*Sales[[#This Row],[Unit Price]]</f>
        <v>964</v>
      </c>
      <c r="P247" s="2">
        <f>Sales[[#This Row],[Revenue]]-Sales[[#This Row],[Cost]]</f>
        <v>264</v>
      </c>
    </row>
    <row r="248" spans="1:16" x14ac:dyDescent="0.3">
      <c r="A248" s="1">
        <v>42233</v>
      </c>
      <c r="B248">
        <v>2015</v>
      </c>
      <c r="C248" t="s">
        <v>24</v>
      </c>
      <c r="D248">
        <v>54</v>
      </c>
      <c r="E248" t="s">
        <v>28</v>
      </c>
      <c r="F248" t="str">
        <f>IF(Sales[[#This Row],[Customer Gender]]="M","Male","Female")</f>
        <v>Female</v>
      </c>
      <c r="G248" t="s">
        <v>19</v>
      </c>
      <c r="H248" t="s">
        <v>31</v>
      </c>
      <c r="I248" t="s">
        <v>1</v>
      </c>
      <c r="J248" t="s">
        <v>26</v>
      </c>
      <c r="K248">
        <v>2</v>
      </c>
      <c r="L248" s="2">
        <v>17.5</v>
      </c>
      <c r="M248" s="2">
        <v>23</v>
      </c>
      <c r="N248" s="2">
        <f>Sales[[#This Row],[Quantity]]*Sales[[#This Row],[Unit Cost]]</f>
        <v>35</v>
      </c>
      <c r="O248" s="2">
        <f>Sales[[#This Row],[Quantity]]*Sales[[#This Row],[Unit Price]]</f>
        <v>46</v>
      </c>
      <c r="P248" s="2">
        <f>Sales[[#This Row],[Revenue]]-Sales[[#This Row],[Cost]]</f>
        <v>11</v>
      </c>
    </row>
    <row r="249" spans="1:16" x14ac:dyDescent="0.3">
      <c r="A249" s="1">
        <v>42233</v>
      </c>
      <c r="B249">
        <v>2015</v>
      </c>
      <c r="C249" t="s">
        <v>24</v>
      </c>
      <c r="D249">
        <v>54</v>
      </c>
      <c r="E249" t="s">
        <v>28</v>
      </c>
      <c r="F249" t="str">
        <f>IF(Sales[[#This Row],[Customer Gender]]="M","Male","Female")</f>
        <v>Female</v>
      </c>
      <c r="G249" t="s">
        <v>19</v>
      </c>
      <c r="H249" t="s">
        <v>31</v>
      </c>
      <c r="I249" t="s">
        <v>1</v>
      </c>
      <c r="J249" t="s">
        <v>21</v>
      </c>
      <c r="K249">
        <v>1</v>
      </c>
      <c r="L249" s="2">
        <v>72</v>
      </c>
      <c r="M249" s="2">
        <v>99</v>
      </c>
      <c r="N249" s="2">
        <f>Sales[[#This Row],[Quantity]]*Sales[[#This Row],[Unit Cost]]</f>
        <v>72</v>
      </c>
      <c r="O249" s="2">
        <f>Sales[[#This Row],[Quantity]]*Sales[[#This Row],[Unit Price]]</f>
        <v>99</v>
      </c>
      <c r="P249" s="2">
        <f>Sales[[#This Row],[Revenue]]-Sales[[#This Row],[Cost]]</f>
        <v>27</v>
      </c>
    </row>
    <row r="250" spans="1:16" x14ac:dyDescent="0.3">
      <c r="A250" s="1">
        <v>42233</v>
      </c>
      <c r="B250">
        <v>2015</v>
      </c>
      <c r="C250" t="s">
        <v>24</v>
      </c>
      <c r="D250">
        <v>54</v>
      </c>
      <c r="E250" t="s">
        <v>28</v>
      </c>
      <c r="F250" t="str">
        <f>IF(Sales[[#This Row],[Customer Gender]]="M","Male","Female")</f>
        <v>Female</v>
      </c>
      <c r="G250" t="s">
        <v>19</v>
      </c>
      <c r="H250" t="s">
        <v>31</v>
      </c>
      <c r="I250" t="s">
        <v>1</v>
      </c>
      <c r="J250" t="s">
        <v>21</v>
      </c>
      <c r="K250">
        <v>1</v>
      </c>
      <c r="L250" s="2">
        <v>473</v>
      </c>
      <c r="M250" s="2">
        <v>577</v>
      </c>
      <c r="N250" s="2">
        <f>Sales[[#This Row],[Quantity]]*Sales[[#This Row],[Unit Cost]]</f>
        <v>473</v>
      </c>
      <c r="O250" s="2">
        <f>Sales[[#This Row],[Quantity]]*Sales[[#This Row],[Unit Price]]</f>
        <v>577</v>
      </c>
      <c r="P250" s="2">
        <f>Sales[[#This Row],[Revenue]]-Sales[[#This Row],[Cost]]</f>
        <v>104</v>
      </c>
    </row>
    <row r="251" spans="1:16" x14ac:dyDescent="0.3">
      <c r="A251" s="1">
        <v>42277</v>
      </c>
      <c r="B251">
        <v>2015</v>
      </c>
      <c r="C251" t="s">
        <v>17</v>
      </c>
      <c r="D251">
        <v>55</v>
      </c>
      <c r="E251" t="s">
        <v>28</v>
      </c>
      <c r="F251" t="str">
        <f>IF(Sales[[#This Row],[Customer Gender]]="M","Male","Female")</f>
        <v>Female</v>
      </c>
      <c r="G251" t="s">
        <v>19</v>
      </c>
      <c r="H251" t="s">
        <v>23</v>
      </c>
      <c r="I251" t="s">
        <v>1</v>
      </c>
      <c r="J251" t="s">
        <v>26</v>
      </c>
      <c r="K251">
        <v>3</v>
      </c>
      <c r="L251" s="2">
        <v>350</v>
      </c>
      <c r="M251" s="2">
        <v>490.33333333333331</v>
      </c>
      <c r="N251" s="2">
        <f>Sales[[#This Row],[Quantity]]*Sales[[#This Row],[Unit Cost]]</f>
        <v>1050</v>
      </c>
      <c r="O251" s="2">
        <f>Sales[[#This Row],[Quantity]]*Sales[[#This Row],[Unit Price]]</f>
        <v>1471</v>
      </c>
      <c r="P251" s="2">
        <f>Sales[[#This Row],[Revenue]]-Sales[[#This Row],[Cost]]</f>
        <v>421</v>
      </c>
    </row>
    <row r="252" spans="1:16" x14ac:dyDescent="0.3">
      <c r="A252" s="1">
        <v>42301</v>
      </c>
      <c r="B252">
        <v>2015</v>
      </c>
      <c r="C252" t="s">
        <v>27</v>
      </c>
      <c r="D252">
        <v>36</v>
      </c>
      <c r="E252" t="s">
        <v>18</v>
      </c>
      <c r="F252" t="str">
        <f>IF(Sales[[#This Row],[Customer Gender]]="M","Male","Female")</f>
        <v>Male</v>
      </c>
      <c r="G252" t="s">
        <v>19</v>
      </c>
      <c r="H252" t="s">
        <v>34</v>
      </c>
      <c r="I252" t="s">
        <v>1</v>
      </c>
      <c r="J252" t="s">
        <v>21</v>
      </c>
      <c r="K252">
        <v>2</v>
      </c>
      <c r="L252" s="2">
        <v>22</v>
      </c>
      <c r="M252" s="2">
        <v>28.5</v>
      </c>
      <c r="N252" s="2">
        <f>Sales[[#This Row],[Quantity]]*Sales[[#This Row],[Unit Cost]]</f>
        <v>44</v>
      </c>
      <c r="O252" s="2">
        <f>Sales[[#This Row],[Quantity]]*Sales[[#This Row],[Unit Price]]</f>
        <v>57</v>
      </c>
      <c r="P252" s="2">
        <f>Sales[[#This Row],[Revenue]]-Sales[[#This Row],[Cost]]</f>
        <v>13</v>
      </c>
    </row>
    <row r="253" spans="1:16" x14ac:dyDescent="0.3">
      <c r="A253" s="1">
        <v>42301</v>
      </c>
      <c r="B253">
        <v>2015</v>
      </c>
      <c r="C253" t="s">
        <v>27</v>
      </c>
      <c r="D253">
        <v>36</v>
      </c>
      <c r="E253" t="s">
        <v>18</v>
      </c>
      <c r="F253" t="str">
        <f>IF(Sales[[#This Row],[Customer Gender]]="M","Male","Female")</f>
        <v>Male</v>
      </c>
      <c r="G253" t="s">
        <v>19</v>
      </c>
      <c r="H253" t="s">
        <v>34</v>
      </c>
      <c r="I253" t="s">
        <v>1</v>
      </c>
      <c r="J253" t="s">
        <v>21</v>
      </c>
      <c r="K253">
        <v>2</v>
      </c>
      <c r="L253" s="2">
        <v>435</v>
      </c>
      <c r="M253" s="2">
        <v>580</v>
      </c>
      <c r="N253" s="2">
        <f>Sales[[#This Row],[Quantity]]*Sales[[#This Row],[Unit Cost]]</f>
        <v>870</v>
      </c>
      <c r="O253" s="2">
        <f>Sales[[#This Row],[Quantity]]*Sales[[#This Row],[Unit Price]]</f>
        <v>1160</v>
      </c>
      <c r="P253" s="2">
        <f>Sales[[#This Row],[Revenue]]-Sales[[#This Row],[Cost]]</f>
        <v>290</v>
      </c>
    </row>
    <row r="254" spans="1:16" x14ac:dyDescent="0.3">
      <c r="A254" s="1">
        <v>42301</v>
      </c>
      <c r="B254">
        <v>2015</v>
      </c>
      <c r="C254" t="s">
        <v>27</v>
      </c>
      <c r="D254">
        <v>36</v>
      </c>
      <c r="E254" t="s">
        <v>18</v>
      </c>
      <c r="F254" t="str">
        <f>IF(Sales[[#This Row],[Customer Gender]]="M","Male","Female")</f>
        <v>Male</v>
      </c>
      <c r="G254" t="s">
        <v>19</v>
      </c>
      <c r="H254" t="s">
        <v>34</v>
      </c>
      <c r="I254" t="s">
        <v>1</v>
      </c>
      <c r="J254" t="s">
        <v>21</v>
      </c>
      <c r="K254">
        <v>1</v>
      </c>
      <c r="L254" s="2">
        <v>25</v>
      </c>
      <c r="M254" s="2">
        <v>32</v>
      </c>
      <c r="N254" s="2">
        <f>Sales[[#This Row],[Quantity]]*Sales[[#This Row],[Unit Cost]]</f>
        <v>25</v>
      </c>
      <c r="O254" s="2">
        <f>Sales[[#This Row],[Quantity]]*Sales[[#This Row],[Unit Price]]</f>
        <v>32</v>
      </c>
      <c r="P254" s="2">
        <f>Sales[[#This Row],[Revenue]]-Sales[[#This Row],[Cost]]</f>
        <v>7</v>
      </c>
    </row>
    <row r="255" spans="1:16" x14ac:dyDescent="0.3">
      <c r="A255" s="1">
        <v>42250</v>
      </c>
      <c r="B255">
        <v>2015</v>
      </c>
      <c r="C255" t="s">
        <v>17</v>
      </c>
      <c r="D255">
        <v>36</v>
      </c>
      <c r="E255" t="s">
        <v>18</v>
      </c>
      <c r="F255" t="str">
        <f>IF(Sales[[#This Row],[Customer Gender]]="M","Male","Female")</f>
        <v>Male</v>
      </c>
      <c r="G255" t="s">
        <v>19</v>
      </c>
      <c r="H255" t="s">
        <v>34</v>
      </c>
      <c r="I255" t="s">
        <v>1</v>
      </c>
      <c r="J255" t="s">
        <v>21</v>
      </c>
      <c r="K255">
        <v>3</v>
      </c>
      <c r="L255" s="2">
        <v>5.33</v>
      </c>
      <c r="M255" s="2">
        <v>7.666666666666667</v>
      </c>
      <c r="N255" s="2">
        <f>Sales[[#This Row],[Quantity]]*Sales[[#This Row],[Unit Cost]]</f>
        <v>15.99</v>
      </c>
      <c r="O255" s="2">
        <f>Sales[[#This Row],[Quantity]]*Sales[[#This Row],[Unit Price]]</f>
        <v>23</v>
      </c>
      <c r="P255" s="2">
        <f>Sales[[#This Row],[Revenue]]-Sales[[#This Row],[Cost]]</f>
        <v>7.01</v>
      </c>
    </row>
    <row r="256" spans="1:16" x14ac:dyDescent="0.3">
      <c r="A256" s="1">
        <v>42250</v>
      </c>
      <c r="B256">
        <v>2015</v>
      </c>
      <c r="C256" t="s">
        <v>17</v>
      </c>
      <c r="D256">
        <v>36</v>
      </c>
      <c r="E256" t="s">
        <v>18</v>
      </c>
      <c r="F256" t="str">
        <f>IF(Sales[[#This Row],[Customer Gender]]="M","Male","Female")</f>
        <v>Male</v>
      </c>
      <c r="G256" t="s">
        <v>19</v>
      </c>
      <c r="H256" t="s">
        <v>34</v>
      </c>
      <c r="I256" t="s">
        <v>1</v>
      </c>
      <c r="J256" t="s">
        <v>21</v>
      </c>
      <c r="K256">
        <v>2</v>
      </c>
      <c r="L256" s="2">
        <v>18</v>
      </c>
      <c r="M256" s="2">
        <v>24</v>
      </c>
      <c r="N256" s="2">
        <f>Sales[[#This Row],[Quantity]]*Sales[[#This Row],[Unit Cost]]</f>
        <v>36</v>
      </c>
      <c r="O256" s="2">
        <f>Sales[[#This Row],[Quantity]]*Sales[[#This Row],[Unit Price]]</f>
        <v>48</v>
      </c>
      <c r="P256" s="2">
        <f>Sales[[#This Row],[Revenue]]-Sales[[#This Row],[Cost]]</f>
        <v>12</v>
      </c>
    </row>
    <row r="257" spans="1:16" x14ac:dyDescent="0.3">
      <c r="A257" s="1">
        <v>42250</v>
      </c>
      <c r="B257">
        <v>2015</v>
      </c>
      <c r="C257" t="s">
        <v>17</v>
      </c>
      <c r="D257">
        <v>36</v>
      </c>
      <c r="E257" t="s">
        <v>18</v>
      </c>
      <c r="F257" t="str">
        <f>IF(Sales[[#This Row],[Customer Gender]]="M","Male","Female")</f>
        <v>Male</v>
      </c>
      <c r="G257" t="s">
        <v>19</v>
      </c>
      <c r="H257" t="s">
        <v>34</v>
      </c>
      <c r="I257" t="s">
        <v>1</v>
      </c>
      <c r="J257" t="s">
        <v>21</v>
      </c>
      <c r="K257">
        <v>2</v>
      </c>
      <c r="L257" s="2">
        <v>279.5</v>
      </c>
      <c r="M257" s="2">
        <v>355</v>
      </c>
      <c r="N257" s="2">
        <f>Sales[[#This Row],[Quantity]]*Sales[[#This Row],[Unit Cost]]</f>
        <v>559</v>
      </c>
      <c r="O257" s="2">
        <f>Sales[[#This Row],[Quantity]]*Sales[[#This Row],[Unit Price]]</f>
        <v>710</v>
      </c>
      <c r="P257" s="2">
        <f>Sales[[#This Row],[Revenue]]-Sales[[#This Row],[Cost]]</f>
        <v>151</v>
      </c>
    </row>
    <row r="258" spans="1:16" x14ac:dyDescent="0.3">
      <c r="A258" s="1">
        <v>42355</v>
      </c>
      <c r="B258">
        <v>2015</v>
      </c>
      <c r="C258" t="s">
        <v>30</v>
      </c>
      <c r="D258">
        <v>22</v>
      </c>
      <c r="E258" t="s">
        <v>18</v>
      </c>
      <c r="F258" t="str">
        <f>IF(Sales[[#This Row],[Customer Gender]]="M","Male","Female")</f>
        <v>Male</v>
      </c>
      <c r="G258" t="s">
        <v>19</v>
      </c>
      <c r="H258" t="s">
        <v>31</v>
      </c>
      <c r="I258" t="s">
        <v>1</v>
      </c>
      <c r="J258" t="s">
        <v>21</v>
      </c>
      <c r="K258">
        <v>3</v>
      </c>
      <c r="L258" s="2">
        <v>16</v>
      </c>
      <c r="M258" s="2">
        <v>22.666666666666668</v>
      </c>
      <c r="N258" s="2">
        <f>Sales[[#This Row],[Quantity]]*Sales[[#This Row],[Unit Cost]]</f>
        <v>48</v>
      </c>
      <c r="O258" s="2">
        <f>Sales[[#This Row],[Quantity]]*Sales[[#This Row],[Unit Price]]</f>
        <v>68</v>
      </c>
      <c r="P258" s="2">
        <f>Sales[[#This Row],[Revenue]]-Sales[[#This Row],[Cost]]</f>
        <v>20</v>
      </c>
    </row>
    <row r="259" spans="1:16" x14ac:dyDescent="0.3">
      <c r="A259" s="1">
        <v>42355</v>
      </c>
      <c r="B259">
        <v>2015</v>
      </c>
      <c r="C259" t="s">
        <v>30</v>
      </c>
      <c r="D259">
        <v>22</v>
      </c>
      <c r="E259" t="s">
        <v>18</v>
      </c>
      <c r="F259" t="str">
        <f>IF(Sales[[#This Row],[Customer Gender]]="M","Male","Female")</f>
        <v>Male</v>
      </c>
      <c r="G259" t="s">
        <v>19</v>
      </c>
      <c r="H259" t="s">
        <v>31</v>
      </c>
      <c r="I259" t="s">
        <v>1</v>
      </c>
      <c r="J259" t="s">
        <v>21</v>
      </c>
      <c r="K259">
        <v>3</v>
      </c>
      <c r="L259" s="2">
        <v>2.67</v>
      </c>
      <c r="M259" s="2">
        <v>3.3333333333333335</v>
      </c>
      <c r="N259" s="2">
        <f>Sales[[#This Row],[Quantity]]*Sales[[#This Row],[Unit Cost]]</f>
        <v>8.01</v>
      </c>
      <c r="O259" s="2">
        <f>Sales[[#This Row],[Quantity]]*Sales[[#This Row],[Unit Price]]</f>
        <v>10</v>
      </c>
      <c r="P259" s="2">
        <f>Sales[[#This Row],[Revenue]]-Sales[[#This Row],[Cost]]</f>
        <v>1.9900000000000002</v>
      </c>
    </row>
    <row r="260" spans="1:16" x14ac:dyDescent="0.3">
      <c r="A260" s="1">
        <v>42355</v>
      </c>
      <c r="B260">
        <v>2015</v>
      </c>
      <c r="C260" t="s">
        <v>30</v>
      </c>
      <c r="D260">
        <v>22</v>
      </c>
      <c r="E260" t="s">
        <v>18</v>
      </c>
      <c r="F260" t="str">
        <f>IF(Sales[[#This Row],[Customer Gender]]="M","Male","Female")</f>
        <v>Male</v>
      </c>
      <c r="G260" t="s">
        <v>19</v>
      </c>
      <c r="H260" t="s">
        <v>31</v>
      </c>
      <c r="I260" t="s">
        <v>1</v>
      </c>
      <c r="J260" t="s">
        <v>21</v>
      </c>
      <c r="K260">
        <v>1</v>
      </c>
      <c r="L260" s="2">
        <v>150</v>
      </c>
      <c r="M260" s="2">
        <v>193</v>
      </c>
      <c r="N260" s="2">
        <f>Sales[[#This Row],[Quantity]]*Sales[[#This Row],[Unit Cost]]</f>
        <v>150</v>
      </c>
      <c r="O260" s="2">
        <f>Sales[[#This Row],[Quantity]]*Sales[[#This Row],[Unit Price]]</f>
        <v>193</v>
      </c>
      <c r="P260" s="2">
        <f>Sales[[#This Row],[Revenue]]-Sales[[#This Row],[Cost]]</f>
        <v>43</v>
      </c>
    </row>
    <row r="261" spans="1:16" x14ac:dyDescent="0.3">
      <c r="A261" s="1">
        <v>42255</v>
      </c>
      <c r="B261">
        <v>2015</v>
      </c>
      <c r="C261" t="s">
        <v>17</v>
      </c>
      <c r="D261">
        <v>21</v>
      </c>
      <c r="E261" t="s">
        <v>18</v>
      </c>
      <c r="F261" t="str">
        <f>IF(Sales[[#This Row],[Customer Gender]]="M","Male","Female")</f>
        <v>Male</v>
      </c>
      <c r="G261" t="s">
        <v>19</v>
      </c>
      <c r="H261" t="s">
        <v>23</v>
      </c>
      <c r="I261" t="s">
        <v>1</v>
      </c>
      <c r="J261" t="s">
        <v>26</v>
      </c>
      <c r="K261">
        <v>3</v>
      </c>
      <c r="L261" s="2">
        <v>35</v>
      </c>
      <c r="M261" s="2">
        <v>48.666666666666664</v>
      </c>
      <c r="N261" s="2">
        <f>Sales[[#This Row],[Quantity]]*Sales[[#This Row],[Unit Cost]]</f>
        <v>105</v>
      </c>
      <c r="O261" s="2">
        <f>Sales[[#This Row],[Quantity]]*Sales[[#This Row],[Unit Price]]</f>
        <v>146</v>
      </c>
      <c r="P261" s="2">
        <f>Sales[[#This Row],[Revenue]]-Sales[[#This Row],[Cost]]</f>
        <v>41</v>
      </c>
    </row>
    <row r="262" spans="1:16" x14ac:dyDescent="0.3">
      <c r="A262" s="1">
        <v>42186</v>
      </c>
      <c r="B262">
        <v>2015</v>
      </c>
      <c r="C262" t="s">
        <v>29</v>
      </c>
      <c r="D262">
        <v>41</v>
      </c>
      <c r="E262" t="s">
        <v>18</v>
      </c>
      <c r="F262" t="str">
        <f>IF(Sales[[#This Row],[Customer Gender]]="M","Male","Female")</f>
        <v>Male</v>
      </c>
      <c r="G262" t="s">
        <v>19</v>
      </c>
      <c r="H262" t="s">
        <v>31</v>
      </c>
      <c r="I262" t="s">
        <v>1</v>
      </c>
      <c r="J262" t="s">
        <v>33</v>
      </c>
      <c r="K262">
        <v>2</v>
      </c>
      <c r="L262" s="2">
        <v>25</v>
      </c>
      <c r="M262" s="2">
        <v>33.5</v>
      </c>
      <c r="N262" s="2">
        <f>Sales[[#This Row],[Quantity]]*Sales[[#This Row],[Unit Cost]]</f>
        <v>50</v>
      </c>
      <c r="O262" s="2">
        <f>Sales[[#This Row],[Quantity]]*Sales[[#This Row],[Unit Price]]</f>
        <v>67</v>
      </c>
      <c r="P262" s="2">
        <f>Sales[[#This Row],[Revenue]]-Sales[[#This Row],[Cost]]</f>
        <v>17</v>
      </c>
    </row>
    <row r="263" spans="1:16" x14ac:dyDescent="0.3">
      <c r="A263" s="1">
        <v>42186</v>
      </c>
      <c r="B263">
        <v>2015</v>
      </c>
      <c r="C263" t="s">
        <v>29</v>
      </c>
      <c r="D263">
        <v>41</v>
      </c>
      <c r="E263" t="s">
        <v>18</v>
      </c>
      <c r="F263" t="str">
        <f>IF(Sales[[#This Row],[Customer Gender]]="M","Male","Female")</f>
        <v>Male</v>
      </c>
      <c r="G263" t="s">
        <v>19</v>
      </c>
      <c r="H263" t="s">
        <v>31</v>
      </c>
      <c r="I263" t="s">
        <v>1</v>
      </c>
      <c r="J263" t="s">
        <v>33</v>
      </c>
      <c r="K263">
        <v>3</v>
      </c>
      <c r="L263" s="2">
        <v>46.67</v>
      </c>
      <c r="M263" s="2">
        <v>59</v>
      </c>
      <c r="N263" s="2">
        <f>Sales[[#This Row],[Quantity]]*Sales[[#This Row],[Unit Cost]]</f>
        <v>140.01</v>
      </c>
      <c r="O263" s="2">
        <f>Sales[[#This Row],[Quantity]]*Sales[[#This Row],[Unit Price]]</f>
        <v>177</v>
      </c>
      <c r="P263" s="2">
        <f>Sales[[#This Row],[Revenue]]-Sales[[#This Row],[Cost]]</f>
        <v>36.990000000000009</v>
      </c>
    </row>
    <row r="264" spans="1:16" x14ac:dyDescent="0.3">
      <c r="A264" s="1">
        <v>42282</v>
      </c>
      <c r="B264">
        <v>2015</v>
      </c>
      <c r="C264" t="s">
        <v>27</v>
      </c>
      <c r="D264">
        <v>41</v>
      </c>
      <c r="E264" t="s">
        <v>28</v>
      </c>
      <c r="F264" t="str">
        <f>IF(Sales[[#This Row],[Customer Gender]]="M","Male","Female")</f>
        <v>Female</v>
      </c>
      <c r="G264" t="s">
        <v>19</v>
      </c>
      <c r="H264" t="s">
        <v>23</v>
      </c>
      <c r="I264" t="s">
        <v>1</v>
      </c>
      <c r="J264" t="s">
        <v>36</v>
      </c>
      <c r="K264">
        <v>3</v>
      </c>
      <c r="L264" s="2">
        <v>63.67</v>
      </c>
      <c r="M264" s="2">
        <v>84.666666666666671</v>
      </c>
      <c r="N264" s="2">
        <f>Sales[[#This Row],[Quantity]]*Sales[[#This Row],[Unit Cost]]</f>
        <v>191.01</v>
      </c>
      <c r="O264" s="2">
        <f>Sales[[#This Row],[Quantity]]*Sales[[#This Row],[Unit Price]]</f>
        <v>254</v>
      </c>
      <c r="P264" s="2">
        <f>Sales[[#This Row],[Revenue]]-Sales[[#This Row],[Cost]]</f>
        <v>62.990000000000009</v>
      </c>
    </row>
    <row r="265" spans="1:16" x14ac:dyDescent="0.3">
      <c r="A265" s="1">
        <v>42307</v>
      </c>
      <c r="B265">
        <v>2015</v>
      </c>
      <c r="C265" t="s">
        <v>27</v>
      </c>
      <c r="D265">
        <v>20</v>
      </c>
      <c r="E265" t="s">
        <v>28</v>
      </c>
      <c r="F265" t="str">
        <f>IF(Sales[[#This Row],[Customer Gender]]="M","Male","Female")</f>
        <v>Female</v>
      </c>
      <c r="G265" t="s">
        <v>19</v>
      </c>
      <c r="H265" t="s">
        <v>23</v>
      </c>
      <c r="I265" t="s">
        <v>1</v>
      </c>
      <c r="J265" t="s">
        <v>21</v>
      </c>
      <c r="K265">
        <v>1</v>
      </c>
      <c r="L265" s="2">
        <v>7</v>
      </c>
      <c r="M265" s="2">
        <v>9</v>
      </c>
      <c r="N265" s="2">
        <f>Sales[[#This Row],[Quantity]]*Sales[[#This Row],[Unit Cost]]</f>
        <v>7</v>
      </c>
      <c r="O265" s="2">
        <f>Sales[[#This Row],[Quantity]]*Sales[[#This Row],[Unit Price]]</f>
        <v>9</v>
      </c>
      <c r="P265" s="2">
        <f>Sales[[#This Row],[Revenue]]-Sales[[#This Row],[Cost]]</f>
        <v>2</v>
      </c>
    </row>
    <row r="266" spans="1:16" x14ac:dyDescent="0.3">
      <c r="A266" s="1">
        <v>42307</v>
      </c>
      <c r="B266">
        <v>2015</v>
      </c>
      <c r="C266" t="s">
        <v>27</v>
      </c>
      <c r="D266">
        <v>20</v>
      </c>
      <c r="E266" t="s">
        <v>28</v>
      </c>
      <c r="F266" t="str">
        <f>IF(Sales[[#This Row],[Customer Gender]]="M","Male","Female")</f>
        <v>Female</v>
      </c>
      <c r="G266" t="s">
        <v>19</v>
      </c>
      <c r="H266" t="s">
        <v>23</v>
      </c>
      <c r="I266" t="s">
        <v>1</v>
      </c>
      <c r="J266" t="s">
        <v>21</v>
      </c>
      <c r="K266">
        <v>1</v>
      </c>
      <c r="L266" s="2">
        <v>172</v>
      </c>
      <c r="M266" s="2">
        <v>225</v>
      </c>
      <c r="N266" s="2">
        <f>Sales[[#This Row],[Quantity]]*Sales[[#This Row],[Unit Cost]]</f>
        <v>172</v>
      </c>
      <c r="O266" s="2">
        <f>Sales[[#This Row],[Quantity]]*Sales[[#This Row],[Unit Price]]</f>
        <v>225</v>
      </c>
      <c r="P266" s="2">
        <f>Sales[[#This Row],[Revenue]]-Sales[[#This Row],[Cost]]</f>
        <v>53</v>
      </c>
    </row>
    <row r="267" spans="1:16" x14ac:dyDescent="0.3">
      <c r="A267" s="1">
        <v>42237</v>
      </c>
      <c r="B267">
        <v>2015</v>
      </c>
      <c r="C267" t="s">
        <v>24</v>
      </c>
      <c r="D267">
        <v>32</v>
      </c>
      <c r="E267" t="s">
        <v>28</v>
      </c>
      <c r="F267" t="str">
        <f>IF(Sales[[#This Row],[Customer Gender]]="M","Male","Female")</f>
        <v>Female</v>
      </c>
      <c r="G267" t="s">
        <v>19</v>
      </c>
      <c r="H267" t="s">
        <v>34</v>
      </c>
      <c r="I267" t="s">
        <v>1</v>
      </c>
      <c r="J267" t="s">
        <v>26</v>
      </c>
      <c r="K267">
        <v>3</v>
      </c>
      <c r="L267" s="2">
        <v>70</v>
      </c>
      <c r="M267" s="2">
        <v>87.666666666666671</v>
      </c>
      <c r="N267" s="2">
        <f>Sales[[#This Row],[Quantity]]*Sales[[#This Row],[Unit Cost]]</f>
        <v>210</v>
      </c>
      <c r="O267" s="2">
        <f>Sales[[#This Row],[Quantity]]*Sales[[#This Row],[Unit Price]]</f>
        <v>263</v>
      </c>
      <c r="P267" s="2">
        <f>Sales[[#This Row],[Revenue]]-Sales[[#This Row],[Cost]]</f>
        <v>53</v>
      </c>
    </row>
    <row r="268" spans="1:16" x14ac:dyDescent="0.3">
      <c r="A268" s="1">
        <v>42190</v>
      </c>
      <c r="B268">
        <v>2015</v>
      </c>
      <c r="C268" t="s">
        <v>29</v>
      </c>
      <c r="D268">
        <v>42</v>
      </c>
      <c r="E268" t="s">
        <v>28</v>
      </c>
      <c r="F268" t="str">
        <f>IF(Sales[[#This Row],[Customer Gender]]="M","Male","Female")</f>
        <v>Female</v>
      </c>
      <c r="G268" t="s">
        <v>19</v>
      </c>
      <c r="H268" t="s">
        <v>25</v>
      </c>
      <c r="I268" t="s">
        <v>1</v>
      </c>
      <c r="J268" t="s">
        <v>33</v>
      </c>
      <c r="K268">
        <v>1</v>
      </c>
      <c r="L268" s="2">
        <v>105</v>
      </c>
      <c r="M268" s="2">
        <v>138</v>
      </c>
      <c r="N268" s="2">
        <f>Sales[[#This Row],[Quantity]]*Sales[[#This Row],[Unit Cost]]</f>
        <v>105</v>
      </c>
      <c r="O268" s="2">
        <f>Sales[[#This Row],[Quantity]]*Sales[[#This Row],[Unit Price]]</f>
        <v>138</v>
      </c>
      <c r="P268" s="2">
        <f>Sales[[#This Row],[Revenue]]-Sales[[#This Row],[Cost]]</f>
        <v>33</v>
      </c>
    </row>
    <row r="269" spans="1:16" x14ac:dyDescent="0.3">
      <c r="A269" s="1">
        <v>42190</v>
      </c>
      <c r="B269">
        <v>2015</v>
      </c>
      <c r="C269" t="s">
        <v>29</v>
      </c>
      <c r="D269">
        <v>42</v>
      </c>
      <c r="E269" t="s">
        <v>28</v>
      </c>
      <c r="F269" t="str">
        <f>IF(Sales[[#This Row],[Customer Gender]]="M","Male","Female")</f>
        <v>Female</v>
      </c>
      <c r="G269" t="s">
        <v>19</v>
      </c>
      <c r="H269" t="s">
        <v>25</v>
      </c>
      <c r="I269" t="s">
        <v>1</v>
      </c>
      <c r="J269" t="s">
        <v>33</v>
      </c>
      <c r="K269">
        <v>2</v>
      </c>
      <c r="L269" s="2">
        <v>55</v>
      </c>
      <c r="M269" s="2">
        <v>80.5</v>
      </c>
      <c r="N269" s="2">
        <f>Sales[[#This Row],[Quantity]]*Sales[[#This Row],[Unit Cost]]</f>
        <v>110</v>
      </c>
      <c r="O269" s="2">
        <f>Sales[[#This Row],[Quantity]]*Sales[[#This Row],[Unit Price]]</f>
        <v>161</v>
      </c>
      <c r="P269" s="2">
        <f>Sales[[#This Row],[Revenue]]-Sales[[#This Row],[Cost]]</f>
        <v>51</v>
      </c>
    </row>
    <row r="270" spans="1:16" x14ac:dyDescent="0.3">
      <c r="A270" s="1">
        <v>42262</v>
      </c>
      <c r="B270">
        <v>2015</v>
      </c>
      <c r="C270" t="s">
        <v>17</v>
      </c>
      <c r="D270">
        <v>37</v>
      </c>
      <c r="E270" t="s">
        <v>28</v>
      </c>
      <c r="F270" t="str">
        <f>IF(Sales[[#This Row],[Customer Gender]]="M","Male","Female")</f>
        <v>Female</v>
      </c>
      <c r="G270" t="s">
        <v>19</v>
      </c>
      <c r="H270" t="s">
        <v>20</v>
      </c>
      <c r="I270" t="s">
        <v>1</v>
      </c>
      <c r="J270" t="s">
        <v>21</v>
      </c>
      <c r="K270">
        <v>1</v>
      </c>
      <c r="L270" s="2">
        <v>130</v>
      </c>
      <c r="M270" s="2">
        <v>173</v>
      </c>
      <c r="N270" s="2">
        <f>Sales[[#This Row],[Quantity]]*Sales[[#This Row],[Unit Cost]]</f>
        <v>130</v>
      </c>
      <c r="O270" s="2">
        <f>Sales[[#This Row],[Quantity]]*Sales[[#This Row],[Unit Price]]</f>
        <v>173</v>
      </c>
      <c r="P270" s="2">
        <f>Sales[[#This Row],[Revenue]]-Sales[[#This Row],[Cost]]</f>
        <v>43</v>
      </c>
    </row>
    <row r="271" spans="1:16" x14ac:dyDescent="0.3">
      <c r="A271" s="1">
        <v>42262</v>
      </c>
      <c r="B271">
        <v>2015</v>
      </c>
      <c r="C271" t="s">
        <v>17</v>
      </c>
      <c r="D271">
        <v>37</v>
      </c>
      <c r="E271" t="s">
        <v>28</v>
      </c>
      <c r="F271" t="str">
        <f>IF(Sales[[#This Row],[Customer Gender]]="M","Male","Female")</f>
        <v>Female</v>
      </c>
      <c r="G271" t="s">
        <v>19</v>
      </c>
      <c r="H271" t="s">
        <v>20</v>
      </c>
      <c r="I271" t="s">
        <v>1</v>
      </c>
      <c r="J271" t="s">
        <v>21</v>
      </c>
      <c r="K271">
        <v>2</v>
      </c>
      <c r="L271" s="2">
        <v>420</v>
      </c>
      <c r="M271" s="2">
        <v>517</v>
      </c>
      <c r="N271" s="2">
        <f>Sales[[#This Row],[Quantity]]*Sales[[#This Row],[Unit Cost]]</f>
        <v>840</v>
      </c>
      <c r="O271" s="2">
        <f>Sales[[#This Row],[Quantity]]*Sales[[#This Row],[Unit Price]]</f>
        <v>1034</v>
      </c>
      <c r="P271" s="2">
        <f>Sales[[#This Row],[Revenue]]-Sales[[#This Row],[Cost]]</f>
        <v>194</v>
      </c>
    </row>
    <row r="272" spans="1:16" x14ac:dyDescent="0.3">
      <c r="A272" s="1">
        <v>42244</v>
      </c>
      <c r="B272">
        <v>2015</v>
      </c>
      <c r="C272" t="s">
        <v>24</v>
      </c>
      <c r="D272">
        <v>22</v>
      </c>
      <c r="E272" t="s">
        <v>28</v>
      </c>
      <c r="F272" t="str">
        <f>IF(Sales[[#This Row],[Customer Gender]]="M","Male","Female")</f>
        <v>Female</v>
      </c>
      <c r="G272" t="s">
        <v>19</v>
      </c>
      <c r="H272" t="s">
        <v>20</v>
      </c>
      <c r="I272" t="s">
        <v>1</v>
      </c>
      <c r="J272" t="s">
        <v>26</v>
      </c>
      <c r="K272">
        <v>1</v>
      </c>
      <c r="L272" s="2">
        <v>945</v>
      </c>
      <c r="M272" s="2">
        <v>1256</v>
      </c>
      <c r="N272" s="2">
        <f>Sales[[#This Row],[Quantity]]*Sales[[#This Row],[Unit Cost]]</f>
        <v>945</v>
      </c>
      <c r="O272" s="2">
        <f>Sales[[#This Row],[Quantity]]*Sales[[#This Row],[Unit Price]]</f>
        <v>1256</v>
      </c>
      <c r="P272" s="2">
        <f>Sales[[#This Row],[Revenue]]-Sales[[#This Row],[Cost]]</f>
        <v>311</v>
      </c>
    </row>
    <row r="273" spans="1:16" x14ac:dyDescent="0.3">
      <c r="A273" s="1">
        <v>42368</v>
      </c>
      <c r="B273">
        <v>2015</v>
      </c>
      <c r="C273" t="s">
        <v>30</v>
      </c>
      <c r="D273">
        <v>20</v>
      </c>
      <c r="E273" t="s">
        <v>18</v>
      </c>
      <c r="F273" t="str">
        <f>IF(Sales[[#This Row],[Customer Gender]]="M","Male","Female")</f>
        <v>Male</v>
      </c>
      <c r="G273" t="s">
        <v>19</v>
      </c>
      <c r="H273" t="s">
        <v>20</v>
      </c>
      <c r="I273" t="s">
        <v>1</v>
      </c>
      <c r="J273" t="s">
        <v>21</v>
      </c>
      <c r="K273">
        <v>1</v>
      </c>
      <c r="L273" s="2">
        <v>120</v>
      </c>
      <c r="M273" s="2">
        <v>169</v>
      </c>
      <c r="N273" s="2">
        <f>Sales[[#This Row],[Quantity]]*Sales[[#This Row],[Unit Cost]]</f>
        <v>120</v>
      </c>
      <c r="O273" s="2">
        <f>Sales[[#This Row],[Quantity]]*Sales[[#This Row],[Unit Price]]</f>
        <v>169</v>
      </c>
      <c r="P273" s="2">
        <f>Sales[[#This Row],[Revenue]]-Sales[[#This Row],[Cost]]</f>
        <v>49</v>
      </c>
    </row>
    <row r="274" spans="1:16" x14ac:dyDescent="0.3">
      <c r="A274" s="1">
        <v>42368</v>
      </c>
      <c r="B274">
        <v>2015</v>
      </c>
      <c r="C274" t="s">
        <v>30</v>
      </c>
      <c r="D274">
        <v>20</v>
      </c>
      <c r="E274" t="s">
        <v>18</v>
      </c>
      <c r="F274" t="str">
        <f>IF(Sales[[#This Row],[Customer Gender]]="M","Male","Female")</f>
        <v>Male</v>
      </c>
      <c r="G274" t="s">
        <v>19</v>
      </c>
      <c r="H274" t="s">
        <v>20</v>
      </c>
      <c r="I274" t="s">
        <v>1</v>
      </c>
      <c r="J274" t="s">
        <v>21</v>
      </c>
      <c r="K274">
        <v>1</v>
      </c>
      <c r="L274" s="2">
        <v>870</v>
      </c>
      <c r="M274" s="2">
        <v>1135</v>
      </c>
      <c r="N274" s="2">
        <f>Sales[[#This Row],[Quantity]]*Sales[[#This Row],[Unit Cost]]</f>
        <v>870</v>
      </c>
      <c r="O274" s="2">
        <f>Sales[[#This Row],[Quantity]]*Sales[[#This Row],[Unit Price]]</f>
        <v>1135</v>
      </c>
      <c r="P274" s="2">
        <f>Sales[[#This Row],[Revenue]]-Sales[[#This Row],[Cost]]</f>
        <v>265</v>
      </c>
    </row>
    <row r="275" spans="1:16" x14ac:dyDescent="0.3">
      <c r="A275" s="1">
        <v>42216</v>
      </c>
      <c r="B275">
        <v>2015</v>
      </c>
      <c r="C275" t="s">
        <v>29</v>
      </c>
      <c r="D275">
        <v>31</v>
      </c>
      <c r="E275" t="s">
        <v>18</v>
      </c>
      <c r="F275" t="str">
        <f>IF(Sales[[#This Row],[Customer Gender]]="M","Male","Female")</f>
        <v>Male</v>
      </c>
      <c r="G275" t="s">
        <v>19</v>
      </c>
      <c r="H275" t="s">
        <v>31</v>
      </c>
      <c r="I275" t="s">
        <v>1</v>
      </c>
      <c r="J275" t="s">
        <v>33</v>
      </c>
      <c r="K275">
        <v>1</v>
      </c>
      <c r="L275" s="2">
        <v>117</v>
      </c>
      <c r="M275" s="2">
        <v>156</v>
      </c>
      <c r="N275" s="2">
        <f>Sales[[#This Row],[Quantity]]*Sales[[#This Row],[Unit Cost]]</f>
        <v>117</v>
      </c>
      <c r="O275" s="2">
        <f>Sales[[#This Row],[Quantity]]*Sales[[#This Row],[Unit Price]]</f>
        <v>156</v>
      </c>
      <c r="P275" s="2">
        <f>Sales[[#This Row],[Revenue]]-Sales[[#This Row],[Cost]]</f>
        <v>39</v>
      </c>
    </row>
    <row r="276" spans="1:16" x14ac:dyDescent="0.3">
      <c r="A276" s="1">
        <v>42216</v>
      </c>
      <c r="B276">
        <v>2015</v>
      </c>
      <c r="C276" t="s">
        <v>29</v>
      </c>
      <c r="D276">
        <v>31</v>
      </c>
      <c r="E276" t="s">
        <v>18</v>
      </c>
      <c r="F276" t="str">
        <f>IF(Sales[[#This Row],[Customer Gender]]="M","Male","Female")</f>
        <v>Male</v>
      </c>
      <c r="G276" t="s">
        <v>19</v>
      </c>
      <c r="H276" t="s">
        <v>31</v>
      </c>
      <c r="I276" t="s">
        <v>1</v>
      </c>
      <c r="J276" t="s">
        <v>33</v>
      </c>
      <c r="K276">
        <v>2</v>
      </c>
      <c r="L276" s="2">
        <v>62.5</v>
      </c>
      <c r="M276" s="2">
        <v>89.5</v>
      </c>
      <c r="N276" s="2">
        <f>Sales[[#This Row],[Quantity]]*Sales[[#This Row],[Unit Cost]]</f>
        <v>125</v>
      </c>
      <c r="O276" s="2">
        <f>Sales[[#This Row],[Quantity]]*Sales[[#This Row],[Unit Price]]</f>
        <v>179</v>
      </c>
      <c r="P276" s="2">
        <f>Sales[[#This Row],[Revenue]]-Sales[[#This Row],[Cost]]</f>
        <v>54</v>
      </c>
    </row>
    <row r="277" spans="1:16" x14ac:dyDescent="0.3">
      <c r="A277" s="1">
        <v>42361</v>
      </c>
      <c r="B277">
        <v>2015</v>
      </c>
      <c r="C277" t="s">
        <v>30</v>
      </c>
      <c r="D277">
        <v>26</v>
      </c>
      <c r="E277" t="s">
        <v>18</v>
      </c>
      <c r="F277" t="str">
        <f>IF(Sales[[#This Row],[Customer Gender]]="M","Male","Female")</f>
        <v>Male</v>
      </c>
      <c r="G277" t="s">
        <v>19</v>
      </c>
      <c r="H277" t="s">
        <v>23</v>
      </c>
      <c r="I277" t="s">
        <v>1</v>
      </c>
      <c r="J277" t="s">
        <v>33</v>
      </c>
      <c r="K277">
        <v>2</v>
      </c>
      <c r="L277" s="2">
        <v>40.5</v>
      </c>
      <c r="M277" s="2">
        <v>54.5</v>
      </c>
      <c r="N277" s="2">
        <f>Sales[[#This Row],[Quantity]]*Sales[[#This Row],[Unit Cost]]</f>
        <v>81</v>
      </c>
      <c r="O277" s="2">
        <f>Sales[[#This Row],[Quantity]]*Sales[[#This Row],[Unit Price]]</f>
        <v>109</v>
      </c>
      <c r="P277" s="2">
        <f>Sales[[#This Row],[Revenue]]-Sales[[#This Row],[Cost]]</f>
        <v>28</v>
      </c>
    </row>
    <row r="278" spans="1:16" x14ac:dyDescent="0.3">
      <c r="A278" s="1">
        <v>42361</v>
      </c>
      <c r="B278">
        <v>2015</v>
      </c>
      <c r="C278" t="s">
        <v>30</v>
      </c>
      <c r="D278">
        <v>26</v>
      </c>
      <c r="E278" t="s">
        <v>18</v>
      </c>
      <c r="F278" t="str">
        <f>IF(Sales[[#This Row],[Customer Gender]]="M","Male","Female")</f>
        <v>Male</v>
      </c>
      <c r="G278" t="s">
        <v>19</v>
      </c>
      <c r="H278" t="s">
        <v>23</v>
      </c>
      <c r="I278" t="s">
        <v>1</v>
      </c>
      <c r="J278" t="s">
        <v>33</v>
      </c>
      <c r="K278">
        <v>1</v>
      </c>
      <c r="L278" s="2">
        <v>145</v>
      </c>
      <c r="M278" s="2">
        <v>191</v>
      </c>
      <c r="N278" s="2">
        <f>Sales[[#This Row],[Quantity]]*Sales[[#This Row],[Unit Cost]]</f>
        <v>145</v>
      </c>
      <c r="O278" s="2">
        <f>Sales[[#This Row],[Quantity]]*Sales[[#This Row],[Unit Price]]</f>
        <v>191</v>
      </c>
      <c r="P278" s="2">
        <f>Sales[[#This Row],[Revenue]]-Sales[[#This Row],[Cost]]</f>
        <v>46</v>
      </c>
    </row>
    <row r="279" spans="1:16" x14ac:dyDescent="0.3">
      <c r="A279" s="1">
        <v>42241</v>
      </c>
      <c r="B279">
        <v>2015</v>
      </c>
      <c r="C279" t="s">
        <v>24</v>
      </c>
      <c r="D279">
        <v>25</v>
      </c>
      <c r="E279" t="s">
        <v>28</v>
      </c>
      <c r="F279" t="str">
        <f>IF(Sales[[#This Row],[Customer Gender]]="M","Male","Female")</f>
        <v>Female</v>
      </c>
      <c r="G279" t="s">
        <v>19</v>
      </c>
      <c r="H279" t="s">
        <v>32</v>
      </c>
      <c r="I279" t="s">
        <v>1</v>
      </c>
      <c r="J279" t="s">
        <v>33</v>
      </c>
      <c r="K279">
        <v>3</v>
      </c>
      <c r="L279" s="2">
        <v>48.33</v>
      </c>
      <c r="M279" s="2">
        <v>63.666666666666664</v>
      </c>
      <c r="N279" s="2">
        <f>Sales[[#This Row],[Quantity]]*Sales[[#This Row],[Unit Cost]]</f>
        <v>144.99</v>
      </c>
      <c r="O279" s="2">
        <f>Sales[[#This Row],[Quantity]]*Sales[[#This Row],[Unit Price]]</f>
        <v>191</v>
      </c>
      <c r="P279" s="2">
        <f>Sales[[#This Row],[Revenue]]-Sales[[#This Row],[Cost]]</f>
        <v>46.009999999999991</v>
      </c>
    </row>
    <row r="280" spans="1:16" x14ac:dyDescent="0.3">
      <c r="A280" s="1">
        <v>42241</v>
      </c>
      <c r="B280">
        <v>2015</v>
      </c>
      <c r="C280" t="s">
        <v>24</v>
      </c>
      <c r="D280">
        <v>25</v>
      </c>
      <c r="E280" t="s">
        <v>28</v>
      </c>
      <c r="F280" t="str">
        <f>IF(Sales[[#This Row],[Customer Gender]]="M","Male","Female")</f>
        <v>Female</v>
      </c>
      <c r="G280" t="s">
        <v>19</v>
      </c>
      <c r="H280" t="s">
        <v>32</v>
      </c>
      <c r="I280" t="s">
        <v>1</v>
      </c>
      <c r="J280" t="s">
        <v>33</v>
      </c>
      <c r="K280">
        <v>1</v>
      </c>
      <c r="L280" s="2">
        <v>144</v>
      </c>
      <c r="M280" s="2">
        <v>196</v>
      </c>
      <c r="N280" s="2">
        <f>Sales[[#This Row],[Quantity]]*Sales[[#This Row],[Unit Cost]]</f>
        <v>144</v>
      </c>
      <c r="O280" s="2">
        <f>Sales[[#This Row],[Quantity]]*Sales[[#This Row],[Unit Price]]</f>
        <v>196</v>
      </c>
      <c r="P280" s="2">
        <f>Sales[[#This Row],[Revenue]]-Sales[[#This Row],[Cost]]</f>
        <v>52</v>
      </c>
    </row>
    <row r="281" spans="1:16" x14ac:dyDescent="0.3">
      <c r="A281" s="1">
        <v>42298</v>
      </c>
      <c r="B281">
        <v>2015</v>
      </c>
      <c r="C281" t="s">
        <v>27</v>
      </c>
      <c r="D281">
        <v>19</v>
      </c>
      <c r="E281" t="s">
        <v>18</v>
      </c>
      <c r="F281" t="str">
        <f>IF(Sales[[#This Row],[Customer Gender]]="M","Male","Female")</f>
        <v>Male</v>
      </c>
      <c r="G281" t="s">
        <v>19</v>
      </c>
      <c r="H281" t="s">
        <v>25</v>
      </c>
      <c r="I281" t="s">
        <v>1</v>
      </c>
      <c r="J281" t="s">
        <v>26</v>
      </c>
      <c r="K281">
        <v>1</v>
      </c>
      <c r="L281" s="2">
        <v>840</v>
      </c>
      <c r="M281" s="2">
        <v>1156</v>
      </c>
      <c r="N281" s="2">
        <f>Sales[[#This Row],[Quantity]]*Sales[[#This Row],[Unit Cost]]</f>
        <v>840</v>
      </c>
      <c r="O281" s="2">
        <f>Sales[[#This Row],[Quantity]]*Sales[[#This Row],[Unit Price]]</f>
        <v>1156</v>
      </c>
      <c r="P281" s="2">
        <f>Sales[[#This Row],[Revenue]]-Sales[[#This Row],[Cost]]</f>
        <v>316</v>
      </c>
    </row>
    <row r="282" spans="1:16" x14ac:dyDescent="0.3">
      <c r="A282" s="1">
        <v>42193</v>
      </c>
      <c r="B282">
        <v>2015</v>
      </c>
      <c r="C282" t="s">
        <v>29</v>
      </c>
      <c r="D282">
        <v>50</v>
      </c>
      <c r="E282" t="s">
        <v>28</v>
      </c>
      <c r="F282" t="str">
        <f>IF(Sales[[#This Row],[Customer Gender]]="M","Male","Female")</f>
        <v>Female</v>
      </c>
      <c r="G282" t="s">
        <v>19</v>
      </c>
      <c r="H282" t="s">
        <v>25</v>
      </c>
      <c r="I282" t="s">
        <v>1</v>
      </c>
      <c r="J282" t="s">
        <v>26</v>
      </c>
      <c r="K282">
        <v>3</v>
      </c>
      <c r="L282" s="2">
        <v>35</v>
      </c>
      <c r="M282" s="2">
        <v>46</v>
      </c>
      <c r="N282" s="2">
        <f>Sales[[#This Row],[Quantity]]*Sales[[#This Row],[Unit Cost]]</f>
        <v>105</v>
      </c>
      <c r="O282" s="2">
        <f>Sales[[#This Row],[Quantity]]*Sales[[#This Row],[Unit Price]]</f>
        <v>138</v>
      </c>
      <c r="P282" s="2">
        <f>Sales[[#This Row],[Revenue]]-Sales[[#This Row],[Cost]]</f>
        <v>33</v>
      </c>
    </row>
    <row r="283" spans="1:16" x14ac:dyDescent="0.3">
      <c r="A283" s="1">
        <v>42299</v>
      </c>
      <c r="B283">
        <v>2015</v>
      </c>
      <c r="C283" t="s">
        <v>27</v>
      </c>
      <c r="D283">
        <v>48</v>
      </c>
      <c r="E283" t="s">
        <v>18</v>
      </c>
      <c r="F283" t="str">
        <f>IF(Sales[[#This Row],[Customer Gender]]="M","Male","Female")</f>
        <v>Male</v>
      </c>
      <c r="G283" t="s">
        <v>19</v>
      </c>
      <c r="H283" t="s">
        <v>25</v>
      </c>
      <c r="I283" t="s">
        <v>1</v>
      </c>
      <c r="J283" t="s">
        <v>21</v>
      </c>
      <c r="K283">
        <v>1</v>
      </c>
      <c r="L283" s="2">
        <v>88</v>
      </c>
      <c r="M283" s="2">
        <v>121</v>
      </c>
      <c r="N283" s="2">
        <f>Sales[[#This Row],[Quantity]]*Sales[[#This Row],[Unit Cost]]</f>
        <v>88</v>
      </c>
      <c r="O283" s="2">
        <f>Sales[[#This Row],[Quantity]]*Sales[[#This Row],[Unit Price]]</f>
        <v>121</v>
      </c>
      <c r="P283" s="2">
        <f>Sales[[#This Row],[Revenue]]-Sales[[#This Row],[Cost]]</f>
        <v>33</v>
      </c>
    </row>
    <row r="284" spans="1:16" x14ac:dyDescent="0.3">
      <c r="A284" s="1">
        <v>42299</v>
      </c>
      <c r="B284">
        <v>2015</v>
      </c>
      <c r="C284" t="s">
        <v>27</v>
      </c>
      <c r="D284">
        <v>48</v>
      </c>
      <c r="E284" t="s">
        <v>18</v>
      </c>
      <c r="F284" t="str">
        <f>IF(Sales[[#This Row],[Customer Gender]]="M","Male","Female")</f>
        <v>Male</v>
      </c>
      <c r="G284" t="s">
        <v>19</v>
      </c>
      <c r="H284" t="s">
        <v>25</v>
      </c>
      <c r="I284" t="s">
        <v>1</v>
      </c>
      <c r="J284" t="s">
        <v>21</v>
      </c>
      <c r="K284">
        <v>2</v>
      </c>
      <c r="L284" s="2">
        <v>150.5</v>
      </c>
      <c r="M284" s="2">
        <v>210</v>
      </c>
      <c r="N284" s="2">
        <f>Sales[[#This Row],[Quantity]]*Sales[[#This Row],[Unit Cost]]</f>
        <v>301</v>
      </c>
      <c r="O284" s="2">
        <f>Sales[[#This Row],[Quantity]]*Sales[[#This Row],[Unit Price]]</f>
        <v>420</v>
      </c>
      <c r="P284" s="2">
        <f>Sales[[#This Row],[Revenue]]-Sales[[#This Row],[Cost]]</f>
        <v>119</v>
      </c>
    </row>
    <row r="285" spans="1:16" x14ac:dyDescent="0.3">
      <c r="A285" s="1">
        <v>42347</v>
      </c>
      <c r="B285">
        <v>2015</v>
      </c>
      <c r="C285" t="s">
        <v>30</v>
      </c>
      <c r="D285">
        <v>53</v>
      </c>
      <c r="E285" t="s">
        <v>28</v>
      </c>
      <c r="F285" t="str">
        <f>IF(Sales[[#This Row],[Customer Gender]]="M","Male","Female")</f>
        <v>Female</v>
      </c>
      <c r="G285" t="s">
        <v>19</v>
      </c>
      <c r="H285" t="s">
        <v>23</v>
      </c>
      <c r="I285" t="s">
        <v>1</v>
      </c>
      <c r="J285" t="s">
        <v>21</v>
      </c>
      <c r="K285">
        <v>2</v>
      </c>
      <c r="L285" s="2">
        <v>28.5</v>
      </c>
      <c r="M285" s="2">
        <v>38.5</v>
      </c>
      <c r="N285" s="2">
        <f>Sales[[#This Row],[Quantity]]*Sales[[#This Row],[Unit Cost]]</f>
        <v>57</v>
      </c>
      <c r="O285" s="2">
        <f>Sales[[#This Row],[Quantity]]*Sales[[#This Row],[Unit Price]]</f>
        <v>77</v>
      </c>
      <c r="P285" s="2">
        <f>Sales[[#This Row],[Revenue]]-Sales[[#This Row],[Cost]]</f>
        <v>20</v>
      </c>
    </row>
    <row r="286" spans="1:16" x14ac:dyDescent="0.3">
      <c r="A286" s="1">
        <v>42347</v>
      </c>
      <c r="B286">
        <v>2015</v>
      </c>
      <c r="C286" t="s">
        <v>30</v>
      </c>
      <c r="D286">
        <v>53</v>
      </c>
      <c r="E286" t="s">
        <v>28</v>
      </c>
      <c r="F286" t="str">
        <f>IF(Sales[[#This Row],[Customer Gender]]="M","Male","Female")</f>
        <v>Female</v>
      </c>
      <c r="G286" t="s">
        <v>19</v>
      </c>
      <c r="H286" t="s">
        <v>23</v>
      </c>
      <c r="I286" t="s">
        <v>1</v>
      </c>
      <c r="J286" t="s">
        <v>21</v>
      </c>
      <c r="K286">
        <v>2</v>
      </c>
      <c r="L286" s="2">
        <v>215</v>
      </c>
      <c r="M286" s="2">
        <v>277</v>
      </c>
      <c r="N286" s="2">
        <f>Sales[[#This Row],[Quantity]]*Sales[[#This Row],[Unit Cost]]</f>
        <v>430</v>
      </c>
      <c r="O286" s="2">
        <f>Sales[[#This Row],[Quantity]]*Sales[[#This Row],[Unit Price]]</f>
        <v>554</v>
      </c>
      <c r="P286" s="2">
        <f>Sales[[#This Row],[Revenue]]-Sales[[#This Row],[Cost]]</f>
        <v>124</v>
      </c>
    </row>
    <row r="287" spans="1:16" x14ac:dyDescent="0.3">
      <c r="A287" s="1">
        <v>42364</v>
      </c>
      <c r="B287">
        <v>2015</v>
      </c>
      <c r="C287" t="s">
        <v>30</v>
      </c>
      <c r="D287">
        <v>41</v>
      </c>
      <c r="E287" t="s">
        <v>28</v>
      </c>
      <c r="F287" t="str">
        <f>IF(Sales[[#This Row],[Customer Gender]]="M","Male","Female")</f>
        <v>Female</v>
      </c>
      <c r="G287" t="s">
        <v>19</v>
      </c>
      <c r="H287" t="s">
        <v>31</v>
      </c>
      <c r="I287" t="s">
        <v>1</v>
      </c>
      <c r="J287" t="s">
        <v>21</v>
      </c>
      <c r="K287">
        <v>1</v>
      </c>
      <c r="L287" s="2">
        <v>44</v>
      </c>
      <c r="M287" s="2">
        <v>59</v>
      </c>
      <c r="N287" s="2">
        <f>Sales[[#This Row],[Quantity]]*Sales[[#This Row],[Unit Cost]]</f>
        <v>44</v>
      </c>
      <c r="O287" s="2">
        <f>Sales[[#This Row],[Quantity]]*Sales[[#This Row],[Unit Price]]</f>
        <v>59</v>
      </c>
      <c r="P287" s="2">
        <f>Sales[[#This Row],[Revenue]]-Sales[[#This Row],[Cost]]</f>
        <v>15</v>
      </c>
    </row>
    <row r="288" spans="1:16" x14ac:dyDescent="0.3">
      <c r="A288" s="1">
        <v>42364</v>
      </c>
      <c r="B288">
        <v>2015</v>
      </c>
      <c r="C288" t="s">
        <v>30</v>
      </c>
      <c r="D288">
        <v>41</v>
      </c>
      <c r="E288" t="s">
        <v>28</v>
      </c>
      <c r="F288" t="str">
        <f>IF(Sales[[#This Row],[Customer Gender]]="M","Male","Female")</f>
        <v>Female</v>
      </c>
      <c r="G288" t="s">
        <v>19</v>
      </c>
      <c r="H288" t="s">
        <v>31</v>
      </c>
      <c r="I288" t="s">
        <v>1</v>
      </c>
      <c r="J288" t="s">
        <v>21</v>
      </c>
      <c r="K288">
        <v>1</v>
      </c>
      <c r="L288" s="2">
        <v>80</v>
      </c>
      <c r="M288" s="2">
        <v>106</v>
      </c>
      <c r="N288" s="2">
        <f>Sales[[#This Row],[Quantity]]*Sales[[#This Row],[Unit Cost]]</f>
        <v>80</v>
      </c>
      <c r="O288" s="2">
        <f>Sales[[#This Row],[Quantity]]*Sales[[#This Row],[Unit Price]]</f>
        <v>106</v>
      </c>
      <c r="P288" s="2">
        <f>Sales[[#This Row],[Revenue]]-Sales[[#This Row],[Cost]]</f>
        <v>26</v>
      </c>
    </row>
    <row r="289" spans="1:16" x14ac:dyDescent="0.3">
      <c r="A289" s="1">
        <v>42218</v>
      </c>
      <c r="B289">
        <v>2015</v>
      </c>
      <c r="C289" t="s">
        <v>24</v>
      </c>
      <c r="D289">
        <v>41</v>
      </c>
      <c r="E289" t="s">
        <v>28</v>
      </c>
      <c r="F289" t="str">
        <f>IF(Sales[[#This Row],[Customer Gender]]="M","Male","Female")</f>
        <v>Female</v>
      </c>
      <c r="G289" t="s">
        <v>19</v>
      </c>
      <c r="H289" t="s">
        <v>31</v>
      </c>
      <c r="I289" t="s">
        <v>1</v>
      </c>
      <c r="J289" t="s">
        <v>36</v>
      </c>
      <c r="K289">
        <v>2</v>
      </c>
      <c r="L289" s="2">
        <v>79.5</v>
      </c>
      <c r="M289" s="2">
        <v>97</v>
      </c>
      <c r="N289" s="2">
        <f>Sales[[#This Row],[Quantity]]*Sales[[#This Row],[Unit Cost]]</f>
        <v>159</v>
      </c>
      <c r="O289" s="2">
        <f>Sales[[#This Row],[Quantity]]*Sales[[#This Row],[Unit Price]]</f>
        <v>194</v>
      </c>
      <c r="P289" s="2">
        <f>Sales[[#This Row],[Revenue]]-Sales[[#This Row],[Cost]]</f>
        <v>35</v>
      </c>
    </row>
    <row r="290" spans="1:16" x14ac:dyDescent="0.3">
      <c r="A290" s="1">
        <v>42218</v>
      </c>
      <c r="B290">
        <v>2015</v>
      </c>
      <c r="C290" t="s">
        <v>24</v>
      </c>
      <c r="D290">
        <v>41</v>
      </c>
      <c r="E290" t="s">
        <v>28</v>
      </c>
      <c r="F290" t="str">
        <f>IF(Sales[[#This Row],[Customer Gender]]="M","Male","Female")</f>
        <v>Female</v>
      </c>
      <c r="G290" t="s">
        <v>19</v>
      </c>
      <c r="H290" t="s">
        <v>31</v>
      </c>
      <c r="I290" t="s">
        <v>1</v>
      </c>
      <c r="J290" t="s">
        <v>21</v>
      </c>
      <c r="K290">
        <v>2</v>
      </c>
      <c r="L290" s="2">
        <v>139.5</v>
      </c>
      <c r="M290" s="2">
        <v>183.5</v>
      </c>
      <c r="N290" s="2">
        <f>Sales[[#This Row],[Quantity]]*Sales[[#This Row],[Unit Cost]]</f>
        <v>279</v>
      </c>
      <c r="O290" s="2">
        <f>Sales[[#This Row],[Quantity]]*Sales[[#This Row],[Unit Price]]</f>
        <v>367</v>
      </c>
      <c r="P290" s="2">
        <f>Sales[[#This Row],[Revenue]]-Sales[[#This Row],[Cost]]</f>
        <v>88</v>
      </c>
    </row>
    <row r="291" spans="1:16" x14ac:dyDescent="0.3">
      <c r="A291" s="1">
        <v>42218</v>
      </c>
      <c r="B291">
        <v>2015</v>
      </c>
      <c r="C291" t="s">
        <v>24</v>
      </c>
      <c r="D291">
        <v>41</v>
      </c>
      <c r="E291" t="s">
        <v>28</v>
      </c>
      <c r="F291" t="str">
        <f>IF(Sales[[#This Row],[Customer Gender]]="M","Male","Female")</f>
        <v>Female</v>
      </c>
      <c r="G291" t="s">
        <v>19</v>
      </c>
      <c r="H291" t="s">
        <v>31</v>
      </c>
      <c r="I291" t="s">
        <v>1</v>
      </c>
      <c r="J291" t="s">
        <v>21</v>
      </c>
      <c r="K291">
        <v>2</v>
      </c>
      <c r="L291" s="2">
        <v>18</v>
      </c>
      <c r="M291" s="2">
        <v>24</v>
      </c>
      <c r="N291" s="2">
        <f>Sales[[#This Row],[Quantity]]*Sales[[#This Row],[Unit Cost]]</f>
        <v>36</v>
      </c>
      <c r="O291" s="2">
        <f>Sales[[#This Row],[Quantity]]*Sales[[#This Row],[Unit Price]]</f>
        <v>48</v>
      </c>
      <c r="P291" s="2">
        <f>Sales[[#This Row],[Revenue]]-Sales[[#This Row],[Cost]]</f>
        <v>12</v>
      </c>
    </row>
    <row r="292" spans="1:16" x14ac:dyDescent="0.3">
      <c r="A292" s="1">
        <v>42342</v>
      </c>
      <c r="B292">
        <v>2015</v>
      </c>
      <c r="C292" t="s">
        <v>30</v>
      </c>
      <c r="D292">
        <v>40</v>
      </c>
      <c r="E292" t="s">
        <v>18</v>
      </c>
      <c r="F292" t="str">
        <f>IF(Sales[[#This Row],[Customer Gender]]="M","Male","Female")</f>
        <v>Male</v>
      </c>
      <c r="G292" t="s">
        <v>19</v>
      </c>
      <c r="H292" t="s">
        <v>23</v>
      </c>
      <c r="I292" t="s">
        <v>1</v>
      </c>
      <c r="J292" t="s">
        <v>33</v>
      </c>
      <c r="K292">
        <v>3</v>
      </c>
      <c r="L292" s="2">
        <v>31.67</v>
      </c>
      <c r="M292" s="2">
        <v>42.666666666666664</v>
      </c>
      <c r="N292" s="2">
        <f>Sales[[#This Row],[Quantity]]*Sales[[#This Row],[Unit Cost]]</f>
        <v>95.01</v>
      </c>
      <c r="O292" s="2">
        <f>Sales[[#This Row],[Quantity]]*Sales[[#This Row],[Unit Price]]</f>
        <v>128</v>
      </c>
      <c r="P292" s="2">
        <f>Sales[[#This Row],[Revenue]]-Sales[[#This Row],[Cost]]</f>
        <v>32.989999999999995</v>
      </c>
    </row>
    <row r="293" spans="1:16" x14ac:dyDescent="0.3">
      <c r="A293" s="1">
        <v>42347</v>
      </c>
      <c r="B293">
        <v>2015</v>
      </c>
      <c r="C293" t="s">
        <v>30</v>
      </c>
      <c r="D293">
        <v>25</v>
      </c>
      <c r="E293" t="s">
        <v>28</v>
      </c>
      <c r="F293" t="str">
        <f>IF(Sales[[#This Row],[Customer Gender]]="M","Male","Female")</f>
        <v>Female</v>
      </c>
      <c r="G293" t="s">
        <v>19</v>
      </c>
      <c r="H293" t="s">
        <v>20</v>
      </c>
      <c r="I293" t="s">
        <v>1</v>
      </c>
      <c r="J293" t="s">
        <v>33</v>
      </c>
      <c r="K293">
        <v>1</v>
      </c>
      <c r="L293" s="2">
        <v>85</v>
      </c>
      <c r="M293" s="2">
        <v>108</v>
      </c>
      <c r="N293" s="2">
        <f>Sales[[#This Row],[Quantity]]*Sales[[#This Row],[Unit Cost]]</f>
        <v>85</v>
      </c>
      <c r="O293" s="2">
        <f>Sales[[#This Row],[Quantity]]*Sales[[#This Row],[Unit Price]]</f>
        <v>108</v>
      </c>
      <c r="P293" s="2">
        <f>Sales[[#This Row],[Revenue]]-Sales[[#This Row],[Cost]]</f>
        <v>23</v>
      </c>
    </row>
    <row r="294" spans="1:16" x14ac:dyDescent="0.3">
      <c r="A294" s="1">
        <v>42347</v>
      </c>
      <c r="B294">
        <v>2015</v>
      </c>
      <c r="C294" t="s">
        <v>30</v>
      </c>
      <c r="D294">
        <v>25</v>
      </c>
      <c r="E294" t="s">
        <v>28</v>
      </c>
      <c r="F294" t="str">
        <f>IF(Sales[[#This Row],[Customer Gender]]="M","Male","Female")</f>
        <v>Female</v>
      </c>
      <c r="G294" t="s">
        <v>19</v>
      </c>
      <c r="H294" t="s">
        <v>20</v>
      </c>
      <c r="I294" t="s">
        <v>1</v>
      </c>
      <c r="J294" t="s">
        <v>33</v>
      </c>
      <c r="K294">
        <v>1</v>
      </c>
      <c r="L294" s="2">
        <v>63</v>
      </c>
      <c r="M294" s="2">
        <v>88</v>
      </c>
      <c r="N294" s="2">
        <f>Sales[[#This Row],[Quantity]]*Sales[[#This Row],[Unit Cost]]</f>
        <v>63</v>
      </c>
      <c r="O294" s="2">
        <f>Sales[[#This Row],[Quantity]]*Sales[[#This Row],[Unit Price]]</f>
        <v>88</v>
      </c>
      <c r="P294" s="2">
        <f>Sales[[#This Row],[Revenue]]-Sales[[#This Row],[Cost]]</f>
        <v>25</v>
      </c>
    </row>
    <row r="295" spans="1:16" x14ac:dyDescent="0.3">
      <c r="A295" s="1">
        <v>42317</v>
      </c>
      <c r="B295">
        <v>2015</v>
      </c>
      <c r="C295" t="s">
        <v>22</v>
      </c>
      <c r="D295">
        <v>19</v>
      </c>
      <c r="E295" t="s">
        <v>18</v>
      </c>
      <c r="F295" t="str">
        <f>IF(Sales[[#This Row],[Customer Gender]]="M","Male","Female")</f>
        <v>Male</v>
      </c>
      <c r="G295" t="s">
        <v>19</v>
      </c>
      <c r="H295" t="s">
        <v>31</v>
      </c>
      <c r="I295" t="s">
        <v>1</v>
      </c>
      <c r="J295" t="s">
        <v>21</v>
      </c>
      <c r="K295">
        <v>2</v>
      </c>
      <c r="L295" s="2">
        <v>4</v>
      </c>
      <c r="M295" s="2">
        <v>5</v>
      </c>
      <c r="N295" s="2">
        <f>Sales[[#This Row],[Quantity]]*Sales[[#This Row],[Unit Cost]]</f>
        <v>8</v>
      </c>
      <c r="O295" s="2">
        <f>Sales[[#This Row],[Quantity]]*Sales[[#This Row],[Unit Price]]</f>
        <v>10</v>
      </c>
      <c r="P295" s="2">
        <f>Sales[[#This Row],[Revenue]]-Sales[[#This Row],[Cost]]</f>
        <v>2</v>
      </c>
    </row>
    <row r="296" spans="1:16" x14ac:dyDescent="0.3">
      <c r="A296" s="1">
        <v>42217</v>
      </c>
      <c r="B296">
        <v>2015</v>
      </c>
      <c r="C296" t="s">
        <v>24</v>
      </c>
      <c r="D296">
        <v>19</v>
      </c>
      <c r="E296" t="s">
        <v>18</v>
      </c>
      <c r="F296" t="str">
        <f>IF(Sales[[#This Row],[Customer Gender]]="M","Male","Female")</f>
        <v>Male</v>
      </c>
      <c r="G296" t="s">
        <v>19</v>
      </c>
      <c r="H296" t="s">
        <v>31</v>
      </c>
      <c r="I296" t="s">
        <v>1</v>
      </c>
      <c r="J296" t="s">
        <v>21</v>
      </c>
      <c r="K296">
        <v>3</v>
      </c>
      <c r="L296" s="2">
        <v>26.67</v>
      </c>
      <c r="M296" s="2">
        <v>36.333333333333336</v>
      </c>
      <c r="N296" s="2">
        <f>Sales[[#This Row],[Quantity]]*Sales[[#This Row],[Unit Cost]]</f>
        <v>80.010000000000005</v>
      </c>
      <c r="O296" s="2">
        <f>Sales[[#This Row],[Quantity]]*Sales[[#This Row],[Unit Price]]</f>
        <v>109</v>
      </c>
      <c r="P296" s="2">
        <f>Sales[[#This Row],[Revenue]]-Sales[[#This Row],[Cost]]</f>
        <v>28.989999999999995</v>
      </c>
    </row>
    <row r="297" spans="1:16" x14ac:dyDescent="0.3">
      <c r="A297" s="1">
        <v>42336</v>
      </c>
      <c r="B297">
        <v>2015</v>
      </c>
      <c r="C297" t="s">
        <v>22</v>
      </c>
      <c r="D297">
        <v>17</v>
      </c>
      <c r="E297" t="s">
        <v>28</v>
      </c>
      <c r="F297" t="str">
        <f>IF(Sales[[#This Row],[Customer Gender]]="M","Male","Female")</f>
        <v>Female</v>
      </c>
      <c r="G297" t="s">
        <v>19</v>
      </c>
      <c r="H297" t="s">
        <v>23</v>
      </c>
      <c r="I297" t="s">
        <v>1</v>
      </c>
      <c r="J297" t="s">
        <v>21</v>
      </c>
      <c r="K297">
        <v>1</v>
      </c>
      <c r="L297" s="2">
        <v>20</v>
      </c>
      <c r="M297" s="2">
        <v>27</v>
      </c>
      <c r="N297" s="2">
        <f>Sales[[#This Row],[Quantity]]*Sales[[#This Row],[Unit Cost]]</f>
        <v>20</v>
      </c>
      <c r="O297" s="2">
        <f>Sales[[#This Row],[Quantity]]*Sales[[#This Row],[Unit Price]]</f>
        <v>27</v>
      </c>
      <c r="P297" s="2">
        <f>Sales[[#This Row],[Revenue]]-Sales[[#This Row],[Cost]]</f>
        <v>7</v>
      </c>
    </row>
    <row r="298" spans="1:16" x14ac:dyDescent="0.3">
      <c r="A298" s="1">
        <v>42291</v>
      </c>
      <c r="B298">
        <v>2015</v>
      </c>
      <c r="C298" t="s">
        <v>27</v>
      </c>
      <c r="D298">
        <v>50</v>
      </c>
      <c r="E298" t="s">
        <v>18</v>
      </c>
      <c r="F298" t="str">
        <f>IF(Sales[[#This Row],[Customer Gender]]="M","Male","Female")</f>
        <v>Male</v>
      </c>
      <c r="G298" t="s">
        <v>19</v>
      </c>
      <c r="H298" t="s">
        <v>20</v>
      </c>
      <c r="I298" t="s">
        <v>1</v>
      </c>
      <c r="J298" t="s">
        <v>21</v>
      </c>
      <c r="K298">
        <v>1</v>
      </c>
      <c r="L298" s="2">
        <v>2</v>
      </c>
      <c r="M298" s="2">
        <v>3</v>
      </c>
      <c r="N298" s="2">
        <f>Sales[[#This Row],[Quantity]]*Sales[[#This Row],[Unit Cost]]</f>
        <v>2</v>
      </c>
      <c r="O298" s="2">
        <f>Sales[[#This Row],[Quantity]]*Sales[[#This Row],[Unit Price]]</f>
        <v>3</v>
      </c>
      <c r="P298" s="2">
        <f>Sales[[#This Row],[Revenue]]-Sales[[#This Row],[Cost]]</f>
        <v>1</v>
      </c>
    </row>
    <row r="299" spans="1:16" x14ac:dyDescent="0.3">
      <c r="A299" s="1">
        <v>42291</v>
      </c>
      <c r="B299">
        <v>2015</v>
      </c>
      <c r="C299" t="s">
        <v>27</v>
      </c>
      <c r="D299">
        <v>50</v>
      </c>
      <c r="E299" t="s">
        <v>18</v>
      </c>
      <c r="F299" t="str">
        <f>IF(Sales[[#This Row],[Customer Gender]]="M","Male","Female")</f>
        <v>Male</v>
      </c>
      <c r="G299" t="s">
        <v>19</v>
      </c>
      <c r="H299" t="s">
        <v>20</v>
      </c>
      <c r="I299" t="s">
        <v>1</v>
      </c>
      <c r="J299" t="s">
        <v>21</v>
      </c>
      <c r="K299">
        <v>3</v>
      </c>
      <c r="L299" s="2">
        <v>38.67</v>
      </c>
      <c r="M299" s="2">
        <v>48</v>
      </c>
      <c r="N299" s="2">
        <f>Sales[[#This Row],[Quantity]]*Sales[[#This Row],[Unit Cost]]</f>
        <v>116.01</v>
      </c>
      <c r="O299" s="2">
        <f>Sales[[#This Row],[Quantity]]*Sales[[#This Row],[Unit Price]]</f>
        <v>144</v>
      </c>
      <c r="P299" s="2">
        <f>Sales[[#This Row],[Revenue]]-Sales[[#This Row],[Cost]]</f>
        <v>27.989999999999995</v>
      </c>
    </row>
    <row r="300" spans="1:16" x14ac:dyDescent="0.3">
      <c r="A300" s="1">
        <v>42291</v>
      </c>
      <c r="B300">
        <v>2015</v>
      </c>
      <c r="C300" t="s">
        <v>27</v>
      </c>
      <c r="D300">
        <v>50</v>
      </c>
      <c r="E300" t="s">
        <v>18</v>
      </c>
      <c r="F300" t="str">
        <f>IF(Sales[[#This Row],[Customer Gender]]="M","Male","Female")</f>
        <v>Male</v>
      </c>
      <c r="G300" t="s">
        <v>19</v>
      </c>
      <c r="H300" t="s">
        <v>20</v>
      </c>
      <c r="I300" t="s">
        <v>1</v>
      </c>
      <c r="J300" t="s">
        <v>21</v>
      </c>
      <c r="K300">
        <v>1</v>
      </c>
      <c r="L300" s="2">
        <v>110</v>
      </c>
      <c r="M300" s="2">
        <v>141</v>
      </c>
      <c r="N300" s="2">
        <f>Sales[[#This Row],[Quantity]]*Sales[[#This Row],[Unit Cost]]</f>
        <v>110</v>
      </c>
      <c r="O300" s="2">
        <f>Sales[[#This Row],[Quantity]]*Sales[[#This Row],[Unit Price]]</f>
        <v>141</v>
      </c>
      <c r="P300" s="2">
        <f>Sales[[#This Row],[Revenue]]-Sales[[#This Row],[Cost]]</f>
        <v>31</v>
      </c>
    </row>
    <row r="301" spans="1:16" x14ac:dyDescent="0.3">
      <c r="A301" s="1">
        <v>42295</v>
      </c>
      <c r="B301">
        <v>2015</v>
      </c>
      <c r="C301" t="s">
        <v>27</v>
      </c>
      <c r="D301">
        <v>47</v>
      </c>
      <c r="E301" t="s">
        <v>28</v>
      </c>
      <c r="F301" t="str">
        <f>IF(Sales[[#This Row],[Customer Gender]]="M","Male","Female")</f>
        <v>Female</v>
      </c>
      <c r="G301" t="s">
        <v>19</v>
      </c>
      <c r="H301" t="s">
        <v>20</v>
      </c>
      <c r="I301" t="s">
        <v>1</v>
      </c>
      <c r="J301" t="s">
        <v>21</v>
      </c>
      <c r="K301">
        <v>2</v>
      </c>
      <c r="L301" s="2">
        <v>16</v>
      </c>
      <c r="M301" s="2">
        <v>21.5</v>
      </c>
      <c r="N301" s="2">
        <f>Sales[[#This Row],[Quantity]]*Sales[[#This Row],[Unit Cost]]</f>
        <v>32</v>
      </c>
      <c r="O301" s="2">
        <f>Sales[[#This Row],[Quantity]]*Sales[[#This Row],[Unit Price]]</f>
        <v>43</v>
      </c>
      <c r="P301" s="2">
        <f>Sales[[#This Row],[Revenue]]-Sales[[#This Row],[Cost]]</f>
        <v>11</v>
      </c>
    </row>
    <row r="302" spans="1:16" x14ac:dyDescent="0.3">
      <c r="A302" s="1">
        <v>42228</v>
      </c>
      <c r="B302">
        <v>2015</v>
      </c>
      <c r="C302" t="s">
        <v>24</v>
      </c>
      <c r="D302">
        <v>45</v>
      </c>
      <c r="E302" t="s">
        <v>18</v>
      </c>
      <c r="F302" t="str">
        <f>IF(Sales[[#This Row],[Customer Gender]]="M","Male","Female")</f>
        <v>Male</v>
      </c>
      <c r="G302" t="s">
        <v>19</v>
      </c>
      <c r="H302" t="s">
        <v>31</v>
      </c>
      <c r="I302" t="s">
        <v>1</v>
      </c>
      <c r="J302" t="s">
        <v>33</v>
      </c>
      <c r="K302">
        <v>2</v>
      </c>
      <c r="L302" s="2">
        <v>60</v>
      </c>
      <c r="M302" s="2">
        <v>81</v>
      </c>
      <c r="N302" s="2">
        <f>Sales[[#This Row],[Quantity]]*Sales[[#This Row],[Unit Cost]]</f>
        <v>120</v>
      </c>
      <c r="O302" s="2">
        <f>Sales[[#This Row],[Quantity]]*Sales[[#This Row],[Unit Price]]</f>
        <v>162</v>
      </c>
      <c r="P302" s="2">
        <f>Sales[[#This Row],[Revenue]]-Sales[[#This Row],[Cost]]</f>
        <v>42</v>
      </c>
    </row>
    <row r="303" spans="1:16" x14ac:dyDescent="0.3">
      <c r="A303" s="1">
        <v>42242</v>
      </c>
      <c r="B303">
        <v>2015</v>
      </c>
      <c r="C303" t="s">
        <v>24</v>
      </c>
      <c r="D303">
        <v>43</v>
      </c>
      <c r="E303" t="s">
        <v>18</v>
      </c>
      <c r="F303" t="str">
        <f>IF(Sales[[#This Row],[Customer Gender]]="M","Male","Female")</f>
        <v>Male</v>
      </c>
      <c r="G303" t="s">
        <v>19</v>
      </c>
      <c r="H303" t="s">
        <v>25</v>
      </c>
      <c r="I303" t="s">
        <v>1</v>
      </c>
      <c r="J303" t="s">
        <v>21</v>
      </c>
      <c r="K303">
        <v>2</v>
      </c>
      <c r="L303" s="2">
        <v>245</v>
      </c>
      <c r="M303" s="2">
        <v>301</v>
      </c>
      <c r="N303" s="2">
        <f>Sales[[#This Row],[Quantity]]*Sales[[#This Row],[Unit Cost]]</f>
        <v>490</v>
      </c>
      <c r="O303" s="2">
        <f>Sales[[#This Row],[Quantity]]*Sales[[#This Row],[Unit Price]]</f>
        <v>602</v>
      </c>
      <c r="P303" s="2">
        <f>Sales[[#This Row],[Revenue]]-Sales[[#This Row],[Cost]]</f>
        <v>112</v>
      </c>
    </row>
    <row r="304" spans="1:16" x14ac:dyDescent="0.3">
      <c r="A304" s="1">
        <v>42227</v>
      </c>
      <c r="B304">
        <v>2015</v>
      </c>
      <c r="C304" t="s">
        <v>24</v>
      </c>
      <c r="D304">
        <v>43</v>
      </c>
      <c r="E304" t="s">
        <v>18</v>
      </c>
      <c r="F304" t="str">
        <f>IF(Sales[[#This Row],[Customer Gender]]="M","Male","Female")</f>
        <v>Male</v>
      </c>
      <c r="G304" t="s">
        <v>19</v>
      </c>
      <c r="H304" t="s">
        <v>25</v>
      </c>
      <c r="I304" t="s">
        <v>1</v>
      </c>
      <c r="J304" t="s">
        <v>21</v>
      </c>
      <c r="K304">
        <v>2</v>
      </c>
      <c r="L304" s="2">
        <v>4</v>
      </c>
      <c r="M304" s="2">
        <v>5</v>
      </c>
      <c r="N304" s="2">
        <f>Sales[[#This Row],[Quantity]]*Sales[[#This Row],[Unit Cost]]</f>
        <v>8</v>
      </c>
      <c r="O304" s="2">
        <f>Sales[[#This Row],[Quantity]]*Sales[[#This Row],[Unit Price]]</f>
        <v>10</v>
      </c>
      <c r="P304" s="2">
        <f>Sales[[#This Row],[Revenue]]-Sales[[#This Row],[Cost]]</f>
        <v>2</v>
      </c>
    </row>
    <row r="305" spans="1:16" x14ac:dyDescent="0.3">
      <c r="A305" s="1">
        <v>42364</v>
      </c>
      <c r="B305">
        <v>2015</v>
      </c>
      <c r="C305" t="s">
        <v>30</v>
      </c>
      <c r="D305">
        <v>53</v>
      </c>
      <c r="E305" t="s">
        <v>28</v>
      </c>
      <c r="F305" t="str">
        <f>IF(Sales[[#This Row],[Customer Gender]]="M","Male","Female")</f>
        <v>Female</v>
      </c>
      <c r="G305" t="s">
        <v>19</v>
      </c>
      <c r="H305" t="s">
        <v>20</v>
      </c>
      <c r="I305" t="s">
        <v>1</v>
      </c>
      <c r="J305" t="s">
        <v>26</v>
      </c>
      <c r="K305">
        <v>2</v>
      </c>
      <c r="L305" s="2">
        <v>192.5</v>
      </c>
      <c r="M305" s="2">
        <v>259.5</v>
      </c>
      <c r="N305" s="2">
        <f>Sales[[#This Row],[Quantity]]*Sales[[#This Row],[Unit Cost]]</f>
        <v>385</v>
      </c>
      <c r="O305" s="2">
        <f>Sales[[#This Row],[Quantity]]*Sales[[#This Row],[Unit Price]]</f>
        <v>519</v>
      </c>
      <c r="P305" s="2">
        <f>Sales[[#This Row],[Revenue]]-Sales[[#This Row],[Cost]]</f>
        <v>134</v>
      </c>
    </row>
    <row r="306" spans="1:16" x14ac:dyDescent="0.3">
      <c r="A306" s="1">
        <v>42328</v>
      </c>
      <c r="B306">
        <v>2015</v>
      </c>
      <c r="C306" t="s">
        <v>22</v>
      </c>
      <c r="D306">
        <v>53</v>
      </c>
      <c r="E306" t="s">
        <v>28</v>
      </c>
      <c r="F306" t="str">
        <f>IF(Sales[[#This Row],[Customer Gender]]="M","Male","Female")</f>
        <v>Female</v>
      </c>
      <c r="G306" t="s">
        <v>19</v>
      </c>
      <c r="H306" t="s">
        <v>20</v>
      </c>
      <c r="I306" t="s">
        <v>1</v>
      </c>
      <c r="J306" t="s">
        <v>26</v>
      </c>
      <c r="K306">
        <v>2</v>
      </c>
      <c r="L306" s="2">
        <v>437.5</v>
      </c>
      <c r="M306" s="2">
        <v>583.5</v>
      </c>
      <c r="N306" s="2">
        <f>Sales[[#This Row],[Quantity]]*Sales[[#This Row],[Unit Cost]]</f>
        <v>875</v>
      </c>
      <c r="O306" s="2">
        <f>Sales[[#This Row],[Quantity]]*Sales[[#This Row],[Unit Price]]</f>
        <v>1167</v>
      </c>
      <c r="P306" s="2">
        <f>Sales[[#This Row],[Revenue]]-Sales[[#This Row],[Cost]]</f>
        <v>292</v>
      </c>
    </row>
    <row r="307" spans="1:16" x14ac:dyDescent="0.3">
      <c r="A307" s="1">
        <v>42256</v>
      </c>
      <c r="B307">
        <v>2015</v>
      </c>
      <c r="C307" t="s">
        <v>17</v>
      </c>
      <c r="D307">
        <v>42</v>
      </c>
      <c r="E307" t="s">
        <v>28</v>
      </c>
      <c r="F307" t="str">
        <f>IF(Sales[[#This Row],[Customer Gender]]="M","Male","Female")</f>
        <v>Female</v>
      </c>
      <c r="G307" t="s">
        <v>19</v>
      </c>
      <c r="H307" t="s">
        <v>31</v>
      </c>
      <c r="I307" t="s">
        <v>1</v>
      </c>
      <c r="J307" t="s">
        <v>21</v>
      </c>
      <c r="K307">
        <v>1</v>
      </c>
      <c r="L307" s="2">
        <v>30</v>
      </c>
      <c r="M307" s="2">
        <v>39</v>
      </c>
      <c r="N307" s="2">
        <f>Sales[[#This Row],[Quantity]]*Sales[[#This Row],[Unit Cost]]</f>
        <v>30</v>
      </c>
      <c r="O307" s="2">
        <f>Sales[[#This Row],[Quantity]]*Sales[[#This Row],[Unit Price]]</f>
        <v>39</v>
      </c>
      <c r="P307" s="2">
        <f>Sales[[#This Row],[Revenue]]-Sales[[#This Row],[Cost]]</f>
        <v>9</v>
      </c>
    </row>
    <row r="308" spans="1:16" x14ac:dyDescent="0.3">
      <c r="A308" s="1">
        <v>42256</v>
      </c>
      <c r="B308">
        <v>2015</v>
      </c>
      <c r="C308" t="s">
        <v>17</v>
      </c>
      <c r="D308">
        <v>42</v>
      </c>
      <c r="E308" t="s">
        <v>28</v>
      </c>
      <c r="F308" t="str">
        <f>IF(Sales[[#This Row],[Customer Gender]]="M","Male","Female")</f>
        <v>Female</v>
      </c>
      <c r="G308" t="s">
        <v>19</v>
      </c>
      <c r="H308" t="s">
        <v>31</v>
      </c>
      <c r="I308" t="s">
        <v>1</v>
      </c>
      <c r="J308" t="s">
        <v>21</v>
      </c>
      <c r="K308">
        <v>1</v>
      </c>
      <c r="L308" s="2">
        <v>28</v>
      </c>
      <c r="M308" s="2">
        <v>35</v>
      </c>
      <c r="N308" s="2">
        <f>Sales[[#This Row],[Quantity]]*Sales[[#This Row],[Unit Cost]]</f>
        <v>28</v>
      </c>
      <c r="O308" s="2">
        <f>Sales[[#This Row],[Quantity]]*Sales[[#This Row],[Unit Price]]</f>
        <v>35</v>
      </c>
      <c r="P308" s="2">
        <f>Sales[[#This Row],[Revenue]]-Sales[[#This Row],[Cost]]</f>
        <v>7</v>
      </c>
    </row>
    <row r="309" spans="1:16" x14ac:dyDescent="0.3">
      <c r="A309" s="1">
        <v>42326</v>
      </c>
      <c r="B309">
        <v>2015</v>
      </c>
      <c r="C309" t="s">
        <v>22</v>
      </c>
      <c r="D309">
        <v>39</v>
      </c>
      <c r="E309" t="s">
        <v>18</v>
      </c>
      <c r="F309" t="str">
        <f>IF(Sales[[#This Row],[Customer Gender]]="M","Male","Female")</f>
        <v>Male</v>
      </c>
      <c r="G309" t="s">
        <v>19</v>
      </c>
      <c r="H309" t="s">
        <v>25</v>
      </c>
      <c r="I309" t="s">
        <v>1</v>
      </c>
      <c r="J309" t="s">
        <v>26</v>
      </c>
      <c r="K309">
        <v>2</v>
      </c>
      <c r="L309" s="2">
        <v>87.5</v>
      </c>
      <c r="M309" s="2">
        <v>120.5</v>
      </c>
      <c r="N309" s="2">
        <f>Sales[[#This Row],[Quantity]]*Sales[[#This Row],[Unit Cost]]</f>
        <v>175</v>
      </c>
      <c r="O309" s="2">
        <f>Sales[[#This Row],[Quantity]]*Sales[[#This Row],[Unit Price]]</f>
        <v>241</v>
      </c>
      <c r="P309" s="2">
        <f>Sales[[#This Row],[Revenue]]-Sales[[#This Row],[Cost]]</f>
        <v>66</v>
      </c>
    </row>
    <row r="310" spans="1:16" x14ac:dyDescent="0.3">
      <c r="A310" s="1">
        <v>42326</v>
      </c>
      <c r="B310">
        <v>2015</v>
      </c>
      <c r="C310" t="s">
        <v>22</v>
      </c>
      <c r="D310">
        <v>39</v>
      </c>
      <c r="E310" t="s">
        <v>18</v>
      </c>
      <c r="F310" t="str">
        <f>IF(Sales[[#This Row],[Customer Gender]]="M","Male","Female")</f>
        <v>Male</v>
      </c>
      <c r="G310" t="s">
        <v>19</v>
      </c>
      <c r="H310" t="s">
        <v>25</v>
      </c>
      <c r="I310" t="s">
        <v>1</v>
      </c>
      <c r="J310" t="s">
        <v>21</v>
      </c>
      <c r="K310">
        <v>3</v>
      </c>
      <c r="L310" s="2">
        <v>40</v>
      </c>
      <c r="M310" s="2">
        <v>56.333333333333336</v>
      </c>
      <c r="N310" s="2">
        <f>Sales[[#This Row],[Quantity]]*Sales[[#This Row],[Unit Cost]]</f>
        <v>120</v>
      </c>
      <c r="O310" s="2">
        <f>Sales[[#This Row],[Quantity]]*Sales[[#This Row],[Unit Price]]</f>
        <v>169</v>
      </c>
      <c r="P310" s="2">
        <f>Sales[[#This Row],[Revenue]]-Sales[[#This Row],[Cost]]</f>
        <v>49</v>
      </c>
    </row>
    <row r="311" spans="1:16" x14ac:dyDescent="0.3">
      <c r="A311" s="1">
        <v>42298</v>
      </c>
      <c r="B311">
        <v>2015</v>
      </c>
      <c r="C311" t="s">
        <v>27</v>
      </c>
      <c r="D311">
        <v>39</v>
      </c>
      <c r="E311" t="s">
        <v>18</v>
      </c>
      <c r="F311" t="str">
        <f>IF(Sales[[#This Row],[Customer Gender]]="M","Male","Female")</f>
        <v>Male</v>
      </c>
      <c r="G311" t="s">
        <v>19</v>
      </c>
      <c r="H311" t="s">
        <v>25</v>
      </c>
      <c r="I311" t="s">
        <v>1</v>
      </c>
      <c r="J311" t="s">
        <v>21</v>
      </c>
      <c r="K311">
        <v>2</v>
      </c>
      <c r="L311" s="2">
        <v>145</v>
      </c>
      <c r="M311" s="2">
        <v>180</v>
      </c>
      <c r="N311" s="2">
        <f>Sales[[#This Row],[Quantity]]*Sales[[#This Row],[Unit Cost]]</f>
        <v>290</v>
      </c>
      <c r="O311" s="2">
        <f>Sales[[#This Row],[Quantity]]*Sales[[#This Row],[Unit Price]]</f>
        <v>360</v>
      </c>
      <c r="P311" s="2">
        <f>Sales[[#This Row],[Revenue]]-Sales[[#This Row],[Cost]]</f>
        <v>70</v>
      </c>
    </row>
    <row r="312" spans="1:16" x14ac:dyDescent="0.3">
      <c r="A312" s="1">
        <v>42298</v>
      </c>
      <c r="B312">
        <v>2015</v>
      </c>
      <c r="C312" t="s">
        <v>27</v>
      </c>
      <c r="D312">
        <v>39</v>
      </c>
      <c r="E312" t="s">
        <v>18</v>
      </c>
      <c r="F312" t="str">
        <f>IF(Sales[[#This Row],[Customer Gender]]="M","Male","Female")</f>
        <v>Male</v>
      </c>
      <c r="G312" t="s">
        <v>19</v>
      </c>
      <c r="H312" t="s">
        <v>25</v>
      </c>
      <c r="I312" t="s">
        <v>1</v>
      </c>
      <c r="J312" t="s">
        <v>21</v>
      </c>
      <c r="K312">
        <v>3</v>
      </c>
      <c r="L312" s="2">
        <v>3.33</v>
      </c>
      <c r="M312" s="2">
        <v>4.666666666666667</v>
      </c>
      <c r="N312" s="2">
        <f>Sales[[#This Row],[Quantity]]*Sales[[#This Row],[Unit Cost]]</f>
        <v>9.99</v>
      </c>
      <c r="O312" s="2">
        <f>Sales[[#This Row],[Quantity]]*Sales[[#This Row],[Unit Price]]</f>
        <v>14</v>
      </c>
      <c r="P312" s="2">
        <f>Sales[[#This Row],[Revenue]]-Sales[[#This Row],[Cost]]</f>
        <v>4.01</v>
      </c>
    </row>
    <row r="313" spans="1:16" x14ac:dyDescent="0.3">
      <c r="A313" s="1">
        <v>42338</v>
      </c>
      <c r="B313">
        <v>2015</v>
      </c>
      <c r="C313" t="s">
        <v>22</v>
      </c>
      <c r="D313">
        <v>44</v>
      </c>
      <c r="E313" t="s">
        <v>28</v>
      </c>
      <c r="F313" t="str">
        <f>IF(Sales[[#This Row],[Customer Gender]]="M","Male","Female")</f>
        <v>Female</v>
      </c>
      <c r="G313" t="s">
        <v>19</v>
      </c>
      <c r="H313" t="s">
        <v>23</v>
      </c>
      <c r="I313" t="s">
        <v>1</v>
      </c>
      <c r="J313" t="s">
        <v>21</v>
      </c>
      <c r="K313">
        <v>2</v>
      </c>
      <c r="L313" s="2">
        <v>17.5</v>
      </c>
      <c r="M313" s="2">
        <v>21</v>
      </c>
      <c r="N313" s="2">
        <f>Sales[[#This Row],[Quantity]]*Sales[[#This Row],[Unit Cost]]</f>
        <v>35</v>
      </c>
      <c r="O313" s="2">
        <f>Sales[[#This Row],[Quantity]]*Sales[[#This Row],[Unit Price]]</f>
        <v>42</v>
      </c>
      <c r="P313" s="2">
        <f>Sales[[#This Row],[Revenue]]-Sales[[#This Row],[Cost]]</f>
        <v>7</v>
      </c>
    </row>
    <row r="314" spans="1:16" x14ac:dyDescent="0.3">
      <c r="A314" s="1">
        <v>42355</v>
      </c>
      <c r="B314">
        <v>2015</v>
      </c>
      <c r="C314" t="s">
        <v>30</v>
      </c>
      <c r="D314">
        <v>28</v>
      </c>
      <c r="E314" t="s">
        <v>18</v>
      </c>
      <c r="F314" t="str">
        <f>IF(Sales[[#This Row],[Customer Gender]]="M","Male","Female")</f>
        <v>Male</v>
      </c>
      <c r="G314" t="s">
        <v>19</v>
      </c>
      <c r="H314" t="s">
        <v>25</v>
      </c>
      <c r="I314" t="s">
        <v>1</v>
      </c>
      <c r="J314" t="s">
        <v>21</v>
      </c>
      <c r="K314">
        <v>1</v>
      </c>
      <c r="L314" s="2">
        <v>69</v>
      </c>
      <c r="M314" s="2">
        <v>98</v>
      </c>
      <c r="N314" s="2">
        <f>Sales[[#This Row],[Quantity]]*Sales[[#This Row],[Unit Cost]]</f>
        <v>69</v>
      </c>
      <c r="O314" s="2">
        <f>Sales[[#This Row],[Quantity]]*Sales[[#This Row],[Unit Price]]</f>
        <v>98</v>
      </c>
      <c r="P314" s="2">
        <f>Sales[[#This Row],[Revenue]]-Sales[[#This Row],[Cost]]</f>
        <v>29</v>
      </c>
    </row>
    <row r="315" spans="1:16" x14ac:dyDescent="0.3">
      <c r="A315" s="1">
        <v>42355</v>
      </c>
      <c r="B315">
        <v>2015</v>
      </c>
      <c r="C315" t="s">
        <v>30</v>
      </c>
      <c r="D315">
        <v>28</v>
      </c>
      <c r="E315" t="s">
        <v>18</v>
      </c>
      <c r="F315" t="str">
        <f>IF(Sales[[#This Row],[Customer Gender]]="M","Male","Female")</f>
        <v>Male</v>
      </c>
      <c r="G315" t="s">
        <v>19</v>
      </c>
      <c r="H315" t="s">
        <v>25</v>
      </c>
      <c r="I315" t="s">
        <v>1</v>
      </c>
      <c r="J315" t="s">
        <v>21</v>
      </c>
      <c r="K315">
        <v>3</v>
      </c>
      <c r="L315" s="2">
        <v>20</v>
      </c>
      <c r="M315" s="2">
        <v>25</v>
      </c>
      <c r="N315" s="2">
        <f>Sales[[#This Row],[Quantity]]*Sales[[#This Row],[Unit Cost]]</f>
        <v>60</v>
      </c>
      <c r="O315" s="2">
        <f>Sales[[#This Row],[Quantity]]*Sales[[#This Row],[Unit Price]]</f>
        <v>75</v>
      </c>
      <c r="P315" s="2">
        <f>Sales[[#This Row],[Revenue]]-Sales[[#This Row],[Cost]]</f>
        <v>15</v>
      </c>
    </row>
    <row r="316" spans="1:16" x14ac:dyDescent="0.3">
      <c r="A316" s="1">
        <v>42355</v>
      </c>
      <c r="B316">
        <v>2015</v>
      </c>
      <c r="C316" t="s">
        <v>30</v>
      </c>
      <c r="D316">
        <v>28</v>
      </c>
      <c r="E316" t="s">
        <v>18</v>
      </c>
      <c r="F316" t="str">
        <f>IF(Sales[[#This Row],[Customer Gender]]="M","Male","Female")</f>
        <v>Male</v>
      </c>
      <c r="G316" t="s">
        <v>19</v>
      </c>
      <c r="H316" t="s">
        <v>25</v>
      </c>
      <c r="I316" t="s">
        <v>1</v>
      </c>
      <c r="J316" t="s">
        <v>21</v>
      </c>
      <c r="K316">
        <v>1</v>
      </c>
      <c r="L316" s="2">
        <v>841</v>
      </c>
      <c r="M316" s="2">
        <v>1157</v>
      </c>
      <c r="N316" s="2">
        <f>Sales[[#This Row],[Quantity]]*Sales[[#This Row],[Unit Cost]]</f>
        <v>841</v>
      </c>
      <c r="O316" s="2">
        <f>Sales[[#This Row],[Quantity]]*Sales[[#This Row],[Unit Price]]</f>
        <v>1157</v>
      </c>
      <c r="P316" s="2">
        <f>Sales[[#This Row],[Revenue]]-Sales[[#This Row],[Cost]]</f>
        <v>316</v>
      </c>
    </row>
    <row r="317" spans="1:16" x14ac:dyDescent="0.3">
      <c r="A317" s="1">
        <v>42273</v>
      </c>
      <c r="B317">
        <v>2015</v>
      </c>
      <c r="C317" t="s">
        <v>17</v>
      </c>
      <c r="D317">
        <v>28</v>
      </c>
      <c r="E317" t="s">
        <v>18</v>
      </c>
      <c r="F317" t="str">
        <f>IF(Sales[[#This Row],[Customer Gender]]="M","Male","Female")</f>
        <v>Male</v>
      </c>
      <c r="G317" t="s">
        <v>19</v>
      </c>
      <c r="H317" t="s">
        <v>25</v>
      </c>
      <c r="I317" t="s">
        <v>1</v>
      </c>
      <c r="J317" t="s">
        <v>21</v>
      </c>
      <c r="K317">
        <v>3</v>
      </c>
      <c r="L317" s="2">
        <v>16.670000000000002</v>
      </c>
      <c r="M317" s="2">
        <v>22.666666666666668</v>
      </c>
      <c r="N317" s="2">
        <f>Sales[[#This Row],[Quantity]]*Sales[[#This Row],[Unit Cost]]</f>
        <v>50.010000000000005</v>
      </c>
      <c r="O317" s="2">
        <f>Sales[[#This Row],[Quantity]]*Sales[[#This Row],[Unit Price]]</f>
        <v>68</v>
      </c>
      <c r="P317" s="2">
        <f>Sales[[#This Row],[Revenue]]-Sales[[#This Row],[Cost]]</f>
        <v>17.989999999999995</v>
      </c>
    </row>
    <row r="318" spans="1:16" x14ac:dyDescent="0.3">
      <c r="A318" s="1">
        <v>42273</v>
      </c>
      <c r="B318">
        <v>2015</v>
      </c>
      <c r="C318" t="s">
        <v>17</v>
      </c>
      <c r="D318">
        <v>28</v>
      </c>
      <c r="E318" t="s">
        <v>18</v>
      </c>
      <c r="F318" t="str">
        <f>IF(Sales[[#This Row],[Customer Gender]]="M","Male","Female")</f>
        <v>Male</v>
      </c>
      <c r="G318" t="s">
        <v>19</v>
      </c>
      <c r="H318" t="s">
        <v>25</v>
      </c>
      <c r="I318" t="s">
        <v>1</v>
      </c>
      <c r="J318" t="s">
        <v>21</v>
      </c>
      <c r="K318">
        <v>1</v>
      </c>
      <c r="L318" s="2">
        <v>76</v>
      </c>
      <c r="M318" s="2">
        <v>102</v>
      </c>
      <c r="N318" s="2">
        <f>Sales[[#This Row],[Quantity]]*Sales[[#This Row],[Unit Cost]]</f>
        <v>76</v>
      </c>
      <c r="O318" s="2">
        <f>Sales[[#This Row],[Quantity]]*Sales[[#This Row],[Unit Price]]</f>
        <v>102</v>
      </c>
      <c r="P318" s="2">
        <f>Sales[[#This Row],[Revenue]]-Sales[[#This Row],[Cost]]</f>
        <v>26</v>
      </c>
    </row>
    <row r="319" spans="1:16" x14ac:dyDescent="0.3">
      <c r="A319" s="1">
        <v>42225</v>
      </c>
      <c r="B319">
        <v>2015</v>
      </c>
      <c r="C319" t="s">
        <v>24</v>
      </c>
      <c r="D319">
        <v>35</v>
      </c>
      <c r="E319" t="s">
        <v>18</v>
      </c>
      <c r="F319" t="str">
        <f>IF(Sales[[#This Row],[Customer Gender]]="M","Male","Female")</f>
        <v>Male</v>
      </c>
      <c r="G319" t="s">
        <v>19</v>
      </c>
      <c r="H319" t="s">
        <v>31</v>
      </c>
      <c r="I319" t="s">
        <v>1</v>
      </c>
      <c r="J319" t="s">
        <v>21</v>
      </c>
      <c r="K319">
        <v>1</v>
      </c>
      <c r="L319" s="2">
        <v>62</v>
      </c>
      <c r="M319" s="2">
        <v>83</v>
      </c>
      <c r="N319" s="2">
        <f>Sales[[#This Row],[Quantity]]*Sales[[#This Row],[Unit Cost]]</f>
        <v>62</v>
      </c>
      <c r="O319" s="2">
        <f>Sales[[#This Row],[Quantity]]*Sales[[#This Row],[Unit Price]]</f>
        <v>83</v>
      </c>
      <c r="P319" s="2">
        <f>Sales[[#This Row],[Revenue]]-Sales[[#This Row],[Cost]]</f>
        <v>21</v>
      </c>
    </row>
    <row r="320" spans="1:16" x14ac:dyDescent="0.3">
      <c r="A320" s="1">
        <v>42225</v>
      </c>
      <c r="B320">
        <v>2015</v>
      </c>
      <c r="C320" t="s">
        <v>24</v>
      </c>
      <c r="D320">
        <v>35</v>
      </c>
      <c r="E320" t="s">
        <v>18</v>
      </c>
      <c r="F320" t="str">
        <f>IF(Sales[[#This Row],[Customer Gender]]="M","Male","Female")</f>
        <v>Male</v>
      </c>
      <c r="G320" t="s">
        <v>19</v>
      </c>
      <c r="H320" t="s">
        <v>31</v>
      </c>
      <c r="I320" t="s">
        <v>1</v>
      </c>
      <c r="J320" t="s">
        <v>21</v>
      </c>
      <c r="K320">
        <v>3</v>
      </c>
      <c r="L320" s="2">
        <v>38.33</v>
      </c>
      <c r="M320" s="2">
        <v>50</v>
      </c>
      <c r="N320" s="2">
        <f>Sales[[#This Row],[Quantity]]*Sales[[#This Row],[Unit Cost]]</f>
        <v>114.99</v>
      </c>
      <c r="O320" s="2">
        <f>Sales[[#This Row],[Quantity]]*Sales[[#This Row],[Unit Price]]</f>
        <v>150</v>
      </c>
      <c r="P320" s="2">
        <f>Sales[[#This Row],[Revenue]]-Sales[[#This Row],[Cost]]</f>
        <v>35.010000000000005</v>
      </c>
    </row>
    <row r="321" spans="1:16" x14ac:dyDescent="0.3">
      <c r="A321" s="1">
        <v>42339</v>
      </c>
      <c r="B321">
        <v>2015</v>
      </c>
      <c r="C321" t="s">
        <v>30</v>
      </c>
      <c r="D321">
        <v>22</v>
      </c>
      <c r="E321" t="s">
        <v>28</v>
      </c>
      <c r="F321" t="str">
        <f>IF(Sales[[#This Row],[Customer Gender]]="M","Male","Female")</f>
        <v>Female</v>
      </c>
      <c r="G321" t="s">
        <v>19</v>
      </c>
      <c r="H321" t="s">
        <v>25</v>
      </c>
      <c r="I321" t="s">
        <v>1</v>
      </c>
      <c r="J321" t="s">
        <v>21</v>
      </c>
      <c r="K321">
        <v>1</v>
      </c>
      <c r="L321" s="2">
        <v>37</v>
      </c>
      <c r="M321" s="2">
        <v>50</v>
      </c>
      <c r="N321" s="2">
        <f>Sales[[#This Row],[Quantity]]*Sales[[#This Row],[Unit Cost]]</f>
        <v>37</v>
      </c>
      <c r="O321" s="2">
        <f>Sales[[#This Row],[Quantity]]*Sales[[#This Row],[Unit Price]]</f>
        <v>50</v>
      </c>
      <c r="P321" s="2">
        <f>Sales[[#This Row],[Revenue]]-Sales[[#This Row],[Cost]]</f>
        <v>13</v>
      </c>
    </row>
    <row r="322" spans="1:16" x14ac:dyDescent="0.3">
      <c r="A322" s="1">
        <v>42339</v>
      </c>
      <c r="B322">
        <v>2015</v>
      </c>
      <c r="C322" t="s">
        <v>30</v>
      </c>
      <c r="D322">
        <v>22</v>
      </c>
      <c r="E322" t="s">
        <v>28</v>
      </c>
      <c r="F322" t="str">
        <f>IF(Sales[[#This Row],[Customer Gender]]="M","Male","Female")</f>
        <v>Female</v>
      </c>
      <c r="G322" t="s">
        <v>19</v>
      </c>
      <c r="H322" t="s">
        <v>25</v>
      </c>
      <c r="I322" t="s">
        <v>1</v>
      </c>
      <c r="J322" t="s">
        <v>21</v>
      </c>
      <c r="K322">
        <v>2</v>
      </c>
      <c r="L322" s="2">
        <v>30</v>
      </c>
      <c r="M322" s="2">
        <v>40.5</v>
      </c>
      <c r="N322" s="2">
        <f>Sales[[#This Row],[Quantity]]*Sales[[#This Row],[Unit Cost]]</f>
        <v>60</v>
      </c>
      <c r="O322" s="2">
        <f>Sales[[#This Row],[Quantity]]*Sales[[#This Row],[Unit Price]]</f>
        <v>81</v>
      </c>
      <c r="P322" s="2">
        <f>Sales[[#This Row],[Revenue]]-Sales[[#This Row],[Cost]]</f>
        <v>21</v>
      </c>
    </row>
    <row r="323" spans="1:16" x14ac:dyDescent="0.3">
      <c r="A323" s="1">
        <v>42325</v>
      </c>
      <c r="B323">
        <v>2015</v>
      </c>
      <c r="C323" t="s">
        <v>22</v>
      </c>
      <c r="D323">
        <v>22</v>
      </c>
      <c r="E323" t="s">
        <v>28</v>
      </c>
      <c r="F323" t="str">
        <f>IF(Sales[[#This Row],[Customer Gender]]="M","Male","Female")</f>
        <v>Female</v>
      </c>
      <c r="G323" t="s">
        <v>19</v>
      </c>
      <c r="H323" t="s">
        <v>25</v>
      </c>
      <c r="I323" t="s">
        <v>1</v>
      </c>
      <c r="J323" t="s">
        <v>21</v>
      </c>
      <c r="K323">
        <v>3</v>
      </c>
      <c r="L323" s="2">
        <v>191.67</v>
      </c>
      <c r="M323" s="2">
        <v>252.33333333333334</v>
      </c>
      <c r="N323" s="2">
        <f>Sales[[#This Row],[Quantity]]*Sales[[#This Row],[Unit Cost]]</f>
        <v>575.01</v>
      </c>
      <c r="O323" s="2">
        <f>Sales[[#This Row],[Quantity]]*Sales[[#This Row],[Unit Price]]</f>
        <v>757</v>
      </c>
      <c r="P323" s="2">
        <f>Sales[[#This Row],[Revenue]]-Sales[[#This Row],[Cost]]</f>
        <v>181.99</v>
      </c>
    </row>
    <row r="324" spans="1:16" x14ac:dyDescent="0.3">
      <c r="A324" s="1">
        <v>42277</v>
      </c>
      <c r="B324">
        <v>2015</v>
      </c>
      <c r="C324" t="s">
        <v>17</v>
      </c>
      <c r="D324">
        <v>22</v>
      </c>
      <c r="E324" t="s">
        <v>28</v>
      </c>
      <c r="F324" t="str">
        <f>IF(Sales[[#This Row],[Customer Gender]]="M","Male","Female")</f>
        <v>Female</v>
      </c>
      <c r="G324" t="s">
        <v>19</v>
      </c>
      <c r="H324" t="s">
        <v>25</v>
      </c>
      <c r="I324" t="s">
        <v>1</v>
      </c>
      <c r="J324" t="s">
        <v>21</v>
      </c>
      <c r="K324">
        <v>1</v>
      </c>
      <c r="L324" s="2">
        <v>494</v>
      </c>
      <c r="M324" s="2">
        <v>655</v>
      </c>
      <c r="N324" s="2">
        <f>Sales[[#This Row],[Quantity]]*Sales[[#This Row],[Unit Cost]]</f>
        <v>494</v>
      </c>
      <c r="O324" s="2">
        <f>Sales[[#This Row],[Quantity]]*Sales[[#This Row],[Unit Price]]</f>
        <v>655</v>
      </c>
      <c r="P324" s="2">
        <f>Sales[[#This Row],[Revenue]]-Sales[[#This Row],[Cost]]</f>
        <v>161</v>
      </c>
    </row>
    <row r="325" spans="1:16" x14ac:dyDescent="0.3">
      <c r="A325" s="1">
        <v>42349</v>
      </c>
      <c r="B325">
        <v>2015</v>
      </c>
      <c r="C325" t="s">
        <v>30</v>
      </c>
      <c r="D325">
        <v>24</v>
      </c>
      <c r="E325" t="s">
        <v>28</v>
      </c>
      <c r="F325" t="str">
        <f>IF(Sales[[#This Row],[Customer Gender]]="M","Male","Female")</f>
        <v>Female</v>
      </c>
      <c r="G325" t="s">
        <v>19</v>
      </c>
      <c r="H325" t="s">
        <v>23</v>
      </c>
      <c r="I325" t="s">
        <v>1</v>
      </c>
      <c r="J325" t="s">
        <v>26</v>
      </c>
      <c r="K325">
        <v>1</v>
      </c>
      <c r="L325" s="2">
        <v>525</v>
      </c>
      <c r="M325" s="2">
        <v>719</v>
      </c>
      <c r="N325" s="2">
        <f>Sales[[#This Row],[Quantity]]*Sales[[#This Row],[Unit Cost]]</f>
        <v>525</v>
      </c>
      <c r="O325" s="2">
        <f>Sales[[#This Row],[Quantity]]*Sales[[#This Row],[Unit Price]]</f>
        <v>719</v>
      </c>
      <c r="P325" s="2">
        <f>Sales[[#This Row],[Revenue]]-Sales[[#This Row],[Cost]]</f>
        <v>194</v>
      </c>
    </row>
    <row r="326" spans="1:16" x14ac:dyDescent="0.3">
      <c r="A326" s="1">
        <v>42349</v>
      </c>
      <c r="B326">
        <v>2015</v>
      </c>
      <c r="C326" t="s">
        <v>30</v>
      </c>
      <c r="D326">
        <v>24</v>
      </c>
      <c r="E326" t="s">
        <v>28</v>
      </c>
      <c r="F326" t="str">
        <f>IF(Sales[[#This Row],[Customer Gender]]="M","Male","Female")</f>
        <v>Female</v>
      </c>
      <c r="G326" t="s">
        <v>19</v>
      </c>
      <c r="H326" t="s">
        <v>23</v>
      </c>
      <c r="I326" t="s">
        <v>1</v>
      </c>
      <c r="J326" t="s">
        <v>21</v>
      </c>
      <c r="K326">
        <v>2</v>
      </c>
      <c r="L326" s="2">
        <v>34</v>
      </c>
      <c r="M326" s="2">
        <v>47</v>
      </c>
      <c r="N326" s="2">
        <f>Sales[[#This Row],[Quantity]]*Sales[[#This Row],[Unit Cost]]</f>
        <v>68</v>
      </c>
      <c r="O326" s="2">
        <f>Sales[[#This Row],[Quantity]]*Sales[[#This Row],[Unit Price]]</f>
        <v>94</v>
      </c>
      <c r="P326" s="2">
        <f>Sales[[#This Row],[Revenue]]-Sales[[#This Row],[Cost]]</f>
        <v>26</v>
      </c>
    </row>
    <row r="327" spans="1:16" x14ac:dyDescent="0.3">
      <c r="A327" s="1">
        <v>42308</v>
      </c>
      <c r="B327">
        <v>2015</v>
      </c>
      <c r="C327" t="s">
        <v>27</v>
      </c>
      <c r="D327">
        <v>24</v>
      </c>
      <c r="E327" t="s">
        <v>28</v>
      </c>
      <c r="F327" t="str">
        <f>IF(Sales[[#This Row],[Customer Gender]]="M","Male","Female")</f>
        <v>Female</v>
      </c>
      <c r="G327" t="s">
        <v>19</v>
      </c>
      <c r="H327" t="s">
        <v>23</v>
      </c>
      <c r="I327" t="s">
        <v>1</v>
      </c>
      <c r="J327" t="s">
        <v>26</v>
      </c>
      <c r="K327">
        <v>2</v>
      </c>
      <c r="L327" s="2">
        <v>17.5</v>
      </c>
      <c r="M327" s="2">
        <v>26</v>
      </c>
      <c r="N327" s="2">
        <f>Sales[[#This Row],[Quantity]]*Sales[[#This Row],[Unit Cost]]</f>
        <v>35</v>
      </c>
      <c r="O327" s="2">
        <f>Sales[[#This Row],[Quantity]]*Sales[[#This Row],[Unit Price]]</f>
        <v>52</v>
      </c>
      <c r="P327" s="2">
        <f>Sales[[#This Row],[Revenue]]-Sales[[#This Row],[Cost]]</f>
        <v>17</v>
      </c>
    </row>
    <row r="328" spans="1:16" x14ac:dyDescent="0.3">
      <c r="A328" s="1">
        <v>42287</v>
      </c>
      <c r="B328">
        <v>2015</v>
      </c>
      <c r="C328" t="s">
        <v>27</v>
      </c>
      <c r="D328">
        <v>24</v>
      </c>
      <c r="E328" t="s">
        <v>28</v>
      </c>
      <c r="F328" t="str">
        <f>IF(Sales[[#This Row],[Customer Gender]]="M","Male","Female")</f>
        <v>Female</v>
      </c>
      <c r="G328" t="s">
        <v>19</v>
      </c>
      <c r="H328" t="s">
        <v>23</v>
      </c>
      <c r="I328" t="s">
        <v>1</v>
      </c>
      <c r="J328" t="s">
        <v>26</v>
      </c>
      <c r="K328">
        <v>2</v>
      </c>
      <c r="L328" s="2">
        <v>35</v>
      </c>
      <c r="M328" s="2">
        <v>48</v>
      </c>
      <c r="N328" s="2">
        <f>Sales[[#This Row],[Quantity]]*Sales[[#This Row],[Unit Cost]]</f>
        <v>70</v>
      </c>
      <c r="O328" s="2">
        <f>Sales[[#This Row],[Quantity]]*Sales[[#This Row],[Unit Price]]</f>
        <v>96</v>
      </c>
      <c r="P328" s="2">
        <f>Sales[[#This Row],[Revenue]]-Sales[[#This Row],[Cost]]</f>
        <v>26</v>
      </c>
    </row>
    <row r="329" spans="1:16" x14ac:dyDescent="0.3">
      <c r="A329" s="1">
        <v>42287</v>
      </c>
      <c r="B329">
        <v>2015</v>
      </c>
      <c r="C329" t="s">
        <v>27</v>
      </c>
      <c r="D329">
        <v>24</v>
      </c>
      <c r="E329" t="s">
        <v>28</v>
      </c>
      <c r="F329" t="str">
        <f>IF(Sales[[#This Row],[Customer Gender]]="M","Male","Female")</f>
        <v>Female</v>
      </c>
      <c r="G329" t="s">
        <v>19</v>
      </c>
      <c r="H329" t="s">
        <v>23</v>
      </c>
      <c r="I329" t="s">
        <v>1</v>
      </c>
      <c r="J329" t="s">
        <v>21</v>
      </c>
      <c r="K329">
        <v>2</v>
      </c>
      <c r="L329" s="2">
        <v>237.5</v>
      </c>
      <c r="M329" s="2">
        <v>310</v>
      </c>
      <c r="N329" s="2">
        <f>Sales[[#This Row],[Quantity]]*Sales[[#This Row],[Unit Cost]]</f>
        <v>475</v>
      </c>
      <c r="O329" s="2">
        <f>Sales[[#This Row],[Quantity]]*Sales[[#This Row],[Unit Price]]</f>
        <v>620</v>
      </c>
      <c r="P329" s="2">
        <f>Sales[[#This Row],[Revenue]]-Sales[[#This Row],[Cost]]</f>
        <v>145</v>
      </c>
    </row>
    <row r="330" spans="1:16" x14ac:dyDescent="0.3">
      <c r="A330" s="1">
        <v>42287</v>
      </c>
      <c r="B330">
        <v>2015</v>
      </c>
      <c r="C330" t="s">
        <v>27</v>
      </c>
      <c r="D330">
        <v>24</v>
      </c>
      <c r="E330" t="s">
        <v>28</v>
      </c>
      <c r="F330" t="str">
        <f>IF(Sales[[#This Row],[Customer Gender]]="M","Male","Female")</f>
        <v>Female</v>
      </c>
      <c r="G330" t="s">
        <v>19</v>
      </c>
      <c r="H330" t="s">
        <v>23</v>
      </c>
      <c r="I330" t="s">
        <v>1</v>
      </c>
      <c r="J330" t="s">
        <v>21</v>
      </c>
      <c r="K330">
        <v>1</v>
      </c>
      <c r="L330" s="2">
        <v>60</v>
      </c>
      <c r="M330" s="2">
        <v>83</v>
      </c>
      <c r="N330" s="2">
        <f>Sales[[#This Row],[Quantity]]*Sales[[#This Row],[Unit Cost]]</f>
        <v>60</v>
      </c>
      <c r="O330" s="2">
        <f>Sales[[#This Row],[Quantity]]*Sales[[#This Row],[Unit Price]]</f>
        <v>83</v>
      </c>
      <c r="P330" s="2">
        <f>Sales[[#This Row],[Revenue]]-Sales[[#This Row],[Cost]]</f>
        <v>23</v>
      </c>
    </row>
    <row r="331" spans="1:16" x14ac:dyDescent="0.3">
      <c r="A331" s="1">
        <v>42266</v>
      </c>
      <c r="B331">
        <v>2015</v>
      </c>
      <c r="C331" t="s">
        <v>17</v>
      </c>
      <c r="D331">
        <v>24</v>
      </c>
      <c r="E331" t="s">
        <v>28</v>
      </c>
      <c r="F331" t="str">
        <f>IF(Sales[[#This Row],[Customer Gender]]="M","Male","Female")</f>
        <v>Female</v>
      </c>
      <c r="G331" t="s">
        <v>19</v>
      </c>
      <c r="H331" t="s">
        <v>23</v>
      </c>
      <c r="I331" t="s">
        <v>1</v>
      </c>
      <c r="J331" t="s">
        <v>26</v>
      </c>
      <c r="K331">
        <v>1</v>
      </c>
      <c r="L331" s="2">
        <v>840</v>
      </c>
      <c r="M331" s="2">
        <v>1082</v>
      </c>
      <c r="N331" s="2">
        <f>Sales[[#This Row],[Quantity]]*Sales[[#This Row],[Unit Cost]]</f>
        <v>840</v>
      </c>
      <c r="O331" s="2">
        <f>Sales[[#This Row],[Quantity]]*Sales[[#This Row],[Unit Price]]</f>
        <v>1082</v>
      </c>
      <c r="P331" s="2">
        <f>Sales[[#This Row],[Revenue]]-Sales[[#This Row],[Cost]]</f>
        <v>242</v>
      </c>
    </row>
    <row r="332" spans="1:16" x14ac:dyDescent="0.3">
      <c r="A332" s="1">
        <v>42266</v>
      </c>
      <c r="B332">
        <v>2015</v>
      </c>
      <c r="C332" t="s">
        <v>17</v>
      </c>
      <c r="D332">
        <v>24</v>
      </c>
      <c r="E332" t="s">
        <v>28</v>
      </c>
      <c r="F332" t="str">
        <f>IF(Sales[[#This Row],[Customer Gender]]="M","Male","Female")</f>
        <v>Female</v>
      </c>
      <c r="G332" t="s">
        <v>19</v>
      </c>
      <c r="H332" t="s">
        <v>23</v>
      </c>
      <c r="I332" t="s">
        <v>1</v>
      </c>
      <c r="J332" t="s">
        <v>21</v>
      </c>
      <c r="K332">
        <v>1</v>
      </c>
      <c r="L332" s="2">
        <v>24</v>
      </c>
      <c r="M332" s="2">
        <v>33</v>
      </c>
      <c r="N332" s="2">
        <f>Sales[[#This Row],[Quantity]]*Sales[[#This Row],[Unit Cost]]</f>
        <v>24</v>
      </c>
      <c r="O332" s="2">
        <f>Sales[[#This Row],[Quantity]]*Sales[[#This Row],[Unit Price]]</f>
        <v>33</v>
      </c>
      <c r="P332" s="2">
        <f>Sales[[#This Row],[Revenue]]-Sales[[#This Row],[Cost]]</f>
        <v>9</v>
      </c>
    </row>
    <row r="333" spans="1:16" x14ac:dyDescent="0.3">
      <c r="A333" s="1">
        <v>42300</v>
      </c>
      <c r="B333">
        <v>2015</v>
      </c>
      <c r="C333" t="s">
        <v>27</v>
      </c>
      <c r="D333">
        <v>19</v>
      </c>
      <c r="E333" t="s">
        <v>18</v>
      </c>
      <c r="F333" t="str">
        <f>IF(Sales[[#This Row],[Customer Gender]]="M","Male","Female")</f>
        <v>Male</v>
      </c>
      <c r="G333" t="s">
        <v>19</v>
      </c>
      <c r="H333" t="s">
        <v>20</v>
      </c>
      <c r="I333" t="s">
        <v>1</v>
      </c>
      <c r="J333" t="s">
        <v>21</v>
      </c>
      <c r="K333">
        <v>2</v>
      </c>
      <c r="L333" s="2">
        <v>19.5</v>
      </c>
      <c r="M333" s="2">
        <v>24</v>
      </c>
      <c r="N333" s="2">
        <f>Sales[[#This Row],[Quantity]]*Sales[[#This Row],[Unit Cost]]</f>
        <v>39</v>
      </c>
      <c r="O333" s="2">
        <f>Sales[[#This Row],[Quantity]]*Sales[[#This Row],[Unit Price]]</f>
        <v>48</v>
      </c>
      <c r="P333" s="2">
        <f>Sales[[#This Row],[Revenue]]-Sales[[#This Row],[Cost]]</f>
        <v>9</v>
      </c>
    </row>
    <row r="334" spans="1:16" x14ac:dyDescent="0.3">
      <c r="A334" s="1">
        <v>42300</v>
      </c>
      <c r="B334">
        <v>2015</v>
      </c>
      <c r="C334" t="s">
        <v>27</v>
      </c>
      <c r="D334">
        <v>19</v>
      </c>
      <c r="E334" t="s">
        <v>18</v>
      </c>
      <c r="F334" t="str">
        <f>IF(Sales[[#This Row],[Customer Gender]]="M","Male","Female")</f>
        <v>Male</v>
      </c>
      <c r="G334" t="s">
        <v>19</v>
      </c>
      <c r="H334" t="s">
        <v>20</v>
      </c>
      <c r="I334" t="s">
        <v>1</v>
      </c>
      <c r="J334" t="s">
        <v>21</v>
      </c>
      <c r="K334">
        <v>2</v>
      </c>
      <c r="L334" s="2">
        <v>64.5</v>
      </c>
      <c r="M334" s="2">
        <v>90</v>
      </c>
      <c r="N334" s="2">
        <f>Sales[[#This Row],[Quantity]]*Sales[[#This Row],[Unit Cost]]</f>
        <v>129</v>
      </c>
      <c r="O334" s="2">
        <f>Sales[[#This Row],[Quantity]]*Sales[[#This Row],[Unit Price]]</f>
        <v>180</v>
      </c>
      <c r="P334" s="2">
        <f>Sales[[#This Row],[Revenue]]-Sales[[#This Row],[Cost]]</f>
        <v>51</v>
      </c>
    </row>
    <row r="335" spans="1:16" x14ac:dyDescent="0.3">
      <c r="A335" s="1">
        <v>42305</v>
      </c>
      <c r="B335">
        <v>2015</v>
      </c>
      <c r="C335" t="s">
        <v>27</v>
      </c>
      <c r="D335">
        <v>20</v>
      </c>
      <c r="E335" t="s">
        <v>28</v>
      </c>
      <c r="F335" t="str">
        <f>IF(Sales[[#This Row],[Customer Gender]]="M","Male","Female")</f>
        <v>Female</v>
      </c>
      <c r="G335" t="s">
        <v>19</v>
      </c>
      <c r="H335" t="s">
        <v>25</v>
      </c>
      <c r="I335" t="s">
        <v>1</v>
      </c>
      <c r="J335" t="s">
        <v>21</v>
      </c>
      <c r="K335">
        <v>2</v>
      </c>
      <c r="L335" s="2">
        <v>40</v>
      </c>
      <c r="M335" s="2">
        <v>54</v>
      </c>
      <c r="N335" s="2">
        <f>Sales[[#This Row],[Quantity]]*Sales[[#This Row],[Unit Cost]]</f>
        <v>80</v>
      </c>
      <c r="O335" s="2">
        <f>Sales[[#This Row],[Quantity]]*Sales[[#This Row],[Unit Price]]</f>
        <v>108</v>
      </c>
      <c r="P335" s="2">
        <f>Sales[[#This Row],[Revenue]]-Sales[[#This Row],[Cost]]</f>
        <v>28</v>
      </c>
    </row>
    <row r="336" spans="1:16" x14ac:dyDescent="0.3">
      <c r="A336" s="1">
        <v>42225</v>
      </c>
      <c r="B336">
        <v>2015</v>
      </c>
      <c r="C336" t="s">
        <v>24</v>
      </c>
      <c r="D336">
        <v>20</v>
      </c>
      <c r="E336" t="s">
        <v>28</v>
      </c>
      <c r="F336" t="str">
        <f>IF(Sales[[#This Row],[Customer Gender]]="M","Male","Female")</f>
        <v>Female</v>
      </c>
      <c r="G336" t="s">
        <v>19</v>
      </c>
      <c r="H336" t="s">
        <v>25</v>
      </c>
      <c r="I336" t="s">
        <v>1</v>
      </c>
      <c r="J336" t="s">
        <v>21</v>
      </c>
      <c r="K336">
        <v>3</v>
      </c>
      <c r="L336" s="2">
        <v>280.33</v>
      </c>
      <c r="M336" s="2">
        <v>393.33333333333331</v>
      </c>
      <c r="N336" s="2">
        <f>Sales[[#This Row],[Quantity]]*Sales[[#This Row],[Unit Cost]]</f>
        <v>840.99</v>
      </c>
      <c r="O336" s="2">
        <f>Sales[[#This Row],[Quantity]]*Sales[[#This Row],[Unit Price]]</f>
        <v>1180</v>
      </c>
      <c r="P336" s="2">
        <f>Sales[[#This Row],[Revenue]]-Sales[[#This Row],[Cost]]</f>
        <v>339.01</v>
      </c>
    </row>
    <row r="337" spans="1:16" x14ac:dyDescent="0.3">
      <c r="A337" s="1">
        <v>42205</v>
      </c>
      <c r="B337">
        <v>2015</v>
      </c>
      <c r="C337" t="s">
        <v>29</v>
      </c>
      <c r="D337">
        <v>20</v>
      </c>
      <c r="E337" t="s">
        <v>28</v>
      </c>
      <c r="F337" t="str">
        <f>IF(Sales[[#This Row],[Customer Gender]]="M","Male","Female")</f>
        <v>Female</v>
      </c>
      <c r="G337" t="s">
        <v>19</v>
      </c>
      <c r="H337" t="s">
        <v>25</v>
      </c>
      <c r="I337" t="s">
        <v>1</v>
      </c>
      <c r="J337" t="s">
        <v>21</v>
      </c>
      <c r="K337">
        <v>2</v>
      </c>
      <c r="L337" s="2">
        <v>19.5</v>
      </c>
      <c r="M337" s="2">
        <v>25</v>
      </c>
      <c r="N337" s="2">
        <f>Sales[[#This Row],[Quantity]]*Sales[[#This Row],[Unit Cost]]</f>
        <v>39</v>
      </c>
      <c r="O337" s="2">
        <f>Sales[[#This Row],[Quantity]]*Sales[[#This Row],[Unit Price]]</f>
        <v>50</v>
      </c>
      <c r="P337" s="2">
        <f>Sales[[#This Row],[Revenue]]-Sales[[#This Row],[Cost]]</f>
        <v>11</v>
      </c>
    </row>
    <row r="338" spans="1:16" x14ac:dyDescent="0.3">
      <c r="A338" s="1">
        <v>42205</v>
      </c>
      <c r="B338">
        <v>2015</v>
      </c>
      <c r="C338" t="s">
        <v>29</v>
      </c>
      <c r="D338">
        <v>20</v>
      </c>
      <c r="E338" t="s">
        <v>28</v>
      </c>
      <c r="F338" t="str">
        <f>IF(Sales[[#This Row],[Customer Gender]]="M","Male","Female")</f>
        <v>Female</v>
      </c>
      <c r="G338" t="s">
        <v>19</v>
      </c>
      <c r="H338" t="s">
        <v>25</v>
      </c>
      <c r="I338" t="s">
        <v>1</v>
      </c>
      <c r="J338" t="s">
        <v>21</v>
      </c>
      <c r="K338">
        <v>1</v>
      </c>
      <c r="L338" s="2">
        <v>456</v>
      </c>
      <c r="M338" s="2">
        <v>618</v>
      </c>
      <c r="N338" s="2">
        <f>Sales[[#This Row],[Quantity]]*Sales[[#This Row],[Unit Cost]]</f>
        <v>456</v>
      </c>
      <c r="O338" s="2">
        <f>Sales[[#This Row],[Quantity]]*Sales[[#This Row],[Unit Price]]</f>
        <v>618</v>
      </c>
      <c r="P338" s="2">
        <f>Sales[[#This Row],[Revenue]]-Sales[[#This Row],[Cost]]</f>
        <v>162</v>
      </c>
    </row>
    <row r="339" spans="1:16" x14ac:dyDescent="0.3">
      <c r="A339" s="1">
        <v>42304</v>
      </c>
      <c r="B339">
        <v>2015</v>
      </c>
      <c r="C339" t="s">
        <v>27</v>
      </c>
      <c r="D339">
        <v>32</v>
      </c>
      <c r="E339" t="s">
        <v>28</v>
      </c>
      <c r="F339" t="str">
        <f>IF(Sales[[#This Row],[Customer Gender]]="M","Male","Female")</f>
        <v>Female</v>
      </c>
      <c r="G339" t="s">
        <v>19</v>
      </c>
      <c r="H339" t="s">
        <v>34</v>
      </c>
      <c r="I339" t="s">
        <v>1</v>
      </c>
      <c r="J339" t="s">
        <v>21</v>
      </c>
      <c r="K339">
        <v>1</v>
      </c>
      <c r="L339" s="2">
        <v>430</v>
      </c>
      <c r="M339" s="2">
        <v>608</v>
      </c>
      <c r="N339" s="2">
        <f>Sales[[#This Row],[Quantity]]*Sales[[#This Row],[Unit Cost]]</f>
        <v>430</v>
      </c>
      <c r="O339" s="2">
        <f>Sales[[#This Row],[Quantity]]*Sales[[#This Row],[Unit Price]]</f>
        <v>608</v>
      </c>
      <c r="P339" s="2">
        <f>Sales[[#This Row],[Revenue]]-Sales[[#This Row],[Cost]]</f>
        <v>178</v>
      </c>
    </row>
    <row r="340" spans="1:16" x14ac:dyDescent="0.3">
      <c r="A340" s="1">
        <v>42353</v>
      </c>
      <c r="B340">
        <v>2015</v>
      </c>
      <c r="C340" t="s">
        <v>30</v>
      </c>
      <c r="D340">
        <v>32</v>
      </c>
      <c r="E340" t="s">
        <v>18</v>
      </c>
      <c r="F340" t="str">
        <f>IF(Sales[[#This Row],[Customer Gender]]="M","Male","Female")</f>
        <v>Male</v>
      </c>
      <c r="G340" t="s">
        <v>19</v>
      </c>
      <c r="H340" t="s">
        <v>20</v>
      </c>
      <c r="I340" t="s">
        <v>1</v>
      </c>
      <c r="J340" t="s">
        <v>33</v>
      </c>
      <c r="K340">
        <v>2</v>
      </c>
      <c r="L340" s="2">
        <v>27.5</v>
      </c>
      <c r="M340" s="2">
        <v>37</v>
      </c>
      <c r="N340" s="2">
        <f>Sales[[#This Row],[Quantity]]*Sales[[#This Row],[Unit Cost]]</f>
        <v>55</v>
      </c>
      <c r="O340" s="2">
        <f>Sales[[#This Row],[Quantity]]*Sales[[#This Row],[Unit Price]]</f>
        <v>74</v>
      </c>
      <c r="P340" s="2">
        <f>Sales[[#This Row],[Revenue]]-Sales[[#This Row],[Cost]]</f>
        <v>19</v>
      </c>
    </row>
    <row r="341" spans="1:16" x14ac:dyDescent="0.3">
      <c r="A341" s="1">
        <v>42353</v>
      </c>
      <c r="B341">
        <v>2015</v>
      </c>
      <c r="C341" t="s">
        <v>30</v>
      </c>
      <c r="D341">
        <v>32</v>
      </c>
      <c r="E341" t="s">
        <v>18</v>
      </c>
      <c r="F341" t="str">
        <f>IF(Sales[[#This Row],[Customer Gender]]="M","Male","Female")</f>
        <v>Male</v>
      </c>
      <c r="G341" t="s">
        <v>19</v>
      </c>
      <c r="H341" t="s">
        <v>20</v>
      </c>
      <c r="I341" t="s">
        <v>1</v>
      </c>
      <c r="J341" t="s">
        <v>33</v>
      </c>
      <c r="K341">
        <v>1</v>
      </c>
      <c r="L341" s="2">
        <v>117</v>
      </c>
      <c r="M341" s="2">
        <v>158</v>
      </c>
      <c r="N341" s="2">
        <f>Sales[[#This Row],[Quantity]]*Sales[[#This Row],[Unit Cost]]</f>
        <v>117</v>
      </c>
      <c r="O341" s="2">
        <f>Sales[[#This Row],[Quantity]]*Sales[[#This Row],[Unit Price]]</f>
        <v>158</v>
      </c>
      <c r="P341" s="2">
        <f>Sales[[#This Row],[Revenue]]-Sales[[#This Row],[Cost]]</f>
        <v>41</v>
      </c>
    </row>
    <row r="342" spans="1:16" x14ac:dyDescent="0.3">
      <c r="A342" s="1">
        <v>42269</v>
      </c>
      <c r="B342">
        <v>2015</v>
      </c>
      <c r="C342" t="s">
        <v>17</v>
      </c>
      <c r="D342">
        <v>32</v>
      </c>
      <c r="E342" t="s">
        <v>18</v>
      </c>
      <c r="F342" t="str">
        <f>IF(Sales[[#This Row],[Customer Gender]]="M","Male","Female")</f>
        <v>Male</v>
      </c>
      <c r="G342" t="s">
        <v>19</v>
      </c>
      <c r="H342" t="s">
        <v>20</v>
      </c>
      <c r="I342" t="s">
        <v>1</v>
      </c>
      <c r="J342" t="s">
        <v>26</v>
      </c>
      <c r="K342">
        <v>2</v>
      </c>
      <c r="L342" s="2">
        <v>332.5</v>
      </c>
      <c r="M342" s="2">
        <v>440</v>
      </c>
      <c r="N342" s="2">
        <f>Sales[[#This Row],[Quantity]]*Sales[[#This Row],[Unit Cost]]</f>
        <v>665</v>
      </c>
      <c r="O342" s="2">
        <f>Sales[[#This Row],[Quantity]]*Sales[[#This Row],[Unit Price]]</f>
        <v>880</v>
      </c>
      <c r="P342" s="2">
        <f>Sales[[#This Row],[Revenue]]-Sales[[#This Row],[Cost]]</f>
        <v>215</v>
      </c>
    </row>
    <row r="343" spans="1:16" x14ac:dyDescent="0.3">
      <c r="A343" s="1">
        <v>42269</v>
      </c>
      <c r="B343">
        <v>2015</v>
      </c>
      <c r="C343" t="s">
        <v>17</v>
      </c>
      <c r="D343">
        <v>32</v>
      </c>
      <c r="E343" t="s">
        <v>18</v>
      </c>
      <c r="F343" t="str">
        <f>IF(Sales[[#This Row],[Customer Gender]]="M","Male","Female")</f>
        <v>Male</v>
      </c>
      <c r="G343" t="s">
        <v>19</v>
      </c>
      <c r="H343" t="s">
        <v>20</v>
      </c>
      <c r="I343" t="s">
        <v>1</v>
      </c>
      <c r="J343" t="s">
        <v>33</v>
      </c>
      <c r="K343">
        <v>1</v>
      </c>
      <c r="L343" s="2">
        <v>40</v>
      </c>
      <c r="M343" s="2">
        <v>50</v>
      </c>
      <c r="N343" s="2">
        <f>Sales[[#This Row],[Quantity]]*Sales[[#This Row],[Unit Cost]]</f>
        <v>40</v>
      </c>
      <c r="O343" s="2">
        <f>Sales[[#This Row],[Quantity]]*Sales[[#This Row],[Unit Price]]</f>
        <v>50</v>
      </c>
      <c r="P343" s="2">
        <f>Sales[[#This Row],[Revenue]]-Sales[[#This Row],[Cost]]</f>
        <v>10</v>
      </c>
    </row>
    <row r="344" spans="1:16" x14ac:dyDescent="0.3">
      <c r="A344" s="1">
        <v>42269</v>
      </c>
      <c r="B344">
        <v>2015</v>
      </c>
      <c r="C344" t="s">
        <v>17</v>
      </c>
      <c r="D344">
        <v>32</v>
      </c>
      <c r="E344" t="s">
        <v>18</v>
      </c>
      <c r="F344" t="str">
        <f>IF(Sales[[#This Row],[Customer Gender]]="M","Male","Female")</f>
        <v>Male</v>
      </c>
      <c r="G344" t="s">
        <v>19</v>
      </c>
      <c r="H344" t="s">
        <v>20</v>
      </c>
      <c r="I344" t="s">
        <v>1</v>
      </c>
      <c r="J344" t="s">
        <v>33</v>
      </c>
      <c r="K344">
        <v>3</v>
      </c>
      <c r="L344" s="2">
        <v>78</v>
      </c>
      <c r="M344" s="2">
        <v>96.333333333333329</v>
      </c>
      <c r="N344" s="2">
        <f>Sales[[#This Row],[Quantity]]*Sales[[#This Row],[Unit Cost]]</f>
        <v>234</v>
      </c>
      <c r="O344" s="2">
        <f>Sales[[#This Row],[Quantity]]*Sales[[#This Row],[Unit Price]]</f>
        <v>289</v>
      </c>
      <c r="P344" s="2">
        <f>Sales[[#This Row],[Revenue]]-Sales[[#This Row],[Cost]]</f>
        <v>55</v>
      </c>
    </row>
    <row r="345" spans="1:16" x14ac:dyDescent="0.3">
      <c r="A345" s="1">
        <v>42339</v>
      </c>
      <c r="B345">
        <v>2015</v>
      </c>
      <c r="C345" t="s">
        <v>30</v>
      </c>
      <c r="D345">
        <v>31</v>
      </c>
      <c r="E345" t="s">
        <v>18</v>
      </c>
      <c r="F345" t="str">
        <f>IF(Sales[[#This Row],[Customer Gender]]="M","Male","Female")</f>
        <v>Male</v>
      </c>
      <c r="G345" t="s">
        <v>19</v>
      </c>
      <c r="H345" t="s">
        <v>25</v>
      </c>
      <c r="I345" t="s">
        <v>1</v>
      </c>
      <c r="J345" t="s">
        <v>21</v>
      </c>
      <c r="K345">
        <v>1</v>
      </c>
      <c r="L345" s="2">
        <v>11</v>
      </c>
      <c r="M345" s="2">
        <v>15</v>
      </c>
      <c r="N345" s="2">
        <f>Sales[[#This Row],[Quantity]]*Sales[[#This Row],[Unit Cost]]</f>
        <v>11</v>
      </c>
      <c r="O345" s="2">
        <f>Sales[[#This Row],[Quantity]]*Sales[[#This Row],[Unit Price]]</f>
        <v>15</v>
      </c>
      <c r="P345" s="2">
        <f>Sales[[#This Row],[Revenue]]-Sales[[#This Row],[Cost]]</f>
        <v>4</v>
      </c>
    </row>
    <row r="346" spans="1:16" x14ac:dyDescent="0.3">
      <c r="A346" s="1">
        <v>42339</v>
      </c>
      <c r="B346">
        <v>2015</v>
      </c>
      <c r="C346" t="s">
        <v>30</v>
      </c>
      <c r="D346">
        <v>31</v>
      </c>
      <c r="E346" t="s">
        <v>18</v>
      </c>
      <c r="F346" t="str">
        <f>IF(Sales[[#This Row],[Customer Gender]]="M","Male","Female")</f>
        <v>Male</v>
      </c>
      <c r="G346" t="s">
        <v>19</v>
      </c>
      <c r="H346" t="s">
        <v>25</v>
      </c>
      <c r="I346" t="s">
        <v>1</v>
      </c>
      <c r="J346" t="s">
        <v>21</v>
      </c>
      <c r="K346">
        <v>3</v>
      </c>
      <c r="L346" s="2">
        <v>34.67</v>
      </c>
      <c r="M346" s="2">
        <v>42.666666666666664</v>
      </c>
      <c r="N346" s="2">
        <f>Sales[[#This Row],[Quantity]]*Sales[[#This Row],[Unit Cost]]</f>
        <v>104.01</v>
      </c>
      <c r="O346" s="2">
        <f>Sales[[#This Row],[Quantity]]*Sales[[#This Row],[Unit Price]]</f>
        <v>128</v>
      </c>
      <c r="P346" s="2">
        <f>Sales[[#This Row],[Revenue]]-Sales[[#This Row],[Cost]]</f>
        <v>23.989999999999995</v>
      </c>
    </row>
    <row r="347" spans="1:16" x14ac:dyDescent="0.3">
      <c r="A347" s="1">
        <v>42240</v>
      </c>
      <c r="B347">
        <v>2015</v>
      </c>
      <c r="C347" t="s">
        <v>24</v>
      </c>
      <c r="D347">
        <v>31</v>
      </c>
      <c r="E347" t="s">
        <v>18</v>
      </c>
      <c r="F347" t="str">
        <f>IF(Sales[[#This Row],[Customer Gender]]="M","Male","Female")</f>
        <v>Male</v>
      </c>
      <c r="G347" t="s">
        <v>19</v>
      </c>
      <c r="H347" t="s">
        <v>25</v>
      </c>
      <c r="I347" t="s">
        <v>1</v>
      </c>
      <c r="J347" t="s">
        <v>21</v>
      </c>
      <c r="K347">
        <v>1</v>
      </c>
      <c r="L347" s="2">
        <v>116</v>
      </c>
      <c r="M347" s="2">
        <v>143</v>
      </c>
      <c r="N347" s="2">
        <f>Sales[[#This Row],[Quantity]]*Sales[[#This Row],[Unit Cost]]</f>
        <v>116</v>
      </c>
      <c r="O347" s="2">
        <f>Sales[[#This Row],[Quantity]]*Sales[[#This Row],[Unit Price]]</f>
        <v>143</v>
      </c>
      <c r="P347" s="2">
        <f>Sales[[#This Row],[Revenue]]-Sales[[#This Row],[Cost]]</f>
        <v>27</v>
      </c>
    </row>
    <row r="348" spans="1:16" x14ac:dyDescent="0.3">
      <c r="A348" s="1">
        <v>42228</v>
      </c>
      <c r="B348">
        <v>2015</v>
      </c>
      <c r="C348" t="s">
        <v>24</v>
      </c>
      <c r="D348">
        <v>29</v>
      </c>
      <c r="E348" t="s">
        <v>28</v>
      </c>
      <c r="F348" t="str">
        <f>IF(Sales[[#This Row],[Customer Gender]]="M","Male","Female")</f>
        <v>Female</v>
      </c>
      <c r="G348" t="s">
        <v>19</v>
      </c>
      <c r="H348" t="s">
        <v>31</v>
      </c>
      <c r="I348" t="s">
        <v>1</v>
      </c>
      <c r="J348" t="s">
        <v>33</v>
      </c>
      <c r="K348">
        <v>3</v>
      </c>
      <c r="L348" s="2">
        <v>6.67</v>
      </c>
      <c r="M348" s="2">
        <v>9</v>
      </c>
      <c r="N348" s="2">
        <f>Sales[[#This Row],[Quantity]]*Sales[[#This Row],[Unit Cost]]</f>
        <v>20.009999999999998</v>
      </c>
      <c r="O348" s="2">
        <f>Sales[[#This Row],[Quantity]]*Sales[[#This Row],[Unit Price]]</f>
        <v>27</v>
      </c>
      <c r="P348" s="2">
        <f>Sales[[#This Row],[Revenue]]-Sales[[#This Row],[Cost]]</f>
        <v>6.990000000000002</v>
      </c>
    </row>
    <row r="349" spans="1:16" x14ac:dyDescent="0.3">
      <c r="A349" s="1">
        <v>42228</v>
      </c>
      <c r="B349">
        <v>2015</v>
      </c>
      <c r="C349" t="s">
        <v>24</v>
      </c>
      <c r="D349">
        <v>29</v>
      </c>
      <c r="E349" t="s">
        <v>28</v>
      </c>
      <c r="F349" t="str">
        <f>IF(Sales[[#This Row],[Customer Gender]]="M","Male","Female")</f>
        <v>Female</v>
      </c>
      <c r="G349" t="s">
        <v>19</v>
      </c>
      <c r="H349" t="s">
        <v>31</v>
      </c>
      <c r="I349" t="s">
        <v>1</v>
      </c>
      <c r="J349" t="s">
        <v>33</v>
      </c>
      <c r="K349">
        <v>3</v>
      </c>
      <c r="L349" s="2">
        <v>60</v>
      </c>
      <c r="M349" s="2">
        <v>80.333333333333329</v>
      </c>
      <c r="N349" s="2">
        <f>Sales[[#This Row],[Quantity]]*Sales[[#This Row],[Unit Cost]]</f>
        <v>180</v>
      </c>
      <c r="O349" s="2">
        <f>Sales[[#This Row],[Quantity]]*Sales[[#This Row],[Unit Price]]</f>
        <v>241</v>
      </c>
      <c r="P349" s="2">
        <f>Sales[[#This Row],[Revenue]]-Sales[[#This Row],[Cost]]</f>
        <v>61</v>
      </c>
    </row>
    <row r="350" spans="1:16" x14ac:dyDescent="0.3">
      <c r="A350" s="1">
        <v>42314</v>
      </c>
      <c r="B350">
        <v>2015</v>
      </c>
      <c r="C350" t="s">
        <v>22</v>
      </c>
      <c r="D350">
        <v>29</v>
      </c>
      <c r="E350" t="s">
        <v>18</v>
      </c>
      <c r="F350" t="str">
        <f>IF(Sales[[#This Row],[Customer Gender]]="M","Male","Female")</f>
        <v>Male</v>
      </c>
      <c r="G350" t="s">
        <v>19</v>
      </c>
      <c r="H350" t="s">
        <v>20</v>
      </c>
      <c r="I350" t="s">
        <v>1</v>
      </c>
      <c r="J350" t="s">
        <v>21</v>
      </c>
      <c r="K350">
        <v>2</v>
      </c>
      <c r="L350" s="2">
        <v>17.5</v>
      </c>
      <c r="M350" s="2">
        <v>22.5</v>
      </c>
      <c r="N350" s="2">
        <f>Sales[[#This Row],[Quantity]]*Sales[[#This Row],[Unit Cost]]</f>
        <v>35</v>
      </c>
      <c r="O350" s="2">
        <f>Sales[[#This Row],[Quantity]]*Sales[[#This Row],[Unit Price]]</f>
        <v>45</v>
      </c>
      <c r="P350" s="2">
        <f>Sales[[#This Row],[Revenue]]-Sales[[#This Row],[Cost]]</f>
        <v>10</v>
      </c>
    </row>
    <row r="351" spans="1:16" x14ac:dyDescent="0.3">
      <c r="A351" s="1">
        <v>42314</v>
      </c>
      <c r="B351">
        <v>2015</v>
      </c>
      <c r="C351" t="s">
        <v>22</v>
      </c>
      <c r="D351">
        <v>29</v>
      </c>
      <c r="E351" t="s">
        <v>18</v>
      </c>
      <c r="F351" t="str">
        <f>IF(Sales[[#This Row],[Customer Gender]]="M","Male","Female")</f>
        <v>Male</v>
      </c>
      <c r="G351" t="s">
        <v>19</v>
      </c>
      <c r="H351" t="s">
        <v>20</v>
      </c>
      <c r="I351" t="s">
        <v>1</v>
      </c>
      <c r="J351" t="s">
        <v>21</v>
      </c>
      <c r="K351">
        <v>3</v>
      </c>
      <c r="L351" s="2">
        <v>180</v>
      </c>
      <c r="M351" s="2">
        <v>246.66666666666666</v>
      </c>
      <c r="N351" s="2">
        <f>Sales[[#This Row],[Quantity]]*Sales[[#This Row],[Unit Cost]]</f>
        <v>540</v>
      </c>
      <c r="O351" s="2">
        <f>Sales[[#This Row],[Quantity]]*Sales[[#This Row],[Unit Price]]</f>
        <v>740</v>
      </c>
      <c r="P351" s="2">
        <f>Sales[[#This Row],[Revenue]]-Sales[[#This Row],[Cost]]</f>
        <v>200</v>
      </c>
    </row>
    <row r="352" spans="1:16" x14ac:dyDescent="0.3">
      <c r="A352" s="1">
        <v>42361</v>
      </c>
      <c r="B352">
        <v>2015</v>
      </c>
      <c r="C352" t="s">
        <v>30</v>
      </c>
      <c r="D352">
        <v>27</v>
      </c>
      <c r="E352" t="s">
        <v>28</v>
      </c>
      <c r="F352" t="str">
        <f>IF(Sales[[#This Row],[Customer Gender]]="M","Male","Female")</f>
        <v>Female</v>
      </c>
      <c r="G352" t="s">
        <v>19</v>
      </c>
      <c r="H352" t="s">
        <v>20</v>
      </c>
      <c r="I352" t="s">
        <v>1</v>
      </c>
      <c r="J352" t="s">
        <v>26</v>
      </c>
      <c r="K352">
        <v>2</v>
      </c>
      <c r="L352" s="2">
        <v>227.5</v>
      </c>
      <c r="M352" s="2">
        <v>314.5</v>
      </c>
      <c r="N352" s="2">
        <f>Sales[[#This Row],[Quantity]]*Sales[[#This Row],[Unit Cost]]</f>
        <v>455</v>
      </c>
      <c r="O352" s="2">
        <f>Sales[[#This Row],[Quantity]]*Sales[[#This Row],[Unit Price]]</f>
        <v>629</v>
      </c>
      <c r="P352" s="2">
        <f>Sales[[#This Row],[Revenue]]-Sales[[#This Row],[Cost]]</f>
        <v>174</v>
      </c>
    </row>
    <row r="353" spans="1:16" x14ac:dyDescent="0.3">
      <c r="A353" s="1">
        <v>42314</v>
      </c>
      <c r="B353">
        <v>2015</v>
      </c>
      <c r="C353" t="s">
        <v>22</v>
      </c>
      <c r="D353">
        <v>27</v>
      </c>
      <c r="E353" t="s">
        <v>28</v>
      </c>
      <c r="F353" t="str">
        <f>IF(Sales[[#This Row],[Customer Gender]]="M","Male","Female")</f>
        <v>Female</v>
      </c>
      <c r="G353" t="s">
        <v>19</v>
      </c>
      <c r="H353" t="s">
        <v>20</v>
      </c>
      <c r="I353" t="s">
        <v>1</v>
      </c>
      <c r="J353" t="s">
        <v>26</v>
      </c>
      <c r="K353">
        <v>2</v>
      </c>
      <c r="L353" s="2">
        <v>402.5</v>
      </c>
      <c r="M353" s="2">
        <v>529.5</v>
      </c>
      <c r="N353" s="2">
        <f>Sales[[#This Row],[Quantity]]*Sales[[#This Row],[Unit Cost]]</f>
        <v>805</v>
      </c>
      <c r="O353" s="2">
        <f>Sales[[#This Row],[Quantity]]*Sales[[#This Row],[Unit Price]]</f>
        <v>1059</v>
      </c>
      <c r="P353" s="2">
        <f>Sales[[#This Row],[Revenue]]-Sales[[#This Row],[Cost]]</f>
        <v>254</v>
      </c>
    </row>
    <row r="354" spans="1:16" x14ac:dyDescent="0.3">
      <c r="A354" s="1">
        <v>42224</v>
      </c>
      <c r="B354">
        <v>2015</v>
      </c>
      <c r="C354" t="s">
        <v>24</v>
      </c>
      <c r="D354">
        <v>27</v>
      </c>
      <c r="E354" t="s">
        <v>28</v>
      </c>
      <c r="F354" t="str">
        <f>IF(Sales[[#This Row],[Customer Gender]]="M","Male","Female")</f>
        <v>Female</v>
      </c>
      <c r="G354" t="s">
        <v>19</v>
      </c>
      <c r="H354" t="s">
        <v>20</v>
      </c>
      <c r="I354" t="s">
        <v>1</v>
      </c>
      <c r="J354" t="s">
        <v>26</v>
      </c>
      <c r="K354">
        <v>1</v>
      </c>
      <c r="L354" s="2">
        <v>700</v>
      </c>
      <c r="M354" s="2">
        <v>996</v>
      </c>
      <c r="N354" s="2">
        <f>Sales[[#This Row],[Quantity]]*Sales[[#This Row],[Unit Cost]]</f>
        <v>700</v>
      </c>
      <c r="O354" s="2">
        <f>Sales[[#This Row],[Quantity]]*Sales[[#This Row],[Unit Price]]</f>
        <v>996</v>
      </c>
      <c r="P354" s="2">
        <f>Sales[[#This Row],[Revenue]]-Sales[[#This Row],[Cost]]</f>
        <v>296</v>
      </c>
    </row>
    <row r="355" spans="1:16" x14ac:dyDescent="0.3">
      <c r="A355" s="1">
        <v>42344</v>
      </c>
      <c r="B355">
        <v>2015</v>
      </c>
      <c r="C355" t="s">
        <v>30</v>
      </c>
      <c r="D355">
        <v>37</v>
      </c>
      <c r="E355" t="s">
        <v>18</v>
      </c>
      <c r="F355" t="str">
        <f>IF(Sales[[#This Row],[Customer Gender]]="M","Male","Female")</f>
        <v>Male</v>
      </c>
      <c r="G355" t="s">
        <v>19</v>
      </c>
      <c r="H355" t="s">
        <v>25</v>
      </c>
      <c r="I355" t="s">
        <v>1</v>
      </c>
      <c r="J355" t="s">
        <v>26</v>
      </c>
      <c r="K355">
        <v>2</v>
      </c>
      <c r="L355" s="2">
        <v>122.5</v>
      </c>
      <c r="M355" s="2">
        <v>169.5</v>
      </c>
      <c r="N355" s="2">
        <f>Sales[[#This Row],[Quantity]]*Sales[[#This Row],[Unit Cost]]</f>
        <v>245</v>
      </c>
      <c r="O355" s="2">
        <f>Sales[[#This Row],[Quantity]]*Sales[[#This Row],[Unit Price]]</f>
        <v>339</v>
      </c>
      <c r="P355" s="2">
        <f>Sales[[#This Row],[Revenue]]-Sales[[#This Row],[Cost]]</f>
        <v>94</v>
      </c>
    </row>
    <row r="356" spans="1:16" x14ac:dyDescent="0.3">
      <c r="A356" s="1">
        <v>42344</v>
      </c>
      <c r="B356">
        <v>2015</v>
      </c>
      <c r="C356" t="s">
        <v>30</v>
      </c>
      <c r="D356">
        <v>37</v>
      </c>
      <c r="E356" t="s">
        <v>18</v>
      </c>
      <c r="F356" t="str">
        <f>IF(Sales[[#This Row],[Customer Gender]]="M","Male","Female")</f>
        <v>Male</v>
      </c>
      <c r="G356" t="s">
        <v>19</v>
      </c>
      <c r="H356" t="s">
        <v>25</v>
      </c>
      <c r="I356" t="s">
        <v>1</v>
      </c>
      <c r="J356" t="s">
        <v>21</v>
      </c>
      <c r="K356">
        <v>2</v>
      </c>
      <c r="L356" s="2">
        <v>261</v>
      </c>
      <c r="M356" s="2">
        <v>363</v>
      </c>
      <c r="N356" s="2">
        <f>Sales[[#This Row],[Quantity]]*Sales[[#This Row],[Unit Cost]]</f>
        <v>522</v>
      </c>
      <c r="O356" s="2">
        <f>Sales[[#This Row],[Quantity]]*Sales[[#This Row],[Unit Price]]</f>
        <v>726</v>
      </c>
      <c r="P356" s="2">
        <f>Sales[[#This Row],[Revenue]]-Sales[[#This Row],[Cost]]</f>
        <v>204</v>
      </c>
    </row>
    <row r="357" spans="1:16" x14ac:dyDescent="0.3">
      <c r="A357" s="1">
        <v>42344</v>
      </c>
      <c r="B357">
        <v>2015</v>
      </c>
      <c r="C357" t="s">
        <v>30</v>
      </c>
      <c r="D357">
        <v>37</v>
      </c>
      <c r="E357" t="s">
        <v>18</v>
      </c>
      <c r="F357" t="str">
        <f>IF(Sales[[#This Row],[Customer Gender]]="M","Male","Female")</f>
        <v>Male</v>
      </c>
      <c r="G357" t="s">
        <v>19</v>
      </c>
      <c r="H357" t="s">
        <v>25</v>
      </c>
      <c r="I357" t="s">
        <v>1</v>
      </c>
      <c r="J357" t="s">
        <v>21</v>
      </c>
      <c r="K357">
        <v>3</v>
      </c>
      <c r="L357" s="2">
        <v>41.67</v>
      </c>
      <c r="M357" s="2">
        <v>54.666666666666664</v>
      </c>
      <c r="N357" s="2">
        <f>Sales[[#This Row],[Quantity]]*Sales[[#This Row],[Unit Cost]]</f>
        <v>125.01</v>
      </c>
      <c r="O357" s="2">
        <f>Sales[[#This Row],[Quantity]]*Sales[[#This Row],[Unit Price]]</f>
        <v>164</v>
      </c>
      <c r="P357" s="2">
        <f>Sales[[#This Row],[Revenue]]-Sales[[#This Row],[Cost]]</f>
        <v>38.989999999999995</v>
      </c>
    </row>
    <row r="358" spans="1:16" x14ac:dyDescent="0.3">
      <c r="A358" s="1">
        <v>42335</v>
      </c>
      <c r="B358">
        <v>2015</v>
      </c>
      <c r="C358" t="s">
        <v>22</v>
      </c>
      <c r="D358">
        <v>37</v>
      </c>
      <c r="E358" t="s">
        <v>18</v>
      </c>
      <c r="F358" t="str">
        <f>IF(Sales[[#This Row],[Customer Gender]]="M","Male","Female")</f>
        <v>Male</v>
      </c>
      <c r="G358" t="s">
        <v>19</v>
      </c>
      <c r="H358" t="s">
        <v>25</v>
      </c>
      <c r="I358" t="s">
        <v>1</v>
      </c>
      <c r="J358" t="s">
        <v>21</v>
      </c>
      <c r="K358">
        <v>3</v>
      </c>
      <c r="L358" s="2">
        <v>250</v>
      </c>
      <c r="M358" s="2">
        <v>336</v>
      </c>
      <c r="N358" s="2">
        <f>Sales[[#This Row],[Quantity]]*Sales[[#This Row],[Unit Cost]]</f>
        <v>750</v>
      </c>
      <c r="O358" s="2">
        <f>Sales[[#This Row],[Quantity]]*Sales[[#This Row],[Unit Price]]</f>
        <v>1008</v>
      </c>
      <c r="P358" s="2">
        <f>Sales[[#This Row],[Revenue]]-Sales[[#This Row],[Cost]]</f>
        <v>258</v>
      </c>
    </row>
    <row r="359" spans="1:16" x14ac:dyDescent="0.3">
      <c r="A359" s="1">
        <v>42361</v>
      </c>
      <c r="B359">
        <v>2015</v>
      </c>
      <c r="C359" t="s">
        <v>30</v>
      </c>
      <c r="D359">
        <v>23</v>
      </c>
      <c r="E359" t="s">
        <v>18</v>
      </c>
      <c r="F359" t="str">
        <f>IF(Sales[[#This Row],[Customer Gender]]="M","Male","Female")</f>
        <v>Male</v>
      </c>
      <c r="G359" t="s">
        <v>19</v>
      </c>
      <c r="H359" t="s">
        <v>20</v>
      </c>
      <c r="I359" t="s">
        <v>1</v>
      </c>
      <c r="J359" t="s">
        <v>26</v>
      </c>
      <c r="K359">
        <v>2</v>
      </c>
      <c r="L359" s="2">
        <v>140</v>
      </c>
      <c r="M359" s="2">
        <v>191</v>
      </c>
      <c r="N359" s="2">
        <f>Sales[[#This Row],[Quantity]]*Sales[[#This Row],[Unit Cost]]</f>
        <v>280</v>
      </c>
      <c r="O359" s="2">
        <f>Sales[[#This Row],[Quantity]]*Sales[[#This Row],[Unit Price]]</f>
        <v>382</v>
      </c>
      <c r="P359" s="2">
        <f>Sales[[#This Row],[Revenue]]-Sales[[#This Row],[Cost]]</f>
        <v>102</v>
      </c>
    </row>
    <row r="360" spans="1:16" x14ac:dyDescent="0.3">
      <c r="A360" s="1">
        <v>42264</v>
      </c>
      <c r="B360">
        <v>2015</v>
      </c>
      <c r="C360" t="s">
        <v>17</v>
      </c>
      <c r="D360">
        <v>22</v>
      </c>
      <c r="E360" t="s">
        <v>18</v>
      </c>
      <c r="F360" t="str">
        <f>IF(Sales[[#This Row],[Customer Gender]]="M","Male","Female")</f>
        <v>Male</v>
      </c>
      <c r="G360" t="s">
        <v>19</v>
      </c>
      <c r="H360" t="s">
        <v>25</v>
      </c>
      <c r="I360" t="s">
        <v>1</v>
      </c>
      <c r="J360" t="s">
        <v>26</v>
      </c>
      <c r="K360">
        <v>1</v>
      </c>
      <c r="L360" s="2">
        <v>770</v>
      </c>
      <c r="M360" s="2">
        <v>1010</v>
      </c>
      <c r="N360" s="2">
        <f>Sales[[#This Row],[Quantity]]*Sales[[#This Row],[Unit Cost]]</f>
        <v>770</v>
      </c>
      <c r="O360" s="2">
        <f>Sales[[#This Row],[Quantity]]*Sales[[#This Row],[Unit Price]]</f>
        <v>1010</v>
      </c>
      <c r="P360" s="2">
        <f>Sales[[#This Row],[Revenue]]-Sales[[#This Row],[Cost]]</f>
        <v>240</v>
      </c>
    </row>
    <row r="361" spans="1:16" x14ac:dyDescent="0.3">
      <c r="A361" s="1">
        <v>42217</v>
      </c>
      <c r="B361">
        <v>2015</v>
      </c>
      <c r="C361" t="s">
        <v>24</v>
      </c>
      <c r="D361">
        <v>19</v>
      </c>
      <c r="E361" t="s">
        <v>18</v>
      </c>
      <c r="F361" t="str">
        <f>IF(Sales[[#This Row],[Customer Gender]]="M","Male","Female")</f>
        <v>Male</v>
      </c>
      <c r="G361" t="s">
        <v>19</v>
      </c>
      <c r="H361" t="s">
        <v>31</v>
      </c>
      <c r="I361" t="s">
        <v>1</v>
      </c>
      <c r="J361" t="s">
        <v>26</v>
      </c>
      <c r="K361">
        <v>2</v>
      </c>
      <c r="L361" s="2">
        <v>472.5</v>
      </c>
      <c r="M361" s="2">
        <v>583</v>
      </c>
      <c r="N361" s="2">
        <f>Sales[[#This Row],[Quantity]]*Sales[[#This Row],[Unit Cost]]</f>
        <v>945</v>
      </c>
      <c r="O361" s="2">
        <f>Sales[[#This Row],[Quantity]]*Sales[[#This Row],[Unit Price]]</f>
        <v>1166</v>
      </c>
      <c r="P361" s="2">
        <f>Sales[[#This Row],[Revenue]]-Sales[[#This Row],[Cost]]</f>
        <v>221</v>
      </c>
    </row>
    <row r="362" spans="1:16" x14ac:dyDescent="0.3">
      <c r="A362" s="1">
        <v>42239</v>
      </c>
      <c r="B362">
        <v>2015</v>
      </c>
      <c r="C362" t="s">
        <v>24</v>
      </c>
      <c r="D362">
        <v>18</v>
      </c>
      <c r="E362" t="s">
        <v>18</v>
      </c>
      <c r="F362" t="str">
        <f>IF(Sales[[#This Row],[Customer Gender]]="M","Male","Female")</f>
        <v>Male</v>
      </c>
      <c r="G362" t="s">
        <v>19</v>
      </c>
      <c r="H362" t="s">
        <v>23</v>
      </c>
      <c r="I362" t="s">
        <v>1</v>
      </c>
      <c r="J362" t="s">
        <v>26</v>
      </c>
      <c r="K362">
        <v>2</v>
      </c>
      <c r="L362" s="2">
        <v>262.5</v>
      </c>
      <c r="M362" s="2">
        <v>353</v>
      </c>
      <c r="N362" s="2">
        <f>Sales[[#This Row],[Quantity]]*Sales[[#This Row],[Unit Cost]]</f>
        <v>525</v>
      </c>
      <c r="O362" s="2">
        <f>Sales[[#This Row],[Quantity]]*Sales[[#This Row],[Unit Price]]</f>
        <v>706</v>
      </c>
      <c r="P362" s="2">
        <f>Sales[[#This Row],[Revenue]]-Sales[[#This Row],[Cost]]</f>
        <v>181</v>
      </c>
    </row>
    <row r="363" spans="1:16" x14ac:dyDescent="0.3">
      <c r="A363" s="1">
        <v>42311</v>
      </c>
      <c r="B363">
        <v>2015</v>
      </c>
      <c r="C363" t="s">
        <v>22</v>
      </c>
      <c r="D363">
        <v>32</v>
      </c>
      <c r="E363" t="s">
        <v>28</v>
      </c>
      <c r="F363" t="str">
        <f>IF(Sales[[#This Row],[Customer Gender]]="M","Male","Female")</f>
        <v>Female</v>
      </c>
      <c r="G363" t="s">
        <v>19</v>
      </c>
      <c r="H363" t="s">
        <v>23</v>
      </c>
      <c r="I363" t="s">
        <v>1</v>
      </c>
      <c r="J363" t="s">
        <v>33</v>
      </c>
      <c r="K363">
        <v>2</v>
      </c>
      <c r="L363" s="2">
        <v>72</v>
      </c>
      <c r="M363" s="2">
        <v>98</v>
      </c>
      <c r="N363" s="2">
        <f>Sales[[#This Row],[Quantity]]*Sales[[#This Row],[Unit Cost]]</f>
        <v>144</v>
      </c>
      <c r="O363" s="2">
        <f>Sales[[#This Row],[Quantity]]*Sales[[#This Row],[Unit Price]]</f>
        <v>196</v>
      </c>
      <c r="P363" s="2">
        <f>Sales[[#This Row],[Revenue]]-Sales[[#This Row],[Cost]]</f>
        <v>52</v>
      </c>
    </row>
    <row r="364" spans="1:16" x14ac:dyDescent="0.3">
      <c r="A364" s="1">
        <v>42311</v>
      </c>
      <c r="B364">
        <v>2015</v>
      </c>
      <c r="C364" t="s">
        <v>22</v>
      </c>
      <c r="D364">
        <v>32</v>
      </c>
      <c r="E364" t="s">
        <v>28</v>
      </c>
      <c r="F364" t="str">
        <f>IF(Sales[[#This Row],[Customer Gender]]="M","Male","Female")</f>
        <v>Female</v>
      </c>
      <c r="G364" t="s">
        <v>19</v>
      </c>
      <c r="H364" t="s">
        <v>23</v>
      </c>
      <c r="I364" t="s">
        <v>1</v>
      </c>
      <c r="J364" t="s">
        <v>33</v>
      </c>
      <c r="K364">
        <v>1</v>
      </c>
      <c r="L364" s="2">
        <v>40</v>
      </c>
      <c r="M364" s="2">
        <v>56</v>
      </c>
      <c r="N364" s="2">
        <f>Sales[[#This Row],[Quantity]]*Sales[[#This Row],[Unit Cost]]</f>
        <v>40</v>
      </c>
      <c r="O364" s="2">
        <f>Sales[[#This Row],[Quantity]]*Sales[[#This Row],[Unit Price]]</f>
        <v>56</v>
      </c>
      <c r="P364" s="2">
        <f>Sales[[#This Row],[Revenue]]-Sales[[#This Row],[Cost]]</f>
        <v>16</v>
      </c>
    </row>
    <row r="365" spans="1:16" x14ac:dyDescent="0.3">
      <c r="A365" s="1">
        <v>42290</v>
      </c>
      <c r="B365">
        <v>2015</v>
      </c>
      <c r="C365" t="s">
        <v>27</v>
      </c>
      <c r="D365">
        <v>31</v>
      </c>
      <c r="E365" t="s">
        <v>18</v>
      </c>
      <c r="F365" t="str">
        <f>IF(Sales[[#This Row],[Customer Gender]]="M","Male","Female")</f>
        <v>Male</v>
      </c>
      <c r="G365" t="s">
        <v>19</v>
      </c>
      <c r="H365" t="s">
        <v>34</v>
      </c>
      <c r="I365" t="s">
        <v>1</v>
      </c>
      <c r="J365" t="s">
        <v>36</v>
      </c>
      <c r="K365">
        <v>3</v>
      </c>
      <c r="L365" s="2">
        <v>5.33</v>
      </c>
      <c r="M365" s="2">
        <v>7.666666666666667</v>
      </c>
      <c r="N365" s="2">
        <f>Sales[[#This Row],[Quantity]]*Sales[[#This Row],[Unit Cost]]</f>
        <v>15.99</v>
      </c>
      <c r="O365" s="2">
        <f>Sales[[#This Row],[Quantity]]*Sales[[#This Row],[Unit Price]]</f>
        <v>23</v>
      </c>
      <c r="P365" s="2">
        <f>Sales[[#This Row],[Revenue]]-Sales[[#This Row],[Cost]]</f>
        <v>7.01</v>
      </c>
    </row>
    <row r="366" spans="1:16" x14ac:dyDescent="0.3">
      <c r="A366" s="1">
        <v>42290</v>
      </c>
      <c r="B366">
        <v>2015</v>
      </c>
      <c r="C366" t="s">
        <v>27</v>
      </c>
      <c r="D366">
        <v>31</v>
      </c>
      <c r="E366" t="s">
        <v>18</v>
      </c>
      <c r="F366" t="str">
        <f>IF(Sales[[#This Row],[Customer Gender]]="M","Male","Female")</f>
        <v>Male</v>
      </c>
      <c r="G366" t="s">
        <v>19</v>
      </c>
      <c r="H366" t="s">
        <v>34</v>
      </c>
      <c r="I366" t="s">
        <v>1</v>
      </c>
      <c r="J366" t="s">
        <v>33</v>
      </c>
      <c r="K366">
        <v>3</v>
      </c>
      <c r="L366" s="2">
        <v>12</v>
      </c>
      <c r="M366" s="2">
        <v>15.666666666666666</v>
      </c>
      <c r="N366" s="2">
        <f>Sales[[#This Row],[Quantity]]*Sales[[#This Row],[Unit Cost]]</f>
        <v>36</v>
      </c>
      <c r="O366" s="2">
        <f>Sales[[#This Row],[Quantity]]*Sales[[#This Row],[Unit Price]]</f>
        <v>47</v>
      </c>
      <c r="P366" s="2">
        <f>Sales[[#This Row],[Revenue]]-Sales[[#This Row],[Cost]]</f>
        <v>11</v>
      </c>
    </row>
    <row r="367" spans="1:16" x14ac:dyDescent="0.3">
      <c r="A367" s="1">
        <v>42290</v>
      </c>
      <c r="B367">
        <v>2015</v>
      </c>
      <c r="C367" t="s">
        <v>27</v>
      </c>
      <c r="D367">
        <v>31</v>
      </c>
      <c r="E367" t="s">
        <v>18</v>
      </c>
      <c r="F367" t="str">
        <f>IF(Sales[[#This Row],[Customer Gender]]="M","Male","Female")</f>
        <v>Male</v>
      </c>
      <c r="G367" t="s">
        <v>19</v>
      </c>
      <c r="H367" t="s">
        <v>34</v>
      </c>
      <c r="I367" t="s">
        <v>1</v>
      </c>
      <c r="J367" t="s">
        <v>33</v>
      </c>
      <c r="K367">
        <v>2</v>
      </c>
      <c r="L367" s="2">
        <v>65</v>
      </c>
      <c r="M367" s="2">
        <v>89.5</v>
      </c>
      <c r="N367" s="2">
        <f>Sales[[#This Row],[Quantity]]*Sales[[#This Row],[Unit Cost]]</f>
        <v>130</v>
      </c>
      <c r="O367" s="2">
        <f>Sales[[#This Row],[Quantity]]*Sales[[#This Row],[Unit Price]]</f>
        <v>179</v>
      </c>
      <c r="P367" s="2">
        <f>Sales[[#This Row],[Revenue]]-Sales[[#This Row],[Cost]]</f>
        <v>49</v>
      </c>
    </row>
    <row r="368" spans="1:16" x14ac:dyDescent="0.3">
      <c r="A368" s="1">
        <v>42369</v>
      </c>
      <c r="B368">
        <v>2015</v>
      </c>
      <c r="C368" t="s">
        <v>30</v>
      </c>
      <c r="D368">
        <v>34</v>
      </c>
      <c r="E368" t="s">
        <v>18</v>
      </c>
      <c r="F368" t="str">
        <f>IF(Sales[[#This Row],[Customer Gender]]="M","Male","Female")</f>
        <v>Male</v>
      </c>
      <c r="G368" t="s">
        <v>19</v>
      </c>
      <c r="H368" t="s">
        <v>23</v>
      </c>
      <c r="I368" t="s">
        <v>1</v>
      </c>
      <c r="J368" t="s">
        <v>21</v>
      </c>
      <c r="K368">
        <v>1</v>
      </c>
      <c r="L368" s="2">
        <v>840</v>
      </c>
      <c r="M368" s="2">
        <v>1155</v>
      </c>
      <c r="N368" s="2">
        <f>Sales[[#This Row],[Quantity]]*Sales[[#This Row],[Unit Cost]]</f>
        <v>840</v>
      </c>
      <c r="O368" s="2">
        <f>Sales[[#This Row],[Quantity]]*Sales[[#This Row],[Unit Price]]</f>
        <v>1155</v>
      </c>
      <c r="P368" s="2">
        <f>Sales[[#This Row],[Revenue]]-Sales[[#This Row],[Cost]]</f>
        <v>315</v>
      </c>
    </row>
    <row r="369" spans="1:16" x14ac:dyDescent="0.3">
      <c r="A369" s="1">
        <v>42369</v>
      </c>
      <c r="B369">
        <v>2015</v>
      </c>
      <c r="C369" t="s">
        <v>30</v>
      </c>
      <c r="D369">
        <v>34</v>
      </c>
      <c r="E369" t="s">
        <v>18</v>
      </c>
      <c r="F369" t="str">
        <f>IF(Sales[[#This Row],[Customer Gender]]="M","Male","Female")</f>
        <v>Male</v>
      </c>
      <c r="G369" t="s">
        <v>19</v>
      </c>
      <c r="H369" t="s">
        <v>23</v>
      </c>
      <c r="I369" t="s">
        <v>1</v>
      </c>
      <c r="J369" t="s">
        <v>21</v>
      </c>
      <c r="K369">
        <v>1</v>
      </c>
      <c r="L369" s="2">
        <v>85</v>
      </c>
      <c r="M369" s="2">
        <v>112</v>
      </c>
      <c r="N369" s="2">
        <f>Sales[[#This Row],[Quantity]]*Sales[[#This Row],[Unit Cost]]</f>
        <v>85</v>
      </c>
      <c r="O369" s="2">
        <f>Sales[[#This Row],[Quantity]]*Sales[[#This Row],[Unit Price]]</f>
        <v>112</v>
      </c>
      <c r="P369" s="2">
        <f>Sales[[#This Row],[Revenue]]-Sales[[#This Row],[Cost]]</f>
        <v>27</v>
      </c>
    </row>
    <row r="370" spans="1:16" x14ac:dyDescent="0.3">
      <c r="A370" s="1">
        <v>42364</v>
      </c>
      <c r="B370">
        <v>2015</v>
      </c>
      <c r="C370" t="s">
        <v>30</v>
      </c>
      <c r="D370">
        <v>25</v>
      </c>
      <c r="E370" t="s">
        <v>28</v>
      </c>
      <c r="F370" t="str">
        <f>IF(Sales[[#This Row],[Customer Gender]]="M","Male","Female")</f>
        <v>Female</v>
      </c>
      <c r="G370" t="s">
        <v>19</v>
      </c>
      <c r="H370" t="s">
        <v>25</v>
      </c>
      <c r="I370" t="s">
        <v>1</v>
      </c>
      <c r="J370" t="s">
        <v>33</v>
      </c>
      <c r="K370">
        <v>3</v>
      </c>
      <c r="L370" s="2">
        <v>28.33</v>
      </c>
      <c r="M370" s="2">
        <v>34.666666666666664</v>
      </c>
      <c r="N370" s="2">
        <f>Sales[[#This Row],[Quantity]]*Sales[[#This Row],[Unit Cost]]</f>
        <v>84.99</v>
      </c>
      <c r="O370" s="2">
        <f>Sales[[#This Row],[Quantity]]*Sales[[#This Row],[Unit Price]]</f>
        <v>104</v>
      </c>
      <c r="P370" s="2">
        <f>Sales[[#This Row],[Revenue]]-Sales[[#This Row],[Cost]]</f>
        <v>19.010000000000005</v>
      </c>
    </row>
    <row r="371" spans="1:16" x14ac:dyDescent="0.3">
      <c r="A371" s="1">
        <v>42272</v>
      </c>
      <c r="B371">
        <v>2015</v>
      </c>
      <c r="C371" t="s">
        <v>17</v>
      </c>
      <c r="D371">
        <v>25</v>
      </c>
      <c r="E371" t="s">
        <v>28</v>
      </c>
      <c r="F371" t="str">
        <f>IF(Sales[[#This Row],[Customer Gender]]="M","Male","Female")</f>
        <v>Female</v>
      </c>
      <c r="G371" t="s">
        <v>19</v>
      </c>
      <c r="H371" t="s">
        <v>25</v>
      </c>
      <c r="I371" t="s">
        <v>1</v>
      </c>
      <c r="J371" t="s">
        <v>33</v>
      </c>
      <c r="K371">
        <v>3</v>
      </c>
      <c r="L371" s="2">
        <v>1.67</v>
      </c>
      <c r="M371" s="2">
        <v>2.3333333333333335</v>
      </c>
      <c r="N371" s="2">
        <f>Sales[[#This Row],[Quantity]]*Sales[[#This Row],[Unit Cost]]</f>
        <v>5.01</v>
      </c>
      <c r="O371" s="2">
        <f>Sales[[#This Row],[Quantity]]*Sales[[#This Row],[Unit Price]]</f>
        <v>7</v>
      </c>
      <c r="P371" s="2">
        <f>Sales[[#This Row],[Revenue]]-Sales[[#This Row],[Cost]]</f>
        <v>1.9900000000000002</v>
      </c>
    </row>
    <row r="372" spans="1:16" x14ac:dyDescent="0.3">
      <c r="A372" s="1">
        <v>42272</v>
      </c>
      <c r="B372">
        <v>2015</v>
      </c>
      <c r="C372" t="s">
        <v>17</v>
      </c>
      <c r="D372">
        <v>25</v>
      </c>
      <c r="E372" t="s">
        <v>28</v>
      </c>
      <c r="F372" t="str">
        <f>IF(Sales[[#This Row],[Customer Gender]]="M","Male","Female")</f>
        <v>Female</v>
      </c>
      <c r="G372" t="s">
        <v>19</v>
      </c>
      <c r="H372" t="s">
        <v>25</v>
      </c>
      <c r="I372" t="s">
        <v>1</v>
      </c>
      <c r="J372" t="s">
        <v>33</v>
      </c>
      <c r="K372">
        <v>2</v>
      </c>
      <c r="L372" s="2">
        <v>112.5</v>
      </c>
      <c r="M372" s="2">
        <v>154.5</v>
      </c>
      <c r="N372" s="2">
        <f>Sales[[#This Row],[Quantity]]*Sales[[#This Row],[Unit Cost]]</f>
        <v>225</v>
      </c>
      <c r="O372" s="2">
        <f>Sales[[#This Row],[Quantity]]*Sales[[#This Row],[Unit Price]]</f>
        <v>309</v>
      </c>
      <c r="P372" s="2">
        <f>Sales[[#This Row],[Revenue]]-Sales[[#This Row],[Cost]]</f>
        <v>84</v>
      </c>
    </row>
    <row r="373" spans="1:16" x14ac:dyDescent="0.3">
      <c r="A373" s="1">
        <v>42287</v>
      </c>
      <c r="B373">
        <v>2015</v>
      </c>
      <c r="C373" t="s">
        <v>27</v>
      </c>
      <c r="D373">
        <v>48</v>
      </c>
      <c r="E373" t="s">
        <v>28</v>
      </c>
      <c r="F373" t="str">
        <f>IF(Sales[[#This Row],[Customer Gender]]="M","Male","Female")</f>
        <v>Female</v>
      </c>
      <c r="G373" t="s">
        <v>19</v>
      </c>
      <c r="H373" t="s">
        <v>25</v>
      </c>
      <c r="I373" t="s">
        <v>1</v>
      </c>
      <c r="J373" t="s">
        <v>37</v>
      </c>
      <c r="K373">
        <v>3</v>
      </c>
      <c r="L373" s="2">
        <v>265</v>
      </c>
      <c r="M373" s="2">
        <v>364</v>
      </c>
      <c r="N373" s="2">
        <f>Sales[[#This Row],[Quantity]]*Sales[[#This Row],[Unit Cost]]</f>
        <v>795</v>
      </c>
      <c r="O373" s="2">
        <f>Sales[[#This Row],[Quantity]]*Sales[[#This Row],[Unit Price]]</f>
        <v>1092</v>
      </c>
      <c r="P373" s="2">
        <f>Sales[[#This Row],[Revenue]]-Sales[[#This Row],[Cost]]</f>
        <v>297</v>
      </c>
    </row>
    <row r="374" spans="1:16" x14ac:dyDescent="0.3">
      <c r="A374" s="1">
        <v>42287</v>
      </c>
      <c r="B374">
        <v>2015</v>
      </c>
      <c r="C374" t="s">
        <v>27</v>
      </c>
      <c r="D374">
        <v>48</v>
      </c>
      <c r="E374" t="s">
        <v>28</v>
      </c>
      <c r="F374" t="str">
        <f>IF(Sales[[#This Row],[Customer Gender]]="M","Male","Female")</f>
        <v>Female</v>
      </c>
      <c r="G374" t="s">
        <v>19</v>
      </c>
      <c r="H374" t="s">
        <v>25</v>
      </c>
      <c r="I374" t="s">
        <v>1</v>
      </c>
      <c r="J374" t="s">
        <v>21</v>
      </c>
      <c r="K374">
        <v>3</v>
      </c>
      <c r="L374" s="2">
        <v>21.33</v>
      </c>
      <c r="M374" s="2">
        <v>29</v>
      </c>
      <c r="N374" s="2">
        <f>Sales[[#This Row],[Quantity]]*Sales[[#This Row],[Unit Cost]]</f>
        <v>63.989999999999995</v>
      </c>
      <c r="O374" s="2">
        <f>Sales[[#This Row],[Quantity]]*Sales[[#This Row],[Unit Price]]</f>
        <v>87</v>
      </c>
      <c r="P374" s="2">
        <f>Sales[[#This Row],[Revenue]]-Sales[[#This Row],[Cost]]</f>
        <v>23.010000000000005</v>
      </c>
    </row>
    <row r="375" spans="1:16" x14ac:dyDescent="0.3">
      <c r="A375" s="1">
        <v>42339</v>
      </c>
      <c r="B375">
        <v>2015</v>
      </c>
      <c r="C375" t="s">
        <v>30</v>
      </c>
      <c r="D375">
        <v>42</v>
      </c>
      <c r="E375" t="s">
        <v>18</v>
      </c>
      <c r="F375" t="str">
        <f>IF(Sales[[#This Row],[Customer Gender]]="M","Male","Female")</f>
        <v>Male</v>
      </c>
      <c r="G375" t="s">
        <v>19</v>
      </c>
      <c r="H375" t="s">
        <v>23</v>
      </c>
      <c r="I375" t="s">
        <v>1</v>
      </c>
      <c r="J375" t="s">
        <v>21</v>
      </c>
      <c r="K375">
        <v>2</v>
      </c>
      <c r="L375" s="2">
        <v>187.5</v>
      </c>
      <c r="M375" s="2">
        <v>238.5</v>
      </c>
      <c r="N375" s="2">
        <f>Sales[[#This Row],[Quantity]]*Sales[[#This Row],[Unit Cost]]</f>
        <v>375</v>
      </c>
      <c r="O375" s="2">
        <f>Sales[[#This Row],[Quantity]]*Sales[[#This Row],[Unit Price]]</f>
        <v>477</v>
      </c>
      <c r="P375" s="2">
        <f>Sales[[#This Row],[Revenue]]-Sales[[#This Row],[Cost]]</f>
        <v>102</v>
      </c>
    </row>
    <row r="376" spans="1:16" x14ac:dyDescent="0.3">
      <c r="A376" s="1">
        <v>42339</v>
      </c>
      <c r="B376">
        <v>2015</v>
      </c>
      <c r="C376" t="s">
        <v>30</v>
      </c>
      <c r="D376">
        <v>42</v>
      </c>
      <c r="E376" t="s">
        <v>18</v>
      </c>
      <c r="F376" t="str">
        <f>IF(Sales[[#This Row],[Customer Gender]]="M","Male","Female")</f>
        <v>Male</v>
      </c>
      <c r="G376" t="s">
        <v>19</v>
      </c>
      <c r="H376" t="s">
        <v>23</v>
      </c>
      <c r="I376" t="s">
        <v>1</v>
      </c>
      <c r="J376" t="s">
        <v>21</v>
      </c>
      <c r="K376">
        <v>1</v>
      </c>
      <c r="L376" s="2">
        <v>76</v>
      </c>
      <c r="M376" s="2">
        <v>103</v>
      </c>
      <c r="N376" s="2">
        <f>Sales[[#This Row],[Quantity]]*Sales[[#This Row],[Unit Cost]]</f>
        <v>76</v>
      </c>
      <c r="O376" s="2">
        <f>Sales[[#This Row],[Quantity]]*Sales[[#This Row],[Unit Price]]</f>
        <v>103</v>
      </c>
      <c r="P376" s="2">
        <f>Sales[[#This Row],[Revenue]]-Sales[[#This Row],[Cost]]</f>
        <v>27</v>
      </c>
    </row>
    <row r="377" spans="1:16" x14ac:dyDescent="0.3">
      <c r="A377" s="1">
        <v>42317</v>
      </c>
      <c r="B377">
        <v>2015</v>
      </c>
      <c r="C377" t="s">
        <v>22</v>
      </c>
      <c r="D377">
        <v>23</v>
      </c>
      <c r="E377" t="s">
        <v>28</v>
      </c>
      <c r="F377" t="str">
        <f>IF(Sales[[#This Row],[Customer Gender]]="M","Male","Female")</f>
        <v>Female</v>
      </c>
      <c r="G377" t="s">
        <v>19</v>
      </c>
      <c r="H377" t="s">
        <v>34</v>
      </c>
      <c r="I377" t="s">
        <v>1</v>
      </c>
      <c r="J377" t="s">
        <v>21</v>
      </c>
      <c r="K377">
        <v>3</v>
      </c>
      <c r="L377" s="2">
        <v>17.670000000000002</v>
      </c>
      <c r="M377" s="2">
        <v>25.333333333333332</v>
      </c>
      <c r="N377" s="2">
        <f>Sales[[#This Row],[Quantity]]*Sales[[#This Row],[Unit Cost]]</f>
        <v>53.010000000000005</v>
      </c>
      <c r="O377" s="2">
        <f>Sales[[#This Row],[Quantity]]*Sales[[#This Row],[Unit Price]]</f>
        <v>76</v>
      </c>
      <c r="P377" s="2">
        <f>Sales[[#This Row],[Revenue]]-Sales[[#This Row],[Cost]]</f>
        <v>22.989999999999995</v>
      </c>
    </row>
    <row r="378" spans="1:16" x14ac:dyDescent="0.3">
      <c r="A378" s="1">
        <v>42317</v>
      </c>
      <c r="B378">
        <v>2015</v>
      </c>
      <c r="C378" t="s">
        <v>22</v>
      </c>
      <c r="D378">
        <v>23</v>
      </c>
      <c r="E378" t="s">
        <v>28</v>
      </c>
      <c r="F378" t="str">
        <f>IF(Sales[[#This Row],[Customer Gender]]="M","Male","Female")</f>
        <v>Female</v>
      </c>
      <c r="G378" t="s">
        <v>19</v>
      </c>
      <c r="H378" t="s">
        <v>34</v>
      </c>
      <c r="I378" t="s">
        <v>1</v>
      </c>
      <c r="J378" t="s">
        <v>21</v>
      </c>
      <c r="K378">
        <v>1</v>
      </c>
      <c r="L378" s="2">
        <v>48</v>
      </c>
      <c r="M378" s="2">
        <v>64</v>
      </c>
      <c r="N378" s="2">
        <f>Sales[[#This Row],[Quantity]]*Sales[[#This Row],[Unit Cost]]</f>
        <v>48</v>
      </c>
      <c r="O378" s="2">
        <f>Sales[[#This Row],[Quantity]]*Sales[[#This Row],[Unit Price]]</f>
        <v>64</v>
      </c>
      <c r="P378" s="2">
        <f>Sales[[#This Row],[Revenue]]-Sales[[#This Row],[Cost]]</f>
        <v>16</v>
      </c>
    </row>
    <row r="379" spans="1:16" x14ac:dyDescent="0.3">
      <c r="A379" s="1">
        <v>42293</v>
      </c>
      <c r="B379">
        <v>2015</v>
      </c>
      <c r="C379" t="s">
        <v>27</v>
      </c>
      <c r="D379">
        <v>23</v>
      </c>
      <c r="E379" t="s">
        <v>28</v>
      </c>
      <c r="F379" t="str">
        <f>IF(Sales[[#This Row],[Customer Gender]]="M","Male","Female")</f>
        <v>Female</v>
      </c>
      <c r="G379" t="s">
        <v>19</v>
      </c>
      <c r="H379" t="s">
        <v>34</v>
      </c>
      <c r="I379" t="s">
        <v>1</v>
      </c>
      <c r="J379" t="s">
        <v>21</v>
      </c>
      <c r="K379">
        <v>3</v>
      </c>
      <c r="L379" s="2">
        <v>179</v>
      </c>
      <c r="M379" s="2">
        <v>254</v>
      </c>
      <c r="N379" s="2">
        <f>Sales[[#This Row],[Quantity]]*Sales[[#This Row],[Unit Cost]]</f>
        <v>537</v>
      </c>
      <c r="O379" s="2">
        <f>Sales[[#This Row],[Quantity]]*Sales[[#This Row],[Unit Price]]</f>
        <v>762</v>
      </c>
      <c r="P379" s="2">
        <f>Sales[[#This Row],[Revenue]]-Sales[[#This Row],[Cost]]</f>
        <v>225</v>
      </c>
    </row>
    <row r="380" spans="1:16" x14ac:dyDescent="0.3">
      <c r="A380" s="1">
        <v>42188</v>
      </c>
      <c r="B380">
        <v>2015</v>
      </c>
      <c r="C380" t="s">
        <v>29</v>
      </c>
      <c r="D380">
        <v>26</v>
      </c>
      <c r="E380" t="s">
        <v>18</v>
      </c>
      <c r="F380" t="str">
        <f>IF(Sales[[#This Row],[Customer Gender]]="M","Male","Female")</f>
        <v>Male</v>
      </c>
      <c r="G380" t="s">
        <v>19</v>
      </c>
      <c r="H380" t="s">
        <v>23</v>
      </c>
      <c r="I380" t="s">
        <v>1</v>
      </c>
      <c r="J380" t="s">
        <v>26</v>
      </c>
      <c r="K380">
        <v>2</v>
      </c>
      <c r="L380" s="2">
        <v>455</v>
      </c>
      <c r="M380" s="2">
        <v>625.5</v>
      </c>
      <c r="N380" s="2">
        <f>Sales[[#This Row],[Quantity]]*Sales[[#This Row],[Unit Cost]]</f>
        <v>910</v>
      </c>
      <c r="O380" s="2">
        <f>Sales[[#This Row],[Quantity]]*Sales[[#This Row],[Unit Price]]</f>
        <v>1251</v>
      </c>
      <c r="P380" s="2">
        <f>Sales[[#This Row],[Revenue]]-Sales[[#This Row],[Cost]]</f>
        <v>341</v>
      </c>
    </row>
    <row r="381" spans="1:16" x14ac:dyDescent="0.3">
      <c r="A381" s="1">
        <v>42285</v>
      </c>
      <c r="B381">
        <v>2015</v>
      </c>
      <c r="C381" t="s">
        <v>27</v>
      </c>
      <c r="D381">
        <v>23</v>
      </c>
      <c r="E381" t="s">
        <v>18</v>
      </c>
      <c r="F381" t="str">
        <f>IF(Sales[[#This Row],[Customer Gender]]="M","Male","Female")</f>
        <v>Male</v>
      </c>
      <c r="G381" t="s">
        <v>19</v>
      </c>
      <c r="H381" t="s">
        <v>20</v>
      </c>
      <c r="I381" t="s">
        <v>1</v>
      </c>
      <c r="J381" t="s">
        <v>21</v>
      </c>
      <c r="K381">
        <v>3</v>
      </c>
      <c r="L381" s="2">
        <v>150.33000000000001</v>
      </c>
      <c r="M381" s="2">
        <v>202</v>
      </c>
      <c r="N381" s="2">
        <f>Sales[[#This Row],[Quantity]]*Sales[[#This Row],[Unit Cost]]</f>
        <v>450.99</v>
      </c>
      <c r="O381" s="2">
        <f>Sales[[#This Row],[Quantity]]*Sales[[#This Row],[Unit Price]]</f>
        <v>606</v>
      </c>
      <c r="P381" s="2">
        <f>Sales[[#This Row],[Revenue]]-Sales[[#This Row],[Cost]]</f>
        <v>155.01</v>
      </c>
    </row>
    <row r="382" spans="1:16" x14ac:dyDescent="0.3">
      <c r="A382" s="1">
        <v>42285</v>
      </c>
      <c r="B382">
        <v>2015</v>
      </c>
      <c r="C382" t="s">
        <v>27</v>
      </c>
      <c r="D382">
        <v>23</v>
      </c>
      <c r="E382" t="s">
        <v>18</v>
      </c>
      <c r="F382" t="str">
        <f>IF(Sales[[#This Row],[Customer Gender]]="M","Male","Female")</f>
        <v>Male</v>
      </c>
      <c r="G382" t="s">
        <v>19</v>
      </c>
      <c r="H382" t="s">
        <v>20</v>
      </c>
      <c r="I382" t="s">
        <v>1</v>
      </c>
      <c r="J382" t="s">
        <v>21</v>
      </c>
      <c r="K382">
        <v>1</v>
      </c>
      <c r="L382" s="2">
        <v>116</v>
      </c>
      <c r="M382" s="2">
        <v>150</v>
      </c>
      <c r="N382" s="2">
        <f>Sales[[#This Row],[Quantity]]*Sales[[#This Row],[Unit Cost]]</f>
        <v>116</v>
      </c>
      <c r="O382" s="2">
        <f>Sales[[#This Row],[Quantity]]*Sales[[#This Row],[Unit Price]]</f>
        <v>150</v>
      </c>
      <c r="P382" s="2">
        <f>Sales[[#This Row],[Revenue]]-Sales[[#This Row],[Cost]]</f>
        <v>34</v>
      </c>
    </row>
    <row r="383" spans="1:16" x14ac:dyDescent="0.3">
      <c r="A383" s="1">
        <v>42278</v>
      </c>
      <c r="B383">
        <v>2015</v>
      </c>
      <c r="C383" t="s">
        <v>27</v>
      </c>
      <c r="D383">
        <v>23</v>
      </c>
      <c r="E383" t="s">
        <v>18</v>
      </c>
      <c r="F383" t="str">
        <f>IF(Sales[[#This Row],[Customer Gender]]="M","Male","Female")</f>
        <v>Male</v>
      </c>
      <c r="G383" t="s">
        <v>19</v>
      </c>
      <c r="H383" t="s">
        <v>20</v>
      </c>
      <c r="I383" t="s">
        <v>1</v>
      </c>
      <c r="J383" t="s">
        <v>21</v>
      </c>
      <c r="K383">
        <v>2</v>
      </c>
      <c r="L383" s="2">
        <v>275.5</v>
      </c>
      <c r="M383" s="2">
        <v>349.5</v>
      </c>
      <c r="N383" s="2">
        <f>Sales[[#This Row],[Quantity]]*Sales[[#This Row],[Unit Cost]]</f>
        <v>551</v>
      </c>
      <c r="O383" s="2">
        <f>Sales[[#This Row],[Quantity]]*Sales[[#This Row],[Unit Price]]</f>
        <v>699</v>
      </c>
      <c r="P383" s="2">
        <f>Sales[[#This Row],[Revenue]]-Sales[[#This Row],[Cost]]</f>
        <v>148</v>
      </c>
    </row>
    <row r="384" spans="1:16" x14ac:dyDescent="0.3">
      <c r="A384" s="1">
        <v>42278</v>
      </c>
      <c r="B384">
        <v>2015</v>
      </c>
      <c r="C384" t="s">
        <v>27</v>
      </c>
      <c r="D384">
        <v>23</v>
      </c>
      <c r="E384" t="s">
        <v>18</v>
      </c>
      <c r="F384" t="str">
        <f>IF(Sales[[#This Row],[Customer Gender]]="M","Male","Female")</f>
        <v>Male</v>
      </c>
      <c r="G384" t="s">
        <v>19</v>
      </c>
      <c r="H384" t="s">
        <v>20</v>
      </c>
      <c r="I384" t="s">
        <v>1</v>
      </c>
      <c r="J384" t="s">
        <v>21</v>
      </c>
      <c r="K384">
        <v>3</v>
      </c>
      <c r="L384" s="2">
        <v>20</v>
      </c>
      <c r="M384" s="2">
        <v>26.333333333333332</v>
      </c>
      <c r="N384" s="2">
        <f>Sales[[#This Row],[Quantity]]*Sales[[#This Row],[Unit Cost]]</f>
        <v>60</v>
      </c>
      <c r="O384" s="2">
        <f>Sales[[#This Row],[Quantity]]*Sales[[#This Row],[Unit Price]]</f>
        <v>79</v>
      </c>
      <c r="P384" s="2">
        <f>Sales[[#This Row],[Revenue]]-Sales[[#This Row],[Cost]]</f>
        <v>19</v>
      </c>
    </row>
    <row r="385" spans="1:16" x14ac:dyDescent="0.3">
      <c r="A385" s="1">
        <v>42273</v>
      </c>
      <c r="B385">
        <v>2015</v>
      </c>
      <c r="C385" t="s">
        <v>17</v>
      </c>
      <c r="D385">
        <v>23</v>
      </c>
      <c r="E385" t="s">
        <v>18</v>
      </c>
      <c r="F385" t="str">
        <f>IF(Sales[[#This Row],[Customer Gender]]="M","Male","Female")</f>
        <v>Male</v>
      </c>
      <c r="G385" t="s">
        <v>19</v>
      </c>
      <c r="H385" t="s">
        <v>20</v>
      </c>
      <c r="I385" t="s">
        <v>1</v>
      </c>
      <c r="J385" t="s">
        <v>21</v>
      </c>
      <c r="K385">
        <v>3</v>
      </c>
      <c r="L385" s="2">
        <v>8.33</v>
      </c>
      <c r="M385" s="2">
        <v>11.333333333333334</v>
      </c>
      <c r="N385" s="2">
        <f>Sales[[#This Row],[Quantity]]*Sales[[#This Row],[Unit Cost]]</f>
        <v>24.990000000000002</v>
      </c>
      <c r="O385" s="2">
        <f>Sales[[#This Row],[Quantity]]*Sales[[#This Row],[Unit Price]]</f>
        <v>34</v>
      </c>
      <c r="P385" s="2">
        <f>Sales[[#This Row],[Revenue]]-Sales[[#This Row],[Cost]]</f>
        <v>9.009999999999998</v>
      </c>
    </row>
    <row r="386" spans="1:16" x14ac:dyDescent="0.3">
      <c r="A386" s="1">
        <v>42273</v>
      </c>
      <c r="B386">
        <v>2015</v>
      </c>
      <c r="C386" t="s">
        <v>17</v>
      </c>
      <c r="D386">
        <v>23</v>
      </c>
      <c r="E386" t="s">
        <v>18</v>
      </c>
      <c r="F386" t="str">
        <f>IF(Sales[[#This Row],[Customer Gender]]="M","Male","Female")</f>
        <v>Male</v>
      </c>
      <c r="G386" t="s">
        <v>19</v>
      </c>
      <c r="H386" t="s">
        <v>20</v>
      </c>
      <c r="I386" t="s">
        <v>1</v>
      </c>
      <c r="J386" t="s">
        <v>21</v>
      </c>
      <c r="K386">
        <v>1</v>
      </c>
      <c r="L386" s="2">
        <v>32</v>
      </c>
      <c r="M386" s="2">
        <v>42</v>
      </c>
      <c r="N386" s="2">
        <f>Sales[[#This Row],[Quantity]]*Sales[[#This Row],[Unit Cost]]</f>
        <v>32</v>
      </c>
      <c r="O386" s="2">
        <f>Sales[[#This Row],[Quantity]]*Sales[[#This Row],[Unit Price]]</f>
        <v>42</v>
      </c>
      <c r="P386" s="2">
        <f>Sales[[#This Row],[Revenue]]-Sales[[#This Row],[Cost]]</f>
        <v>10</v>
      </c>
    </row>
    <row r="387" spans="1:16" x14ac:dyDescent="0.3">
      <c r="A387" s="1">
        <v>42225</v>
      </c>
      <c r="B387">
        <v>2015</v>
      </c>
      <c r="C387" t="s">
        <v>24</v>
      </c>
      <c r="D387">
        <v>23</v>
      </c>
      <c r="E387" t="s">
        <v>18</v>
      </c>
      <c r="F387" t="str">
        <f>IF(Sales[[#This Row],[Customer Gender]]="M","Male","Female")</f>
        <v>Male</v>
      </c>
      <c r="G387" t="s">
        <v>19</v>
      </c>
      <c r="H387" t="s">
        <v>20</v>
      </c>
      <c r="I387" t="s">
        <v>1</v>
      </c>
      <c r="J387" t="s">
        <v>21</v>
      </c>
      <c r="K387">
        <v>3</v>
      </c>
      <c r="L387" s="2">
        <v>16.670000000000002</v>
      </c>
      <c r="M387" s="2">
        <v>20</v>
      </c>
      <c r="N387" s="2">
        <f>Sales[[#This Row],[Quantity]]*Sales[[#This Row],[Unit Cost]]</f>
        <v>50.010000000000005</v>
      </c>
      <c r="O387" s="2">
        <f>Sales[[#This Row],[Quantity]]*Sales[[#This Row],[Unit Price]]</f>
        <v>60</v>
      </c>
      <c r="P387" s="2">
        <f>Sales[[#This Row],[Revenue]]-Sales[[#This Row],[Cost]]</f>
        <v>9.9899999999999949</v>
      </c>
    </row>
    <row r="388" spans="1:16" x14ac:dyDescent="0.3">
      <c r="A388" s="1">
        <v>42225</v>
      </c>
      <c r="B388">
        <v>2015</v>
      </c>
      <c r="C388" t="s">
        <v>24</v>
      </c>
      <c r="D388">
        <v>23</v>
      </c>
      <c r="E388" t="s">
        <v>18</v>
      </c>
      <c r="F388" t="str">
        <f>IF(Sales[[#This Row],[Customer Gender]]="M","Male","Female")</f>
        <v>Male</v>
      </c>
      <c r="G388" t="s">
        <v>19</v>
      </c>
      <c r="H388" t="s">
        <v>20</v>
      </c>
      <c r="I388" t="s">
        <v>1</v>
      </c>
      <c r="J388" t="s">
        <v>21</v>
      </c>
      <c r="K388">
        <v>1</v>
      </c>
      <c r="L388" s="2">
        <v>290</v>
      </c>
      <c r="M388" s="2">
        <v>386</v>
      </c>
      <c r="N388" s="2">
        <f>Sales[[#This Row],[Quantity]]*Sales[[#This Row],[Unit Cost]]</f>
        <v>290</v>
      </c>
      <c r="O388" s="2">
        <f>Sales[[#This Row],[Quantity]]*Sales[[#This Row],[Unit Price]]</f>
        <v>386</v>
      </c>
      <c r="P388" s="2">
        <f>Sales[[#This Row],[Revenue]]-Sales[[#This Row],[Cost]]</f>
        <v>96</v>
      </c>
    </row>
    <row r="389" spans="1:16" x14ac:dyDescent="0.3">
      <c r="A389" s="1">
        <v>42262</v>
      </c>
      <c r="B389">
        <v>2015</v>
      </c>
      <c r="C389" t="s">
        <v>17</v>
      </c>
      <c r="D389">
        <v>50</v>
      </c>
      <c r="E389" t="s">
        <v>18</v>
      </c>
      <c r="F389" t="str">
        <f>IF(Sales[[#This Row],[Customer Gender]]="M","Male","Female")</f>
        <v>Male</v>
      </c>
      <c r="G389" t="s">
        <v>19</v>
      </c>
      <c r="H389" t="s">
        <v>23</v>
      </c>
      <c r="I389" t="s">
        <v>1</v>
      </c>
      <c r="J389" t="s">
        <v>26</v>
      </c>
      <c r="K389">
        <v>3</v>
      </c>
      <c r="L389" s="2">
        <v>46.67</v>
      </c>
      <c r="M389" s="2">
        <v>61</v>
      </c>
      <c r="N389" s="2">
        <f>Sales[[#This Row],[Quantity]]*Sales[[#This Row],[Unit Cost]]</f>
        <v>140.01</v>
      </c>
      <c r="O389" s="2">
        <f>Sales[[#This Row],[Quantity]]*Sales[[#This Row],[Unit Price]]</f>
        <v>183</v>
      </c>
      <c r="P389" s="2">
        <f>Sales[[#This Row],[Revenue]]-Sales[[#This Row],[Cost]]</f>
        <v>42.990000000000009</v>
      </c>
    </row>
    <row r="390" spans="1:16" x14ac:dyDescent="0.3">
      <c r="A390" s="1">
        <v>42262</v>
      </c>
      <c r="B390">
        <v>2015</v>
      </c>
      <c r="C390" t="s">
        <v>17</v>
      </c>
      <c r="D390">
        <v>50</v>
      </c>
      <c r="E390" t="s">
        <v>18</v>
      </c>
      <c r="F390" t="str">
        <f>IF(Sales[[#This Row],[Customer Gender]]="M","Male","Female")</f>
        <v>Male</v>
      </c>
      <c r="G390" t="s">
        <v>19</v>
      </c>
      <c r="H390" t="s">
        <v>23</v>
      </c>
      <c r="I390" t="s">
        <v>1</v>
      </c>
      <c r="J390" t="s">
        <v>21</v>
      </c>
      <c r="K390">
        <v>3</v>
      </c>
      <c r="L390" s="2">
        <v>6.67</v>
      </c>
      <c r="M390" s="2">
        <v>9.3333333333333339</v>
      </c>
      <c r="N390" s="2">
        <f>Sales[[#This Row],[Quantity]]*Sales[[#This Row],[Unit Cost]]</f>
        <v>20.009999999999998</v>
      </c>
      <c r="O390" s="2">
        <f>Sales[[#This Row],[Quantity]]*Sales[[#This Row],[Unit Price]]</f>
        <v>28</v>
      </c>
      <c r="P390" s="2">
        <f>Sales[[#This Row],[Revenue]]-Sales[[#This Row],[Cost]]</f>
        <v>7.990000000000002</v>
      </c>
    </row>
    <row r="391" spans="1:16" x14ac:dyDescent="0.3">
      <c r="A391" s="1">
        <v>42347</v>
      </c>
      <c r="B391">
        <v>2015</v>
      </c>
      <c r="C391" t="s">
        <v>30</v>
      </c>
      <c r="D391">
        <v>43</v>
      </c>
      <c r="E391" t="s">
        <v>28</v>
      </c>
      <c r="F391" t="str">
        <f>IF(Sales[[#This Row],[Customer Gender]]="M","Male","Female")</f>
        <v>Female</v>
      </c>
      <c r="G391" t="s">
        <v>19</v>
      </c>
      <c r="H391" t="s">
        <v>31</v>
      </c>
      <c r="I391" t="s">
        <v>1</v>
      </c>
      <c r="J391" t="s">
        <v>26</v>
      </c>
      <c r="K391">
        <v>1</v>
      </c>
      <c r="L391" s="2">
        <v>350</v>
      </c>
      <c r="M391" s="2">
        <v>486</v>
      </c>
      <c r="N391" s="2">
        <f>Sales[[#This Row],[Quantity]]*Sales[[#This Row],[Unit Cost]]</f>
        <v>350</v>
      </c>
      <c r="O391" s="2">
        <f>Sales[[#This Row],[Quantity]]*Sales[[#This Row],[Unit Price]]</f>
        <v>486</v>
      </c>
      <c r="P391" s="2">
        <f>Sales[[#This Row],[Revenue]]-Sales[[#This Row],[Cost]]</f>
        <v>136</v>
      </c>
    </row>
    <row r="392" spans="1:16" x14ac:dyDescent="0.3">
      <c r="A392" s="1">
        <v>42347</v>
      </c>
      <c r="B392">
        <v>2015</v>
      </c>
      <c r="C392" t="s">
        <v>30</v>
      </c>
      <c r="D392">
        <v>43</v>
      </c>
      <c r="E392" t="s">
        <v>28</v>
      </c>
      <c r="F392" t="str">
        <f>IF(Sales[[#This Row],[Customer Gender]]="M","Male","Female")</f>
        <v>Female</v>
      </c>
      <c r="G392" t="s">
        <v>19</v>
      </c>
      <c r="H392" t="s">
        <v>31</v>
      </c>
      <c r="I392" t="s">
        <v>1</v>
      </c>
      <c r="J392" t="s">
        <v>21</v>
      </c>
      <c r="K392">
        <v>3</v>
      </c>
      <c r="L392" s="2">
        <v>37.33</v>
      </c>
      <c r="M392" s="2">
        <v>51.333333333333336</v>
      </c>
      <c r="N392" s="2">
        <f>Sales[[#This Row],[Quantity]]*Sales[[#This Row],[Unit Cost]]</f>
        <v>111.99</v>
      </c>
      <c r="O392" s="2">
        <f>Sales[[#This Row],[Quantity]]*Sales[[#This Row],[Unit Price]]</f>
        <v>154</v>
      </c>
      <c r="P392" s="2">
        <f>Sales[[#This Row],[Revenue]]-Sales[[#This Row],[Cost]]</f>
        <v>42.010000000000005</v>
      </c>
    </row>
    <row r="393" spans="1:16" x14ac:dyDescent="0.3">
      <c r="A393" s="1">
        <v>42304</v>
      </c>
      <c r="B393">
        <v>2015</v>
      </c>
      <c r="C393" t="s">
        <v>27</v>
      </c>
      <c r="D393">
        <v>43</v>
      </c>
      <c r="E393" t="s">
        <v>28</v>
      </c>
      <c r="F393" t="str">
        <f>IF(Sales[[#This Row],[Customer Gender]]="M","Male","Female")</f>
        <v>Female</v>
      </c>
      <c r="G393" t="s">
        <v>19</v>
      </c>
      <c r="H393" t="s">
        <v>31</v>
      </c>
      <c r="I393" t="s">
        <v>1</v>
      </c>
      <c r="J393" t="s">
        <v>26</v>
      </c>
      <c r="K393">
        <v>1</v>
      </c>
      <c r="L393" s="2">
        <v>840</v>
      </c>
      <c r="M393" s="2">
        <v>1151</v>
      </c>
      <c r="N393" s="2">
        <f>Sales[[#This Row],[Quantity]]*Sales[[#This Row],[Unit Cost]]</f>
        <v>840</v>
      </c>
      <c r="O393" s="2">
        <f>Sales[[#This Row],[Quantity]]*Sales[[#This Row],[Unit Price]]</f>
        <v>1151</v>
      </c>
      <c r="P393" s="2">
        <f>Sales[[#This Row],[Revenue]]-Sales[[#This Row],[Cost]]</f>
        <v>311</v>
      </c>
    </row>
    <row r="394" spans="1:16" x14ac:dyDescent="0.3">
      <c r="A394" s="1">
        <v>42237</v>
      </c>
      <c r="B394">
        <v>2015</v>
      </c>
      <c r="C394" t="s">
        <v>24</v>
      </c>
      <c r="D394">
        <v>43</v>
      </c>
      <c r="E394" t="s">
        <v>28</v>
      </c>
      <c r="F394" t="str">
        <f>IF(Sales[[#This Row],[Customer Gender]]="M","Male","Female")</f>
        <v>Female</v>
      </c>
      <c r="G394" t="s">
        <v>19</v>
      </c>
      <c r="H394" t="s">
        <v>31</v>
      </c>
      <c r="I394" t="s">
        <v>1</v>
      </c>
      <c r="J394" t="s">
        <v>21</v>
      </c>
      <c r="K394">
        <v>2</v>
      </c>
      <c r="L394" s="2">
        <v>54</v>
      </c>
      <c r="M394" s="2">
        <v>71.5</v>
      </c>
      <c r="N394" s="2">
        <f>Sales[[#This Row],[Quantity]]*Sales[[#This Row],[Unit Cost]]</f>
        <v>108</v>
      </c>
      <c r="O394" s="2">
        <f>Sales[[#This Row],[Quantity]]*Sales[[#This Row],[Unit Price]]</f>
        <v>143</v>
      </c>
      <c r="P394" s="2">
        <f>Sales[[#This Row],[Revenue]]-Sales[[#This Row],[Cost]]</f>
        <v>35</v>
      </c>
    </row>
    <row r="395" spans="1:16" x14ac:dyDescent="0.3">
      <c r="A395" s="1">
        <v>42237</v>
      </c>
      <c r="B395">
        <v>2015</v>
      </c>
      <c r="C395" t="s">
        <v>24</v>
      </c>
      <c r="D395">
        <v>43</v>
      </c>
      <c r="E395" t="s">
        <v>28</v>
      </c>
      <c r="F395" t="str">
        <f>IF(Sales[[#This Row],[Customer Gender]]="M","Male","Female")</f>
        <v>Female</v>
      </c>
      <c r="G395" t="s">
        <v>19</v>
      </c>
      <c r="H395" t="s">
        <v>31</v>
      </c>
      <c r="I395" t="s">
        <v>1</v>
      </c>
      <c r="J395" t="s">
        <v>21</v>
      </c>
      <c r="K395">
        <v>2</v>
      </c>
      <c r="L395" s="2">
        <v>107.5</v>
      </c>
      <c r="M395" s="2">
        <v>145</v>
      </c>
      <c r="N395" s="2">
        <f>Sales[[#This Row],[Quantity]]*Sales[[#This Row],[Unit Cost]]</f>
        <v>215</v>
      </c>
      <c r="O395" s="2">
        <f>Sales[[#This Row],[Quantity]]*Sales[[#This Row],[Unit Price]]</f>
        <v>290</v>
      </c>
      <c r="P395" s="2">
        <f>Sales[[#This Row],[Revenue]]-Sales[[#This Row],[Cost]]</f>
        <v>75</v>
      </c>
    </row>
    <row r="396" spans="1:16" x14ac:dyDescent="0.3">
      <c r="A396" s="1">
        <v>42292</v>
      </c>
      <c r="B396">
        <v>2015</v>
      </c>
      <c r="C396" t="s">
        <v>27</v>
      </c>
      <c r="D396">
        <v>51</v>
      </c>
      <c r="E396" t="s">
        <v>28</v>
      </c>
      <c r="F396" t="str">
        <f>IF(Sales[[#This Row],[Customer Gender]]="M","Male","Female")</f>
        <v>Female</v>
      </c>
      <c r="G396" t="s">
        <v>19</v>
      </c>
      <c r="H396" t="s">
        <v>23</v>
      </c>
      <c r="I396" t="s">
        <v>1</v>
      </c>
      <c r="J396" t="s">
        <v>21</v>
      </c>
      <c r="K396">
        <v>1</v>
      </c>
      <c r="L396" s="2">
        <v>25</v>
      </c>
      <c r="M396" s="2">
        <v>34</v>
      </c>
      <c r="N396" s="2">
        <f>Sales[[#This Row],[Quantity]]*Sales[[#This Row],[Unit Cost]]</f>
        <v>25</v>
      </c>
      <c r="O396" s="2">
        <f>Sales[[#This Row],[Quantity]]*Sales[[#This Row],[Unit Price]]</f>
        <v>34</v>
      </c>
      <c r="P396" s="2">
        <f>Sales[[#This Row],[Revenue]]-Sales[[#This Row],[Cost]]</f>
        <v>9</v>
      </c>
    </row>
    <row r="397" spans="1:16" x14ac:dyDescent="0.3">
      <c r="A397" s="1">
        <v>42292</v>
      </c>
      <c r="B397">
        <v>2015</v>
      </c>
      <c r="C397" t="s">
        <v>27</v>
      </c>
      <c r="D397">
        <v>51</v>
      </c>
      <c r="E397" t="s">
        <v>28</v>
      </c>
      <c r="F397" t="str">
        <f>IF(Sales[[#This Row],[Customer Gender]]="M","Male","Female")</f>
        <v>Female</v>
      </c>
      <c r="G397" t="s">
        <v>19</v>
      </c>
      <c r="H397" t="s">
        <v>23</v>
      </c>
      <c r="I397" t="s">
        <v>1</v>
      </c>
      <c r="J397" t="s">
        <v>21</v>
      </c>
      <c r="K397">
        <v>3</v>
      </c>
      <c r="L397" s="2">
        <v>22.67</v>
      </c>
      <c r="M397" s="2">
        <v>27.666666666666668</v>
      </c>
      <c r="N397" s="2">
        <f>Sales[[#This Row],[Quantity]]*Sales[[#This Row],[Unit Cost]]</f>
        <v>68.010000000000005</v>
      </c>
      <c r="O397" s="2">
        <f>Sales[[#This Row],[Quantity]]*Sales[[#This Row],[Unit Price]]</f>
        <v>83</v>
      </c>
      <c r="P397" s="2">
        <f>Sales[[#This Row],[Revenue]]-Sales[[#This Row],[Cost]]</f>
        <v>14.989999999999995</v>
      </c>
    </row>
    <row r="398" spans="1:16" x14ac:dyDescent="0.3">
      <c r="A398" s="1">
        <v>42278</v>
      </c>
      <c r="B398">
        <v>2015</v>
      </c>
      <c r="C398" t="s">
        <v>27</v>
      </c>
      <c r="D398">
        <v>42</v>
      </c>
      <c r="E398" t="s">
        <v>18</v>
      </c>
      <c r="F398" t="str">
        <f>IF(Sales[[#This Row],[Customer Gender]]="M","Male","Female")</f>
        <v>Male</v>
      </c>
      <c r="G398" t="s">
        <v>19</v>
      </c>
      <c r="H398" t="s">
        <v>20</v>
      </c>
      <c r="I398" t="s">
        <v>1</v>
      </c>
      <c r="J398" t="s">
        <v>26</v>
      </c>
      <c r="K398">
        <v>3</v>
      </c>
      <c r="L398" s="2">
        <v>11.67</v>
      </c>
      <c r="M398" s="2">
        <v>15</v>
      </c>
      <c r="N398" s="2">
        <f>Sales[[#This Row],[Quantity]]*Sales[[#This Row],[Unit Cost]]</f>
        <v>35.01</v>
      </c>
      <c r="O398" s="2">
        <f>Sales[[#This Row],[Quantity]]*Sales[[#This Row],[Unit Price]]</f>
        <v>45</v>
      </c>
      <c r="P398" s="2">
        <f>Sales[[#This Row],[Revenue]]-Sales[[#This Row],[Cost]]</f>
        <v>9.990000000000002</v>
      </c>
    </row>
    <row r="399" spans="1:16" x14ac:dyDescent="0.3">
      <c r="A399" s="1">
        <v>42366</v>
      </c>
      <c r="B399">
        <v>2015</v>
      </c>
      <c r="C399" t="s">
        <v>30</v>
      </c>
      <c r="D399">
        <v>24</v>
      </c>
      <c r="E399" t="s">
        <v>18</v>
      </c>
      <c r="F399" t="str">
        <f>IF(Sales[[#This Row],[Customer Gender]]="M","Male","Female")</f>
        <v>Male</v>
      </c>
      <c r="G399" t="s">
        <v>19</v>
      </c>
      <c r="H399" t="s">
        <v>31</v>
      </c>
      <c r="I399" t="s">
        <v>1</v>
      </c>
      <c r="J399" t="s">
        <v>33</v>
      </c>
      <c r="K399">
        <v>2</v>
      </c>
      <c r="L399" s="2">
        <v>12.5</v>
      </c>
      <c r="M399" s="2">
        <v>16</v>
      </c>
      <c r="N399" s="2">
        <f>Sales[[#This Row],[Quantity]]*Sales[[#This Row],[Unit Cost]]</f>
        <v>25</v>
      </c>
      <c r="O399" s="2">
        <f>Sales[[#This Row],[Quantity]]*Sales[[#This Row],[Unit Price]]</f>
        <v>32</v>
      </c>
      <c r="P399" s="2">
        <f>Sales[[#This Row],[Revenue]]-Sales[[#This Row],[Cost]]</f>
        <v>7</v>
      </c>
    </row>
    <row r="400" spans="1:16" x14ac:dyDescent="0.3">
      <c r="A400" s="1">
        <v>42325</v>
      </c>
      <c r="B400">
        <v>2015</v>
      </c>
      <c r="C400" t="s">
        <v>22</v>
      </c>
      <c r="D400">
        <v>24</v>
      </c>
      <c r="E400" t="s">
        <v>18</v>
      </c>
      <c r="F400" t="str">
        <f>IF(Sales[[#This Row],[Customer Gender]]="M","Male","Female")</f>
        <v>Male</v>
      </c>
      <c r="G400" t="s">
        <v>19</v>
      </c>
      <c r="H400" t="s">
        <v>31</v>
      </c>
      <c r="I400" t="s">
        <v>1</v>
      </c>
      <c r="J400" t="s">
        <v>33</v>
      </c>
      <c r="K400">
        <v>1</v>
      </c>
      <c r="L400" s="2">
        <v>95</v>
      </c>
      <c r="M400" s="2">
        <v>119</v>
      </c>
      <c r="N400" s="2">
        <f>Sales[[#This Row],[Quantity]]*Sales[[#This Row],[Unit Cost]]</f>
        <v>95</v>
      </c>
      <c r="O400" s="2">
        <f>Sales[[#This Row],[Quantity]]*Sales[[#This Row],[Unit Price]]</f>
        <v>119</v>
      </c>
      <c r="P400" s="2">
        <f>Sales[[#This Row],[Revenue]]-Sales[[#This Row],[Cost]]</f>
        <v>24</v>
      </c>
    </row>
    <row r="401" spans="1:16" x14ac:dyDescent="0.3">
      <c r="A401" s="1">
        <v>42325</v>
      </c>
      <c r="B401">
        <v>2015</v>
      </c>
      <c r="C401" t="s">
        <v>22</v>
      </c>
      <c r="D401">
        <v>24</v>
      </c>
      <c r="E401" t="s">
        <v>18</v>
      </c>
      <c r="F401" t="str">
        <f>IF(Sales[[#This Row],[Customer Gender]]="M","Male","Female")</f>
        <v>Male</v>
      </c>
      <c r="G401" t="s">
        <v>19</v>
      </c>
      <c r="H401" t="s">
        <v>31</v>
      </c>
      <c r="I401" t="s">
        <v>1</v>
      </c>
      <c r="J401" t="s">
        <v>33</v>
      </c>
      <c r="K401">
        <v>1</v>
      </c>
      <c r="L401" s="2">
        <v>27</v>
      </c>
      <c r="M401" s="2">
        <v>34</v>
      </c>
      <c r="N401" s="2">
        <f>Sales[[#This Row],[Quantity]]*Sales[[#This Row],[Unit Cost]]</f>
        <v>27</v>
      </c>
      <c r="O401" s="2">
        <f>Sales[[#This Row],[Quantity]]*Sales[[#This Row],[Unit Price]]</f>
        <v>34</v>
      </c>
      <c r="P401" s="2">
        <f>Sales[[#This Row],[Revenue]]-Sales[[#This Row],[Cost]]</f>
        <v>7</v>
      </c>
    </row>
    <row r="402" spans="1:16" x14ac:dyDescent="0.3">
      <c r="A402" s="1">
        <v>42215</v>
      </c>
      <c r="B402">
        <v>2015</v>
      </c>
      <c r="C402" t="s">
        <v>29</v>
      </c>
      <c r="D402">
        <v>24</v>
      </c>
      <c r="E402" t="s">
        <v>18</v>
      </c>
      <c r="F402" t="str">
        <f>IF(Sales[[#This Row],[Customer Gender]]="M","Male","Female")</f>
        <v>Male</v>
      </c>
      <c r="G402" t="s">
        <v>19</v>
      </c>
      <c r="H402" t="s">
        <v>31</v>
      </c>
      <c r="I402" t="s">
        <v>1</v>
      </c>
      <c r="J402" t="s">
        <v>33</v>
      </c>
      <c r="K402">
        <v>1</v>
      </c>
      <c r="L402" s="2">
        <v>30</v>
      </c>
      <c r="M402" s="2">
        <v>38</v>
      </c>
      <c r="N402" s="2">
        <f>Sales[[#This Row],[Quantity]]*Sales[[#This Row],[Unit Cost]]</f>
        <v>30</v>
      </c>
      <c r="O402" s="2">
        <f>Sales[[#This Row],[Quantity]]*Sales[[#This Row],[Unit Price]]</f>
        <v>38</v>
      </c>
      <c r="P402" s="2">
        <f>Sales[[#This Row],[Revenue]]-Sales[[#This Row],[Cost]]</f>
        <v>8</v>
      </c>
    </row>
    <row r="403" spans="1:16" x14ac:dyDescent="0.3">
      <c r="A403" s="1">
        <v>42215</v>
      </c>
      <c r="B403">
        <v>2015</v>
      </c>
      <c r="C403" t="s">
        <v>29</v>
      </c>
      <c r="D403">
        <v>24</v>
      </c>
      <c r="E403" t="s">
        <v>18</v>
      </c>
      <c r="F403" t="str">
        <f>IF(Sales[[#This Row],[Customer Gender]]="M","Male","Female")</f>
        <v>Male</v>
      </c>
      <c r="G403" t="s">
        <v>19</v>
      </c>
      <c r="H403" t="s">
        <v>31</v>
      </c>
      <c r="I403" t="s">
        <v>1</v>
      </c>
      <c r="J403" t="s">
        <v>33</v>
      </c>
      <c r="K403">
        <v>3</v>
      </c>
      <c r="L403" s="2">
        <v>15</v>
      </c>
      <c r="M403" s="2">
        <v>20.333333333333332</v>
      </c>
      <c r="N403" s="2">
        <f>Sales[[#This Row],[Quantity]]*Sales[[#This Row],[Unit Cost]]</f>
        <v>45</v>
      </c>
      <c r="O403" s="2">
        <f>Sales[[#This Row],[Quantity]]*Sales[[#This Row],[Unit Price]]</f>
        <v>61</v>
      </c>
      <c r="P403" s="2">
        <f>Sales[[#This Row],[Revenue]]-Sales[[#This Row],[Cost]]</f>
        <v>16</v>
      </c>
    </row>
    <row r="404" spans="1:16" x14ac:dyDescent="0.3">
      <c r="A404" s="1">
        <v>42297</v>
      </c>
      <c r="B404">
        <v>2015</v>
      </c>
      <c r="C404" t="s">
        <v>27</v>
      </c>
      <c r="D404">
        <v>23</v>
      </c>
      <c r="E404" t="s">
        <v>28</v>
      </c>
      <c r="F404" t="str">
        <f>IF(Sales[[#This Row],[Customer Gender]]="M","Male","Female")</f>
        <v>Female</v>
      </c>
      <c r="G404" t="s">
        <v>19</v>
      </c>
      <c r="H404" t="s">
        <v>23</v>
      </c>
      <c r="I404" t="s">
        <v>1</v>
      </c>
      <c r="J404" t="s">
        <v>21</v>
      </c>
      <c r="K404">
        <v>1</v>
      </c>
      <c r="L404" s="2">
        <v>16</v>
      </c>
      <c r="M404" s="2">
        <v>22</v>
      </c>
      <c r="N404" s="2">
        <f>Sales[[#This Row],[Quantity]]*Sales[[#This Row],[Unit Cost]]</f>
        <v>16</v>
      </c>
      <c r="O404" s="2">
        <f>Sales[[#This Row],[Quantity]]*Sales[[#This Row],[Unit Price]]</f>
        <v>22</v>
      </c>
      <c r="P404" s="2">
        <f>Sales[[#This Row],[Revenue]]-Sales[[#This Row],[Cost]]</f>
        <v>6</v>
      </c>
    </row>
    <row r="405" spans="1:16" x14ac:dyDescent="0.3">
      <c r="A405" s="1">
        <v>42275</v>
      </c>
      <c r="B405">
        <v>2015</v>
      </c>
      <c r="C405" t="s">
        <v>17</v>
      </c>
      <c r="D405">
        <v>23</v>
      </c>
      <c r="E405" t="s">
        <v>28</v>
      </c>
      <c r="F405" t="str">
        <f>IF(Sales[[#This Row],[Customer Gender]]="M","Male","Female")</f>
        <v>Female</v>
      </c>
      <c r="G405" t="s">
        <v>19</v>
      </c>
      <c r="H405" t="s">
        <v>23</v>
      </c>
      <c r="I405" t="s">
        <v>1</v>
      </c>
      <c r="J405" t="s">
        <v>21</v>
      </c>
      <c r="K405">
        <v>3</v>
      </c>
      <c r="L405" s="2">
        <v>166.67</v>
      </c>
      <c r="M405" s="2">
        <v>230.33333333333334</v>
      </c>
      <c r="N405" s="2">
        <f>Sales[[#This Row],[Quantity]]*Sales[[#This Row],[Unit Cost]]</f>
        <v>500.01</v>
      </c>
      <c r="O405" s="2">
        <f>Sales[[#This Row],[Quantity]]*Sales[[#This Row],[Unit Price]]</f>
        <v>691</v>
      </c>
      <c r="P405" s="2">
        <f>Sales[[#This Row],[Revenue]]-Sales[[#This Row],[Cost]]</f>
        <v>190.99</v>
      </c>
    </row>
    <row r="406" spans="1:16" x14ac:dyDescent="0.3">
      <c r="A406" s="1">
        <v>42275</v>
      </c>
      <c r="B406">
        <v>2015</v>
      </c>
      <c r="C406" t="s">
        <v>17</v>
      </c>
      <c r="D406">
        <v>23</v>
      </c>
      <c r="E406" t="s">
        <v>28</v>
      </c>
      <c r="F406" t="str">
        <f>IF(Sales[[#This Row],[Customer Gender]]="M","Male","Female")</f>
        <v>Female</v>
      </c>
      <c r="G406" t="s">
        <v>19</v>
      </c>
      <c r="H406" t="s">
        <v>23</v>
      </c>
      <c r="I406" t="s">
        <v>1</v>
      </c>
      <c r="J406" t="s">
        <v>21</v>
      </c>
      <c r="K406">
        <v>3</v>
      </c>
      <c r="L406" s="2">
        <v>26.67</v>
      </c>
      <c r="M406" s="2">
        <v>34.666666666666664</v>
      </c>
      <c r="N406" s="2">
        <f>Sales[[#This Row],[Quantity]]*Sales[[#This Row],[Unit Cost]]</f>
        <v>80.010000000000005</v>
      </c>
      <c r="O406" s="2">
        <f>Sales[[#This Row],[Quantity]]*Sales[[#This Row],[Unit Price]]</f>
        <v>104</v>
      </c>
      <c r="P406" s="2">
        <f>Sales[[#This Row],[Revenue]]-Sales[[#This Row],[Cost]]</f>
        <v>23.989999999999995</v>
      </c>
    </row>
    <row r="407" spans="1:16" x14ac:dyDescent="0.3">
      <c r="A407" s="1">
        <v>42353</v>
      </c>
      <c r="B407">
        <v>2015</v>
      </c>
      <c r="C407" t="s">
        <v>30</v>
      </c>
      <c r="D407">
        <v>35</v>
      </c>
      <c r="E407" t="s">
        <v>18</v>
      </c>
      <c r="F407" t="str">
        <f>IF(Sales[[#This Row],[Customer Gender]]="M","Male","Female")</f>
        <v>Male</v>
      </c>
      <c r="G407" t="s">
        <v>19</v>
      </c>
      <c r="H407" t="s">
        <v>34</v>
      </c>
      <c r="I407" t="s">
        <v>1</v>
      </c>
      <c r="J407" t="s">
        <v>26</v>
      </c>
      <c r="K407">
        <v>1</v>
      </c>
      <c r="L407" s="2">
        <v>420</v>
      </c>
      <c r="M407" s="2">
        <v>594</v>
      </c>
      <c r="N407" s="2">
        <f>Sales[[#This Row],[Quantity]]*Sales[[#This Row],[Unit Cost]]</f>
        <v>420</v>
      </c>
      <c r="O407" s="2">
        <f>Sales[[#This Row],[Quantity]]*Sales[[#This Row],[Unit Price]]</f>
        <v>594</v>
      </c>
      <c r="P407" s="2">
        <f>Sales[[#This Row],[Revenue]]-Sales[[#This Row],[Cost]]</f>
        <v>174</v>
      </c>
    </row>
    <row r="408" spans="1:16" x14ac:dyDescent="0.3">
      <c r="A408" s="1">
        <v>42244</v>
      </c>
      <c r="B408">
        <v>2015</v>
      </c>
      <c r="C408" t="s">
        <v>24</v>
      </c>
      <c r="D408">
        <v>35</v>
      </c>
      <c r="E408" t="s">
        <v>18</v>
      </c>
      <c r="F408" t="str">
        <f>IF(Sales[[#This Row],[Customer Gender]]="M","Male","Female")</f>
        <v>Male</v>
      </c>
      <c r="G408" t="s">
        <v>19</v>
      </c>
      <c r="H408" t="s">
        <v>34</v>
      </c>
      <c r="I408" t="s">
        <v>1</v>
      </c>
      <c r="J408" t="s">
        <v>21</v>
      </c>
      <c r="K408">
        <v>2</v>
      </c>
      <c r="L408" s="2">
        <v>236.5</v>
      </c>
      <c r="M408" s="2">
        <v>315</v>
      </c>
      <c r="N408" s="2">
        <f>Sales[[#This Row],[Quantity]]*Sales[[#This Row],[Unit Cost]]</f>
        <v>473</v>
      </c>
      <c r="O408" s="2">
        <f>Sales[[#This Row],[Quantity]]*Sales[[#This Row],[Unit Price]]</f>
        <v>630</v>
      </c>
      <c r="P408" s="2">
        <f>Sales[[#This Row],[Revenue]]-Sales[[#This Row],[Cost]]</f>
        <v>157</v>
      </c>
    </row>
    <row r="409" spans="1:16" x14ac:dyDescent="0.3">
      <c r="A409" s="1">
        <v>42367</v>
      </c>
      <c r="B409">
        <v>2015</v>
      </c>
      <c r="C409" t="s">
        <v>30</v>
      </c>
      <c r="D409">
        <v>33</v>
      </c>
      <c r="E409" t="s">
        <v>28</v>
      </c>
      <c r="F409" t="str">
        <f>IF(Sales[[#This Row],[Customer Gender]]="M","Male","Female")</f>
        <v>Female</v>
      </c>
      <c r="G409" t="s">
        <v>19</v>
      </c>
      <c r="H409" t="s">
        <v>34</v>
      </c>
      <c r="I409" t="s">
        <v>1</v>
      </c>
      <c r="J409" t="s">
        <v>26</v>
      </c>
      <c r="K409">
        <v>2</v>
      </c>
      <c r="L409" s="2">
        <v>437.5</v>
      </c>
      <c r="M409" s="2">
        <v>541.5</v>
      </c>
      <c r="N409" s="2">
        <f>Sales[[#This Row],[Quantity]]*Sales[[#This Row],[Unit Cost]]</f>
        <v>875</v>
      </c>
      <c r="O409" s="2">
        <f>Sales[[#This Row],[Quantity]]*Sales[[#This Row],[Unit Price]]</f>
        <v>1083</v>
      </c>
      <c r="P409" s="2">
        <f>Sales[[#This Row],[Revenue]]-Sales[[#This Row],[Cost]]</f>
        <v>208</v>
      </c>
    </row>
    <row r="410" spans="1:16" x14ac:dyDescent="0.3">
      <c r="A410" s="1">
        <v>42261</v>
      </c>
      <c r="B410">
        <v>2015</v>
      </c>
      <c r="C410" t="s">
        <v>17</v>
      </c>
      <c r="D410">
        <v>32</v>
      </c>
      <c r="E410" t="s">
        <v>18</v>
      </c>
      <c r="F410" t="str">
        <f>IF(Sales[[#This Row],[Customer Gender]]="M","Male","Female")</f>
        <v>Male</v>
      </c>
      <c r="G410" t="s">
        <v>19</v>
      </c>
      <c r="H410" t="s">
        <v>31</v>
      </c>
      <c r="I410" t="s">
        <v>1</v>
      </c>
      <c r="J410" t="s">
        <v>21</v>
      </c>
      <c r="K410">
        <v>1</v>
      </c>
      <c r="L410" s="2">
        <v>96</v>
      </c>
      <c r="M410" s="2">
        <v>119</v>
      </c>
      <c r="N410" s="2">
        <f>Sales[[#This Row],[Quantity]]*Sales[[#This Row],[Unit Cost]]</f>
        <v>96</v>
      </c>
      <c r="O410" s="2">
        <f>Sales[[#This Row],[Quantity]]*Sales[[#This Row],[Unit Price]]</f>
        <v>119</v>
      </c>
      <c r="P410" s="2">
        <f>Sales[[#This Row],[Revenue]]-Sales[[#This Row],[Cost]]</f>
        <v>23</v>
      </c>
    </row>
    <row r="411" spans="1:16" x14ac:dyDescent="0.3">
      <c r="A411" s="1">
        <v>42261</v>
      </c>
      <c r="B411">
        <v>2015</v>
      </c>
      <c r="C411" t="s">
        <v>17</v>
      </c>
      <c r="D411">
        <v>32</v>
      </c>
      <c r="E411" t="s">
        <v>18</v>
      </c>
      <c r="F411" t="str">
        <f>IF(Sales[[#This Row],[Customer Gender]]="M","Male","Female")</f>
        <v>Male</v>
      </c>
      <c r="G411" t="s">
        <v>19</v>
      </c>
      <c r="H411" t="s">
        <v>31</v>
      </c>
      <c r="I411" t="s">
        <v>1</v>
      </c>
      <c r="J411" t="s">
        <v>21</v>
      </c>
      <c r="K411">
        <v>2</v>
      </c>
      <c r="L411" s="2">
        <v>262.5</v>
      </c>
      <c r="M411" s="2">
        <v>347</v>
      </c>
      <c r="N411" s="2">
        <f>Sales[[#This Row],[Quantity]]*Sales[[#This Row],[Unit Cost]]</f>
        <v>525</v>
      </c>
      <c r="O411" s="2">
        <f>Sales[[#This Row],[Quantity]]*Sales[[#This Row],[Unit Price]]</f>
        <v>694</v>
      </c>
      <c r="P411" s="2">
        <f>Sales[[#This Row],[Revenue]]-Sales[[#This Row],[Cost]]</f>
        <v>169</v>
      </c>
    </row>
    <row r="412" spans="1:16" x14ac:dyDescent="0.3">
      <c r="A412" s="1">
        <v>42342</v>
      </c>
      <c r="B412">
        <v>2015</v>
      </c>
      <c r="C412" t="s">
        <v>30</v>
      </c>
      <c r="D412">
        <v>34</v>
      </c>
      <c r="E412" t="s">
        <v>18</v>
      </c>
      <c r="F412" t="str">
        <f>IF(Sales[[#This Row],[Customer Gender]]="M","Male","Female")</f>
        <v>Male</v>
      </c>
      <c r="G412" t="s">
        <v>19</v>
      </c>
      <c r="H412" t="s">
        <v>34</v>
      </c>
      <c r="I412" t="s">
        <v>1</v>
      </c>
      <c r="J412" t="s">
        <v>26</v>
      </c>
      <c r="K412">
        <v>3</v>
      </c>
      <c r="L412" s="2">
        <v>81.67</v>
      </c>
      <c r="M412" s="2">
        <v>114.33333333333333</v>
      </c>
      <c r="N412" s="2">
        <f>Sales[[#This Row],[Quantity]]*Sales[[#This Row],[Unit Cost]]</f>
        <v>245.01</v>
      </c>
      <c r="O412" s="2">
        <f>Sales[[#This Row],[Quantity]]*Sales[[#This Row],[Unit Price]]</f>
        <v>343</v>
      </c>
      <c r="P412" s="2">
        <f>Sales[[#This Row],[Revenue]]-Sales[[#This Row],[Cost]]</f>
        <v>97.990000000000009</v>
      </c>
    </row>
    <row r="413" spans="1:16" x14ac:dyDescent="0.3">
      <c r="A413" s="1">
        <v>42367</v>
      </c>
      <c r="B413">
        <v>2015</v>
      </c>
      <c r="C413" t="s">
        <v>30</v>
      </c>
      <c r="D413">
        <v>33</v>
      </c>
      <c r="E413" t="s">
        <v>28</v>
      </c>
      <c r="F413" t="str">
        <f>IF(Sales[[#This Row],[Customer Gender]]="M","Male","Female")</f>
        <v>Female</v>
      </c>
      <c r="G413" t="s">
        <v>19</v>
      </c>
      <c r="H413" t="s">
        <v>34</v>
      </c>
      <c r="I413" t="s">
        <v>1</v>
      </c>
      <c r="J413" t="s">
        <v>21</v>
      </c>
      <c r="K413">
        <v>3</v>
      </c>
      <c r="L413" s="2">
        <v>13.33</v>
      </c>
      <c r="M413" s="2">
        <v>18.666666666666668</v>
      </c>
      <c r="N413" s="2">
        <f>Sales[[#This Row],[Quantity]]*Sales[[#This Row],[Unit Cost]]</f>
        <v>39.99</v>
      </c>
      <c r="O413" s="2">
        <f>Sales[[#This Row],[Quantity]]*Sales[[#This Row],[Unit Price]]</f>
        <v>56</v>
      </c>
      <c r="P413" s="2">
        <f>Sales[[#This Row],[Revenue]]-Sales[[#This Row],[Cost]]</f>
        <v>16.009999999999998</v>
      </c>
    </row>
    <row r="414" spans="1:16" x14ac:dyDescent="0.3">
      <c r="A414" s="1">
        <v>42367</v>
      </c>
      <c r="B414">
        <v>2015</v>
      </c>
      <c r="C414" t="s">
        <v>30</v>
      </c>
      <c r="D414">
        <v>33</v>
      </c>
      <c r="E414" t="s">
        <v>28</v>
      </c>
      <c r="F414" t="str">
        <f>IF(Sales[[#This Row],[Customer Gender]]="M","Male","Female")</f>
        <v>Female</v>
      </c>
      <c r="G414" t="s">
        <v>19</v>
      </c>
      <c r="H414" t="s">
        <v>34</v>
      </c>
      <c r="I414" t="s">
        <v>1</v>
      </c>
      <c r="J414" t="s">
        <v>21</v>
      </c>
      <c r="K414">
        <v>3</v>
      </c>
      <c r="L414" s="2">
        <v>41.67</v>
      </c>
      <c r="M414" s="2">
        <v>53.333333333333336</v>
      </c>
      <c r="N414" s="2">
        <f>Sales[[#This Row],[Quantity]]*Sales[[#This Row],[Unit Cost]]</f>
        <v>125.01</v>
      </c>
      <c r="O414" s="2">
        <f>Sales[[#This Row],[Quantity]]*Sales[[#This Row],[Unit Price]]</f>
        <v>160</v>
      </c>
      <c r="P414" s="2">
        <f>Sales[[#This Row],[Revenue]]-Sales[[#This Row],[Cost]]</f>
        <v>34.989999999999995</v>
      </c>
    </row>
    <row r="415" spans="1:16" x14ac:dyDescent="0.3">
      <c r="A415" s="1">
        <v>42340</v>
      </c>
      <c r="B415">
        <v>2015</v>
      </c>
      <c r="C415" t="s">
        <v>30</v>
      </c>
      <c r="D415">
        <v>32</v>
      </c>
      <c r="E415" t="s">
        <v>18</v>
      </c>
      <c r="F415" t="str">
        <f>IF(Sales[[#This Row],[Customer Gender]]="M","Male","Female")</f>
        <v>Male</v>
      </c>
      <c r="G415" t="s">
        <v>19</v>
      </c>
      <c r="H415" t="s">
        <v>34</v>
      </c>
      <c r="I415" t="s">
        <v>1</v>
      </c>
      <c r="J415" t="s">
        <v>21</v>
      </c>
      <c r="K415">
        <v>3</v>
      </c>
      <c r="L415" s="2">
        <v>108.33</v>
      </c>
      <c r="M415" s="2">
        <v>147.33333333333334</v>
      </c>
      <c r="N415" s="2">
        <f>Sales[[#This Row],[Quantity]]*Sales[[#This Row],[Unit Cost]]</f>
        <v>324.99</v>
      </c>
      <c r="O415" s="2">
        <f>Sales[[#This Row],[Quantity]]*Sales[[#This Row],[Unit Price]]</f>
        <v>442</v>
      </c>
      <c r="P415" s="2">
        <f>Sales[[#This Row],[Revenue]]-Sales[[#This Row],[Cost]]</f>
        <v>117.00999999999999</v>
      </c>
    </row>
    <row r="416" spans="1:16" x14ac:dyDescent="0.3">
      <c r="A416" s="1">
        <v>42324</v>
      </c>
      <c r="B416">
        <v>2015</v>
      </c>
      <c r="C416" t="s">
        <v>22</v>
      </c>
      <c r="D416">
        <v>32</v>
      </c>
      <c r="E416" t="s">
        <v>18</v>
      </c>
      <c r="F416" t="str">
        <f>IF(Sales[[#This Row],[Customer Gender]]="M","Male","Female")</f>
        <v>Male</v>
      </c>
      <c r="G416" t="s">
        <v>19</v>
      </c>
      <c r="H416" t="s">
        <v>34</v>
      </c>
      <c r="I416" t="s">
        <v>1</v>
      </c>
      <c r="J416" t="s">
        <v>21</v>
      </c>
      <c r="K416">
        <v>2</v>
      </c>
      <c r="L416" s="2">
        <v>350</v>
      </c>
      <c r="M416" s="2">
        <v>460.5</v>
      </c>
      <c r="N416" s="2">
        <f>Sales[[#This Row],[Quantity]]*Sales[[#This Row],[Unit Cost]]</f>
        <v>700</v>
      </c>
      <c r="O416" s="2">
        <f>Sales[[#This Row],[Quantity]]*Sales[[#This Row],[Unit Price]]</f>
        <v>921</v>
      </c>
      <c r="P416" s="2">
        <f>Sales[[#This Row],[Revenue]]-Sales[[#This Row],[Cost]]</f>
        <v>221</v>
      </c>
    </row>
    <row r="417" spans="1:16" x14ac:dyDescent="0.3">
      <c r="A417" s="1">
        <v>42286</v>
      </c>
      <c r="B417">
        <v>2015</v>
      </c>
      <c r="C417" t="s">
        <v>27</v>
      </c>
      <c r="D417">
        <v>32</v>
      </c>
      <c r="E417" t="s">
        <v>18</v>
      </c>
      <c r="F417" t="str">
        <f>IF(Sales[[#This Row],[Customer Gender]]="M","Male","Female")</f>
        <v>Male</v>
      </c>
      <c r="G417" t="s">
        <v>19</v>
      </c>
      <c r="H417" t="s">
        <v>34</v>
      </c>
      <c r="I417" t="s">
        <v>1</v>
      </c>
      <c r="J417" t="s">
        <v>21</v>
      </c>
      <c r="K417">
        <v>3</v>
      </c>
      <c r="L417" s="2">
        <v>12.33</v>
      </c>
      <c r="M417" s="2">
        <v>15.666666666666666</v>
      </c>
      <c r="N417" s="2">
        <f>Sales[[#This Row],[Quantity]]*Sales[[#This Row],[Unit Cost]]</f>
        <v>36.99</v>
      </c>
      <c r="O417" s="2">
        <f>Sales[[#This Row],[Quantity]]*Sales[[#This Row],[Unit Price]]</f>
        <v>47</v>
      </c>
      <c r="P417" s="2">
        <f>Sales[[#This Row],[Revenue]]-Sales[[#This Row],[Cost]]</f>
        <v>10.009999999999998</v>
      </c>
    </row>
    <row r="418" spans="1:16" x14ac:dyDescent="0.3">
      <c r="A418" s="1">
        <v>42286</v>
      </c>
      <c r="B418">
        <v>2015</v>
      </c>
      <c r="C418" t="s">
        <v>27</v>
      </c>
      <c r="D418">
        <v>32</v>
      </c>
      <c r="E418" t="s">
        <v>18</v>
      </c>
      <c r="F418" t="str">
        <f>IF(Sales[[#This Row],[Customer Gender]]="M","Male","Female")</f>
        <v>Male</v>
      </c>
      <c r="G418" t="s">
        <v>19</v>
      </c>
      <c r="H418" t="s">
        <v>34</v>
      </c>
      <c r="I418" t="s">
        <v>1</v>
      </c>
      <c r="J418" t="s">
        <v>21</v>
      </c>
      <c r="K418">
        <v>2</v>
      </c>
      <c r="L418" s="2">
        <v>8</v>
      </c>
      <c r="M418" s="2">
        <v>11</v>
      </c>
      <c r="N418" s="2">
        <f>Sales[[#This Row],[Quantity]]*Sales[[#This Row],[Unit Cost]]</f>
        <v>16</v>
      </c>
      <c r="O418" s="2">
        <f>Sales[[#This Row],[Quantity]]*Sales[[#This Row],[Unit Price]]</f>
        <v>22</v>
      </c>
      <c r="P418" s="2">
        <f>Sales[[#This Row],[Revenue]]-Sales[[#This Row],[Cost]]</f>
        <v>6</v>
      </c>
    </row>
    <row r="419" spans="1:16" x14ac:dyDescent="0.3">
      <c r="A419" s="1">
        <v>42347</v>
      </c>
      <c r="B419">
        <v>2015</v>
      </c>
      <c r="C419" t="s">
        <v>30</v>
      </c>
      <c r="D419">
        <v>31</v>
      </c>
      <c r="E419" t="s">
        <v>28</v>
      </c>
      <c r="F419" t="str">
        <f>IF(Sales[[#This Row],[Customer Gender]]="M","Male","Female")</f>
        <v>Female</v>
      </c>
      <c r="G419" t="s">
        <v>19</v>
      </c>
      <c r="H419" t="s">
        <v>32</v>
      </c>
      <c r="I419" t="s">
        <v>1</v>
      </c>
      <c r="J419" t="s">
        <v>26</v>
      </c>
      <c r="K419">
        <v>3</v>
      </c>
      <c r="L419" s="2">
        <v>233.33</v>
      </c>
      <c r="M419" s="2">
        <v>337</v>
      </c>
      <c r="N419" s="2">
        <f>Sales[[#This Row],[Quantity]]*Sales[[#This Row],[Unit Cost]]</f>
        <v>699.99</v>
      </c>
      <c r="O419" s="2">
        <f>Sales[[#This Row],[Quantity]]*Sales[[#This Row],[Unit Price]]</f>
        <v>1011</v>
      </c>
      <c r="P419" s="2">
        <f>Sales[[#This Row],[Revenue]]-Sales[[#This Row],[Cost]]</f>
        <v>311.01</v>
      </c>
    </row>
    <row r="420" spans="1:16" x14ac:dyDescent="0.3">
      <c r="A420" s="1">
        <v>42344</v>
      </c>
      <c r="B420">
        <v>2015</v>
      </c>
      <c r="C420" t="s">
        <v>30</v>
      </c>
      <c r="D420">
        <v>29</v>
      </c>
      <c r="E420" t="s">
        <v>18</v>
      </c>
      <c r="F420" t="str">
        <f>IF(Sales[[#This Row],[Customer Gender]]="M","Male","Female")</f>
        <v>Male</v>
      </c>
      <c r="G420" t="s">
        <v>19</v>
      </c>
      <c r="H420" t="s">
        <v>31</v>
      </c>
      <c r="I420" t="s">
        <v>1</v>
      </c>
      <c r="J420" t="s">
        <v>33</v>
      </c>
      <c r="K420">
        <v>1</v>
      </c>
      <c r="L420" s="2">
        <v>180</v>
      </c>
      <c r="M420" s="2">
        <v>221</v>
      </c>
      <c r="N420" s="2">
        <f>Sales[[#This Row],[Quantity]]*Sales[[#This Row],[Unit Cost]]</f>
        <v>180</v>
      </c>
      <c r="O420" s="2">
        <f>Sales[[#This Row],[Quantity]]*Sales[[#This Row],[Unit Price]]</f>
        <v>221</v>
      </c>
      <c r="P420" s="2">
        <f>Sales[[#This Row],[Revenue]]-Sales[[#This Row],[Cost]]</f>
        <v>41</v>
      </c>
    </row>
    <row r="421" spans="1:16" x14ac:dyDescent="0.3">
      <c r="A421" s="1">
        <v>42344</v>
      </c>
      <c r="B421">
        <v>2015</v>
      </c>
      <c r="C421" t="s">
        <v>30</v>
      </c>
      <c r="D421">
        <v>29</v>
      </c>
      <c r="E421" t="s">
        <v>18</v>
      </c>
      <c r="F421" t="str">
        <f>IF(Sales[[#This Row],[Customer Gender]]="M","Male","Female")</f>
        <v>Male</v>
      </c>
      <c r="G421" t="s">
        <v>19</v>
      </c>
      <c r="H421" t="s">
        <v>31</v>
      </c>
      <c r="I421" t="s">
        <v>1</v>
      </c>
      <c r="J421" t="s">
        <v>33</v>
      </c>
      <c r="K421">
        <v>1</v>
      </c>
      <c r="L421" s="2">
        <v>10</v>
      </c>
      <c r="M421" s="2">
        <v>13</v>
      </c>
      <c r="N421" s="2">
        <f>Sales[[#This Row],[Quantity]]*Sales[[#This Row],[Unit Cost]]</f>
        <v>10</v>
      </c>
      <c r="O421" s="2">
        <f>Sales[[#This Row],[Quantity]]*Sales[[#This Row],[Unit Price]]</f>
        <v>13</v>
      </c>
      <c r="P421" s="2">
        <f>Sales[[#This Row],[Revenue]]-Sales[[#This Row],[Cost]]</f>
        <v>3</v>
      </c>
    </row>
    <row r="422" spans="1:16" x14ac:dyDescent="0.3">
      <c r="A422" s="1">
        <v>42288</v>
      </c>
      <c r="B422">
        <v>2015</v>
      </c>
      <c r="C422" t="s">
        <v>27</v>
      </c>
      <c r="D422">
        <v>29</v>
      </c>
      <c r="E422" t="s">
        <v>18</v>
      </c>
      <c r="F422" t="str">
        <f>IF(Sales[[#This Row],[Customer Gender]]="M","Male","Female")</f>
        <v>Male</v>
      </c>
      <c r="G422" t="s">
        <v>19</v>
      </c>
      <c r="H422" t="s">
        <v>31</v>
      </c>
      <c r="I422" t="s">
        <v>1</v>
      </c>
      <c r="J422" t="s">
        <v>33</v>
      </c>
      <c r="K422">
        <v>2</v>
      </c>
      <c r="L422" s="2">
        <v>95</v>
      </c>
      <c r="M422" s="2">
        <v>125.5</v>
      </c>
      <c r="N422" s="2">
        <f>Sales[[#This Row],[Quantity]]*Sales[[#This Row],[Unit Cost]]</f>
        <v>190</v>
      </c>
      <c r="O422" s="2">
        <f>Sales[[#This Row],[Quantity]]*Sales[[#This Row],[Unit Price]]</f>
        <v>251</v>
      </c>
      <c r="P422" s="2">
        <f>Sales[[#This Row],[Revenue]]-Sales[[#This Row],[Cost]]</f>
        <v>61</v>
      </c>
    </row>
    <row r="423" spans="1:16" x14ac:dyDescent="0.3">
      <c r="A423" s="1">
        <v>42288</v>
      </c>
      <c r="B423">
        <v>2015</v>
      </c>
      <c r="C423" t="s">
        <v>27</v>
      </c>
      <c r="D423">
        <v>29</v>
      </c>
      <c r="E423" t="s">
        <v>18</v>
      </c>
      <c r="F423" t="str">
        <f>IF(Sales[[#This Row],[Customer Gender]]="M","Male","Female")</f>
        <v>Male</v>
      </c>
      <c r="G423" t="s">
        <v>19</v>
      </c>
      <c r="H423" t="s">
        <v>31</v>
      </c>
      <c r="I423" t="s">
        <v>1</v>
      </c>
      <c r="J423" t="s">
        <v>33</v>
      </c>
      <c r="K423">
        <v>2</v>
      </c>
      <c r="L423" s="2">
        <v>42.5</v>
      </c>
      <c r="M423" s="2">
        <v>59.5</v>
      </c>
      <c r="N423" s="2">
        <f>Sales[[#This Row],[Quantity]]*Sales[[#This Row],[Unit Cost]]</f>
        <v>85</v>
      </c>
      <c r="O423" s="2">
        <f>Sales[[#This Row],[Quantity]]*Sales[[#This Row],[Unit Price]]</f>
        <v>119</v>
      </c>
      <c r="P423" s="2">
        <f>Sales[[#This Row],[Revenue]]-Sales[[#This Row],[Cost]]</f>
        <v>34</v>
      </c>
    </row>
    <row r="424" spans="1:16" x14ac:dyDescent="0.3">
      <c r="A424" s="1">
        <v>42190</v>
      </c>
      <c r="B424">
        <v>2015</v>
      </c>
      <c r="C424" t="s">
        <v>29</v>
      </c>
      <c r="D424">
        <v>29</v>
      </c>
      <c r="E424" t="s">
        <v>18</v>
      </c>
      <c r="F424" t="str">
        <f>IF(Sales[[#This Row],[Customer Gender]]="M","Male","Female")</f>
        <v>Male</v>
      </c>
      <c r="G424" t="s">
        <v>19</v>
      </c>
      <c r="H424" t="s">
        <v>31</v>
      </c>
      <c r="I424" t="s">
        <v>1</v>
      </c>
      <c r="J424" t="s">
        <v>33</v>
      </c>
      <c r="K424">
        <v>2</v>
      </c>
      <c r="L424" s="2">
        <v>72.5</v>
      </c>
      <c r="M424" s="2">
        <v>98</v>
      </c>
      <c r="N424" s="2">
        <f>Sales[[#This Row],[Quantity]]*Sales[[#This Row],[Unit Cost]]</f>
        <v>145</v>
      </c>
      <c r="O424" s="2">
        <f>Sales[[#This Row],[Quantity]]*Sales[[#This Row],[Unit Price]]</f>
        <v>196</v>
      </c>
      <c r="P424" s="2">
        <f>Sales[[#This Row],[Revenue]]-Sales[[#This Row],[Cost]]</f>
        <v>51</v>
      </c>
    </row>
    <row r="425" spans="1:16" x14ac:dyDescent="0.3">
      <c r="A425" s="1">
        <v>42190</v>
      </c>
      <c r="B425">
        <v>2015</v>
      </c>
      <c r="C425" t="s">
        <v>29</v>
      </c>
      <c r="D425">
        <v>29</v>
      </c>
      <c r="E425" t="s">
        <v>18</v>
      </c>
      <c r="F425" t="str">
        <f>IF(Sales[[#This Row],[Customer Gender]]="M","Male","Female")</f>
        <v>Male</v>
      </c>
      <c r="G425" t="s">
        <v>19</v>
      </c>
      <c r="H425" t="s">
        <v>31</v>
      </c>
      <c r="I425" t="s">
        <v>1</v>
      </c>
      <c r="J425" t="s">
        <v>33</v>
      </c>
      <c r="K425">
        <v>2</v>
      </c>
      <c r="L425" s="2">
        <v>72</v>
      </c>
      <c r="M425" s="2">
        <v>91.5</v>
      </c>
      <c r="N425" s="2">
        <f>Sales[[#This Row],[Quantity]]*Sales[[#This Row],[Unit Cost]]</f>
        <v>144</v>
      </c>
      <c r="O425" s="2">
        <f>Sales[[#This Row],[Quantity]]*Sales[[#This Row],[Unit Price]]</f>
        <v>183</v>
      </c>
      <c r="P425" s="2">
        <f>Sales[[#This Row],[Revenue]]-Sales[[#This Row],[Cost]]</f>
        <v>39</v>
      </c>
    </row>
    <row r="426" spans="1:16" x14ac:dyDescent="0.3">
      <c r="A426" s="1">
        <v>42365</v>
      </c>
      <c r="B426">
        <v>2015</v>
      </c>
      <c r="C426" t="s">
        <v>30</v>
      </c>
      <c r="D426">
        <v>29</v>
      </c>
      <c r="E426" t="s">
        <v>28</v>
      </c>
      <c r="F426" t="str">
        <f>IF(Sales[[#This Row],[Customer Gender]]="M","Male","Female")</f>
        <v>Female</v>
      </c>
      <c r="G426" t="s">
        <v>19</v>
      </c>
      <c r="H426" t="s">
        <v>23</v>
      </c>
      <c r="I426" t="s">
        <v>1</v>
      </c>
      <c r="J426" t="s">
        <v>26</v>
      </c>
      <c r="K426">
        <v>1</v>
      </c>
      <c r="L426" s="2">
        <v>875</v>
      </c>
      <c r="M426" s="2">
        <v>1174</v>
      </c>
      <c r="N426" s="2">
        <f>Sales[[#This Row],[Quantity]]*Sales[[#This Row],[Unit Cost]]</f>
        <v>875</v>
      </c>
      <c r="O426" s="2">
        <f>Sales[[#This Row],[Quantity]]*Sales[[#This Row],[Unit Price]]</f>
        <v>1174</v>
      </c>
      <c r="P426" s="2">
        <f>Sales[[#This Row],[Revenue]]-Sales[[#This Row],[Cost]]</f>
        <v>299</v>
      </c>
    </row>
    <row r="427" spans="1:16" x14ac:dyDescent="0.3">
      <c r="A427" s="1">
        <v>42365</v>
      </c>
      <c r="B427">
        <v>2015</v>
      </c>
      <c r="C427" t="s">
        <v>30</v>
      </c>
      <c r="D427">
        <v>29</v>
      </c>
      <c r="E427" t="s">
        <v>28</v>
      </c>
      <c r="F427" t="str">
        <f>IF(Sales[[#This Row],[Customer Gender]]="M","Male","Female")</f>
        <v>Female</v>
      </c>
      <c r="G427" t="s">
        <v>19</v>
      </c>
      <c r="H427" t="s">
        <v>23</v>
      </c>
      <c r="I427" t="s">
        <v>1</v>
      </c>
      <c r="J427" t="s">
        <v>33</v>
      </c>
      <c r="K427">
        <v>1</v>
      </c>
      <c r="L427" s="2">
        <v>25</v>
      </c>
      <c r="M427" s="2">
        <v>33</v>
      </c>
      <c r="N427" s="2">
        <f>Sales[[#This Row],[Quantity]]*Sales[[#This Row],[Unit Cost]]</f>
        <v>25</v>
      </c>
      <c r="O427" s="2">
        <f>Sales[[#This Row],[Quantity]]*Sales[[#This Row],[Unit Price]]</f>
        <v>33</v>
      </c>
      <c r="P427" s="2">
        <f>Sales[[#This Row],[Revenue]]-Sales[[#This Row],[Cost]]</f>
        <v>8</v>
      </c>
    </row>
    <row r="428" spans="1:16" x14ac:dyDescent="0.3">
      <c r="A428" s="1">
        <v>42365</v>
      </c>
      <c r="B428">
        <v>2015</v>
      </c>
      <c r="C428" t="s">
        <v>30</v>
      </c>
      <c r="D428">
        <v>29</v>
      </c>
      <c r="E428" t="s">
        <v>28</v>
      </c>
      <c r="F428" t="str">
        <f>IF(Sales[[#This Row],[Customer Gender]]="M","Male","Female")</f>
        <v>Female</v>
      </c>
      <c r="G428" t="s">
        <v>19</v>
      </c>
      <c r="H428" t="s">
        <v>23</v>
      </c>
      <c r="I428" t="s">
        <v>1</v>
      </c>
      <c r="J428" t="s">
        <v>33</v>
      </c>
      <c r="K428">
        <v>3</v>
      </c>
      <c r="L428" s="2">
        <v>12</v>
      </c>
      <c r="M428" s="2">
        <v>16</v>
      </c>
      <c r="N428" s="2">
        <f>Sales[[#This Row],[Quantity]]*Sales[[#This Row],[Unit Cost]]</f>
        <v>36</v>
      </c>
      <c r="O428" s="2">
        <f>Sales[[#This Row],[Quantity]]*Sales[[#This Row],[Unit Price]]</f>
        <v>48</v>
      </c>
      <c r="P428" s="2">
        <f>Sales[[#This Row],[Revenue]]-Sales[[#This Row],[Cost]]</f>
        <v>12</v>
      </c>
    </row>
    <row r="429" spans="1:16" x14ac:dyDescent="0.3">
      <c r="A429" s="1">
        <v>42330</v>
      </c>
      <c r="B429">
        <v>2015</v>
      </c>
      <c r="C429" t="s">
        <v>22</v>
      </c>
      <c r="D429">
        <v>29</v>
      </c>
      <c r="E429" t="s">
        <v>28</v>
      </c>
      <c r="F429" t="str">
        <f>IF(Sales[[#This Row],[Customer Gender]]="M","Male","Female")</f>
        <v>Female</v>
      </c>
      <c r="G429" t="s">
        <v>19</v>
      </c>
      <c r="H429" t="s">
        <v>23</v>
      </c>
      <c r="I429" t="s">
        <v>1</v>
      </c>
      <c r="J429" t="s">
        <v>26</v>
      </c>
      <c r="K429">
        <v>1</v>
      </c>
      <c r="L429" s="2">
        <v>420</v>
      </c>
      <c r="M429" s="2">
        <v>561</v>
      </c>
      <c r="N429" s="2">
        <f>Sales[[#This Row],[Quantity]]*Sales[[#This Row],[Unit Cost]]</f>
        <v>420</v>
      </c>
      <c r="O429" s="2">
        <f>Sales[[#This Row],[Quantity]]*Sales[[#This Row],[Unit Price]]</f>
        <v>561</v>
      </c>
      <c r="P429" s="2">
        <f>Sales[[#This Row],[Revenue]]-Sales[[#This Row],[Cost]]</f>
        <v>141</v>
      </c>
    </row>
    <row r="430" spans="1:16" x14ac:dyDescent="0.3">
      <c r="A430" s="1">
        <v>42330</v>
      </c>
      <c r="B430">
        <v>2015</v>
      </c>
      <c r="C430" t="s">
        <v>22</v>
      </c>
      <c r="D430">
        <v>29</v>
      </c>
      <c r="E430" t="s">
        <v>28</v>
      </c>
      <c r="F430" t="str">
        <f>IF(Sales[[#This Row],[Customer Gender]]="M","Male","Female")</f>
        <v>Female</v>
      </c>
      <c r="G430" t="s">
        <v>19</v>
      </c>
      <c r="H430" t="s">
        <v>23</v>
      </c>
      <c r="I430" t="s">
        <v>1</v>
      </c>
      <c r="J430" t="s">
        <v>33</v>
      </c>
      <c r="K430">
        <v>3</v>
      </c>
      <c r="L430" s="2">
        <v>8.33</v>
      </c>
      <c r="M430" s="2">
        <v>11.333333333333334</v>
      </c>
      <c r="N430" s="2">
        <f>Sales[[#This Row],[Quantity]]*Sales[[#This Row],[Unit Cost]]</f>
        <v>24.990000000000002</v>
      </c>
      <c r="O430" s="2">
        <f>Sales[[#This Row],[Quantity]]*Sales[[#This Row],[Unit Price]]</f>
        <v>34</v>
      </c>
      <c r="P430" s="2">
        <f>Sales[[#This Row],[Revenue]]-Sales[[#This Row],[Cost]]</f>
        <v>9.009999999999998</v>
      </c>
    </row>
    <row r="431" spans="1:16" x14ac:dyDescent="0.3">
      <c r="A431" s="1">
        <v>42330</v>
      </c>
      <c r="B431">
        <v>2015</v>
      </c>
      <c r="C431" t="s">
        <v>22</v>
      </c>
      <c r="D431">
        <v>29</v>
      </c>
      <c r="E431" t="s">
        <v>28</v>
      </c>
      <c r="F431" t="str">
        <f>IF(Sales[[#This Row],[Customer Gender]]="M","Male","Female")</f>
        <v>Female</v>
      </c>
      <c r="G431" t="s">
        <v>19</v>
      </c>
      <c r="H431" t="s">
        <v>23</v>
      </c>
      <c r="I431" t="s">
        <v>1</v>
      </c>
      <c r="J431" t="s">
        <v>33</v>
      </c>
      <c r="K431">
        <v>1</v>
      </c>
      <c r="L431" s="2">
        <v>198</v>
      </c>
      <c r="M431" s="2">
        <v>264</v>
      </c>
      <c r="N431" s="2">
        <f>Sales[[#This Row],[Quantity]]*Sales[[#This Row],[Unit Cost]]</f>
        <v>198</v>
      </c>
      <c r="O431" s="2">
        <f>Sales[[#This Row],[Quantity]]*Sales[[#This Row],[Unit Price]]</f>
        <v>264</v>
      </c>
      <c r="P431" s="2">
        <f>Sales[[#This Row],[Revenue]]-Sales[[#This Row],[Cost]]</f>
        <v>66</v>
      </c>
    </row>
    <row r="432" spans="1:16" x14ac:dyDescent="0.3">
      <c r="A432" s="1">
        <v>42215</v>
      </c>
      <c r="B432">
        <v>2015</v>
      </c>
      <c r="C432" t="s">
        <v>29</v>
      </c>
      <c r="D432">
        <v>29</v>
      </c>
      <c r="E432" t="s">
        <v>28</v>
      </c>
      <c r="F432" t="str">
        <f>IF(Sales[[#This Row],[Customer Gender]]="M","Male","Female")</f>
        <v>Female</v>
      </c>
      <c r="G432" t="s">
        <v>19</v>
      </c>
      <c r="H432" t="s">
        <v>23</v>
      </c>
      <c r="I432" t="s">
        <v>1</v>
      </c>
      <c r="J432" t="s">
        <v>26</v>
      </c>
      <c r="K432">
        <v>1</v>
      </c>
      <c r="L432" s="2">
        <v>1050</v>
      </c>
      <c r="M432" s="2">
        <v>1286</v>
      </c>
      <c r="N432" s="2">
        <f>Sales[[#This Row],[Quantity]]*Sales[[#This Row],[Unit Cost]]</f>
        <v>1050</v>
      </c>
      <c r="O432" s="2">
        <f>Sales[[#This Row],[Quantity]]*Sales[[#This Row],[Unit Price]]</f>
        <v>1286</v>
      </c>
      <c r="P432" s="2">
        <f>Sales[[#This Row],[Revenue]]-Sales[[#This Row],[Cost]]</f>
        <v>236</v>
      </c>
    </row>
    <row r="433" spans="1:16" x14ac:dyDescent="0.3">
      <c r="A433" s="1">
        <v>42215</v>
      </c>
      <c r="B433">
        <v>2015</v>
      </c>
      <c r="C433" t="s">
        <v>29</v>
      </c>
      <c r="D433">
        <v>29</v>
      </c>
      <c r="E433" t="s">
        <v>28</v>
      </c>
      <c r="F433" t="str">
        <f>IF(Sales[[#This Row],[Customer Gender]]="M","Male","Female")</f>
        <v>Female</v>
      </c>
      <c r="G433" t="s">
        <v>19</v>
      </c>
      <c r="H433" t="s">
        <v>23</v>
      </c>
      <c r="I433" t="s">
        <v>1</v>
      </c>
      <c r="J433" t="s">
        <v>33</v>
      </c>
      <c r="K433">
        <v>1</v>
      </c>
      <c r="L433" s="2">
        <v>105</v>
      </c>
      <c r="M433" s="2">
        <v>138</v>
      </c>
      <c r="N433" s="2">
        <f>Sales[[#This Row],[Quantity]]*Sales[[#This Row],[Unit Cost]]</f>
        <v>105</v>
      </c>
      <c r="O433" s="2">
        <f>Sales[[#This Row],[Quantity]]*Sales[[#This Row],[Unit Price]]</f>
        <v>138</v>
      </c>
      <c r="P433" s="2">
        <f>Sales[[#This Row],[Revenue]]-Sales[[#This Row],[Cost]]</f>
        <v>33</v>
      </c>
    </row>
    <row r="434" spans="1:16" x14ac:dyDescent="0.3">
      <c r="A434" s="1">
        <v>42215</v>
      </c>
      <c r="B434">
        <v>2015</v>
      </c>
      <c r="C434" t="s">
        <v>29</v>
      </c>
      <c r="D434">
        <v>29</v>
      </c>
      <c r="E434" t="s">
        <v>28</v>
      </c>
      <c r="F434" t="str">
        <f>IF(Sales[[#This Row],[Customer Gender]]="M","Male","Female")</f>
        <v>Female</v>
      </c>
      <c r="G434" t="s">
        <v>19</v>
      </c>
      <c r="H434" t="s">
        <v>23</v>
      </c>
      <c r="I434" t="s">
        <v>1</v>
      </c>
      <c r="J434" t="s">
        <v>33</v>
      </c>
      <c r="K434">
        <v>3</v>
      </c>
      <c r="L434" s="2">
        <v>73.33</v>
      </c>
      <c r="M434" s="2">
        <v>99.333333333333329</v>
      </c>
      <c r="N434" s="2">
        <f>Sales[[#This Row],[Quantity]]*Sales[[#This Row],[Unit Cost]]</f>
        <v>219.99</v>
      </c>
      <c r="O434" s="2">
        <f>Sales[[#This Row],[Quantity]]*Sales[[#This Row],[Unit Price]]</f>
        <v>298</v>
      </c>
      <c r="P434" s="2">
        <f>Sales[[#This Row],[Revenue]]-Sales[[#This Row],[Cost]]</f>
        <v>78.009999999999991</v>
      </c>
    </row>
    <row r="435" spans="1:16" x14ac:dyDescent="0.3">
      <c r="A435" s="1">
        <v>42193</v>
      </c>
      <c r="B435">
        <v>2015</v>
      </c>
      <c r="C435" t="s">
        <v>29</v>
      </c>
      <c r="D435">
        <v>29</v>
      </c>
      <c r="E435" t="s">
        <v>28</v>
      </c>
      <c r="F435" t="str">
        <f>IF(Sales[[#This Row],[Customer Gender]]="M","Male","Female")</f>
        <v>Female</v>
      </c>
      <c r="G435" t="s">
        <v>19</v>
      </c>
      <c r="H435" t="s">
        <v>23</v>
      </c>
      <c r="I435" t="s">
        <v>1</v>
      </c>
      <c r="J435" t="s">
        <v>26</v>
      </c>
      <c r="K435">
        <v>3</v>
      </c>
      <c r="L435" s="2">
        <v>58.33</v>
      </c>
      <c r="M435" s="2">
        <v>78.666666666666671</v>
      </c>
      <c r="N435" s="2">
        <f>Sales[[#This Row],[Quantity]]*Sales[[#This Row],[Unit Cost]]</f>
        <v>174.99</v>
      </c>
      <c r="O435" s="2">
        <f>Sales[[#This Row],[Quantity]]*Sales[[#This Row],[Unit Price]]</f>
        <v>236</v>
      </c>
      <c r="P435" s="2">
        <f>Sales[[#This Row],[Revenue]]-Sales[[#This Row],[Cost]]</f>
        <v>61.009999999999991</v>
      </c>
    </row>
    <row r="436" spans="1:16" x14ac:dyDescent="0.3">
      <c r="A436" s="1">
        <v>42368</v>
      </c>
      <c r="B436">
        <v>2015</v>
      </c>
      <c r="C436" t="s">
        <v>30</v>
      </c>
      <c r="D436">
        <v>45</v>
      </c>
      <c r="E436" t="s">
        <v>18</v>
      </c>
      <c r="F436" t="str">
        <f>IF(Sales[[#This Row],[Customer Gender]]="M","Male","Female")</f>
        <v>Male</v>
      </c>
      <c r="G436" t="s">
        <v>19</v>
      </c>
      <c r="H436" t="s">
        <v>25</v>
      </c>
      <c r="I436" t="s">
        <v>1</v>
      </c>
      <c r="J436" t="s">
        <v>33</v>
      </c>
      <c r="K436">
        <v>3</v>
      </c>
      <c r="L436" s="2">
        <v>18</v>
      </c>
      <c r="M436" s="2">
        <v>23.666666666666668</v>
      </c>
      <c r="N436" s="2">
        <f>Sales[[#This Row],[Quantity]]*Sales[[#This Row],[Unit Cost]]</f>
        <v>54</v>
      </c>
      <c r="O436" s="2">
        <f>Sales[[#This Row],[Quantity]]*Sales[[#This Row],[Unit Price]]</f>
        <v>71</v>
      </c>
      <c r="P436" s="2">
        <f>Sales[[#This Row],[Revenue]]-Sales[[#This Row],[Cost]]</f>
        <v>17</v>
      </c>
    </row>
    <row r="437" spans="1:16" x14ac:dyDescent="0.3">
      <c r="A437" s="1">
        <v>42368</v>
      </c>
      <c r="B437">
        <v>2015</v>
      </c>
      <c r="C437" t="s">
        <v>30</v>
      </c>
      <c r="D437">
        <v>45</v>
      </c>
      <c r="E437" t="s">
        <v>18</v>
      </c>
      <c r="F437" t="str">
        <f>IF(Sales[[#This Row],[Customer Gender]]="M","Male","Female")</f>
        <v>Male</v>
      </c>
      <c r="G437" t="s">
        <v>19</v>
      </c>
      <c r="H437" t="s">
        <v>25</v>
      </c>
      <c r="I437" t="s">
        <v>1</v>
      </c>
      <c r="J437" t="s">
        <v>33</v>
      </c>
      <c r="K437">
        <v>2</v>
      </c>
      <c r="L437" s="2">
        <v>5</v>
      </c>
      <c r="M437" s="2">
        <v>6.5</v>
      </c>
      <c r="N437" s="2">
        <f>Sales[[#This Row],[Quantity]]*Sales[[#This Row],[Unit Cost]]</f>
        <v>10</v>
      </c>
      <c r="O437" s="2">
        <f>Sales[[#This Row],[Quantity]]*Sales[[#This Row],[Unit Price]]</f>
        <v>13</v>
      </c>
      <c r="P437" s="2">
        <f>Sales[[#This Row],[Revenue]]-Sales[[#This Row],[Cost]]</f>
        <v>3</v>
      </c>
    </row>
    <row r="438" spans="1:16" x14ac:dyDescent="0.3">
      <c r="A438" s="1">
        <v>42352</v>
      </c>
      <c r="B438">
        <v>2015</v>
      </c>
      <c r="C438" t="s">
        <v>30</v>
      </c>
      <c r="D438">
        <v>28</v>
      </c>
      <c r="E438" t="s">
        <v>18</v>
      </c>
      <c r="F438" t="str">
        <f>IF(Sales[[#This Row],[Customer Gender]]="M","Male","Female")</f>
        <v>Male</v>
      </c>
      <c r="G438" t="s">
        <v>19</v>
      </c>
      <c r="H438" t="s">
        <v>20</v>
      </c>
      <c r="I438" t="s">
        <v>1</v>
      </c>
      <c r="J438" t="s">
        <v>26</v>
      </c>
      <c r="K438">
        <v>2</v>
      </c>
      <c r="L438" s="2">
        <v>402.5</v>
      </c>
      <c r="M438" s="2">
        <v>564.5</v>
      </c>
      <c r="N438" s="2">
        <f>Sales[[#This Row],[Quantity]]*Sales[[#This Row],[Unit Cost]]</f>
        <v>805</v>
      </c>
      <c r="O438" s="2">
        <f>Sales[[#This Row],[Quantity]]*Sales[[#This Row],[Unit Price]]</f>
        <v>1129</v>
      </c>
      <c r="P438" s="2">
        <f>Sales[[#This Row],[Revenue]]-Sales[[#This Row],[Cost]]</f>
        <v>324</v>
      </c>
    </row>
    <row r="439" spans="1:16" x14ac:dyDescent="0.3">
      <c r="A439" s="1">
        <v>42300</v>
      </c>
      <c r="B439">
        <v>2015</v>
      </c>
      <c r="C439" t="s">
        <v>27</v>
      </c>
      <c r="D439">
        <v>28</v>
      </c>
      <c r="E439" t="s">
        <v>18</v>
      </c>
      <c r="F439" t="str">
        <f>IF(Sales[[#This Row],[Customer Gender]]="M","Male","Female")</f>
        <v>Male</v>
      </c>
      <c r="G439" t="s">
        <v>19</v>
      </c>
      <c r="H439" t="s">
        <v>20</v>
      </c>
      <c r="I439" t="s">
        <v>1</v>
      </c>
      <c r="J439" t="s">
        <v>26</v>
      </c>
      <c r="K439">
        <v>1</v>
      </c>
      <c r="L439" s="2">
        <v>140</v>
      </c>
      <c r="M439" s="2">
        <v>196</v>
      </c>
      <c r="N439" s="2">
        <f>Sales[[#This Row],[Quantity]]*Sales[[#This Row],[Unit Cost]]</f>
        <v>140</v>
      </c>
      <c r="O439" s="2">
        <f>Sales[[#This Row],[Quantity]]*Sales[[#This Row],[Unit Price]]</f>
        <v>196</v>
      </c>
      <c r="P439" s="2">
        <f>Sales[[#This Row],[Revenue]]-Sales[[#This Row],[Cost]]</f>
        <v>56</v>
      </c>
    </row>
    <row r="440" spans="1:16" x14ac:dyDescent="0.3">
      <c r="A440" s="1">
        <v>42300</v>
      </c>
      <c r="B440">
        <v>2015</v>
      </c>
      <c r="C440" t="s">
        <v>27</v>
      </c>
      <c r="D440">
        <v>28</v>
      </c>
      <c r="E440" t="s">
        <v>18</v>
      </c>
      <c r="F440" t="str">
        <f>IF(Sales[[#This Row],[Customer Gender]]="M","Male","Female")</f>
        <v>Male</v>
      </c>
      <c r="G440" t="s">
        <v>19</v>
      </c>
      <c r="H440" t="s">
        <v>20</v>
      </c>
      <c r="I440" t="s">
        <v>1</v>
      </c>
      <c r="J440" t="s">
        <v>33</v>
      </c>
      <c r="K440">
        <v>2</v>
      </c>
      <c r="L440" s="2">
        <v>60</v>
      </c>
      <c r="M440" s="2">
        <v>77</v>
      </c>
      <c r="N440" s="2">
        <f>Sales[[#This Row],[Quantity]]*Sales[[#This Row],[Unit Cost]]</f>
        <v>120</v>
      </c>
      <c r="O440" s="2">
        <f>Sales[[#This Row],[Quantity]]*Sales[[#This Row],[Unit Price]]</f>
        <v>154</v>
      </c>
      <c r="P440" s="2">
        <f>Sales[[#This Row],[Revenue]]-Sales[[#This Row],[Cost]]</f>
        <v>34</v>
      </c>
    </row>
    <row r="441" spans="1:16" x14ac:dyDescent="0.3">
      <c r="A441" s="1">
        <v>42300</v>
      </c>
      <c r="B441">
        <v>2015</v>
      </c>
      <c r="C441" t="s">
        <v>27</v>
      </c>
      <c r="D441">
        <v>28</v>
      </c>
      <c r="E441" t="s">
        <v>18</v>
      </c>
      <c r="F441" t="str">
        <f>IF(Sales[[#This Row],[Customer Gender]]="M","Male","Female")</f>
        <v>Male</v>
      </c>
      <c r="G441" t="s">
        <v>19</v>
      </c>
      <c r="H441" t="s">
        <v>20</v>
      </c>
      <c r="I441" t="s">
        <v>1</v>
      </c>
      <c r="J441" t="s">
        <v>33</v>
      </c>
      <c r="K441">
        <v>1</v>
      </c>
      <c r="L441" s="2">
        <v>90</v>
      </c>
      <c r="M441" s="2">
        <v>125</v>
      </c>
      <c r="N441" s="2">
        <f>Sales[[#This Row],[Quantity]]*Sales[[#This Row],[Unit Cost]]</f>
        <v>90</v>
      </c>
      <c r="O441" s="2">
        <f>Sales[[#This Row],[Quantity]]*Sales[[#This Row],[Unit Price]]</f>
        <v>125</v>
      </c>
      <c r="P441" s="2">
        <f>Sales[[#This Row],[Revenue]]-Sales[[#This Row],[Cost]]</f>
        <v>35</v>
      </c>
    </row>
    <row r="442" spans="1:16" x14ac:dyDescent="0.3">
      <c r="A442" s="1">
        <v>42347</v>
      </c>
      <c r="B442">
        <v>2015</v>
      </c>
      <c r="C442" t="s">
        <v>30</v>
      </c>
      <c r="D442">
        <v>27</v>
      </c>
      <c r="E442" t="s">
        <v>18</v>
      </c>
      <c r="F442" t="str">
        <f>IF(Sales[[#This Row],[Customer Gender]]="M","Male","Female")</f>
        <v>Male</v>
      </c>
      <c r="G442" t="s">
        <v>19</v>
      </c>
      <c r="H442" t="s">
        <v>23</v>
      </c>
      <c r="I442" t="s">
        <v>1</v>
      </c>
      <c r="J442" t="s">
        <v>35</v>
      </c>
      <c r="K442">
        <v>2</v>
      </c>
      <c r="L442" s="2">
        <v>522.5</v>
      </c>
      <c r="M442" s="2">
        <v>719.5</v>
      </c>
      <c r="N442" s="2">
        <f>Sales[[#This Row],[Quantity]]*Sales[[#This Row],[Unit Cost]]</f>
        <v>1045</v>
      </c>
      <c r="O442" s="2">
        <f>Sales[[#This Row],[Quantity]]*Sales[[#This Row],[Unit Price]]</f>
        <v>1439</v>
      </c>
      <c r="P442" s="2">
        <f>Sales[[#This Row],[Revenue]]-Sales[[#This Row],[Cost]]</f>
        <v>394</v>
      </c>
    </row>
    <row r="443" spans="1:16" x14ac:dyDescent="0.3">
      <c r="A443" s="1">
        <v>42347</v>
      </c>
      <c r="B443">
        <v>2015</v>
      </c>
      <c r="C443" t="s">
        <v>30</v>
      </c>
      <c r="D443">
        <v>27</v>
      </c>
      <c r="E443" t="s">
        <v>18</v>
      </c>
      <c r="F443" t="str">
        <f>IF(Sales[[#This Row],[Customer Gender]]="M","Male","Female")</f>
        <v>Male</v>
      </c>
      <c r="G443" t="s">
        <v>19</v>
      </c>
      <c r="H443" t="s">
        <v>23</v>
      </c>
      <c r="I443" t="s">
        <v>1</v>
      </c>
      <c r="J443" t="s">
        <v>33</v>
      </c>
      <c r="K443">
        <v>1</v>
      </c>
      <c r="L443" s="2">
        <v>105</v>
      </c>
      <c r="M443" s="2">
        <v>130</v>
      </c>
      <c r="N443" s="2">
        <f>Sales[[#This Row],[Quantity]]*Sales[[#This Row],[Unit Cost]]</f>
        <v>105</v>
      </c>
      <c r="O443" s="2">
        <f>Sales[[#This Row],[Quantity]]*Sales[[#This Row],[Unit Price]]</f>
        <v>130</v>
      </c>
      <c r="P443" s="2">
        <f>Sales[[#This Row],[Revenue]]-Sales[[#This Row],[Cost]]</f>
        <v>25</v>
      </c>
    </row>
    <row r="444" spans="1:16" x14ac:dyDescent="0.3">
      <c r="A444" s="1">
        <v>42347</v>
      </c>
      <c r="B444">
        <v>2015</v>
      </c>
      <c r="C444" t="s">
        <v>30</v>
      </c>
      <c r="D444">
        <v>27</v>
      </c>
      <c r="E444" t="s">
        <v>18</v>
      </c>
      <c r="F444" t="str">
        <f>IF(Sales[[#This Row],[Customer Gender]]="M","Male","Female")</f>
        <v>Male</v>
      </c>
      <c r="G444" t="s">
        <v>19</v>
      </c>
      <c r="H444" t="s">
        <v>23</v>
      </c>
      <c r="I444" t="s">
        <v>1</v>
      </c>
      <c r="J444" t="s">
        <v>33</v>
      </c>
      <c r="K444">
        <v>2</v>
      </c>
      <c r="L444" s="2">
        <v>27</v>
      </c>
      <c r="M444" s="2">
        <v>33</v>
      </c>
      <c r="N444" s="2">
        <f>Sales[[#This Row],[Quantity]]*Sales[[#This Row],[Unit Cost]]</f>
        <v>54</v>
      </c>
      <c r="O444" s="2">
        <f>Sales[[#This Row],[Quantity]]*Sales[[#This Row],[Unit Price]]</f>
        <v>66</v>
      </c>
      <c r="P444" s="2">
        <f>Sales[[#This Row],[Revenue]]-Sales[[#This Row],[Cost]]</f>
        <v>12</v>
      </c>
    </row>
    <row r="445" spans="1:16" x14ac:dyDescent="0.3">
      <c r="A445" s="1">
        <v>42315</v>
      </c>
      <c r="B445">
        <v>2015</v>
      </c>
      <c r="C445" t="s">
        <v>22</v>
      </c>
      <c r="D445">
        <v>27</v>
      </c>
      <c r="E445" t="s">
        <v>18</v>
      </c>
      <c r="F445" t="str">
        <f>IF(Sales[[#This Row],[Customer Gender]]="M","Male","Female")</f>
        <v>Male</v>
      </c>
      <c r="G445" t="s">
        <v>19</v>
      </c>
      <c r="H445" t="s">
        <v>23</v>
      </c>
      <c r="I445" t="s">
        <v>1</v>
      </c>
      <c r="J445" t="s">
        <v>33</v>
      </c>
      <c r="K445">
        <v>2</v>
      </c>
      <c r="L445" s="2">
        <v>13.5</v>
      </c>
      <c r="M445" s="2">
        <v>18</v>
      </c>
      <c r="N445" s="2">
        <f>Sales[[#This Row],[Quantity]]*Sales[[#This Row],[Unit Cost]]</f>
        <v>27</v>
      </c>
      <c r="O445" s="2">
        <f>Sales[[#This Row],[Quantity]]*Sales[[#This Row],[Unit Price]]</f>
        <v>36</v>
      </c>
      <c r="P445" s="2">
        <f>Sales[[#This Row],[Revenue]]-Sales[[#This Row],[Cost]]</f>
        <v>9</v>
      </c>
    </row>
    <row r="446" spans="1:16" x14ac:dyDescent="0.3">
      <c r="A446" s="1">
        <v>42315</v>
      </c>
      <c r="B446">
        <v>2015</v>
      </c>
      <c r="C446" t="s">
        <v>22</v>
      </c>
      <c r="D446">
        <v>27</v>
      </c>
      <c r="E446" t="s">
        <v>18</v>
      </c>
      <c r="F446" t="str">
        <f>IF(Sales[[#This Row],[Customer Gender]]="M","Male","Female")</f>
        <v>Male</v>
      </c>
      <c r="G446" t="s">
        <v>19</v>
      </c>
      <c r="H446" t="s">
        <v>23</v>
      </c>
      <c r="I446" t="s">
        <v>1</v>
      </c>
      <c r="J446" t="s">
        <v>33</v>
      </c>
      <c r="K446">
        <v>3</v>
      </c>
      <c r="L446" s="2">
        <v>18.329999999999998</v>
      </c>
      <c r="M446" s="2">
        <v>23.666666666666668</v>
      </c>
      <c r="N446" s="2">
        <f>Sales[[#This Row],[Quantity]]*Sales[[#This Row],[Unit Cost]]</f>
        <v>54.989999999999995</v>
      </c>
      <c r="O446" s="2">
        <f>Sales[[#This Row],[Quantity]]*Sales[[#This Row],[Unit Price]]</f>
        <v>71</v>
      </c>
      <c r="P446" s="2">
        <f>Sales[[#This Row],[Revenue]]-Sales[[#This Row],[Cost]]</f>
        <v>16.010000000000005</v>
      </c>
    </row>
    <row r="447" spans="1:16" x14ac:dyDescent="0.3">
      <c r="A447" s="1">
        <v>42358</v>
      </c>
      <c r="B447">
        <v>2015</v>
      </c>
      <c r="C447" t="s">
        <v>30</v>
      </c>
      <c r="D447">
        <v>27</v>
      </c>
      <c r="E447" t="s">
        <v>28</v>
      </c>
      <c r="F447" t="str">
        <f>IF(Sales[[#This Row],[Customer Gender]]="M","Male","Female")</f>
        <v>Female</v>
      </c>
      <c r="G447" t="s">
        <v>19</v>
      </c>
      <c r="H447" t="s">
        <v>25</v>
      </c>
      <c r="I447" t="s">
        <v>1</v>
      </c>
      <c r="J447" t="s">
        <v>26</v>
      </c>
      <c r="K447">
        <v>3</v>
      </c>
      <c r="L447" s="2">
        <v>245</v>
      </c>
      <c r="M447" s="2">
        <v>328</v>
      </c>
      <c r="N447" s="2">
        <f>Sales[[#This Row],[Quantity]]*Sales[[#This Row],[Unit Cost]]</f>
        <v>735</v>
      </c>
      <c r="O447" s="2">
        <f>Sales[[#This Row],[Quantity]]*Sales[[#This Row],[Unit Price]]</f>
        <v>984</v>
      </c>
      <c r="P447" s="2">
        <f>Sales[[#This Row],[Revenue]]-Sales[[#This Row],[Cost]]</f>
        <v>249</v>
      </c>
    </row>
    <row r="448" spans="1:16" x14ac:dyDescent="0.3">
      <c r="A448" s="1">
        <v>42353</v>
      </c>
      <c r="B448">
        <v>2015</v>
      </c>
      <c r="C448" t="s">
        <v>30</v>
      </c>
      <c r="D448">
        <v>27</v>
      </c>
      <c r="E448" t="s">
        <v>28</v>
      </c>
      <c r="F448" t="str">
        <f>IF(Sales[[#This Row],[Customer Gender]]="M","Male","Female")</f>
        <v>Female</v>
      </c>
      <c r="G448" t="s">
        <v>19</v>
      </c>
      <c r="H448" t="s">
        <v>25</v>
      </c>
      <c r="I448" t="s">
        <v>1</v>
      </c>
      <c r="J448" t="s">
        <v>26</v>
      </c>
      <c r="K448">
        <v>2</v>
      </c>
      <c r="L448" s="2">
        <v>122.5</v>
      </c>
      <c r="M448" s="2">
        <v>156.5</v>
      </c>
      <c r="N448" s="2">
        <f>Sales[[#This Row],[Quantity]]*Sales[[#This Row],[Unit Cost]]</f>
        <v>245</v>
      </c>
      <c r="O448" s="2">
        <f>Sales[[#This Row],[Quantity]]*Sales[[#This Row],[Unit Price]]</f>
        <v>313</v>
      </c>
      <c r="P448" s="2">
        <f>Sales[[#This Row],[Revenue]]-Sales[[#This Row],[Cost]]</f>
        <v>68</v>
      </c>
    </row>
    <row r="449" spans="1:16" x14ac:dyDescent="0.3">
      <c r="A449" s="1">
        <v>42353</v>
      </c>
      <c r="B449">
        <v>2015</v>
      </c>
      <c r="C449" t="s">
        <v>30</v>
      </c>
      <c r="D449">
        <v>27</v>
      </c>
      <c r="E449" t="s">
        <v>28</v>
      </c>
      <c r="F449" t="str">
        <f>IF(Sales[[#This Row],[Customer Gender]]="M","Male","Female")</f>
        <v>Female</v>
      </c>
      <c r="G449" t="s">
        <v>19</v>
      </c>
      <c r="H449" t="s">
        <v>25</v>
      </c>
      <c r="I449" t="s">
        <v>1</v>
      </c>
      <c r="J449" t="s">
        <v>21</v>
      </c>
      <c r="K449">
        <v>3</v>
      </c>
      <c r="L449" s="2">
        <v>29.33</v>
      </c>
      <c r="M449" s="2">
        <v>42.333333333333336</v>
      </c>
      <c r="N449" s="2">
        <f>Sales[[#This Row],[Quantity]]*Sales[[#This Row],[Unit Cost]]</f>
        <v>87.99</v>
      </c>
      <c r="O449" s="2">
        <f>Sales[[#This Row],[Quantity]]*Sales[[#This Row],[Unit Price]]</f>
        <v>127</v>
      </c>
      <c r="P449" s="2">
        <f>Sales[[#This Row],[Revenue]]-Sales[[#This Row],[Cost]]</f>
        <v>39.010000000000005</v>
      </c>
    </row>
    <row r="450" spans="1:16" x14ac:dyDescent="0.3">
      <c r="A450" s="1">
        <v>42353</v>
      </c>
      <c r="B450">
        <v>2015</v>
      </c>
      <c r="C450" t="s">
        <v>30</v>
      </c>
      <c r="D450">
        <v>27</v>
      </c>
      <c r="E450" t="s">
        <v>28</v>
      </c>
      <c r="F450" t="str">
        <f>IF(Sales[[#This Row],[Customer Gender]]="M","Male","Female")</f>
        <v>Female</v>
      </c>
      <c r="G450" t="s">
        <v>19</v>
      </c>
      <c r="H450" t="s">
        <v>25</v>
      </c>
      <c r="I450" t="s">
        <v>1</v>
      </c>
      <c r="J450" t="s">
        <v>21</v>
      </c>
      <c r="K450">
        <v>3</v>
      </c>
      <c r="L450" s="2">
        <v>86</v>
      </c>
      <c r="M450" s="2">
        <v>113</v>
      </c>
      <c r="N450" s="2">
        <f>Sales[[#This Row],[Quantity]]*Sales[[#This Row],[Unit Cost]]</f>
        <v>258</v>
      </c>
      <c r="O450" s="2">
        <f>Sales[[#This Row],[Quantity]]*Sales[[#This Row],[Unit Price]]</f>
        <v>339</v>
      </c>
      <c r="P450" s="2">
        <f>Sales[[#This Row],[Revenue]]-Sales[[#This Row],[Cost]]</f>
        <v>81</v>
      </c>
    </row>
    <row r="451" spans="1:16" x14ac:dyDescent="0.3">
      <c r="A451" s="1">
        <v>42337</v>
      </c>
      <c r="B451">
        <v>2015</v>
      </c>
      <c r="C451" t="s">
        <v>22</v>
      </c>
      <c r="D451">
        <v>27</v>
      </c>
      <c r="E451" t="s">
        <v>28</v>
      </c>
      <c r="F451" t="str">
        <f>IF(Sales[[#This Row],[Customer Gender]]="M","Male","Female")</f>
        <v>Female</v>
      </c>
      <c r="G451" t="s">
        <v>19</v>
      </c>
      <c r="H451" t="s">
        <v>25</v>
      </c>
      <c r="I451" t="s">
        <v>1</v>
      </c>
      <c r="J451" t="s">
        <v>26</v>
      </c>
      <c r="K451">
        <v>2</v>
      </c>
      <c r="L451" s="2">
        <v>402.5</v>
      </c>
      <c r="M451" s="2">
        <v>518.5</v>
      </c>
      <c r="N451" s="2">
        <f>Sales[[#This Row],[Quantity]]*Sales[[#This Row],[Unit Cost]]</f>
        <v>805</v>
      </c>
      <c r="O451" s="2">
        <f>Sales[[#This Row],[Quantity]]*Sales[[#This Row],[Unit Price]]</f>
        <v>1037</v>
      </c>
      <c r="P451" s="2">
        <f>Sales[[#This Row],[Revenue]]-Sales[[#This Row],[Cost]]</f>
        <v>232</v>
      </c>
    </row>
    <row r="452" spans="1:16" x14ac:dyDescent="0.3">
      <c r="A452" s="1">
        <v>42302</v>
      </c>
      <c r="B452">
        <v>2015</v>
      </c>
      <c r="C452" t="s">
        <v>27</v>
      </c>
      <c r="D452">
        <v>27</v>
      </c>
      <c r="E452" t="s">
        <v>28</v>
      </c>
      <c r="F452" t="str">
        <f>IF(Sales[[#This Row],[Customer Gender]]="M","Male","Female")</f>
        <v>Female</v>
      </c>
      <c r="G452" t="s">
        <v>19</v>
      </c>
      <c r="H452" t="s">
        <v>25</v>
      </c>
      <c r="I452" t="s">
        <v>1</v>
      </c>
      <c r="J452" t="s">
        <v>21</v>
      </c>
      <c r="K452">
        <v>3</v>
      </c>
      <c r="L452" s="2">
        <v>32</v>
      </c>
      <c r="M452" s="2">
        <v>41.333333333333336</v>
      </c>
      <c r="N452" s="2">
        <f>Sales[[#This Row],[Quantity]]*Sales[[#This Row],[Unit Cost]]</f>
        <v>96</v>
      </c>
      <c r="O452" s="2">
        <f>Sales[[#This Row],[Quantity]]*Sales[[#This Row],[Unit Price]]</f>
        <v>124</v>
      </c>
      <c r="P452" s="2">
        <f>Sales[[#This Row],[Revenue]]-Sales[[#This Row],[Cost]]</f>
        <v>28</v>
      </c>
    </row>
    <row r="453" spans="1:16" x14ac:dyDescent="0.3">
      <c r="A453" s="1">
        <v>42302</v>
      </c>
      <c r="B453">
        <v>2015</v>
      </c>
      <c r="C453" t="s">
        <v>27</v>
      </c>
      <c r="D453">
        <v>27</v>
      </c>
      <c r="E453" t="s">
        <v>28</v>
      </c>
      <c r="F453" t="str">
        <f>IF(Sales[[#This Row],[Customer Gender]]="M","Male","Female")</f>
        <v>Female</v>
      </c>
      <c r="G453" t="s">
        <v>19</v>
      </c>
      <c r="H453" t="s">
        <v>25</v>
      </c>
      <c r="I453" t="s">
        <v>1</v>
      </c>
      <c r="J453" t="s">
        <v>21</v>
      </c>
      <c r="K453">
        <v>3</v>
      </c>
      <c r="L453" s="2">
        <v>208.33</v>
      </c>
      <c r="M453" s="2">
        <v>263.66666666666669</v>
      </c>
      <c r="N453" s="2">
        <f>Sales[[#This Row],[Quantity]]*Sales[[#This Row],[Unit Cost]]</f>
        <v>624.99</v>
      </c>
      <c r="O453" s="2">
        <f>Sales[[#This Row],[Quantity]]*Sales[[#This Row],[Unit Price]]</f>
        <v>791</v>
      </c>
      <c r="P453" s="2">
        <f>Sales[[#This Row],[Revenue]]-Sales[[#This Row],[Cost]]</f>
        <v>166.01</v>
      </c>
    </row>
    <row r="454" spans="1:16" x14ac:dyDescent="0.3">
      <c r="A454" s="1">
        <v>42265</v>
      </c>
      <c r="B454">
        <v>2015</v>
      </c>
      <c r="C454" t="s">
        <v>17</v>
      </c>
      <c r="D454">
        <v>27</v>
      </c>
      <c r="E454" t="s">
        <v>28</v>
      </c>
      <c r="F454" t="str">
        <f>IF(Sales[[#This Row],[Customer Gender]]="M","Male","Female")</f>
        <v>Female</v>
      </c>
      <c r="G454" t="s">
        <v>19</v>
      </c>
      <c r="H454" t="s">
        <v>25</v>
      </c>
      <c r="I454" t="s">
        <v>1</v>
      </c>
      <c r="J454" t="s">
        <v>26</v>
      </c>
      <c r="K454">
        <v>2</v>
      </c>
      <c r="L454" s="2">
        <v>490</v>
      </c>
      <c r="M454" s="2">
        <v>618</v>
      </c>
      <c r="N454" s="2">
        <f>Sales[[#This Row],[Quantity]]*Sales[[#This Row],[Unit Cost]]</f>
        <v>980</v>
      </c>
      <c r="O454" s="2">
        <f>Sales[[#This Row],[Quantity]]*Sales[[#This Row],[Unit Price]]</f>
        <v>1236</v>
      </c>
      <c r="P454" s="2">
        <f>Sales[[#This Row],[Revenue]]-Sales[[#This Row],[Cost]]</f>
        <v>256</v>
      </c>
    </row>
    <row r="455" spans="1:16" x14ac:dyDescent="0.3">
      <c r="A455" s="1">
        <v>42325</v>
      </c>
      <c r="B455">
        <v>2015</v>
      </c>
      <c r="C455" t="s">
        <v>22</v>
      </c>
      <c r="D455">
        <v>38</v>
      </c>
      <c r="E455" t="s">
        <v>28</v>
      </c>
      <c r="F455" t="str">
        <f>IF(Sales[[#This Row],[Customer Gender]]="M","Male","Female")</f>
        <v>Female</v>
      </c>
      <c r="G455" t="s">
        <v>19</v>
      </c>
      <c r="H455" t="s">
        <v>23</v>
      </c>
      <c r="I455" t="s">
        <v>1</v>
      </c>
      <c r="J455" t="s">
        <v>21</v>
      </c>
      <c r="K455">
        <v>3</v>
      </c>
      <c r="L455" s="2">
        <v>93</v>
      </c>
      <c r="M455" s="2">
        <v>120.33333333333333</v>
      </c>
      <c r="N455" s="2">
        <f>Sales[[#This Row],[Quantity]]*Sales[[#This Row],[Unit Cost]]</f>
        <v>279</v>
      </c>
      <c r="O455" s="2">
        <f>Sales[[#This Row],[Quantity]]*Sales[[#This Row],[Unit Price]]</f>
        <v>361</v>
      </c>
      <c r="P455" s="2">
        <f>Sales[[#This Row],[Revenue]]-Sales[[#This Row],[Cost]]</f>
        <v>82</v>
      </c>
    </row>
    <row r="456" spans="1:16" x14ac:dyDescent="0.3">
      <c r="A456" s="1">
        <v>42325</v>
      </c>
      <c r="B456">
        <v>2015</v>
      </c>
      <c r="C456" t="s">
        <v>22</v>
      </c>
      <c r="D456">
        <v>38</v>
      </c>
      <c r="E456" t="s">
        <v>28</v>
      </c>
      <c r="F456" t="str">
        <f>IF(Sales[[#This Row],[Customer Gender]]="M","Male","Female")</f>
        <v>Female</v>
      </c>
      <c r="G456" t="s">
        <v>19</v>
      </c>
      <c r="H456" t="s">
        <v>23</v>
      </c>
      <c r="I456" t="s">
        <v>1</v>
      </c>
      <c r="J456" t="s">
        <v>21</v>
      </c>
      <c r="K456">
        <v>1</v>
      </c>
      <c r="L456" s="2">
        <v>84</v>
      </c>
      <c r="M456" s="2">
        <v>125</v>
      </c>
      <c r="N456" s="2">
        <f>Sales[[#This Row],[Quantity]]*Sales[[#This Row],[Unit Cost]]</f>
        <v>84</v>
      </c>
      <c r="O456" s="2">
        <f>Sales[[#This Row],[Quantity]]*Sales[[#This Row],[Unit Price]]</f>
        <v>125</v>
      </c>
      <c r="P456" s="2">
        <f>Sales[[#This Row],[Revenue]]-Sales[[#This Row],[Cost]]</f>
        <v>41</v>
      </c>
    </row>
    <row r="457" spans="1:16" x14ac:dyDescent="0.3">
      <c r="A457" s="1">
        <v>42332</v>
      </c>
      <c r="B457">
        <v>2015</v>
      </c>
      <c r="C457" t="s">
        <v>22</v>
      </c>
      <c r="D457">
        <v>39</v>
      </c>
      <c r="E457" t="s">
        <v>18</v>
      </c>
      <c r="F457" t="str">
        <f>IF(Sales[[#This Row],[Customer Gender]]="M","Male","Female")</f>
        <v>Male</v>
      </c>
      <c r="G457" t="s">
        <v>19</v>
      </c>
      <c r="H457" t="s">
        <v>23</v>
      </c>
      <c r="I457" t="s">
        <v>1</v>
      </c>
      <c r="J457" t="s">
        <v>21</v>
      </c>
      <c r="K457">
        <v>1</v>
      </c>
      <c r="L457" s="2">
        <v>25</v>
      </c>
      <c r="M457" s="2">
        <v>35</v>
      </c>
      <c r="N457" s="2">
        <f>Sales[[#This Row],[Quantity]]*Sales[[#This Row],[Unit Cost]]</f>
        <v>25</v>
      </c>
      <c r="O457" s="2">
        <f>Sales[[#This Row],[Quantity]]*Sales[[#This Row],[Unit Price]]</f>
        <v>35</v>
      </c>
      <c r="P457" s="2">
        <f>Sales[[#This Row],[Revenue]]-Sales[[#This Row],[Cost]]</f>
        <v>10</v>
      </c>
    </row>
    <row r="458" spans="1:16" x14ac:dyDescent="0.3">
      <c r="A458" s="1">
        <v>42332</v>
      </c>
      <c r="B458">
        <v>2015</v>
      </c>
      <c r="C458" t="s">
        <v>22</v>
      </c>
      <c r="D458">
        <v>39</v>
      </c>
      <c r="E458" t="s">
        <v>18</v>
      </c>
      <c r="F458" t="str">
        <f>IF(Sales[[#This Row],[Customer Gender]]="M","Male","Female")</f>
        <v>Male</v>
      </c>
      <c r="G458" t="s">
        <v>19</v>
      </c>
      <c r="H458" t="s">
        <v>23</v>
      </c>
      <c r="I458" t="s">
        <v>1</v>
      </c>
      <c r="J458" t="s">
        <v>21</v>
      </c>
      <c r="K458">
        <v>1</v>
      </c>
      <c r="L458" s="2">
        <v>215</v>
      </c>
      <c r="M458" s="2">
        <v>279</v>
      </c>
      <c r="N458" s="2">
        <f>Sales[[#This Row],[Quantity]]*Sales[[#This Row],[Unit Cost]]</f>
        <v>215</v>
      </c>
      <c r="O458" s="2">
        <f>Sales[[#This Row],[Quantity]]*Sales[[#This Row],[Unit Price]]</f>
        <v>279</v>
      </c>
      <c r="P458" s="2">
        <f>Sales[[#This Row],[Revenue]]-Sales[[#This Row],[Cost]]</f>
        <v>64</v>
      </c>
    </row>
    <row r="459" spans="1:16" x14ac:dyDescent="0.3">
      <c r="A459" s="1">
        <v>42332</v>
      </c>
      <c r="B459">
        <v>2015</v>
      </c>
      <c r="C459" t="s">
        <v>22</v>
      </c>
      <c r="D459">
        <v>39</v>
      </c>
      <c r="E459" t="s">
        <v>18</v>
      </c>
      <c r="F459" t="str">
        <f>IF(Sales[[#This Row],[Customer Gender]]="M","Male","Female")</f>
        <v>Male</v>
      </c>
      <c r="G459" t="s">
        <v>19</v>
      </c>
      <c r="H459" t="s">
        <v>23</v>
      </c>
      <c r="I459" t="s">
        <v>1</v>
      </c>
      <c r="J459" t="s">
        <v>21</v>
      </c>
      <c r="K459">
        <v>3</v>
      </c>
      <c r="L459" s="2">
        <v>14.67</v>
      </c>
      <c r="M459" s="2">
        <v>19</v>
      </c>
      <c r="N459" s="2">
        <f>Sales[[#This Row],[Quantity]]*Sales[[#This Row],[Unit Cost]]</f>
        <v>44.01</v>
      </c>
      <c r="O459" s="2">
        <f>Sales[[#This Row],[Quantity]]*Sales[[#This Row],[Unit Price]]</f>
        <v>57</v>
      </c>
      <c r="P459" s="2">
        <f>Sales[[#This Row],[Revenue]]-Sales[[#This Row],[Cost]]</f>
        <v>12.990000000000002</v>
      </c>
    </row>
    <row r="460" spans="1:16" x14ac:dyDescent="0.3">
      <c r="A460" s="1">
        <v>42313</v>
      </c>
      <c r="B460">
        <v>2015</v>
      </c>
      <c r="C460" t="s">
        <v>22</v>
      </c>
      <c r="D460">
        <v>39</v>
      </c>
      <c r="E460" t="s">
        <v>18</v>
      </c>
      <c r="F460" t="str">
        <f>IF(Sales[[#This Row],[Customer Gender]]="M","Male","Female")</f>
        <v>Male</v>
      </c>
      <c r="G460" t="s">
        <v>19</v>
      </c>
      <c r="H460" t="s">
        <v>23</v>
      </c>
      <c r="I460" t="s">
        <v>1</v>
      </c>
      <c r="J460" t="s">
        <v>21</v>
      </c>
      <c r="K460">
        <v>2</v>
      </c>
      <c r="L460" s="2">
        <v>180</v>
      </c>
      <c r="M460" s="2">
        <v>234.5</v>
      </c>
      <c r="N460" s="2">
        <f>Sales[[#This Row],[Quantity]]*Sales[[#This Row],[Unit Cost]]</f>
        <v>360</v>
      </c>
      <c r="O460" s="2">
        <f>Sales[[#This Row],[Quantity]]*Sales[[#This Row],[Unit Price]]</f>
        <v>469</v>
      </c>
      <c r="P460" s="2">
        <f>Sales[[#This Row],[Revenue]]-Sales[[#This Row],[Cost]]</f>
        <v>109</v>
      </c>
    </row>
    <row r="461" spans="1:16" x14ac:dyDescent="0.3">
      <c r="A461" s="1">
        <v>42310</v>
      </c>
      <c r="B461">
        <v>2015</v>
      </c>
      <c r="C461" t="s">
        <v>22</v>
      </c>
      <c r="D461">
        <v>37</v>
      </c>
      <c r="E461" t="s">
        <v>28</v>
      </c>
      <c r="F461" t="str">
        <f>IF(Sales[[#This Row],[Customer Gender]]="M","Male","Female")</f>
        <v>Female</v>
      </c>
      <c r="G461" t="s">
        <v>19</v>
      </c>
      <c r="H461" t="s">
        <v>23</v>
      </c>
      <c r="I461" t="s">
        <v>1</v>
      </c>
      <c r="J461" t="s">
        <v>33</v>
      </c>
      <c r="K461">
        <v>1</v>
      </c>
      <c r="L461" s="2">
        <v>153</v>
      </c>
      <c r="M461" s="2">
        <v>209</v>
      </c>
      <c r="N461" s="2">
        <f>Sales[[#This Row],[Quantity]]*Sales[[#This Row],[Unit Cost]]</f>
        <v>153</v>
      </c>
      <c r="O461" s="2">
        <f>Sales[[#This Row],[Quantity]]*Sales[[#This Row],[Unit Price]]</f>
        <v>209</v>
      </c>
      <c r="P461" s="2">
        <f>Sales[[#This Row],[Revenue]]-Sales[[#This Row],[Cost]]</f>
        <v>56</v>
      </c>
    </row>
    <row r="462" spans="1:16" x14ac:dyDescent="0.3">
      <c r="A462" s="1">
        <v>42337</v>
      </c>
      <c r="B462">
        <v>2015</v>
      </c>
      <c r="C462" t="s">
        <v>22</v>
      </c>
      <c r="D462">
        <v>36</v>
      </c>
      <c r="E462" t="s">
        <v>18</v>
      </c>
      <c r="F462" t="str">
        <f>IF(Sales[[#This Row],[Customer Gender]]="M","Male","Female")</f>
        <v>Male</v>
      </c>
      <c r="G462" t="s">
        <v>19</v>
      </c>
      <c r="H462" t="s">
        <v>23</v>
      </c>
      <c r="I462" t="s">
        <v>1</v>
      </c>
      <c r="J462" t="s">
        <v>33</v>
      </c>
      <c r="K462">
        <v>1</v>
      </c>
      <c r="L462" s="2">
        <v>100</v>
      </c>
      <c r="M462" s="2">
        <v>137</v>
      </c>
      <c r="N462" s="2">
        <f>Sales[[#This Row],[Quantity]]*Sales[[#This Row],[Unit Cost]]</f>
        <v>100</v>
      </c>
      <c r="O462" s="2">
        <f>Sales[[#This Row],[Quantity]]*Sales[[#This Row],[Unit Price]]</f>
        <v>137</v>
      </c>
      <c r="P462" s="2">
        <f>Sales[[#This Row],[Revenue]]-Sales[[#This Row],[Cost]]</f>
        <v>37</v>
      </c>
    </row>
    <row r="463" spans="1:16" x14ac:dyDescent="0.3">
      <c r="A463" s="1">
        <v>42337</v>
      </c>
      <c r="B463">
        <v>2015</v>
      </c>
      <c r="C463" t="s">
        <v>22</v>
      </c>
      <c r="D463">
        <v>36</v>
      </c>
      <c r="E463" t="s">
        <v>18</v>
      </c>
      <c r="F463" t="str">
        <f>IF(Sales[[#This Row],[Customer Gender]]="M","Male","Female")</f>
        <v>Male</v>
      </c>
      <c r="G463" t="s">
        <v>19</v>
      </c>
      <c r="H463" t="s">
        <v>23</v>
      </c>
      <c r="I463" t="s">
        <v>1</v>
      </c>
      <c r="J463" t="s">
        <v>33</v>
      </c>
      <c r="K463">
        <v>3</v>
      </c>
      <c r="L463" s="2">
        <v>48</v>
      </c>
      <c r="M463" s="2">
        <v>60.333333333333336</v>
      </c>
      <c r="N463" s="2">
        <f>Sales[[#This Row],[Quantity]]*Sales[[#This Row],[Unit Cost]]</f>
        <v>144</v>
      </c>
      <c r="O463" s="2">
        <f>Sales[[#This Row],[Quantity]]*Sales[[#This Row],[Unit Price]]</f>
        <v>181</v>
      </c>
      <c r="P463" s="2">
        <f>Sales[[#This Row],[Revenue]]-Sales[[#This Row],[Cost]]</f>
        <v>37</v>
      </c>
    </row>
    <row r="464" spans="1:16" x14ac:dyDescent="0.3">
      <c r="A464" s="1">
        <v>42308</v>
      </c>
      <c r="B464">
        <v>2015</v>
      </c>
      <c r="C464" t="s">
        <v>27</v>
      </c>
      <c r="D464">
        <v>24</v>
      </c>
      <c r="E464" t="s">
        <v>28</v>
      </c>
      <c r="F464" t="str">
        <f>IF(Sales[[#This Row],[Customer Gender]]="M","Male","Female")</f>
        <v>Female</v>
      </c>
      <c r="G464" t="s">
        <v>19</v>
      </c>
      <c r="H464" t="s">
        <v>23</v>
      </c>
      <c r="I464" t="s">
        <v>1</v>
      </c>
      <c r="J464" t="s">
        <v>33</v>
      </c>
      <c r="K464">
        <v>3</v>
      </c>
      <c r="L464" s="2">
        <v>46.67</v>
      </c>
      <c r="M464" s="2">
        <v>58</v>
      </c>
      <c r="N464" s="2">
        <f>Sales[[#This Row],[Quantity]]*Sales[[#This Row],[Unit Cost]]</f>
        <v>140.01</v>
      </c>
      <c r="O464" s="2">
        <f>Sales[[#This Row],[Quantity]]*Sales[[#This Row],[Unit Price]]</f>
        <v>174</v>
      </c>
      <c r="P464" s="2">
        <f>Sales[[#This Row],[Revenue]]-Sales[[#This Row],[Cost]]</f>
        <v>33.990000000000009</v>
      </c>
    </row>
    <row r="465" spans="1:16" x14ac:dyDescent="0.3">
      <c r="A465" s="1">
        <v>42308</v>
      </c>
      <c r="B465">
        <v>2015</v>
      </c>
      <c r="C465" t="s">
        <v>27</v>
      </c>
      <c r="D465">
        <v>24</v>
      </c>
      <c r="E465" t="s">
        <v>28</v>
      </c>
      <c r="F465" t="str">
        <f>IF(Sales[[#This Row],[Customer Gender]]="M","Male","Female")</f>
        <v>Female</v>
      </c>
      <c r="G465" t="s">
        <v>19</v>
      </c>
      <c r="H465" t="s">
        <v>23</v>
      </c>
      <c r="I465" t="s">
        <v>1</v>
      </c>
      <c r="J465" t="s">
        <v>33</v>
      </c>
      <c r="K465">
        <v>2</v>
      </c>
      <c r="L465" s="2">
        <v>117</v>
      </c>
      <c r="M465" s="2">
        <v>148.5</v>
      </c>
      <c r="N465" s="2">
        <f>Sales[[#This Row],[Quantity]]*Sales[[#This Row],[Unit Cost]]</f>
        <v>234</v>
      </c>
      <c r="O465" s="2">
        <f>Sales[[#This Row],[Quantity]]*Sales[[#This Row],[Unit Price]]</f>
        <v>297</v>
      </c>
      <c r="P465" s="2">
        <f>Sales[[#This Row],[Revenue]]-Sales[[#This Row],[Cost]]</f>
        <v>63</v>
      </c>
    </row>
    <row r="466" spans="1:16" x14ac:dyDescent="0.3">
      <c r="A466" s="1">
        <v>42225</v>
      </c>
      <c r="B466">
        <v>2015</v>
      </c>
      <c r="C466" t="s">
        <v>24</v>
      </c>
      <c r="D466">
        <v>23</v>
      </c>
      <c r="E466" t="s">
        <v>18</v>
      </c>
      <c r="F466" t="str">
        <f>IF(Sales[[#This Row],[Customer Gender]]="M","Male","Female")</f>
        <v>Male</v>
      </c>
      <c r="G466" t="s">
        <v>19</v>
      </c>
      <c r="H466" t="s">
        <v>20</v>
      </c>
      <c r="I466" t="s">
        <v>1</v>
      </c>
      <c r="J466" t="s">
        <v>33</v>
      </c>
      <c r="K466">
        <v>2</v>
      </c>
      <c r="L466" s="2">
        <v>126</v>
      </c>
      <c r="M466" s="2">
        <v>167.5</v>
      </c>
      <c r="N466" s="2">
        <f>Sales[[#This Row],[Quantity]]*Sales[[#This Row],[Unit Cost]]</f>
        <v>252</v>
      </c>
      <c r="O466" s="2">
        <f>Sales[[#This Row],[Quantity]]*Sales[[#This Row],[Unit Price]]</f>
        <v>335</v>
      </c>
      <c r="P466" s="2">
        <f>Sales[[#This Row],[Revenue]]-Sales[[#This Row],[Cost]]</f>
        <v>83</v>
      </c>
    </row>
    <row r="467" spans="1:16" x14ac:dyDescent="0.3">
      <c r="A467" s="1">
        <v>42225</v>
      </c>
      <c r="B467">
        <v>2015</v>
      </c>
      <c r="C467" t="s">
        <v>24</v>
      </c>
      <c r="D467">
        <v>23</v>
      </c>
      <c r="E467" t="s">
        <v>18</v>
      </c>
      <c r="F467" t="str">
        <f>IF(Sales[[#This Row],[Customer Gender]]="M","Male","Female")</f>
        <v>Male</v>
      </c>
      <c r="G467" t="s">
        <v>19</v>
      </c>
      <c r="H467" t="s">
        <v>20</v>
      </c>
      <c r="I467" t="s">
        <v>1</v>
      </c>
      <c r="J467" t="s">
        <v>33</v>
      </c>
      <c r="K467">
        <v>1</v>
      </c>
      <c r="L467" s="2">
        <v>135</v>
      </c>
      <c r="M467" s="2">
        <v>176</v>
      </c>
      <c r="N467" s="2">
        <f>Sales[[#This Row],[Quantity]]*Sales[[#This Row],[Unit Cost]]</f>
        <v>135</v>
      </c>
      <c r="O467" s="2">
        <f>Sales[[#This Row],[Quantity]]*Sales[[#This Row],[Unit Price]]</f>
        <v>176</v>
      </c>
      <c r="P467" s="2">
        <f>Sales[[#This Row],[Revenue]]-Sales[[#This Row],[Cost]]</f>
        <v>41</v>
      </c>
    </row>
    <row r="468" spans="1:16" x14ac:dyDescent="0.3">
      <c r="A468" s="1">
        <v>42298</v>
      </c>
      <c r="B468">
        <v>2015</v>
      </c>
      <c r="C468" t="s">
        <v>27</v>
      </c>
      <c r="D468">
        <v>18</v>
      </c>
      <c r="E468" t="s">
        <v>18</v>
      </c>
      <c r="F468" t="str">
        <f>IF(Sales[[#This Row],[Customer Gender]]="M","Male","Female")</f>
        <v>Male</v>
      </c>
      <c r="G468" t="s">
        <v>19</v>
      </c>
      <c r="H468" t="s">
        <v>34</v>
      </c>
      <c r="I468" t="s">
        <v>1</v>
      </c>
      <c r="J468" t="s">
        <v>33</v>
      </c>
      <c r="K468">
        <v>3</v>
      </c>
      <c r="L468" s="2">
        <v>6</v>
      </c>
      <c r="M468" s="2">
        <v>7.333333333333333</v>
      </c>
      <c r="N468" s="2">
        <f>Sales[[#This Row],[Quantity]]*Sales[[#This Row],[Unit Cost]]</f>
        <v>18</v>
      </c>
      <c r="O468" s="2">
        <f>Sales[[#This Row],[Quantity]]*Sales[[#This Row],[Unit Price]]</f>
        <v>22</v>
      </c>
      <c r="P468" s="2">
        <f>Sales[[#This Row],[Revenue]]-Sales[[#This Row],[Cost]]</f>
        <v>4</v>
      </c>
    </row>
    <row r="469" spans="1:16" x14ac:dyDescent="0.3">
      <c r="A469" s="1">
        <v>42298</v>
      </c>
      <c r="B469">
        <v>2015</v>
      </c>
      <c r="C469" t="s">
        <v>27</v>
      </c>
      <c r="D469">
        <v>18</v>
      </c>
      <c r="E469" t="s">
        <v>18</v>
      </c>
      <c r="F469" t="str">
        <f>IF(Sales[[#This Row],[Customer Gender]]="M","Male","Female")</f>
        <v>Male</v>
      </c>
      <c r="G469" t="s">
        <v>19</v>
      </c>
      <c r="H469" t="s">
        <v>34</v>
      </c>
      <c r="I469" t="s">
        <v>1</v>
      </c>
      <c r="J469" t="s">
        <v>33</v>
      </c>
      <c r="K469">
        <v>3</v>
      </c>
      <c r="L469" s="2">
        <v>21.67</v>
      </c>
      <c r="M469" s="2">
        <v>29</v>
      </c>
      <c r="N469" s="2">
        <f>Sales[[#This Row],[Quantity]]*Sales[[#This Row],[Unit Cost]]</f>
        <v>65.010000000000005</v>
      </c>
      <c r="O469" s="2">
        <f>Sales[[#This Row],[Quantity]]*Sales[[#This Row],[Unit Price]]</f>
        <v>87</v>
      </c>
      <c r="P469" s="2">
        <f>Sales[[#This Row],[Revenue]]-Sales[[#This Row],[Cost]]</f>
        <v>21.989999999999995</v>
      </c>
    </row>
    <row r="470" spans="1:16" x14ac:dyDescent="0.3">
      <c r="A470" s="1">
        <v>42353</v>
      </c>
      <c r="B470">
        <v>2015</v>
      </c>
      <c r="C470" t="s">
        <v>30</v>
      </c>
      <c r="D470">
        <v>18</v>
      </c>
      <c r="E470" t="s">
        <v>28</v>
      </c>
      <c r="F470" t="str">
        <f>IF(Sales[[#This Row],[Customer Gender]]="M","Male","Female")</f>
        <v>Female</v>
      </c>
      <c r="G470" t="s">
        <v>19</v>
      </c>
      <c r="H470" t="s">
        <v>20</v>
      </c>
      <c r="I470" t="s">
        <v>1</v>
      </c>
      <c r="J470" t="s">
        <v>33</v>
      </c>
      <c r="K470">
        <v>3</v>
      </c>
      <c r="L470" s="2">
        <v>48.33</v>
      </c>
      <c r="M470" s="2">
        <v>61.666666666666664</v>
      </c>
      <c r="N470" s="2">
        <f>Sales[[#This Row],[Quantity]]*Sales[[#This Row],[Unit Cost]]</f>
        <v>144.99</v>
      </c>
      <c r="O470" s="2">
        <f>Sales[[#This Row],[Quantity]]*Sales[[#This Row],[Unit Price]]</f>
        <v>185</v>
      </c>
      <c r="P470" s="2">
        <f>Sales[[#This Row],[Revenue]]-Sales[[#This Row],[Cost]]</f>
        <v>40.009999999999991</v>
      </c>
    </row>
    <row r="471" spans="1:16" x14ac:dyDescent="0.3">
      <c r="A471" s="1">
        <v>42364</v>
      </c>
      <c r="B471">
        <v>2015</v>
      </c>
      <c r="C471" t="s">
        <v>30</v>
      </c>
      <c r="D471">
        <v>32</v>
      </c>
      <c r="E471" t="s">
        <v>18</v>
      </c>
      <c r="F471" t="str">
        <f>IF(Sales[[#This Row],[Customer Gender]]="M","Male","Female")</f>
        <v>Male</v>
      </c>
      <c r="G471" t="s">
        <v>19</v>
      </c>
      <c r="H471" t="s">
        <v>34</v>
      </c>
      <c r="I471" t="s">
        <v>1</v>
      </c>
      <c r="J471" t="s">
        <v>26</v>
      </c>
      <c r="K471">
        <v>2</v>
      </c>
      <c r="L471" s="2">
        <v>437.5</v>
      </c>
      <c r="M471" s="2">
        <v>574</v>
      </c>
      <c r="N471" s="2">
        <f>Sales[[#This Row],[Quantity]]*Sales[[#This Row],[Unit Cost]]</f>
        <v>875</v>
      </c>
      <c r="O471" s="2">
        <f>Sales[[#This Row],[Quantity]]*Sales[[#This Row],[Unit Price]]</f>
        <v>1148</v>
      </c>
      <c r="P471" s="2">
        <f>Sales[[#This Row],[Revenue]]-Sales[[#This Row],[Cost]]</f>
        <v>273</v>
      </c>
    </row>
    <row r="472" spans="1:16" x14ac:dyDescent="0.3">
      <c r="A472" s="1">
        <v>42364</v>
      </c>
      <c r="B472">
        <v>2015</v>
      </c>
      <c r="C472" t="s">
        <v>30</v>
      </c>
      <c r="D472">
        <v>32</v>
      </c>
      <c r="E472" t="s">
        <v>18</v>
      </c>
      <c r="F472" t="str">
        <f>IF(Sales[[#This Row],[Customer Gender]]="M","Male","Female")</f>
        <v>Male</v>
      </c>
      <c r="G472" t="s">
        <v>19</v>
      </c>
      <c r="H472" t="s">
        <v>34</v>
      </c>
      <c r="I472" t="s">
        <v>1</v>
      </c>
      <c r="J472" t="s">
        <v>33</v>
      </c>
      <c r="K472">
        <v>2</v>
      </c>
      <c r="L472" s="2">
        <v>42.5</v>
      </c>
      <c r="M472" s="2">
        <v>63.5</v>
      </c>
      <c r="N472" s="2">
        <f>Sales[[#This Row],[Quantity]]*Sales[[#This Row],[Unit Cost]]</f>
        <v>85</v>
      </c>
      <c r="O472" s="2">
        <f>Sales[[#This Row],[Quantity]]*Sales[[#This Row],[Unit Price]]</f>
        <v>127</v>
      </c>
      <c r="P472" s="2">
        <f>Sales[[#This Row],[Revenue]]-Sales[[#This Row],[Cost]]</f>
        <v>42</v>
      </c>
    </row>
    <row r="473" spans="1:16" x14ac:dyDescent="0.3">
      <c r="A473" s="1">
        <v>42324</v>
      </c>
      <c r="B473">
        <v>2015</v>
      </c>
      <c r="C473" t="s">
        <v>22</v>
      </c>
      <c r="D473">
        <v>32</v>
      </c>
      <c r="E473" t="s">
        <v>18</v>
      </c>
      <c r="F473" t="str">
        <f>IF(Sales[[#This Row],[Customer Gender]]="M","Male","Female")</f>
        <v>Male</v>
      </c>
      <c r="G473" t="s">
        <v>19</v>
      </c>
      <c r="H473" t="s">
        <v>34</v>
      </c>
      <c r="I473" t="s">
        <v>1</v>
      </c>
      <c r="J473" t="s">
        <v>26</v>
      </c>
      <c r="K473">
        <v>2</v>
      </c>
      <c r="L473" s="2">
        <v>315</v>
      </c>
      <c r="M473" s="2">
        <v>429.5</v>
      </c>
      <c r="N473" s="2">
        <f>Sales[[#This Row],[Quantity]]*Sales[[#This Row],[Unit Cost]]</f>
        <v>630</v>
      </c>
      <c r="O473" s="2">
        <f>Sales[[#This Row],[Quantity]]*Sales[[#This Row],[Unit Price]]</f>
        <v>859</v>
      </c>
      <c r="P473" s="2">
        <f>Sales[[#This Row],[Revenue]]-Sales[[#This Row],[Cost]]</f>
        <v>229</v>
      </c>
    </row>
    <row r="474" spans="1:16" x14ac:dyDescent="0.3">
      <c r="A474" s="1">
        <v>42282</v>
      </c>
      <c r="B474">
        <v>2015</v>
      </c>
      <c r="C474" t="s">
        <v>27</v>
      </c>
      <c r="D474">
        <v>33</v>
      </c>
      <c r="E474" t="s">
        <v>18</v>
      </c>
      <c r="F474" t="str">
        <f>IF(Sales[[#This Row],[Customer Gender]]="M","Male","Female")</f>
        <v>Male</v>
      </c>
      <c r="G474" t="s">
        <v>19</v>
      </c>
      <c r="H474" t="s">
        <v>20</v>
      </c>
      <c r="I474" t="s">
        <v>1</v>
      </c>
      <c r="J474" t="s">
        <v>33</v>
      </c>
      <c r="K474">
        <v>1</v>
      </c>
      <c r="L474" s="2">
        <v>80</v>
      </c>
      <c r="M474" s="2">
        <v>110</v>
      </c>
      <c r="N474" s="2">
        <f>Sales[[#This Row],[Quantity]]*Sales[[#This Row],[Unit Cost]]</f>
        <v>80</v>
      </c>
      <c r="O474" s="2">
        <f>Sales[[#This Row],[Quantity]]*Sales[[#This Row],[Unit Price]]</f>
        <v>110</v>
      </c>
      <c r="P474" s="2">
        <f>Sales[[#This Row],[Revenue]]-Sales[[#This Row],[Cost]]</f>
        <v>30</v>
      </c>
    </row>
    <row r="475" spans="1:16" x14ac:dyDescent="0.3">
      <c r="A475" s="1">
        <v>42282</v>
      </c>
      <c r="B475">
        <v>2015</v>
      </c>
      <c r="C475" t="s">
        <v>27</v>
      </c>
      <c r="D475">
        <v>33</v>
      </c>
      <c r="E475" t="s">
        <v>18</v>
      </c>
      <c r="F475" t="str">
        <f>IF(Sales[[#This Row],[Customer Gender]]="M","Male","Female")</f>
        <v>Male</v>
      </c>
      <c r="G475" t="s">
        <v>19</v>
      </c>
      <c r="H475" t="s">
        <v>20</v>
      </c>
      <c r="I475" t="s">
        <v>1</v>
      </c>
      <c r="J475" t="s">
        <v>33</v>
      </c>
      <c r="K475">
        <v>3</v>
      </c>
      <c r="L475" s="2">
        <v>84</v>
      </c>
      <c r="M475" s="2">
        <v>103</v>
      </c>
      <c r="N475" s="2">
        <f>Sales[[#This Row],[Quantity]]*Sales[[#This Row],[Unit Cost]]</f>
        <v>252</v>
      </c>
      <c r="O475" s="2">
        <f>Sales[[#This Row],[Quantity]]*Sales[[#This Row],[Unit Price]]</f>
        <v>309</v>
      </c>
      <c r="P475" s="2">
        <f>Sales[[#This Row],[Revenue]]-Sales[[#This Row],[Cost]]</f>
        <v>57</v>
      </c>
    </row>
    <row r="476" spans="1:16" x14ac:dyDescent="0.3">
      <c r="A476" s="1">
        <v>42239</v>
      </c>
      <c r="B476">
        <v>2015</v>
      </c>
      <c r="C476" t="s">
        <v>24</v>
      </c>
      <c r="D476">
        <v>33</v>
      </c>
      <c r="E476" t="s">
        <v>18</v>
      </c>
      <c r="F476" t="str">
        <f>IF(Sales[[#This Row],[Customer Gender]]="M","Male","Female")</f>
        <v>Male</v>
      </c>
      <c r="G476" t="s">
        <v>19</v>
      </c>
      <c r="H476" t="s">
        <v>20</v>
      </c>
      <c r="I476" t="s">
        <v>1</v>
      </c>
      <c r="J476" t="s">
        <v>33</v>
      </c>
      <c r="K476">
        <v>2</v>
      </c>
      <c r="L476" s="2">
        <v>30</v>
      </c>
      <c r="M476" s="2">
        <v>39</v>
      </c>
      <c r="N476" s="2">
        <f>Sales[[#This Row],[Quantity]]*Sales[[#This Row],[Unit Cost]]</f>
        <v>60</v>
      </c>
      <c r="O476" s="2">
        <f>Sales[[#This Row],[Quantity]]*Sales[[#This Row],[Unit Price]]</f>
        <v>78</v>
      </c>
      <c r="P476" s="2">
        <f>Sales[[#This Row],[Revenue]]-Sales[[#This Row],[Cost]]</f>
        <v>18</v>
      </c>
    </row>
    <row r="477" spans="1:16" x14ac:dyDescent="0.3">
      <c r="A477" s="1">
        <v>42228</v>
      </c>
      <c r="B477">
        <v>2015</v>
      </c>
      <c r="C477" t="s">
        <v>24</v>
      </c>
      <c r="D477">
        <v>33</v>
      </c>
      <c r="E477" t="s">
        <v>18</v>
      </c>
      <c r="F477" t="str">
        <f>IF(Sales[[#This Row],[Customer Gender]]="M","Male","Female")</f>
        <v>Male</v>
      </c>
      <c r="G477" t="s">
        <v>19</v>
      </c>
      <c r="H477" t="s">
        <v>25</v>
      </c>
      <c r="I477" t="s">
        <v>1</v>
      </c>
      <c r="J477" t="s">
        <v>33</v>
      </c>
      <c r="K477">
        <v>2</v>
      </c>
      <c r="L477" s="2">
        <v>15</v>
      </c>
      <c r="M477" s="2">
        <v>18.5</v>
      </c>
      <c r="N477" s="2">
        <f>Sales[[#This Row],[Quantity]]*Sales[[#This Row],[Unit Cost]]</f>
        <v>30</v>
      </c>
      <c r="O477" s="2">
        <f>Sales[[#This Row],[Quantity]]*Sales[[#This Row],[Unit Price]]</f>
        <v>37</v>
      </c>
      <c r="P477" s="2">
        <f>Sales[[#This Row],[Revenue]]-Sales[[#This Row],[Cost]]</f>
        <v>7</v>
      </c>
    </row>
    <row r="478" spans="1:16" x14ac:dyDescent="0.3">
      <c r="A478" s="1">
        <v>42306</v>
      </c>
      <c r="B478">
        <v>2015</v>
      </c>
      <c r="C478" t="s">
        <v>27</v>
      </c>
      <c r="D478">
        <v>32</v>
      </c>
      <c r="E478" t="s">
        <v>18</v>
      </c>
      <c r="F478" t="str">
        <f>IF(Sales[[#This Row],[Customer Gender]]="M","Male","Female")</f>
        <v>Male</v>
      </c>
      <c r="G478" t="s">
        <v>19</v>
      </c>
      <c r="H478" t="s">
        <v>32</v>
      </c>
      <c r="I478" t="s">
        <v>1</v>
      </c>
      <c r="J478" t="s">
        <v>33</v>
      </c>
      <c r="K478">
        <v>3</v>
      </c>
      <c r="L478" s="2">
        <v>11.67</v>
      </c>
      <c r="M478" s="2">
        <v>16.666666666666668</v>
      </c>
      <c r="N478" s="2">
        <f>Sales[[#This Row],[Quantity]]*Sales[[#This Row],[Unit Cost]]</f>
        <v>35.01</v>
      </c>
      <c r="O478" s="2">
        <f>Sales[[#This Row],[Quantity]]*Sales[[#This Row],[Unit Price]]</f>
        <v>50</v>
      </c>
      <c r="P478" s="2">
        <f>Sales[[#This Row],[Revenue]]-Sales[[#This Row],[Cost]]</f>
        <v>14.990000000000002</v>
      </c>
    </row>
    <row r="479" spans="1:16" x14ac:dyDescent="0.3">
      <c r="A479" s="1">
        <v>42356</v>
      </c>
      <c r="B479">
        <v>2015</v>
      </c>
      <c r="C479" t="s">
        <v>30</v>
      </c>
      <c r="D479">
        <v>31</v>
      </c>
      <c r="E479" t="s">
        <v>28</v>
      </c>
      <c r="F479" t="str">
        <f>IF(Sales[[#This Row],[Customer Gender]]="M","Male","Female")</f>
        <v>Female</v>
      </c>
      <c r="G479" t="s">
        <v>19</v>
      </c>
      <c r="H479" t="s">
        <v>20</v>
      </c>
      <c r="I479" t="s">
        <v>1</v>
      </c>
      <c r="J479" t="s">
        <v>26</v>
      </c>
      <c r="K479">
        <v>2</v>
      </c>
      <c r="L479" s="2">
        <v>490</v>
      </c>
      <c r="M479" s="2">
        <v>627</v>
      </c>
      <c r="N479" s="2">
        <f>Sales[[#This Row],[Quantity]]*Sales[[#This Row],[Unit Cost]]</f>
        <v>980</v>
      </c>
      <c r="O479" s="2">
        <f>Sales[[#This Row],[Quantity]]*Sales[[#This Row],[Unit Price]]</f>
        <v>1254</v>
      </c>
      <c r="P479" s="2">
        <f>Sales[[#This Row],[Revenue]]-Sales[[#This Row],[Cost]]</f>
        <v>274</v>
      </c>
    </row>
    <row r="480" spans="1:16" x14ac:dyDescent="0.3">
      <c r="A480" s="1">
        <v>42270</v>
      </c>
      <c r="B480">
        <v>2015</v>
      </c>
      <c r="C480" t="s">
        <v>17</v>
      </c>
      <c r="D480">
        <v>31</v>
      </c>
      <c r="E480" t="s">
        <v>28</v>
      </c>
      <c r="F480" t="str">
        <f>IF(Sales[[#This Row],[Customer Gender]]="M","Male","Female")</f>
        <v>Female</v>
      </c>
      <c r="G480" t="s">
        <v>19</v>
      </c>
      <c r="H480" t="s">
        <v>20</v>
      </c>
      <c r="I480" t="s">
        <v>1</v>
      </c>
      <c r="J480" t="s">
        <v>26</v>
      </c>
      <c r="K480">
        <v>1</v>
      </c>
      <c r="L480" s="2">
        <v>735</v>
      </c>
      <c r="M480" s="2">
        <v>979</v>
      </c>
      <c r="N480" s="2">
        <f>Sales[[#This Row],[Quantity]]*Sales[[#This Row],[Unit Cost]]</f>
        <v>735</v>
      </c>
      <c r="O480" s="2">
        <f>Sales[[#This Row],[Quantity]]*Sales[[#This Row],[Unit Price]]</f>
        <v>979</v>
      </c>
      <c r="P480" s="2">
        <f>Sales[[#This Row],[Revenue]]-Sales[[#This Row],[Cost]]</f>
        <v>244</v>
      </c>
    </row>
    <row r="481" spans="1:16" x14ac:dyDescent="0.3">
      <c r="A481" s="1">
        <v>42270</v>
      </c>
      <c r="B481">
        <v>2015</v>
      </c>
      <c r="C481" t="s">
        <v>17</v>
      </c>
      <c r="D481">
        <v>31</v>
      </c>
      <c r="E481" t="s">
        <v>28</v>
      </c>
      <c r="F481" t="str">
        <f>IF(Sales[[#This Row],[Customer Gender]]="M","Male","Female")</f>
        <v>Female</v>
      </c>
      <c r="G481" t="s">
        <v>19</v>
      </c>
      <c r="H481" t="s">
        <v>20</v>
      </c>
      <c r="I481" t="s">
        <v>1</v>
      </c>
      <c r="J481" t="s">
        <v>21</v>
      </c>
      <c r="K481">
        <v>2</v>
      </c>
      <c r="L481" s="2">
        <v>52</v>
      </c>
      <c r="M481" s="2">
        <v>70</v>
      </c>
      <c r="N481" s="2">
        <f>Sales[[#This Row],[Quantity]]*Sales[[#This Row],[Unit Cost]]</f>
        <v>104</v>
      </c>
      <c r="O481" s="2">
        <f>Sales[[#This Row],[Quantity]]*Sales[[#This Row],[Unit Price]]</f>
        <v>140</v>
      </c>
      <c r="P481" s="2">
        <f>Sales[[#This Row],[Revenue]]-Sales[[#This Row],[Cost]]</f>
        <v>36</v>
      </c>
    </row>
    <row r="482" spans="1:16" x14ac:dyDescent="0.3">
      <c r="A482" s="1">
        <v>42270</v>
      </c>
      <c r="B482">
        <v>2015</v>
      </c>
      <c r="C482" t="s">
        <v>17</v>
      </c>
      <c r="D482">
        <v>31</v>
      </c>
      <c r="E482" t="s">
        <v>28</v>
      </c>
      <c r="F482" t="str">
        <f>IF(Sales[[#This Row],[Customer Gender]]="M","Male","Female")</f>
        <v>Female</v>
      </c>
      <c r="G482" t="s">
        <v>19</v>
      </c>
      <c r="H482" t="s">
        <v>20</v>
      </c>
      <c r="I482" t="s">
        <v>1</v>
      </c>
      <c r="J482" t="s">
        <v>21</v>
      </c>
      <c r="K482">
        <v>3</v>
      </c>
      <c r="L482" s="2">
        <v>107.33</v>
      </c>
      <c r="M482" s="2">
        <v>140.66666666666666</v>
      </c>
      <c r="N482" s="2">
        <f>Sales[[#This Row],[Quantity]]*Sales[[#This Row],[Unit Cost]]</f>
        <v>321.99</v>
      </c>
      <c r="O482" s="2">
        <f>Sales[[#This Row],[Quantity]]*Sales[[#This Row],[Unit Price]]</f>
        <v>422</v>
      </c>
      <c r="P482" s="2">
        <f>Sales[[#This Row],[Revenue]]-Sales[[#This Row],[Cost]]</f>
        <v>100.00999999999999</v>
      </c>
    </row>
    <row r="483" spans="1:16" x14ac:dyDescent="0.3">
      <c r="A483" s="1">
        <v>42188</v>
      </c>
      <c r="B483">
        <v>2015</v>
      </c>
      <c r="C483" t="s">
        <v>29</v>
      </c>
      <c r="D483">
        <v>36</v>
      </c>
      <c r="E483" t="s">
        <v>18</v>
      </c>
      <c r="F483" t="str">
        <f>IF(Sales[[#This Row],[Customer Gender]]="M","Male","Female")</f>
        <v>Male</v>
      </c>
      <c r="G483" t="s">
        <v>19</v>
      </c>
      <c r="H483" t="s">
        <v>20</v>
      </c>
      <c r="I483" t="s">
        <v>1</v>
      </c>
      <c r="J483" t="s">
        <v>33</v>
      </c>
      <c r="K483">
        <v>1</v>
      </c>
      <c r="L483" s="2">
        <v>30</v>
      </c>
      <c r="M483" s="2">
        <v>40</v>
      </c>
      <c r="N483" s="2">
        <f>Sales[[#This Row],[Quantity]]*Sales[[#This Row],[Unit Cost]]</f>
        <v>30</v>
      </c>
      <c r="O483" s="2">
        <f>Sales[[#This Row],[Quantity]]*Sales[[#This Row],[Unit Price]]</f>
        <v>40</v>
      </c>
      <c r="P483" s="2">
        <f>Sales[[#This Row],[Revenue]]-Sales[[#This Row],[Cost]]</f>
        <v>10</v>
      </c>
    </row>
    <row r="484" spans="1:16" x14ac:dyDescent="0.3">
      <c r="A484" s="1">
        <v>42188</v>
      </c>
      <c r="B484">
        <v>2015</v>
      </c>
      <c r="C484" t="s">
        <v>29</v>
      </c>
      <c r="D484">
        <v>36</v>
      </c>
      <c r="E484" t="s">
        <v>18</v>
      </c>
      <c r="F484" t="str">
        <f>IF(Sales[[#This Row],[Customer Gender]]="M","Male","Female")</f>
        <v>Male</v>
      </c>
      <c r="G484" t="s">
        <v>19</v>
      </c>
      <c r="H484" t="s">
        <v>20</v>
      </c>
      <c r="I484" t="s">
        <v>1</v>
      </c>
      <c r="J484" t="s">
        <v>33</v>
      </c>
      <c r="K484">
        <v>2</v>
      </c>
      <c r="L484" s="2">
        <v>17.5</v>
      </c>
      <c r="M484" s="2">
        <v>23.5</v>
      </c>
      <c r="N484" s="2">
        <f>Sales[[#This Row],[Quantity]]*Sales[[#This Row],[Unit Cost]]</f>
        <v>35</v>
      </c>
      <c r="O484" s="2">
        <f>Sales[[#This Row],[Quantity]]*Sales[[#This Row],[Unit Price]]</f>
        <v>47</v>
      </c>
      <c r="P484" s="2">
        <f>Sales[[#This Row],[Revenue]]-Sales[[#This Row],[Cost]]</f>
        <v>12</v>
      </c>
    </row>
    <row r="485" spans="1:16" x14ac:dyDescent="0.3">
      <c r="A485" s="1">
        <v>42188</v>
      </c>
      <c r="B485">
        <v>2015</v>
      </c>
      <c r="C485" t="s">
        <v>29</v>
      </c>
      <c r="D485">
        <v>36</v>
      </c>
      <c r="E485" t="s">
        <v>18</v>
      </c>
      <c r="F485" t="str">
        <f>IF(Sales[[#This Row],[Customer Gender]]="M","Male","Female")</f>
        <v>Male</v>
      </c>
      <c r="G485" t="s">
        <v>19</v>
      </c>
      <c r="H485" t="s">
        <v>20</v>
      </c>
      <c r="I485" t="s">
        <v>1</v>
      </c>
      <c r="J485" t="s">
        <v>26</v>
      </c>
      <c r="K485">
        <v>3</v>
      </c>
      <c r="L485" s="2">
        <v>186.67</v>
      </c>
      <c r="M485" s="2">
        <v>265</v>
      </c>
      <c r="N485" s="2">
        <f>Sales[[#This Row],[Quantity]]*Sales[[#This Row],[Unit Cost]]</f>
        <v>560.01</v>
      </c>
      <c r="O485" s="2">
        <f>Sales[[#This Row],[Quantity]]*Sales[[#This Row],[Unit Price]]</f>
        <v>795</v>
      </c>
      <c r="P485" s="2">
        <f>Sales[[#This Row],[Revenue]]-Sales[[#This Row],[Cost]]</f>
        <v>234.99</v>
      </c>
    </row>
    <row r="486" spans="1:16" x14ac:dyDescent="0.3">
      <c r="A486" s="1">
        <v>42265</v>
      </c>
      <c r="B486">
        <v>2015</v>
      </c>
      <c r="C486" t="s">
        <v>17</v>
      </c>
      <c r="D486">
        <v>31</v>
      </c>
      <c r="E486" t="s">
        <v>28</v>
      </c>
      <c r="F486" t="str">
        <f>IF(Sales[[#This Row],[Customer Gender]]="M","Male","Female")</f>
        <v>Female</v>
      </c>
      <c r="G486" t="s">
        <v>19</v>
      </c>
      <c r="H486" t="s">
        <v>20</v>
      </c>
      <c r="I486" t="s">
        <v>1</v>
      </c>
      <c r="J486" t="s">
        <v>21</v>
      </c>
      <c r="K486">
        <v>2</v>
      </c>
      <c r="L486" s="2">
        <v>2</v>
      </c>
      <c r="M486" s="2">
        <v>3</v>
      </c>
      <c r="N486" s="2">
        <f>Sales[[#This Row],[Quantity]]*Sales[[#This Row],[Unit Cost]]</f>
        <v>4</v>
      </c>
      <c r="O486" s="2">
        <f>Sales[[#This Row],[Quantity]]*Sales[[#This Row],[Unit Price]]</f>
        <v>6</v>
      </c>
      <c r="P486" s="2">
        <f>Sales[[#This Row],[Revenue]]-Sales[[#This Row],[Cost]]</f>
        <v>2</v>
      </c>
    </row>
    <row r="487" spans="1:16" x14ac:dyDescent="0.3">
      <c r="A487" s="1">
        <v>42265</v>
      </c>
      <c r="B487">
        <v>2015</v>
      </c>
      <c r="C487" t="s">
        <v>17</v>
      </c>
      <c r="D487">
        <v>31</v>
      </c>
      <c r="E487" t="s">
        <v>28</v>
      </c>
      <c r="F487" t="str">
        <f>IF(Sales[[#This Row],[Customer Gender]]="M","Male","Female")</f>
        <v>Female</v>
      </c>
      <c r="G487" t="s">
        <v>19</v>
      </c>
      <c r="H487" t="s">
        <v>20</v>
      </c>
      <c r="I487" t="s">
        <v>1</v>
      </c>
      <c r="J487" t="s">
        <v>21</v>
      </c>
      <c r="K487">
        <v>3</v>
      </c>
      <c r="L487" s="2">
        <v>233.33</v>
      </c>
      <c r="M487" s="2">
        <v>299</v>
      </c>
      <c r="N487" s="2">
        <f>Sales[[#This Row],[Quantity]]*Sales[[#This Row],[Unit Cost]]</f>
        <v>699.99</v>
      </c>
      <c r="O487" s="2">
        <f>Sales[[#This Row],[Quantity]]*Sales[[#This Row],[Unit Price]]</f>
        <v>897</v>
      </c>
      <c r="P487" s="2">
        <f>Sales[[#This Row],[Revenue]]-Sales[[#This Row],[Cost]]</f>
        <v>197.01</v>
      </c>
    </row>
    <row r="488" spans="1:16" x14ac:dyDescent="0.3">
      <c r="A488" s="1">
        <v>42234</v>
      </c>
      <c r="B488">
        <v>2015</v>
      </c>
      <c r="C488" t="s">
        <v>24</v>
      </c>
      <c r="D488">
        <v>31</v>
      </c>
      <c r="E488" t="s">
        <v>28</v>
      </c>
      <c r="F488" t="str">
        <f>IF(Sales[[#This Row],[Customer Gender]]="M","Male","Female")</f>
        <v>Female</v>
      </c>
      <c r="G488" t="s">
        <v>19</v>
      </c>
      <c r="H488" t="s">
        <v>20</v>
      </c>
      <c r="I488" t="s">
        <v>1</v>
      </c>
      <c r="J488" t="s">
        <v>26</v>
      </c>
      <c r="K488">
        <v>2</v>
      </c>
      <c r="L488" s="2">
        <v>122.5</v>
      </c>
      <c r="M488" s="2">
        <v>155</v>
      </c>
      <c r="N488" s="2">
        <f>Sales[[#This Row],[Quantity]]*Sales[[#This Row],[Unit Cost]]</f>
        <v>245</v>
      </c>
      <c r="O488" s="2">
        <f>Sales[[#This Row],[Quantity]]*Sales[[#This Row],[Unit Price]]</f>
        <v>310</v>
      </c>
      <c r="P488" s="2">
        <f>Sales[[#This Row],[Revenue]]-Sales[[#This Row],[Cost]]</f>
        <v>65</v>
      </c>
    </row>
    <row r="489" spans="1:16" x14ac:dyDescent="0.3">
      <c r="A489" s="1">
        <v>42267</v>
      </c>
      <c r="B489">
        <v>2015</v>
      </c>
      <c r="C489" t="s">
        <v>17</v>
      </c>
      <c r="D489">
        <v>31</v>
      </c>
      <c r="E489" t="s">
        <v>28</v>
      </c>
      <c r="F489" t="str">
        <f>IF(Sales[[#This Row],[Customer Gender]]="M","Male","Female")</f>
        <v>Female</v>
      </c>
      <c r="G489" t="s">
        <v>19</v>
      </c>
      <c r="H489" t="s">
        <v>31</v>
      </c>
      <c r="I489" t="s">
        <v>1</v>
      </c>
      <c r="J489" t="s">
        <v>33</v>
      </c>
      <c r="K489">
        <v>3</v>
      </c>
      <c r="L489" s="2">
        <v>23.33</v>
      </c>
      <c r="M489" s="2">
        <v>31</v>
      </c>
      <c r="N489" s="2">
        <f>Sales[[#This Row],[Quantity]]*Sales[[#This Row],[Unit Cost]]</f>
        <v>69.989999999999995</v>
      </c>
      <c r="O489" s="2">
        <f>Sales[[#This Row],[Quantity]]*Sales[[#This Row],[Unit Price]]</f>
        <v>93</v>
      </c>
      <c r="P489" s="2">
        <f>Sales[[#This Row],[Revenue]]-Sales[[#This Row],[Cost]]</f>
        <v>23.010000000000005</v>
      </c>
    </row>
    <row r="490" spans="1:16" x14ac:dyDescent="0.3">
      <c r="A490" s="1">
        <v>42267</v>
      </c>
      <c r="B490">
        <v>2015</v>
      </c>
      <c r="C490" t="s">
        <v>17</v>
      </c>
      <c r="D490">
        <v>31</v>
      </c>
      <c r="E490" t="s">
        <v>28</v>
      </c>
      <c r="F490" t="str">
        <f>IF(Sales[[#This Row],[Customer Gender]]="M","Male","Female")</f>
        <v>Female</v>
      </c>
      <c r="G490" t="s">
        <v>19</v>
      </c>
      <c r="H490" t="s">
        <v>31</v>
      </c>
      <c r="I490" t="s">
        <v>1</v>
      </c>
      <c r="J490" t="s">
        <v>33</v>
      </c>
      <c r="K490">
        <v>2</v>
      </c>
      <c r="L490" s="2">
        <v>121.5</v>
      </c>
      <c r="M490" s="2">
        <v>168</v>
      </c>
      <c r="N490" s="2">
        <f>Sales[[#This Row],[Quantity]]*Sales[[#This Row],[Unit Cost]]</f>
        <v>243</v>
      </c>
      <c r="O490" s="2">
        <f>Sales[[#This Row],[Quantity]]*Sales[[#This Row],[Unit Price]]</f>
        <v>336</v>
      </c>
      <c r="P490" s="2">
        <f>Sales[[#This Row],[Revenue]]-Sales[[#This Row],[Cost]]</f>
        <v>93</v>
      </c>
    </row>
    <row r="491" spans="1:16" x14ac:dyDescent="0.3">
      <c r="A491" s="1">
        <v>42252</v>
      </c>
      <c r="B491">
        <v>2015</v>
      </c>
      <c r="C491" t="s">
        <v>17</v>
      </c>
      <c r="D491">
        <v>31</v>
      </c>
      <c r="E491" t="s">
        <v>18</v>
      </c>
      <c r="F491" t="str">
        <f>IF(Sales[[#This Row],[Customer Gender]]="M","Male","Female")</f>
        <v>Male</v>
      </c>
      <c r="G491" t="s">
        <v>19</v>
      </c>
      <c r="H491" t="s">
        <v>31</v>
      </c>
      <c r="I491" t="s">
        <v>1</v>
      </c>
      <c r="J491" t="s">
        <v>26</v>
      </c>
      <c r="K491">
        <v>2</v>
      </c>
      <c r="L491" s="2">
        <v>350</v>
      </c>
      <c r="M491" s="2">
        <v>444.5</v>
      </c>
      <c r="N491" s="2">
        <f>Sales[[#This Row],[Quantity]]*Sales[[#This Row],[Unit Cost]]</f>
        <v>700</v>
      </c>
      <c r="O491" s="2">
        <f>Sales[[#This Row],[Quantity]]*Sales[[#This Row],[Unit Price]]</f>
        <v>889</v>
      </c>
      <c r="P491" s="2">
        <f>Sales[[#This Row],[Revenue]]-Sales[[#This Row],[Cost]]</f>
        <v>189</v>
      </c>
    </row>
    <row r="492" spans="1:16" x14ac:dyDescent="0.3">
      <c r="A492" s="1">
        <v>42308</v>
      </c>
      <c r="B492">
        <v>2015</v>
      </c>
      <c r="C492" t="s">
        <v>27</v>
      </c>
      <c r="D492">
        <v>31</v>
      </c>
      <c r="E492" t="s">
        <v>18</v>
      </c>
      <c r="F492" t="str">
        <f>IF(Sales[[#This Row],[Customer Gender]]="M","Male","Female")</f>
        <v>Male</v>
      </c>
      <c r="G492" t="s">
        <v>19</v>
      </c>
      <c r="H492" t="s">
        <v>25</v>
      </c>
      <c r="I492" t="s">
        <v>1</v>
      </c>
      <c r="J492" t="s">
        <v>33</v>
      </c>
      <c r="K492">
        <v>1</v>
      </c>
      <c r="L492" s="2">
        <v>30</v>
      </c>
      <c r="M492" s="2">
        <v>40</v>
      </c>
      <c r="N492" s="2">
        <f>Sales[[#This Row],[Quantity]]*Sales[[#This Row],[Unit Cost]]</f>
        <v>30</v>
      </c>
      <c r="O492" s="2">
        <f>Sales[[#This Row],[Quantity]]*Sales[[#This Row],[Unit Price]]</f>
        <v>40</v>
      </c>
      <c r="P492" s="2">
        <f>Sales[[#This Row],[Revenue]]-Sales[[#This Row],[Cost]]</f>
        <v>10</v>
      </c>
    </row>
    <row r="493" spans="1:16" x14ac:dyDescent="0.3">
      <c r="A493" s="1">
        <v>42308</v>
      </c>
      <c r="B493">
        <v>2015</v>
      </c>
      <c r="C493" t="s">
        <v>27</v>
      </c>
      <c r="D493">
        <v>31</v>
      </c>
      <c r="E493" t="s">
        <v>18</v>
      </c>
      <c r="F493" t="str">
        <f>IF(Sales[[#This Row],[Customer Gender]]="M","Male","Female")</f>
        <v>Male</v>
      </c>
      <c r="G493" t="s">
        <v>19</v>
      </c>
      <c r="H493" t="s">
        <v>25</v>
      </c>
      <c r="I493" t="s">
        <v>1</v>
      </c>
      <c r="J493" t="s">
        <v>33</v>
      </c>
      <c r="K493">
        <v>2</v>
      </c>
      <c r="L493" s="2">
        <v>90</v>
      </c>
      <c r="M493" s="2">
        <v>116</v>
      </c>
      <c r="N493" s="2">
        <f>Sales[[#This Row],[Quantity]]*Sales[[#This Row],[Unit Cost]]</f>
        <v>180</v>
      </c>
      <c r="O493" s="2">
        <f>Sales[[#This Row],[Quantity]]*Sales[[#This Row],[Unit Price]]</f>
        <v>232</v>
      </c>
      <c r="P493" s="2">
        <f>Sales[[#This Row],[Revenue]]-Sales[[#This Row],[Cost]]</f>
        <v>52</v>
      </c>
    </row>
    <row r="494" spans="1:16" x14ac:dyDescent="0.3">
      <c r="A494" s="1">
        <v>42278</v>
      </c>
      <c r="B494">
        <v>2015</v>
      </c>
      <c r="C494" t="s">
        <v>27</v>
      </c>
      <c r="D494">
        <v>31</v>
      </c>
      <c r="E494" t="s">
        <v>18</v>
      </c>
      <c r="F494" t="str">
        <f>IF(Sales[[#This Row],[Customer Gender]]="M","Male","Female")</f>
        <v>Male</v>
      </c>
      <c r="G494" t="s">
        <v>19</v>
      </c>
      <c r="H494" t="s">
        <v>25</v>
      </c>
      <c r="I494" t="s">
        <v>1</v>
      </c>
      <c r="J494" t="s">
        <v>33</v>
      </c>
      <c r="K494">
        <v>3</v>
      </c>
      <c r="L494" s="2">
        <v>41.67</v>
      </c>
      <c r="M494" s="2">
        <v>58.333333333333336</v>
      </c>
      <c r="N494" s="2">
        <f>Sales[[#This Row],[Quantity]]*Sales[[#This Row],[Unit Cost]]</f>
        <v>125.01</v>
      </c>
      <c r="O494" s="2">
        <f>Sales[[#This Row],[Quantity]]*Sales[[#This Row],[Unit Price]]</f>
        <v>175</v>
      </c>
      <c r="P494" s="2">
        <f>Sales[[#This Row],[Revenue]]-Sales[[#This Row],[Cost]]</f>
        <v>49.989999999999995</v>
      </c>
    </row>
    <row r="495" spans="1:16" x14ac:dyDescent="0.3">
      <c r="A495" s="1">
        <v>42278</v>
      </c>
      <c r="B495">
        <v>2015</v>
      </c>
      <c r="C495" t="s">
        <v>27</v>
      </c>
      <c r="D495">
        <v>31</v>
      </c>
      <c r="E495" t="s">
        <v>18</v>
      </c>
      <c r="F495" t="str">
        <f>IF(Sales[[#This Row],[Customer Gender]]="M","Male","Female")</f>
        <v>Male</v>
      </c>
      <c r="G495" t="s">
        <v>19</v>
      </c>
      <c r="H495" t="s">
        <v>25</v>
      </c>
      <c r="I495" t="s">
        <v>1</v>
      </c>
      <c r="J495" t="s">
        <v>33</v>
      </c>
      <c r="K495">
        <v>2</v>
      </c>
      <c r="L495" s="2">
        <v>45</v>
      </c>
      <c r="M495" s="2">
        <v>61</v>
      </c>
      <c r="N495" s="2">
        <f>Sales[[#This Row],[Quantity]]*Sales[[#This Row],[Unit Cost]]</f>
        <v>90</v>
      </c>
      <c r="O495" s="2">
        <f>Sales[[#This Row],[Quantity]]*Sales[[#This Row],[Unit Price]]</f>
        <v>122</v>
      </c>
      <c r="P495" s="2">
        <f>Sales[[#This Row],[Revenue]]-Sales[[#This Row],[Cost]]</f>
        <v>32</v>
      </c>
    </row>
    <row r="496" spans="1:16" x14ac:dyDescent="0.3">
      <c r="A496" s="1">
        <v>42270</v>
      </c>
      <c r="B496">
        <v>2015</v>
      </c>
      <c r="C496" t="s">
        <v>17</v>
      </c>
      <c r="D496">
        <v>30</v>
      </c>
      <c r="E496" t="s">
        <v>18</v>
      </c>
      <c r="F496" t="str">
        <f>IF(Sales[[#This Row],[Customer Gender]]="M","Male","Female")</f>
        <v>Male</v>
      </c>
      <c r="G496" t="s">
        <v>19</v>
      </c>
      <c r="H496" t="s">
        <v>23</v>
      </c>
      <c r="I496" t="s">
        <v>1</v>
      </c>
      <c r="J496" t="s">
        <v>33</v>
      </c>
      <c r="K496">
        <v>1</v>
      </c>
      <c r="L496" s="2">
        <v>99</v>
      </c>
      <c r="M496" s="2">
        <v>129</v>
      </c>
      <c r="N496" s="2">
        <f>Sales[[#This Row],[Quantity]]*Sales[[#This Row],[Unit Cost]]</f>
        <v>99</v>
      </c>
      <c r="O496" s="2">
        <f>Sales[[#This Row],[Quantity]]*Sales[[#This Row],[Unit Price]]</f>
        <v>129</v>
      </c>
      <c r="P496" s="2">
        <f>Sales[[#This Row],[Revenue]]-Sales[[#This Row],[Cost]]</f>
        <v>30</v>
      </c>
    </row>
    <row r="497" spans="1:16" x14ac:dyDescent="0.3">
      <c r="A497" s="1">
        <v>42270</v>
      </c>
      <c r="B497">
        <v>2015</v>
      </c>
      <c r="C497" t="s">
        <v>17</v>
      </c>
      <c r="D497">
        <v>30</v>
      </c>
      <c r="E497" t="s">
        <v>18</v>
      </c>
      <c r="F497" t="str">
        <f>IF(Sales[[#This Row],[Customer Gender]]="M","Male","Female")</f>
        <v>Male</v>
      </c>
      <c r="G497" t="s">
        <v>19</v>
      </c>
      <c r="H497" t="s">
        <v>23</v>
      </c>
      <c r="I497" t="s">
        <v>1</v>
      </c>
      <c r="J497" t="s">
        <v>33</v>
      </c>
      <c r="K497">
        <v>1</v>
      </c>
      <c r="L497" s="2">
        <v>10</v>
      </c>
      <c r="M497" s="2">
        <v>14</v>
      </c>
      <c r="N497" s="2">
        <f>Sales[[#This Row],[Quantity]]*Sales[[#This Row],[Unit Cost]]</f>
        <v>10</v>
      </c>
      <c r="O497" s="2">
        <f>Sales[[#This Row],[Quantity]]*Sales[[#This Row],[Unit Price]]</f>
        <v>14</v>
      </c>
      <c r="P497" s="2">
        <f>Sales[[#This Row],[Revenue]]-Sales[[#This Row],[Cost]]</f>
        <v>4</v>
      </c>
    </row>
    <row r="498" spans="1:16" x14ac:dyDescent="0.3">
      <c r="A498" s="1">
        <v>42316</v>
      </c>
      <c r="B498">
        <v>2015</v>
      </c>
      <c r="C498" t="s">
        <v>22</v>
      </c>
      <c r="D498">
        <v>30</v>
      </c>
      <c r="E498" t="s">
        <v>28</v>
      </c>
      <c r="F498" t="str">
        <f>IF(Sales[[#This Row],[Customer Gender]]="M","Male","Female")</f>
        <v>Female</v>
      </c>
      <c r="G498" t="s">
        <v>19</v>
      </c>
      <c r="H498" t="s">
        <v>34</v>
      </c>
      <c r="I498" t="s">
        <v>1</v>
      </c>
      <c r="J498" t="s">
        <v>21</v>
      </c>
      <c r="K498">
        <v>3</v>
      </c>
      <c r="L498" s="2">
        <v>1.67</v>
      </c>
      <c r="M498" s="2">
        <v>2.3333333333333335</v>
      </c>
      <c r="N498" s="2">
        <f>Sales[[#This Row],[Quantity]]*Sales[[#This Row],[Unit Cost]]</f>
        <v>5.01</v>
      </c>
      <c r="O498" s="2">
        <f>Sales[[#This Row],[Quantity]]*Sales[[#This Row],[Unit Price]]</f>
        <v>7</v>
      </c>
      <c r="P498" s="2">
        <f>Sales[[#This Row],[Revenue]]-Sales[[#This Row],[Cost]]</f>
        <v>1.9900000000000002</v>
      </c>
    </row>
    <row r="499" spans="1:16" x14ac:dyDescent="0.3">
      <c r="A499" s="1">
        <v>42263</v>
      </c>
      <c r="B499">
        <v>2015</v>
      </c>
      <c r="C499" t="s">
        <v>17</v>
      </c>
      <c r="D499">
        <v>30</v>
      </c>
      <c r="E499" t="s">
        <v>28</v>
      </c>
      <c r="F499" t="str">
        <f>IF(Sales[[#This Row],[Customer Gender]]="M","Male","Female")</f>
        <v>Female</v>
      </c>
      <c r="G499" t="s">
        <v>19</v>
      </c>
      <c r="H499" t="s">
        <v>34</v>
      </c>
      <c r="I499" t="s">
        <v>1</v>
      </c>
      <c r="J499" t="s">
        <v>21</v>
      </c>
      <c r="K499">
        <v>2</v>
      </c>
      <c r="L499" s="2">
        <v>33</v>
      </c>
      <c r="M499" s="2">
        <v>47</v>
      </c>
      <c r="N499" s="2">
        <f>Sales[[#This Row],[Quantity]]*Sales[[#This Row],[Unit Cost]]</f>
        <v>66</v>
      </c>
      <c r="O499" s="2">
        <f>Sales[[#This Row],[Quantity]]*Sales[[#This Row],[Unit Price]]</f>
        <v>94</v>
      </c>
      <c r="P499" s="2">
        <f>Sales[[#This Row],[Revenue]]-Sales[[#This Row],[Cost]]</f>
        <v>28</v>
      </c>
    </row>
    <row r="500" spans="1:16" x14ac:dyDescent="0.3">
      <c r="A500" s="1">
        <v>42263</v>
      </c>
      <c r="B500">
        <v>2015</v>
      </c>
      <c r="C500" t="s">
        <v>17</v>
      </c>
      <c r="D500">
        <v>30</v>
      </c>
      <c r="E500" t="s">
        <v>28</v>
      </c>
      <c r="F500" t="str">
        <f>IF(Sales[[#This Row],[Customer Gender]]="M","Male","Female")</f>
        <v>Female</v>
      </c>
      <c r="G500" t="s">
        <v>19</v>
      </c>
      <c r="H500" t="s">
        <v>34</v>
      </c>
      <c r="I500" t="s">
        <v>1</v>
      </c>
      <c r="J500" t="s">
        <v>21</v>
      </c>
      <c r="K500">
        <v>3</v>
      </c>
      <c r="L500" s="2">
        <v>7</v>
      </c>
      <c r="M500" s="2">
        <v>9</v>
      </c>
      <c r="N500" s="2">
        <f>Sales[[#This Row],[Quantity]]*Sales[[#This Row],[Unit Cost]]</f>
        <v>21</v>
      </c>
      <c r="O500" s="2">
        <f>Sales[[#This Row],[Quantity]]*Sales[[#This Row],[Unit Price]]</f>
        <v>27</v>
      </c>
      <c r="P500" s="2">
        <f>Sales[[#This Row],[Revenue]]-Sales[[#This Row],[Cost]]</f>
        <v>6</v>
      </c>
    </row>
    <row r="501" spans="1:16" x14ac:dyDescent="0.3">
      <c r="A501" s="1">
        <v>42212</v>
      </c>
      <c r="B501">
        <v>2015</v>
      </c>
      <c r="C501" t="s">
        <v>29</v>
      </c>
      <c r="D501">
        <v>28</v>
      </c>
      <c r="E501" t="s">
        <v>28</v>
      </c>
      <c r="F501" t="str">
        <f>IF(Sales[[#This Row],[Customer Gender]]="M","Male","Female")</f>
        <v>Female</v>
      </c>
      <c r="G501" t="s">
        <v>19</v>
      </c>
      <c r="H501" t="s">
        <v>34</v>
      </c>
      <c r="I501" t="s">
        <v>1</v>
      </c>
      <c r="J501" t="s">
        <v>33</v>
      </c>
      <c r="K501">
        <v>3</v>
      </c>
      <c r="L501" s="2">
        <v>16.670000000000002</v>
      </c>
      <c r="M501" s="2">
        <v>22.666666666666668</v>
      </c>
      <c r="N501" s="2">
        <f>Sales[[#This Row],[Quantity]]*Sales[[#This Row],[Unit Cost]]</f>
        <v>50.010000000000005</v>
      </c>
      <c r="O501" s="2">
        <f>Sales[[#This Row],[Quantity]]*Sales[[#This Row],[Unit Price]]</f>
        <v>68</v>
      </c>
      <c r="P501" s="2">
        <f>Sales[[#This Row],[Revenue]]-Sales[[#This Row],[Cost]]</f>
        <v>17.989999999999995</v>
      </c>
    </row>
    <row r="502" spans="1:16" x14ac:dyDescent="0.3">
      <c r="A502" s="1">
        <v>42212</v>
      </c>
      <c r="B502">
        <v>2015</v>
      </c>
      <c r="C502" t="s">
        <v>29</v>
      </c>
      <c r="D502">
        <v>28</v>
      </c>
      <c r="E502" t="s">
        <v>28</v>
      </c>
      <c r="F502" t="str">
        <f>IF(Sales[[#This Row],[Customer Gender]]="M","Male","Female")</f>
        <v>Female</v>
      </c>
      <c r="G502" t="s">
        <v>19</v>
      </c>
      <c r="H502" t="s">
        <v>34</v>
      </c>
      <c r="I502" t="s">
        <v>1</v>
      </c>
      <c r="J502" t="s">
        <v>33</v>
      </c>
      <c r="K502">
        <v>3</v>
      </c>
      <c r="L502" s="2">
        <v>42</v>
      </c>
      <c r="M502" s="2">
        <v>56.666666666666664</v>
      </c>
      <c r="N502" s="2">
        <f>Sales[[#This Row],[Quantity]]*Sales[[#This Row],[Unit Cost]]</f>
        <v>126</v>
      </c>
      <c r="O502" s="2">
        <f>Sales[[#This Row],[Quantity]]*Sales[[#This Row],[Unit Price]]</f>
        <v>170</v>
      </c>
      <c r="P502" s="2">
        <f>Sales[[#This Row],[Revenue]]-Sales[[#This Row],[Cost]]</f>
        <v>44</v>
      </c>
    </row>
    <row r="503" spans="1:16" x14ac:dyDescent="0.3">
      <c r="A503" s="1">
        <v>42251</v>
      </c>
      <c r="B503">
        <v>2015</v>
      </c>
      <c r="C503" t="s">
        <v>17</v>
      </c>
      <c r="D503">
        <v>27</v>
      </c>
      <c r="E503" t="s">
        <v>18</v>
      </c>
      <c r="F503" t="str">
        <f>IF(Sales[[#This Row],[Customer Gender]]="M","Male","Female")</f>
        <v>Male</v>
      </c>
      <c r="G503" t="s">
        <v>19</v>
      </c>
      <c r="H503" t="s">
        <v>20</v>
      </c>
      <c r="I503" t="s">
        <v>1</v>
      </c>
      <c r="J503" t="s">
        <v>33</v>
      </c>
      <c r="K503">
        <v>2</v>
      </c>
      <c r="L503" s="2">
        <v>5</v>
      </c>
      <c r="M503" s="2">
        <v>6</v>
      </c>
      <c r="N503" s="2">
        <f>Sales[[#This Row],[Quantity]]*Sales[[#This Row],[Unit Cost]]</f>
        <v>10</v>
      </c>
      <c r="O503" s="2">
        <f>Sales[[#This Row],[Quantity]]*Sales[[#This Row],[Unit Price]]</f>
        <v>12</v>
      </c>
      <c r="P503" s="2">
        <f>Sales[[#This Row],[Revenue]]-Sales[[#This Row],[Cost]]</f>
        <v>2</v>
      </c>
    </row>
    <row r="504" spans="1:16" x14ac:dyDescent="0.3">
      <c r="A504" s="1">
        <v>42251</v>
      </c>
      <c r="B504">
        <v>2015</v>
      </c>
      <c r="C504" t="s">
        <v>17</v>
      </c>
      <c r="D504">
        <v>27</v>
      </c>
      <c r="E504" t="s">
        <v>18</v>
      </c>
      <c r="F504" t="str">
        <f>IF(Sales[[#This Row],[Customer Gender]]="M","Male","Female")</f>
        <v>Male</v>
      </c>
      <c r="G504" t="s">
        <v>19</v>
      </c>
      <c r="H504" t="s">
        <v>20</v>
      </c>
      <c r="I504" t="s">
        <v>1</v>
      </c>
      <c r="J504" t="s">
        <v>33</v>
      </c>
      <c r="K504">
        <v>2</v>
      </c>
      <c r="L504" s="2">
        <v>65</v>
      </c>
      <c r="M504" s="2">
        <v>88.5</v>
      </c>
      <c r="N504" s="2">
        <f>Sales[[#This Row],[Quantity]]*Sales[[#This Row],[Unit Cost]]</f>
        <v>130</v>
      </c>
      <c r="O504" s="2">
        <f>Sales[[#This Row],[Quantity]]*Sales[[#This Row],[Unit Price]]</f>
        <v>177</v>
      </c>
      <c r="P504" s="2">
        <f>Sales[[#This Row],[Revenue]]-Sales[[#This Row],[Cost]]</f>
        <v>47</v>
      </c>
    </row>
    <row r="505" spans="1:16" x14ac:dyDescent="0.3">
      <c r="A505" s="1">
        <v>42204</v>
      </c>
      <c r="B505">
        <v>2015</v>
      </c>
      <c r="C505" t="s">
        <v>29</v>
      </c>
      <c r="D505">
        <v>27</v>
      </c>
      <c r="E505" t="s">
        <v>18</v>
      </c>
      <c r="F505" t="str">
        <f>IF(Sales[[#This Row],[Customer Gender]]="M","Male","Female")</f>
        <v>Male</v>
      </c>
      <c r="G505" t="s">
        <v>19</v>
      </c>
      <c r="H505" t="s">
        <v>20</v>
      </c>
      <c r="I505" t="s">
        <v>1</v>
      </c>
      <c r="J505" t="s">
        <v>33</v>
      </c>
      <c r="K505">
        <v>2</v>
      </c>
      <c r="L505" s="2">
        <v>47.5</v>
      </c>
      <c r="M505" s="2">
        <v>68</v>
      </c>
      <c r="N505" s="2">
        <f>Sales[[#This Row],[Quantity]]*Sales[[#This Row],[Unit Cost]]</f>
        <v>95</v>
      </c>
      <c r="O505" s="2">
        <f>Sales[[#This Row],[Quantity]]*Sales[[#This Row],[Unit Price]]</f>
        <v>136</v>
      </c>
      <c r="P505" s="2">
        <f>Sales[[#This Row],[Revenue]]-Sales[[#This Row],[Cost]]</f>
        <v>41</v>
      </c>
    </row>
    <row r="506" spans="1:16" x14ac:dyDescent="0.3">
      <c r="A506" s="1">
        <v>42204</v>
      </c>
      <c r="B506">
        <v>2015</v>
      </c>
      <c r="C506" t="s">
        <v>29</v>
      </c>
      <c r="D506">
        <v>27</v>
      </c>
      <c r="E506" t="s">
        <v>18</v>
      </c>
      <c r="F506" t="str">
        <f>IF(Sales[[#This Row],[Customer Gender]]="M","Male","Female")</f>
        <v>Male</v>
      </c>
      <c r="G506" t="s">
        <v>19</v>
      </c>
      <c r="H506" t="s">
        <v>20</v>
      </c>
      <c r="I506" t="s">
        <v>1</v>
      </c>
      <c r="J506" t="s">
        <v>33</v>
      </c>
      <c r="K506">
        <v>3</v>
      </c>
      <c r="L506" s="2">
        <v>54</v>
      </c>
      <c r="M506" s="2">
        <v>70</v>
      </c>
      <c r="N506" s="2">
        <f>Sales[[#This Row],[Quantity]]*Sales[[#This Row],[Unit Cost]]</f>
        <v>162</v>
      </c>
      <c r="O506" s="2">
        <f>Sales[[#This Row],[Quantity]]*Sales[[#This Row],[Unit Price]]</f>
        <v>210</v>
      </c>
      <c r="P506" s="2">
        <f>Sales[[#This Row],[Revenue]]-Sales[[#This Row],[Cost]]</f>
        <v>48</v>
      </c>
    </row>
    <row r="507" spans="1:16" x14ac:dyDescent="0.3">
      <c r="A507" s="1">
        <v>42196</v>
      </c>
      <c r="B507">
        <v>2015</v>
      </c>
      <c r="C507" t="s">
        <v>29</v>
      </c>
      <c r="D507">
        <v>54</v>
      </c>
      <c r="E507" t="s">
        <v>28</v>
      </c>
      <c r="F507" t="str">
        <f>IF(Sales[[#This Row],[Customer Gender]]="M","Male","Female")</f>
        <v>Female</v>
      </c>
      <c r="G507" t="s">
        <v>19</v>
      </c>
      <c r="H507" t="s">
        <v>20</v>
      </c>
      <c r="I507" t="s">
        <v>1</v>
      </c>
      <c r="J507" t="s">
        <v>21</v>
      </c>
      <c r="K507">
        <v>2</v>
      </c>
      <c r="L507" s="2">
        <v>182.5</v>
      </c>
      <c r="M507" s="2">
        <v>237</v>
      </c>
      <c r="N507" s="2">
        <f>Sales[[#This Row],[Quantity]]*Sales[[#This Row],[Unit Cost]]</f>
        <v>365</v>
      </c>
      <c r="O507" s="2">
        <f>Sales[[#This Row],[Quantity]]*Sales[[#This Row],[Unit Price]]</f>
        <v>474</v>
      </c>
      <c r="P507" s="2">
        <f>Sales[[#This Row],[Revenue]]-Sales[[#This Row],[Cost]]</f>
        <v>109</v>
      </c>
    </row>
    <row r="508" spans="1:16" x14ac:dyDescent="0.3">
      <c r="A508" s="1">
        <v>42206</v>
      </c>
      <c r="B508">
        <v>2015</v>
      </c>
      <c r="C508" t="s">
        <v>29</v>
      </c>
      <c r="D508">
        <v>43</v>
      </c>
      <c r="E508" t="s">
        <v>28</v>
      </c>
      <c r="F508" t="str">
        <f>IF(Sales[[#This Row],[Customer Gender]]="M","Male","Female")</f>
        <v>Female</v>
      </c>
      <c r="G508" t="s">
        <v>19</v>
      </c>
      <c r="H508" t="s">
        <v>23</v>
      </c>
      <c r="I508" t="s">
        <v>1</v>
      </c>
      <c r="J508" t="s">
        <v>33</v>
      </c>
      <c r="K508">
        <v>1</v>
      </c>
      <c r="L508" s="2">
        <v>54</v>
      </c>
      <c r="M508" s="2">
        <v>70</v>
      </c>
      <c r="N508" s="2">
        <f>Sales[[#This Row],[Quantity]]*Sales[[#This Row],[Unit Cost]]</f>
        <v>54</v>
      </c>
      <c r="O508" s="2">
        <f>Sales[[#This Row],[Quantity]]*Sales[[#This Row],[Unit Price]]</f>
        <v>70</v>
      </c>
      <c r="P508" s="2">
        <f>Sales[[#This Row],[Revenue]]-Sales[[#This Row],[Cost]]</f>
        <v>16</v>
      </c>
    </row>
    <row r="509" spans="1:16" x14ac:dyDescent="0.3">
      <c r="A509" s="1">
        <v>42206</v>
      </c>
      <c r="B509">
        <v>2015</v>
      </c>
      <c r="C509" t="s">
        <v>29</v>
      </c>
      <c r="D509">
        <v>43</v>
      </c>
      <c r="E509" t="s">
        <v>28</v>
      </c>
      <c r="F509" t="str">
        <f>IF(Sales[[#This Row],[Customer Gender]]="M","Male","Female")</f>
        <v>Female</v>
      </c>
      <c r="G509" t="s">
        <v>19</v>
      </c>
      <c r="H509" t="s">
        <v>23</v>
      </c>
      <c r="I509" t="s">
        <v>1</v>
      </c>
      <c r="J509" t="s">
        <v>33</v>
      </c>
      <c r="K509">
        <v>3</v>
      </c>
      <c r="L509" s="2">
        <v>15</v>
      </c>
      <c r="M509" s="2">
        <v>18.333333333333332</v>
      </c>
      <c r="N509" s="2">
        <f>Sales[[#This Row],[Quantity]]*Sales[[#This Row],[Unit Cost]]</f>
        <v>45</v>
      </c>
      <c r="O509" s="2">
        <f>Sales[[#This Row],[Quantity]]*Sales[[#This Row],[Unit Price]]</f>
        <v>55</v>
      </c>
      <c r="P509" s="2">
        <f>Sales[[#This Row],[Revenue]]-Sales[[#This Row],[Cost]]</f>
        <v>10</v>
      </c>
    </row>
    <row r="510" spans="1:16" x14ac:dyDescent="0.3">
      <c r="A510" s="1">
        <v>42365</v>
      </c>
      <c r="B510">
        <v>2015</v>
      </c>
      <c r="C510" t="s">
        <v>30</v>
      </c>
      <c r="D510">
        <v>36</v>
      </c>
      <c r="E510" t="s">
        <v>28</v>
      </c>
      <c r="F510" t="str">
        <f>IF(Sales[[#This Row],[Customer Gender]]="M","Male","Female")</f>
        <v>Female</v>
      </c>
      <c r="G510" t="s">
        <v>19</v>
      </c>
      <c r="H510" t="s">
        <v>34</v>
      </c>
      <c r="I510" t="s">
        <v>1</v>
      </c>
      <c r="J510" t="s">
        <v>26</v>
      </c>
      <c r="K510">
        <v>2</v>
      </c>
      <c r="L510" s="2">
        <v>227.5</v>
      </c>
      <c r="M510" s="2">
        <v>337</v>
      </c>
      <c r="N510" s="2">
        <f>Sales[[#This Row],[Quantity]]*Sales[[#This Row],[Unit Cost]]</f>
        <v>455</v>
      </c>
      <c r="O510" s="2">
        <f>Sales[[#This Row],[Quantity]]*Sales[[#This Row],[Unit Price]]</f>
        <v>674</v>
      </c>
      <c r="P510" s="2">
        <f>Sales[[#This Row],[Revenue]]-Sales[[#This Row],[Cost]]</f>
        <v>219</v>
      </c>
    </row>
    <row r="511" spans="1:16" x14ac:dyDescent="0.3">
      <c r="A511" s="1">
        <v>42365</v>
      </c>
      <c r="B511">
        <v>2015</v>
      </c>
      <c r="C511" t="s">
        <v>30</v>
      </c>
      <c r="D511">
        <v>36</v>
      </c>
      <c r="E511" t="s">
        <v>28</v>
      </c>
      <c r="F511" t="str">
        <f>IF(Sales[[#This Row],[Customer Gender]]="M","Male","Female")</f>
        <v>Female</v>
      </c>
      <c r="G511" t="s">
        <v>19</v>
      </c>
      <c r="H511" t="s">
        <v>34</v>
      </c>
      <c r="I511" t="s">
        <v>1</v>
      </c>
      <c r="J511" t="s">
        <v>33</v>
      </c>
      <c r="K511">
        <v>3</v>
      </c>
      <c r="L511" s="2">
        <v>35</v>
      </c>
      <c r="M511" s="2">
        <v>48.666666666666664</v>
      </c>
      <c r="N511" s="2">
        <f>Sales[[#This Row],[Quantity]]*Sales[[#This Row],[Unit Cost]]</f>
        <v>105</v>
      </c>
      <c r="O511" s="2">
        <f>Sales[[#This Row],[Quantity]]*Sales[[#This Row],[Unit Price]]</f>
        <v>146</v>
      </c>
      <c r="P511" s="2">
        <f>Sales[[#This Row],[Revenue]]-Sales[[#This Row],[Cost]]</f>
        <v>41</v>
      </c>
    </row>
    <row r="512" spans="1:16" x14ac:dyDescent="0.3">
      <c r="A512" s="1">
        <v>42284</v>
      </c>
      <c r="B512">
        <v>2015</v>
      </c>
      <c r="C512" t="s">
        <v>27</v>
      </c>
      <c r="D512">
        <v>36</v>
      </c>
      <c r="E512" t="s">
        <v>28</v>
      </c>
      <c r="F512" t="str">
        <f>IF(Sales[[#This Row],[Customer Gender]]="M","Male","Female")</f>
        <v>Female</v>
      </c>
      <c r="G512" t="s">
        <v>19</v>
      </c>
      <c r="H512" t="s">
        <v>34</v>
      </c>
      <c r="I512" t="s">
        <v>1</v>
      </c>
      <c r="J512" t="s">
        <v>26</v>
      </c>
      <c r="K512">
        <v>3</v>
      </c>
      <c r="L512" s="2">
        <v>268.33</v>
      </c>
      <c r="M512" s="2">
        <v>336.33333333333331</v>
      </c>
      <c r="N512" s="2">
        <f>Sales[[#This Row],[Quantity]]*Sales[[#This Row],[Unit Cost]]</f>
        <v>804.99</v>
      </c>
      <c r="O512" s="2">
        <f>Sales[[#This Row],[Quantity]]*Sales[[#This Row],[Unit Price]]</f>
        <v>1009</v>
      </c>
      <c r="P512" s="2">
        <f>Sales[[#This Row],[Revenue]]-Sales[[#This Row],[Cost]]</f>
        <v>204.01</v>
      </c>
    </row>
    <row r="513" spans="1:16" x14ac:dyDescent="0.3">
      <c r="A513" s="1">
        <v>42299</v>
      </c>
      <c r="B513">
        <v>2015</v>
      </c>
      <c r="C513" t="s">
        <v>27</v>
      </c>
      <c r="D513">
        <v>17</v>
      </c>
      <c r="E513" t="s">
        <v>28</v>
      </c>
      <c r="F513" t="str">
        <f>IF(Sales[[#This Row],[Customer Gender]]="M","Male","Female")</f>
        <v>Female</v>
      </c>
      <c r="G513" t="s">
        <v>19</v>
      </c>
      <c r="H513" t="s">
        <v>34</v>
      </c>
      <c r="I513" t="s">
        <v>1</v>
      </c>
      <c r="J513" t="s">
        <v>26</v>
      </c>
      <c r="K513">
        <v>2</v>
      </c>
      <c r="L513" s="2">
        <v>315</v>
      </c>
      <c r="M513" s="2">
        <v>414.5</v>
      </c>
      <c r="N513" s="2">
        <f>Sales[[#This Row],[Quantity]]*Sales[[#This Row],[Unit Cost]]</f>
        <v>630</v>
      </c>
      <c r="O513" s="2">
        <f>Sales[[#This Row],[Quantity]]*Sales[[#This Row],[Unit Price]]</f>
        <v>829</v>
      </c>
      <c r="P513" s="2">
        <f>Sales[[#This Row],[Revenue]]-Sales[[#This Row],[Cost]]</f>
        <v>199</v>
      </c>
    </row>
    <row r="514" spans="1:16" x14ac:dyDescent="0.3">
      <c r="A514" s="1">
        <v>42299</v>
      </c>
      <c r="B514">
        <v>2015</v>
      </c>
      <c r="C514" t="s">
        <v>27</v>
      </c>
      <c r="D514">
        <v>17</v>
      </c>
      <c r="E514" t="s">
        <v>28</v>
      </c>
      <c r="F514" t="str">
        <f>IF(Sales[[#This Row],[Customer Gender]]="M","Male","Female")</f>
        <v>Female</v>
      </c>
      <c r="G514" t="s">
        <v>19</v>
      </c>
      <c r="H514" t="s">
        <v>34</v>
      </c>
      <c r="I514" t="s">
        <v>1</v>
      </c>
      <c r="J514" t="s">
        <v>33</v>
      </c>
      <c r="K514">
        <v>1</v>
      </c>
      <c r="L514" s="2">
        <v>5</v>
      </c>
      <c r="M514" s="2">
        <v>7</v>
      </c>
      <c r="N514" s="2">
        <f>Sales[[#This Row],[Quantity]]*Sales[[#This Row],[Unit Cost]]</f>
        <v>5</v>
      </c>
      <c r="O514" s="2">
        <f>Sales[[#This Row],[Quantity]]*Sales[[#This Row],[Unit Price]]</f>
        <v>7</v>
      </c>
      <c r="P514" s="2">
        <f>Sales[[#This Row],[Revenue]]-Sales[[#This Row],[Cost]]</f>
        <v>2</v>
      </c>
    </row>
    <row r="515" spans="1:16" x14ac:dyDescent="0.3">
      <c r="A515" s="1">
        <v>42225</v>
      </c>
      <c r="B515">
        <v>2015</v>
      </c>
      <c r="C515" t="s">
        <v>24</v>
      </c>
      <c r="D515">
        <v>50</v>
      </c>
      <c r="E515" t="s">
        <v>28</v>
      </c>
      <c r="F515" t="str">
        <f>IF(Sales[[#This Row],[Customer Gender]]="M","Male","Female")</f>
        <v>Female</v>
      </c>
      <c r="G515" t="s">
        <v>19</v>
      </c>
      <c r="H515" t="s">
        <v>20</v>
      </c>
      <c r="I515" t="s">
        <v>1</v>
      </c>
      <c r="J515" t="s">
        <v>33</v>
      </c>
      <c r="K515">
        <v>3</v>
      </c>
      <c r="L515" s="2">
        <v>46.67</v>
      </c>
      <c r="M515" s="2">
        <v>60.666666666666664</v>
      </c>
      <c r="N515" s="2">
        <f>Sales[[#This Row],[Quantity]]*Sales[[#This Row],[Unit Cost]]</f>
        <v>140.01</v>
      </c>
      <c r="O515" s="2">
        <f>Sales[[#This Row],[Quantity]]*Sales[[#This Row],[Unit Price]]</f>
        <v>182</v>
      </c>
      <c r="P515" s="2">
        <f>Sales[[#This Row],[Revenue]]-Sales[[#This Row],[Cost]]</f>
        <v>41.990000000000009</v>
      </c>
    </row>
    <row r="516" spans="1:16" x14ac:dyDescent="0.3">
      <c r="A516" s="1">
        <v>42287</v>
      </c>
      <c r="B516">
        <v>2015</v>
      </c>
      <c r="C516" t="s">
        <v>27</v>
      </c>
      <c r="D516">
        <v>49</v>
      </c>
      <c r="E516" t="s">
        <v>28</v>
      </c>
      <c r="F516" t="str">
        <f>IF(Sales[[#This Row],[Customer Gender]]="M","Male","Female")</f>
        <v>Female</v>
      </c>
      <c r="G516" t="s">
        <v>19</v>
      </c>
      <c r="H516" t="s">
        <v>31</v>
      </c>
      <c r="I516" t="s">
        <v>1</v>
      </c>
      <c r="J516" t="s">
        <v>26</v>
      </c>
      <c r="K516">
        <v>2</v>
      </c>
      <c r="L516" s="2">
        <v>402.5</v>
      </c>
      <c r="M516" s="2">
        <v>537.5</v>
      </c>
      <c r="N516" s="2">
        <f>Sales[[#This Row],[Quantity]]*Sales[[#This Row],[Unit Cost]]</f>
        <v>805</v>
      </c>
      <c r="O516" s="2">
        <f>Sales[[#This Row],[Quantity]]*Sales[[#This Row],[Unit Price]]</f>
        <v>1075</v>
      </c>
      <c r="P516" s="2">
        <f>Sales[[#This Row],[Revenue]]-Sales[[#This Row],[Cost]]</f>
        <v>270</v>
      </c>
    </row>
    <row r="517" spans="1:16" x14ac:dyDescent="0.3">
      <c r="A517" s="1">
        <v>42287</v>
      </c>
      <c r="B517">
        <v>2015</v>
      </c>
      <c r="C517" t="s">
        <v>27</v>
      </c>
      <c r="D517">
        <v>49</v>
      </c>
      <c r="E517" t="s">
        <v>28</v>
      </c>
      <c r="F517" t="str">
        <f>IF(Sales[[#This Row],[Customer Gender]]="M","Male","Female")</f>
        <v>Female</v>
      </c>
      <c r="G517" t="s">
        <v>19</v>
      </c>
      <c r="H517" t="s">
        <v>31</v>
      </c>
      <c r="I517" t="s">
        <v>1</v>
      </c>
      <c r="J517" t="s">
        <v>33</v>
      </c>
      <c r="K517">
        <v>1</v>
      </c>
      <c r="L517" s="2">
        <v>15</v>
      </c>
      <c r="M517" s="2">
        <v>19</v>
      </c>
      <c r="N517" s="2">
        <f>Sales[[#This Row],[Quantity]]*Sales[[#This Row],[Unit Cost]]</f>
        <v>15</v>
      </c>
      <c r="O517" s="2">
        <f>Sales[[#This Row],[Quantity]]*Sales[[#This Row],[Unit Price]]</f>
        <v>19</v>
      </c>
      <c r="P517" s="2">
        <f>Sales[[#This Row],[Revenue]]-Sales[[#This Row],[Cost]]</f>
        <v>4</v>
      </c>
    </row>
    <row r="518" spans="1:16" x14ac:dyDescent="0.3">
      <c r="A518" s="1">
        <v>42255</v>
      </c>
      <c r="B518">
        <v>2015</v>
      </c>
      <c r="C518" t="s">
        <v>17</v>
      </c>
      <c r="D518">
        <v>54</v>
      </c>
      <c r="E518" t="s">
        <v>18</v>
      </c>
      <c r="F518" t="str">
        <f>IF(Sales[[#This Row],[Customer Gender]]="M","Male","Female")</f>
        <v>Male</v>
      </c>
      <c r="G518" t="s">
        <v>19</v>
      </c>
      <c r="H518" t="s">
        <v>20</v>
      </c>
      <c r="I518" t="s">
        <v>1</v>
      </c>
      <c r="J518" t="s">
        <v>21</v>
      </c>
      <c r="K518">
        <v>2</v>
      </c>
      <c r="L518" s="2">
        <v>20</v>
      </c>
      <c r="M518" s="2">
        <v>28</v>
      </c>
      <c r="N518" s="2">
        <f>Sales[[#This Row],[Quantity]]*Sales[[#This Row],[Unit Cost]]</f>
        <v>40</v>
      </c>
      <c r="O518" s="2">
        <f>Sales[[#This Row],[Quantity]]*Sales[[#This Row],[Unit Price]]</f>
        <v>56</v>
      </c>
      <c r="P518" s="2">
        <f>Sales[[#This Row],[Revenue]]-Sales[[#This Row],[Cost]]</f>
        <v>16</v>
      </c>
    </row>
    <row r="519" spans="1:16" x14ac:dyDescent="0.3">
      <c r="A519" s="1">
        <v>42255</v>
      </c>
      <c r="B519">
        <v>2015</v>
      </c>
      <c r="C519" t="s">
        <v>17</v>
      </c>
      <c r="D519">
        <v>54</v>
      </c>
      <c r="E519" t="s">
        <v>18</v>
      </c>
      <c r="F519" t="str">
        <f>IF(Sales[[#This Row],[Customer Gender]]="M","Male","Female")</f>
        <v>Male</v>
      </c>
      <c r="G519" t="s">
        <v>19</v>
      </c>
      <c r="H519" t="s">
        <v>20</v>
      </c>
      <c r="I519" t="s">
        <v>1</v>
      </c>
      <c r="J519" t="s">
        <v>21</v>
      </c>
      <c r="K519">
        <v>2</v>
      </c>
      <c r="L519" s="2">
        <v>20.5</v>
      </c>
      <c r="M519" s="2">
        <v>28</v>
      </c>
      <c r="N519" s="2">
        <f>Sales[[#This Row],[Quantity]]*Sales[[#This Row],[Unit Cost]]</f>
        <v>41</v>
      </c>
      <c r="O519" s="2">
        <f>Sales[[#This Row],[Quantity]]*Sales[[#This Row],[Unit Price]]</f>
        <v>56</v>
      </c>
      <c r="P519" s="2">
        <f>Sales[[#This Row],[Revenue]]-Sales[[#This Row],[Cost]]</f>
        <v>15</v>
      </c>
    </row>
    <row r="520" spans="1:16" x14ac:dyDescent="0.3">
      <c r="A520" s="1">
        <v>42294</v>
      </c>
      <c r="B520">
        <v>2015</v>
      </c>
      <c r="C520" t="s">
        <v>27</v>
      </c>
      <c r="D520">
        <v>54</v>
      </c>
      <c r="E520" t="s">
        <v>18</v>
      </c>
      <c r="F520" t="str">
        <f>IF(Sales[[#This Row],[Customer Gender]]="M","Male","Female")</f>
        <v>Male</v>
      </c>
      <c r="G520" t="s">
        <v>19</v>
      </c>
      <c r="H520" t="s">
        <v>20</v>
      </c>
      <c r="I520" t="s">
        <v>1</v>
      </c>
      <c r="J520" t="s">
        <v>21</v>
      </c>
      <c r="K520">
        <v>2</v>
      </c>
      <c r="L520" s="2">
        <v>22.5</v>
      </c>
      <c r="M520" s="2">
        <v>29</v>
      </c>
      <c r="N520" s="2">
        <f>Sales[[#This Row],[Quantity]]*Sales[[#This Row],[Unit Cost]]</f>
        <v>45</v>
      </c>
      <c r="O520" s="2">
        <f>Sales[[#This Row],[Quantity]]*Sales[[#This Row],[Unit Price]]</f>
        <v>58</v>
      </c>
      <c r="P520" s="2">
        <f>Sales[[#This Row],[Revenue]]-Sales[[#This Row],[Cost]]</f>
        <v>13</v>
      </c>
    </row>
    <row r="521" spans="1:16" x14ac:dyDescent="0.3">
      <c r="A521" s="1">
        <v>42294</v>
      </c>
      <c r="B521">
        <v>2015</v>
      </c>
      <c r="C521" t="s">
        <v>27</v>
      </c>
      <c r="D521">
        <v>54</v>
      </c>
      <c r="E521" t="s">
        <v>18</v>
      </c>
      <c r="F521" t="str">
        <f>IF(Sales[[#This Row],[Customer Gender]]="M","Male","Female")</f>
        <v>Male</v>
      </c>
      <c r="G521" t="s">
        <v>19</v>
      </c>
      <c r="H521" t="s">
        <v>20</v>
      </c>
      <c r="I521" t="s">
        <v>1</v>
      </c>
      <c r="J521" t="s">
        <v>21</v>
      </c>
      <c r="K521">
        <v>1</v>
      </c>
      <c r="L521" s="2">
        <v>319</v>
      </c>
      <c r="M521" s="2">
        <v>418</v>
      </c>
      <c r="N521" s="2">
        <f>Sales[[#This Row],[Quantity]]*Sales[[#This Row],[Unit Cost]]</f>
        <v>319</v>
      </c>
      <c r="O521" s="2">
        <f>Sales[[#This Row],[Quantity]]*Sales[[#This Row],[Unit Price]]</f>
        <v>418</v>
      </c>
      <c r="P521" s="2">
        <f>Sales[[#This Row],[Revenue]]-Sales[[#This Row],[Cost]]</f>
        <v>99</v>
      </c>
    </row>
    <row r="522" spans="1:16" x14ac:dyDescent="0.3">
      <c r="A522" s="1">
        <v>42294</v>
      </c>
      <c r="B522">
        <v>2015</v>
      </c>
      <c r="C522" t="s">
        <v>27</v>
      </c>
      <c r="D522">
        <v>54</v>
      </c>
      <c r="E522" t="s">
        <v>18</v>
      </c>
      <c r="F522" t="str">
        <f>IF(Sales[[#This Row],[Customer Gender]]="M","Male","Female")</f>
        <v>Male</v>
      </c>
      <c r="G522" t="s">
        <v>19</v>
      </c>
      <c r="H522" t="s">
        <v>20</v>
      </c>
      <c r="I522" t="s">
        <v>1</v>
      </c>
      <c r="J522" t="s">
        <v>26</v>
      </c>
      <c r="K522">
        <v>2</v>
      </c>
      <c r="L522" s="2">
        <v>210</v>
      </c>
      <c r="M522" s="2">
        <v>282.5</v>
      </c>
      <c r="N522" s="2">
        <f>Sales[[#This Row],[Quantity]]*Sales[[#This Row],[Unit Cost]]</f>
        <v>420</v>
      </c>
      <c r="O522" s="2">
        <f>Sales[[#This Row],[Quantity]]*Sales[[#This Row],[Unit Price]]</f>
        <v>565</v>
      </c>
      <c r="P522" s="2">
        <f>Sales[[#This Row],[Revenue]]-Sales[[#This Row],[Cost]]</f>
        <v>145</v>
      </c>
    </row>
    <row r="523" spans="1:16" x14ac:dyDescent="0.3">
      <c r="A523" s="1">
        <v>42273</v>
      </c>
      <c r="B523">
        <v>2015</v>
      </c>
      <c r="C523" t="s">
        <v>17</v>
      </c>
      <c r="D523">
        <v>46</v>
      </c>
      <c r="E523" t="s">
        <v>18</v>
      </c>
      <c r="F523" t="str">
        <f>IF(Sales[[#This Row],[Customer Gender]]="M","Male","Female")</f>
        <v>Male</v>
      </c>
      <c r="G523" t="s">
        <v>19</v>
      </c>
      <c r="H523" t="s">
        <v>31</v>
      </c>
      <c r="I523" t="s">
        <v>1</v>
      </c>
      <c r="J523" t="s">
        <v>33</v>
      </c>
      <c r="K523">
        <v>1</v>
      </c>
      <c r="L523" s="2">
        <v>150</v>
      </c>
      <c r="M523" s="2">
        <v>204</v>
      </c>
      <c r="N523" s="2">
        <f>Sales[[#This Row],[Quantity]]*Sales[[#This Row],[Unit Cost]]</f>
        <v>150</v>
      </c>
      <c r="O523" s="2">
        <f>Sales[[#This Row],[Quantity]]*Sales[[#This Row],[Unit Price]]</f>
        <v>204</v>
      </c>
      <c r="P523" s="2">
        <f>Sales[[#This Row],[Revenue]]-Sales[[#This Row],[Cost]]</f>
        <v>54</v>
      </c>
    </row>
    <row r="524" spans="1:16" x14ac:dyDescent="0.3">
      <c r="A524" s="1">
        <v>42263</v>
      </c>
      <c r="B524">
        <v>2015</v>
      </c>
      <c r="C524" t="s">
        <v>17</v>
      </c>
      <c r="D524">
        <v>43</v>
      </c>
      <c r="E524" t="s">
        <v>18</v>
      </c>
      <c r="F524" t="str">
        <f>IF(Sales[[#This Row],[Customer Gender]]="M","Male","Female")</f>
        <v>Male</v>
      </c>
      <c r="G524" t="s">
        <v>19</v>
      </c>
      <c r="H524" t="s">
        <v>34</v>
      </c>
      <c r="I524" t="s">
        <v>1</v>
      </c>
      <c r="J524" t="s">
        <v>26</v>
      </c>
      <c r="K524">
        <v>1</v>
      </c>
      <c r="L524" s="2">
        <v>140</v>
      </c>
      <c r="M524" s="2">
        <v>179</v>
      </c>
      <c r="N524" s="2">
        <f>Sales[[#This Row],[Quantity]]*Sales[[#This Row],[Unit Cost]]</f>
        <v>140</v>
      </c>
      <c r="O524" s="2">
        <f>Sales[[#This Row],[Quantity]]*Sales[[#This Row],[Unit Price]]</f>
        <v>179</v>
      </c>
      <c r="P524" s="2">
        <f>Sales[[#This Row],[Revenue]]-Sales[[#This Row],[Cost]]</f>
        <v>39</v>
      </c>
    </row>
    <row r="525" spans="1:16" x14ac:dyDescent="0.3">
      <c r="A525" s="1">
        <v>42263</v>
      </c>
      <c r="B525">
        <v>2015</v>
      </c>
      <c r="C525" t="s">
        <v>17</v>
      </c>
      <c r="D525">
        <v>43</v>
      </c>
      <c r="E525" t="s">
        <v>18</v>
      </c>
      <c r="F525" t="str">
        <f>IF(Sales[[#This Row],[Customer Gender]]="M","Male","Female")</f>
        <v>Male</v>
      </c>
      <c r="G525" t="s">
        <v>19</v>
      </c>
      <c r="H525" t="s">
        <v>34</v>
      </c>
      <c r="I525" t="s">
        <v>1</v>
      </c>
      <c r="J525" t="s">
        <v>33</v>
      </c>
      <c r="K525">
        <v>3</v>
      </c>
      <c r="L525" s="2">
        <v>48.33</v>
      </c>
      <c r="M525" s="2">
        <v>63.666666666666664</v>
      </c>
      <c r="N525" s="2">
        <f>Sales[[#This Row],[Quantity]]*Sales[[#This Row],[Unit Cost]]</f>
        <v>144.99</v>
      </c>
      <c r="O525" s="2">
        <f>Sales[[#This Row],[Quantity]]*Sales[[#This Row],[Unit Price]]</f>
        <v>191</v>
      </c>
      <c r="P525" s="2">
        <f>Sales[[#This Row],[Revenue]]-Sales[[#This Row],[Cost]]</f>
        <v>46.009999999999991</v>
      </c>
    </row>
    <row r="526" spans="1:16" x14ac:dyDescent="0.3">
      <c r="A526" s="1">
        <v>42285</v>
      </c>
      <c r="B526">
        <v>2015</v>
      </c>
      <c r="C526" t="s">
        <v>27</v>
      </c>
      <c r="D526">
        <v>51</v>
      </c>
      <c r="E526" t="s">
        <v>28</v>
      </c>
      <c r="F526" t="str">
        <f>IF(Sales[[#This Row],[Customer Gender]]="M","Male","Female")</f>
        <v>Female</v>
      </c>
      <c r="G526" t="s">
        <v>19</v>
      </c>
      <c r="H526" t="s">
        <v>20</v>
      </c>
      <c r="I526" t="s">
        <v>1</v>
      </c>
      <c r="J526" t="s">
        <v>33</v>
      </c>
      <c r="K526">
        <v>1</v>
      </c>
      <c r="L526" s="2">
        <v>35</v>
      </c>
      <c r="M526" s="2">
        <v>43</v>
      </c>
      <c r="N526" s="2">
        <f>Sales[[#This Row],[Quantity]]*Sales[[#This Row],[Unit Cost]]</f>
        <v>35</v>
      </c>
      <c r="O526" s="2">
        <f>Sales[[#This Row],[Quantity]]*Sales[[#This Row],[Unit Price]]</f>
        <v>43</v>
      </c>
      <c r="P526" s="2">
        <f>Sales[[#This Row],[Revenue]]-Sales[[#This Row],[Cost]]</f>
        <v>8</v>
      </c>
    </row>
    <row r="527" spans="1:16" x14ac:dyDescent="0.3">
      <c r="A527" s="1">
        <v>42351</v>
      </c>
      <c r="B527">
        <v>2015</v>
      </c>
      <c r="C527" t="s">
        <v>30</v>
      </c>
      <c r="D527">
        <v>52</v>
      </c>
      <c r="E527" t="s">
        <v>18</v>
      </c>
      <c r="F527" t="str">
        <f>IF(Sales[[#This Row],[Customer Gender]]="M","Male","Female")</f>
        <v>Male</v>
      </c>
      <c r="G527" t="s">
        <v>19</v>
      </c>
      <c r="H527" t="s">
        <v>25</v>
      </c>
      <c r="I527" t="s">
        <v>1</v>
      </c>
      <c r="J527" t="s">
        <v>33</v>
      </c>
      <c r="K527">
        <v>3</v>
      </c>
      <c r="L527" s="2">
        <v>46.67</v>
      </c>
      <c r="M527" s="2">
        <v>66</v>
      </c>
      <c r="N527" s="2">
        <f>Sales[[#This Row],[Quantity]]*Sales[[#This Row],[Unit Cost]]</f>
        <v>140.01</v>
      </c>
      <c r="O527" s="2">
        <f>Sales[[#This Row],[Quantity]]*Sales[[#This Row],[Unit Price]]</f>
        <v>198</v>
      </c>
      <c r="P527" s="2">
        <f>Sales[[#This Row],[Revenue]]-Sales[[#This Row],[Cost]]</f>
        <v>57.990000000000009</v>
      </c>
    </row>
    <row r="528" spans="1:16" x14ac:dyDescent="0.3">
      <c r="A528" s="1">
        <v>42223</v>
      </c>
      <c r="B528">
        <v>2015</v>
      </c>
      <c r="C528" t="s">
        <v>24</v>
      </c>
      <c r="D528">
        <v>38</v>
      </c>
      <c r="E528" t="s">
        <v>18</v>
      </c>
      <c r="F528" t="str">
        <f>IF(Sales[[#This Row],[Customer Gender]]="M","Male","Female")</f>
        <v>Male</v>
      </c>
      <c r="G528" t="s">
        <v>19</v>
      </c>
      <c r="H528" t="s">
        <v>25</v>
      </c>
      <c r="I528" t="s">
        <v>1</v>
      </c>
      <c r="J528" t="s">
        <v>33</v>
      </c>
      <c r="K528">
        <v>3</v>
      </c>
      <c r="L528" s="2">
        <v>13.33</v>
      </c>
      <c r="M528" s="2">
        <v>18.333333333333332</v>
      </c>
      <c r="N528" s="2">
        <f>Sales[[#This Row],[Quantity]]*Sales[[#This Row],[Unit Cost]]</f>
        <v>39.99</v>
      </c>
      <c r="O528" s="2">
        <f>Sales[[#This Row],[Quantity]]*Sales[[#This Row],[Unit Price]]</f>
        <v>55</v>
      </c>
      <c r="P528" s="2">
        <f>Sales[[#This Row],[Revenue]]-Sales[[#This Row],[Cost]]</f>
        <v>15.009999999999998</v>
      </c>
    </row>
    <row r="529" spans="1:16" x14ac:dyDescent="0.3">
      <c r="A529" s="1">
        <v>42223</v>
      </c>
      <c r="B529">
        <v>2015</v>
      </c>
      <c r="C529" t="s">
        <v>24</v>
      </c>
      <c r="D529">
        <v>38</v>
      </c>
      <c r="E529" t="s">
        <v>18</v>
      </c>
      <c r="F529" t="str">
        <f>IF(Sales[[#This Row],[Customer Gender]]="M","Male","Female")</f>
        <v>Male</v>
      </c>
      <c r="G529" t="s">
        <v>19</v>
      </c>
      <c r="H529" t="s">
        <v>25</v>
      </c>
      <c r="I529" t="s">
        <v>1</v>
      </c>
      <c r="J529" t="s">
        <v>33</v>
      </c>
      <c r="K529">
        <v>1</v>
      </c>
      <c r="L529" s="2">
        <v>10</v>
      </c>
      <c r="M529" s="2">
        <v>12</v>
      </c>
      <c r="N529" s="2">
        <f>Sales[[#This Row],[Quantity]]*Sales[[#This Row],[Unit Cost]]</f>
        <v>10</v>
      </c>
      <c r="O529" s="2">
        <f>Sales[[#This Row],[Quantity]]*Sales[[#This Row],[Unit Price]]</f>
        <v>12</v>
      </c>
      <c r="P529" s="2">
        <f>Sales[[#This Row],[Revenue]]-Sales[[#This Row],[Cost]]</f>
        <v>2</v>
      </c>
    </row>
    <row r="530" spans="1:16" x14ac:dyDescent="0.3">
      <c r="A530" s="1">
        <v>42223</v>
      </c>
      <c r="B530">
        <v>2015</v>
      </c>
      <c r="C530" t="s">
        <v>24</v>
      </c>
      <c r="D530">
        <v>38</v>
      </c>
      <c r="E530" t="s">
        <v>18</v>
      </c>
      <c r="F530" t="str">
        <f>IF(Sales[[#This Row],[Customer Gender]]="M","Male","Female")</f>
        <v>Male</v>
      </c>
      <c r="G530" t="s">
        <v>19</v>
      </c>
      <c r="H530" t="s">
        <v>25</v>
      </c>
      <c r="I530" t="s">
        <v>1</v>
      </c>
      <c r="J530" t="s">
        <v>36</v>
      </c>
      <c r="K530">
        <v>2</v>
      </c>
      <c r="L530" s="2">
        <v>24</v>
      </c>
      <c r="M530" s="2">
        <v>34</v>
      </c>
      <c r="N530" s="2">
        <f>Sales[[#This Row],[Quantity]]*Sales[[#This Row],[Unit Cost]]</f>
        <v>48</v>
      </c>
      <c r="O530" s="2">
        <f>Sales[[#This Row],[Quantity]]*Sales[[#This Row],[Unit Price]]</f>
        <v>68</v>
      </c>
      <c r="P530" s="2">
        <f>Sales[[#This Row],[Revenue]]-Sales[[#This Row],[Cost]]</f>
        <v>20</v>
      </c>
    </row>
    <row r="531" spans="1:16" x14ac:dyDescent="0.3">
      <c r="A531" s="1">
        <v>42335</v>
      </c>
      <c r="B531">
        <v>2015</v>
      </c>
      <c r="C531" t="s">
        <v>22</v>
      </c>
      <c r="D531">
        <v>38</v>
      </c>
      <c r="E531" t="s">
        <v>18</v>
      </c>
      <c r="F531" t="str">
        <f>IF(Sales[[#This Row],[Customer Gender]]="M","Male","Female")</f>
        <v>Male</v>
      </c>
      <c r="G531" t="s">
        <v>19</v>
      </c>
      <c r="H531" t="s">
        <v>25</v>
      </c>
      <c r="I531" t="s">
        <v>1</v>
      </c>
      <c r="J531" t="s">
        <v>33</v>
      </c>
      <c r="K531">
        <v>2</v>
      </c>
      <c r="L531" s="2">
        <v>99</v>
      </c>
      <c r="M531" s="2">
        <v>127</v>
      </c>
      <c r="N531" s="2">
        <f>Sales[[#This Row],[Quantity]]*Sales[[#This Row],[Unit Cost]]</f>
        <v>198</v>
      </c>
      <c r="O531" s="2">
        <f>Sales[[#This Row],[Quantity]]*Sales[[#This Row],[Unit Price]]</f>
        <v>254</v>
      </c>
      <c r="P531" s="2">
        <f>Sales[[#This Row],[Revenue]]-Sales[[#This Row],[Cost]]</f>
        <v>56</v>
      </c>
    </row>
    <row r="532" spans="1:16" x14ac:dyDescent="0.3">
      <c r="A532" s="1">
        <v>42335</v>
      </c>
      <c r="B532">
        <v>2015</v>
      </c>
      <c r="C532" t="s">
        <v>22</v>
      </c>
      <c r="D532">
        <v>38</v>
      </c>
      <c r="E532" t="s">
        <v>18</v>
      </c>
      <c r="F532" t="str">
        <f>IF(Sales[[#This Row],[Customer Gender]]="M","Male","Female")</f>
        <v>Male</v>
      </c>
      <c r="G532" t="s">
        <v>19</v>
      </c>
      <c r="H532" t="s">
        <v>25</v>
      </c>
      <c r="I532" t="s">
        <v>1</v>
      </c>
      <c r="J532" t="s">
        <v>33</v>
      </c>
      <c r="K532">
        <v>3</v>
      </c>
      <c r="L532" s="2">
        <v>40</v>
      </c>
      <c r="M532" s="2">
        <v>56.666666666666664</v>
      </c>
      <c r="N532" s="2">
        <f>Sales[[#This Row],[Quantity]]*Sales[[#This Row],[Unit Cost]]</f>
        <v>120</v>
      </c>
      <c r="O532" s="2">
        <f>Sales[[#This Row],[Quantity]]*Sales[[#This Row],[Unit Price]]</f>
        <v>170</v>
      </c>
      <c r="P532" s="2">
        <f>Sales[[#This Row],[Revenue]]-Sales[[#This Row],[Cost]]</f>
        <v>50</v>
      </c>
    </row>
    <row r="533" spans="1:16" x14ac:dyDescent="0.3">
      <c r="A533" s="1">
        <v>42303</v>
      </c>
      <c r="B533">
        <v>2015</v>
      </c>
      <c r="C533" t="s">
        <v>27</v>
      </c>
      <c r="D533">
        <v>52</v>
      </c>
      <c r="E533" t="s">
        <v>28</v>
      </c>
      <c r="F533" t="str">
        <f>IF(Sales[[#This Row],[Customer Gender]]="M","Male","Female")</f>
        <v>Female</v>
      </c>
      <c r="G533" t="s">
        <v>19</v>
      </c>
      <c r="H533" t="s">
        <v>31</v>
      </c>
      <c r="I533" t="s">
        <v>1</v>
      </c>
      <c r="J533" t="s">
        <v>33</v>
      </c>
      <c r="K533">
        <v>3</v>
      </c>
      <c r="L533" s="2">
        <v>35</v>
      </c>
      <c r="M533" s="2">
        <v>45.333333333333336</v>
      </c>
      <c r="N533" s="2">
        <f>Sales[[#This Row],[Quantity]]*Sales[[#This Row],[Unit Cost]]</f>
        <v>105</v>
      </c>
      <c r="O533" s="2">
        <f>Sales[[#This Row],[Quantity]]*Sales[[#This Row],[Unit Price]]</f>
        <v>136</v>
      </c>
      <c r="P533" s="2">
        <f>Sales[[#This Row],[Revenue]]-Sales[[#This Row],[Cost]]</f>
        <v>31</v>
      </c>
    </row>
    <row r="534" spans="1:16" x14ac:dyDescent="0.3">
      <c r="A534" s="1">
        <v>42303</v>
      </c>
      <c r="B534">
        <v>2015</v>
      </c>
      <c r="C534" t="s">
        <v>27</v>
      </c>
      <c r="D534">
        <v>52</v>
      </c>
      <c r="E534" t="s">
        <v>28</v>
      </c>
      <c r="F534" t="str">
        <f>IF(Sales[[#This Row],[Customer Gender]]="M","Male","Female")</f>
        <v>Female</v>
      </c>
      <c r="G534" t="s">
        <v>19</v>
      </c>
      <c r="H534" t="s">
        <v>31</v>
      </c>
      <c r="I534" t="s">
        <v>1</v>
      </c>
      <c r="J534" t="s">
        <v>33</v>
      </c>
      <c r="K534">
        <v>3</v>
      </c>
      <c r="L534" s="2">
        <v>53.33</v>
      </c>
      <c r="M534" s="2">
        <v>68.333333333333329</v>
      </c>
      <c r="N534" s="2">
        <f>Sales[[#This Row],[Quantity]]*Sales[[#This Row],[Unit Cost]]</f>
        <v>159.99</v>
      </c>
      <c r="O534" s="2">
        <f>Sales[[#This Row],[Quantity]]*Sales[[#This Row],[Unit Price]]</f>
        <v>205</v>
      </c>
      <c r="P534" s="2">
        <f>Sales[[#This Row],[Revenue]]-Sales[[#This Row],[Cost]]</f>
        <v>45.009999999999991</v>
      </c>
    </row>
    <row r="535" spans="1:16" x14ac:dyDescent="0.3">
      <c r="A535" s="1">
        <v>42286</v>
      </c>
      <c r="B535">
        <v>2015</v>
      </c>
      <c r="C535" t="s">
        <v>27</v>
      </c>
      <c r="D535">
        <v>53</v>
      </c>
      <c r="E535" t="s">
        <v>28</v>
      </c>
      <c r="F535" t="str">
        <f>IF(Sales[[#This Row],[Customer Gender]]="M","Male","Female")</f>
        <v>Female</v>
      </c>
      <c r="G535" t="s">
        <v>19</v>
      </c>
      <c r="H535" t="s">
        <v>25</v>
      </c>
      <c r="I535" t="s">
        <v>1</v>
      </c>
      <c r="J535" t="s">
        <v>26</v>
      </c>
      <c r="K535">
        <v>1</v>
      </c>
      <c r="L535" s="2">
        <v>175</v>
      </c>
      <c r="M535" s="2">
        <v>215</v>
      </c>
      <c r="N535" s="2">
        <f>Sales[[#This Row],[Quantity]]*Sales[[#This Row],[Unit Cost]]</f>
        <v>175</v>
      </c>
      <c r="O535" s="2">
        <f>Sales[[#This Row],[Quantity]]*Sales[[#This Row],[Unit Price]]</f>
        <v>215</v>
      </c>
      <c r="P535" s="2">
        <f>Sales[[#This Row],[Revenue]]-Sales[[#This Row],[Cost]]</f>
        <v>40</v>
      </c>
    </row>
    <row r="536" spans="1:16" x14ac:dyDescent="0.3">
      <c r="A536" s="1">
        <v>42254</v>
      </c>
      <c r="B536">
        <v>2015</v>
      </c>
      <c r="C536" t="s">
        <v>17</v>
      </c>
      <c r="D536">
        <v>26</v>
      </c>
      <c r="E536" t="s">
        <v>18</v>
      </c>
      <c r="F536" t="str">
        <f>IF(Sales[[#This Row],[Customer Gender]]="M","Male","Female")</f>
        <v>Male</v>
      </c>
      <c r="G536" t="s">
        <v>19</v>
      </c>
      <c r="H536" t="s">
        <v>31</v>
      </c>
      <c r="I536" t="s">
        <v>1</v>
      </c>
      <c r="J536" t="s">
        <v>26</v>
      </c>
      <c r="K536">
        <v>2</v>
      </c>
      <c r="L536" s="2">
        <v>315</v>
      </c>
      <c r="M536" s="2">
        <v>434.5</v>
      </c>
      <c r="N536" s="2">
        <f>Sales[[#This Row],[Quantity]]*Sales[[#This Row],[Unit Cost]]</f>
        <v>630</v>
      </c>
      <c r="O536" s="2">
        <f>Sales[[#This Row],[Quantity]]*Sales[[#This Row],[Unit Price]]</f>
        <v>869</v>
      </c>
      <c r="P536" s="2">
        <f>Sales[[#This Row],[Revenue]]-Sales[[#This Row],[Cost]]</f>
        <v>239</v>
      </c>
    </row>
    <row r="537" spans="1:16" x14ac:dyDescent="0.3">
      <c r="A537" s="1">
        <v>42254</v>
      </c>
      <c r="B537">
        <v>2015</v>
      </c>
      <c r="C537" t="s">
        <v>17</v>
      </c>
      <c r="D537">
        <v>26</v>
      </c>
      <c r="E537" t="s">
        <v>18</v>
      </c>
      <c r="F537" t="str">
        <f>IF(Sales[[#This Row],[Customer Gender]]="M","Male","Female")</f>
        <v>Male</v>
      </c>
      <c r="G537" t="s">
        <v>19</v>
      </c>
      <c r="H537" t="s">
        <v>31</v>
      </c>
      <c r="I537" t="s">
        <v>1</v>
      </c>
      <c r="J537" t="s">
        <v>33</v>
      </c>
      <c r="K537">
        <v>1</v>
      </c>
      <c r="L537" s="2">
        <v>55</v>
      </c>
      <c r="M537" s="2">
        <v>71</v>
      </c>
      <c r="N537" s="2">
        <f>Sales[[#This Row],[Quantity]]*Sales[[#This Row],[Unit Cost]]</f>
        <v>55</v>
      </c>
      <c r="O537" s="2">
        <f>Sales[[#This Row],[Quantity]]*Sales[[#This Row],[Unit Price]]</f>
        <v>71</v>
      </c>
      <c r="P537" s="2">
        <f>Sales[[#This Row],[Revenue]]-Sales[[#This Row],[Cost]]</f>
        <v>16</v>
      </c>
    </row>
    <row r="538" spans="1:16" x14ac:dyDescent="0.3">
      <c r="A538" s="1">
        <v>42278</v>
      </c>
      <c r="B538">
        <v>2015</v>
      </c>
      <c r="C538" t="s">
        <v>27</v>
      </c>
      <c r="D538">
        <v>25</v>
      </c>
      <c r="E538" t="s">
        <v>18</v>
      </c>
      <c r="F538" t="str">
        <f>IF(Sales[[#This Row],[Customer Gender]]="M","Male","Female")</f>
        <v>Male</v>
      </c>
      <c r="G538" t="s">
        <v>19</v>
      </c>
      <c r="H538" t="s">
        <v>25</v>
      </c>
      <c r="I538" t="s">
        <v>1</v>
      </c>
      <c r="J538" t="s">
        <v>33</v>
      </c>
      <c r="K538">
        <v>2</v>
      </c>
      <c r="L538" s="2">
        <v>126</v>
      </c>
      <c r="M538" s="2">
        <v>160</v>
      </c>
      <c r="N538" s="2">
        <f>Sales[[#This Row],[Quantity]]*Sales[[#This Row],[Unit Cost]]</f>
        <v>252</v>
      </c>
      <c r="O538" s="2">
        <f>Sales[[#This Row],[Quantity]]*Sales[[#This Row],[Unit Price]]</f>
        <v>320</v>
      </c>
      <c r="P538" s="2">
        <f>Sales[[#This Row],[Revenue]]-Sales[[#This Row],[Cost]]</f>
        <v>68</v>
      </c>
    </row>
    <row r="539" spans="1:16" x14ac:dyDescent="0.3">
      <c r="A539" s="1">
        <v>42367</v>
      </c>
      <c r="B539">
        <v>2015</v>
      </c>
      <c r="C539" t="s">
        <v>30</v>
      </c>
      <c r="D539">
        <v>19</v>
      </c>
      <c r="E539" t="s">
        <v>18</v>
      </c>
      <c r="F539" t="str">
        <f>IF(Sales[[#This Row],[Customer Gender]]="M","Male","Female")</f>
        <v>Male</v>
      </c>
      <c r="G539" t="s">
        <v>19</v>
      </c>
      <c r="H539" t="s">
        <v>25</v>
      </c>
      <c r="I539" t="s">
        <v>1</v>
      </c>
      <c r="J539" t="s">
        <v>33</v>
      </c>
      <c r="K539">
        <v>2</v>
      </c>
      <c r="L539" s="2">
        <v>37.5</v>
      </c>
      <c r="M539" s="2">
        <v>48</v>
      </c>
      <c r="N539" s="2">
        <f>Sales[[#This Row],[Quantity]]*Sales[[#This Row],[Unit Cost]]</f>
        <v>75</v>
      </c>
      <c r="O539" s="2">
        <f>Sales[[#This Row],[Quantity]]*Sales[[#This Row],[Unit Price]]</f>
        <v>96</v>
      </c>
      <c r="P539" s="2">
        <f>Sales[[#This Row],[Revenue]]-Sales[[#This Row],[Cost]]</f>
        <v>21</v>
      </c>
    </row>
    <row r="540" spans="1:16" x14ac:dyDescent="0.3">
      <c r="A540" s="1">
        <v>42242</v>
      </c>
      <c r="B540">
        <v>2015</v>
      </c>
      <c r="C540" t="s">
        <v>24</v>
      </c>
      <c r="D540">
        <v>27</v>
      </c>
      <c r="E540" t="s">
        <v>18</v>
      </c>
      <c r="F540" t="str">
        <f>IF(Sales[[#This Row],[Customer Gender]]="M","Male","Female")</f>
        <v>Male</v>
      </c>
      <c r="G540" t="s">
        <v>19</v>
      </c>
      <c r="H540" t="s">
        <v>31</v>
      </c>
      <c r="I540" t="s">
        <v>1</v>
      </c>
      <c r="J540" t="s">
        <v>26</v>
      </c>
      <c r="K540">
        <v>2</v>
      </c>
      <c r="L540" s="2">
        <v>175</v>
      </c>
      <c r="M540" s="2">
        <v>241.5</v>
      </c>
      <c r="N540" s="2">
        <f>Sales[[#This Row],[Quantity]]*Sales[[#This Row],[Unit Cost]]</f>
        <v>350</v>
      </c>
      <c r="O540" s="2">
        <f>Sales[[#This Row],[Quantity]]*Sales[[#This Row],[Unit Price]]</f>
        <v>483</v>
      </c>
      <c r="P540" s="2">
        <f>Sales[[#This Row],[Revenue]]-Sales[[#This Row],[Cost]]</f>
        <v>133</v>
      </c>
    </row>
    <row r="541" spans="1:16" x14ac:dyDescent="0.3">
      <c r="A541" s="1">
        <v>42245</v>
      </c>
      <c r="B541">
        <v>2015</v>
      </c>
      <c r="C541" t="s">
        <v>24</v>
      </c>
      <c r="D541">
        <v>27</v>
      </c>
      <c r="E541" t="s">
        <v>18</v>
      </c>
      <c r="F541" t="str">
        <f>IF(Sales[[#This Row],[Customer Gender]]="M","Male","Female")</f>
        <v>Male</v>
      </c>
      <c r="G541" t="s">
        <v>19</v>
      </c>
      <c r="H541" t="s">
        <v>31</v>
      </c>
      <c r="I541" t="s">
        <v>1</v>
      </c>
      <c r="J541" t="s">
        <v>26</v>
      </c>
      <c r="K541">
        <v>3</v>
      </c>
      <c r="L541" s="2">
        <v>58.33</v>
      </c>
      <c r="M541" s="2">
        <v>71.333333333333329</v>
      </c>
      <c r="N541" s="2">
        <f>Sales[[#This Row],[Quantity]]*Sales[[#This Row],[Unit Cost]]</f>
        <v>174.99</v>
      </c>
      <c r="O541" s="2">
        <f>Sales[[#This Row],[Quantity]]*Sales[[#This Row],[Unit Price]]</f>
        <v>214</v>
      </c>
      <c r="P541" s="2">
        <f>Sales[[#This Row],[Revenue]]-Sales[[#This Row],[Cost]]</f>
        <v>39.009999999999991</v>
      </c>
    </row>
    <row r="542" spans="1:16" x14ac:dyDescent="0.3">
      <c r="A542" s="1">
        <v>42351</v>
      </c>
      <c r="B542">
        <v>2015</v>
      </c>
      <c r="C542" t="s">
        <v>30</v>
      </c>
      <c r="D542">
        <v>27</v>
      </c>
      <c r="E542" t="s">
        <v>18</v>
      </c>
      <c r="F542" t="str">
        <f>IF(Sales[[#This Row],[Customer Gender]]="M","Male","Female")</f>
        <v>Male</v>
      </c>
      <c r="G542" t="s">
        <v>19</v>
      </c>
      <c r="H542" t="s">
        <v>31</v>
      </c>
      <c r="I542" t="s">
        <v>1</v>
      </c>
      <c r="J542" t="s">
        <v>26</v>
      </c>
      <c r="K542">
        <v>3</v>
      </c>
      <c r="L542" s="2">
        <v>11.67</v>
      </c>
      <c r="M542" s="2">
        <v>15</v>
      </c>
      <c r="N542" s="2">
        <f>Sales[[#This Row],[Quantity]]*Sales[[#This Row],[Unit Cost]]</f>
        <v>35.01</v>
      </c>
      <c r="O542" s="2">
        <f>Sales[[#This Row],[Quantity]]*Sales[[#This Row],[Unit Price]]</f>
        <v>45</v>
      </c>
      <c r="P542" s="2">
        <f>Sales[[#This Row],[Revenue]]-Sales[[#This Row],[Cost]]</f>
        <v>9.990000000000002</v>
      </c>
    </row>
    <row r="543" spans="1:16" x14ac:dyDescent="0.3">
      <c r="A543" s="1">
        <v>42242</v>
      </c>
      <c r="B543">
        <v>2015</v>
      </c>
      <c r="C543" t="s">
        <v>24</v>
      </c>
      <c r="D543">
        <v>27</v>
      </c>
      <c r="E543" t="s">
        <v>18</v>
      </c>
      <c r="F543" t="str">
        <f>IF(Sales[[#This Row],[Customer Gender]]="M","Male","Female")</f>
        <v>Male</v>
      </c>
      <c r="G543" t="s">
        <v>19</v>
      </c>
      <c r="H543" t="s">
        <v>31</v>
      </c>
      <c r="I543" t="s">
        <v>1</v>
      </c>
      <c r="J543" t="s">
        <v>21</v>
      </c>
      <c r="K543">
        <v>1</v>
      </c>
      <c r="L543" s="2">
        <v>580</v>
      </c>
      <c r="M543" s="2">
        <v>778</v>
      </c>
      <c r="N543" s="2">
        <f>Sales[[#This Row],[Quantity]]*Sales[[#This Row],[Unit Cost]]</f>
        <v>580</v>
      </c>
      <c r="O543" s="2">
        <f>Sales[[#This Row],[Quantity]]*Sales[[#This Row],[Unit Price]]</f>
        <v>778</v>
      </c>
      <c r="P543" s="2">
        <f>Sales[[#This Row],[Revenue]]-Sales[[#This Row],[Cost]]</f>
        <v>198</v>
      </c>
    </row>
    <row r="544" spans="1:16" x14ac:dyDescent="0.3">
      <c r="A544" s="1">
        <v>42242</v>
      </c>
      <c r="B544">
        <v>2015</v>
      </c>
      <c r="C544" t="s">
        <v>24</v>
      </c>
      <c r="D544">
        <v>27</v>
      </c>
      <c r="E544" t="s">
        <v>18</v>
      </c>
      <c r="F544" t="str">
        <f>IF(Sales[[#This Row],[Customer Gender]]="M","Male","Female")</f>
        <v>Male</v>
      </c>
      <c r="G544" t="s">
        <v>19</v>
      </c>
      <c r="H544" t="s">
        <v>31</v>
      </c>
      <c r="I544" t="s">
        <v>1</v>
      </c>
      <c r="J544" t="s">
        <v>21</v>
      </c>
      <c r="K544">
        <v>1</v>
      </c>
      <c r="L544" s="2">
        <v>135</v>
      </c>
      <c r="M544" s="2">
        <v>184</v>
      </c>
      <c r="N544" s="2">
        <f>Sales[[#This Row],[Quantity]]*Sales[[#This Row],[Unit Cost]]</f>
        <v>135</v>
      </c>
      <c r="O544" s="2">
        <f>Sales[[#This Row],[Quantity]]*Sales[[#This Row],[Unit Price]]</f>
        <v>184</v>
      </c>
      <c r="P544" s="2">
        <f>Sales[[#This Row],[Revenue]]-Sales[[#This Row],[Cost]]</f>
        <v>49</v>
      </c>
    </row>
    <row r="545" spans="1:16" x14ac:dyDescent="0.3">
      <c r="A545" s="1">
        <v>42250</v>
      </c>
      <c r="B545">
        <v>2015</v>
      </c>
      <c r="C545" t="s">
        <v>17</v>
      </c>
      <c r="D545">
        <v>27</v>
      </c>
      <c r="E545" t="s">
        <v>18</v>
      </c>
      <c r="F545" t="str">
        <f>IF(Sales[[#This Row],[Customer Gender]]="M","Male","Female")</f>
        <v>Male</v>
      </c>
      <c r="G545" t="s">
        <v>19</v>
      </c>
      <c r="H545" t="s">
        <v>31</v>
      </c>
      <c r="I545" t="s">
        <v>1</v>
      </c>
      <c r="J545" t="s">
        <v>21</v>
      </c>
      <c r="K545">
        <v>3</v>
      </c>
      <c r="L545" s="2">
        <v>9</v>
      </c>
      <c r="M545" s="2">
        <v>11.333333333333334</v>
      </c>
      <c r="N545" s="2">
        <f>Sales[[#This Row],[Quantity]]*Sales[[#This Row],[Unit Cost]]</f>
        <v>27</v>
      </c>
      <c r="O545" s="2">
        <f>Sales[[#This Row],[Quantity]]*Sales[[#This Row],[Unit Price]]</f>
        <v>34</v>
      </c>
      <c r="P545" s="2">
        <f>Sales[[#This Row],[Revenue]]-Sales[[#This Row],[Cost]]</f>
        <v>7</v>
      </c>
    </row>
    <row r="546" spans="1:16" x14ac:dyDescent="0.3">
      <c r="A546" s="1">
        <v>42277</v>
      </c>
      <c r="B546">
        <v>2015</v>
      </c>
      <c r="C546" t="s">
        <v>17</v>
      </c>
      <c r="D546">
        <v>27</v>
      </c>
      <c r="E546" t="s">
        <v>18</v>
      </c>
      <c r="F546" t="str">
        <f>IF(Sales[[#This Row],[Customer Gender]]="M","Male","Female")</f>
        <v>Male</v>
      </c>
      <c r="G546" t="s">
        <v>19</v>
      </c>
      <c r="H546" t="s">
        <v>31</v>
      </c>
      <c r="I546" t="s">
        <v>1</v>
      </c>
      <c r="J546" t="s">
        <v>21</v>
      </c>
      <c r="K546">
        <v>2</v>
      </c>
      <c r="L546" s="2">
        <v>43.5</v>
      </c>
      <c r="M546" s="2">
        <v>53</v>
      </c>
      <c r="N546" s="2">
        <f>Sales[[#This Row],[Quantity]]*Sales[[#This Row],[Unit Cost]]</f>
        <v>87</v>
      </c>
      <c r="O546" s="2">
        <f>Sales[[#This Row],[Quantity]]*Sales[[#This Row],[Unit Price]]</f>
        <v>106</v>
      </c>
      <c r="P546" s="2">
        <f>Sales[[#This Row],[Revenue]]-Sales[[#This Row],[Cost]]</f>
        <v>19</v>
      </c>
    </row>
    <row r="547" spans="1:16" x14ac:dyDescent="0.3">
      <c r="A547" s="1">
        <v>42278</v>
      </c>
      <c r="B547">
        <v>2015</v>
      </c>
      <c r="C547" t="s">
        <v>27</v>
      </c>
      <c r="D547">
        <v>27</v>
      </c>
      <c r="E547" t="s">
        <v>18</v>
      </c>
      <c r="F547" t="str">
        <f>IF(Sales[[#This Row],[Customer Gender]]="M","Male","Female")</f>
        <v>Male</v>
      </c>
      <c r="G547" t="s">
        <v>19</v>
      </c>
      <c r="H547" t="s">
        <v>31</v>
      </c>
      <c r="I547" t="s">
        <v>1</v>
      </c>
      <c r="J547" t="s">
        <v>21</v>
      </c>
      <c r="K547">
        <v>2</v>
      </c>
      <c r="L547" s="2">
        <v>87</v>
      </c>
      <c r="M547" s="2">
        <v>117</v>
      </c>
      <c r="N547" s="2">
        <f>Sales[[#This Row],[Quantity]]*Sales[[#This Row],[Unit Cost]]</f>
        <v>174</v>
      </c>
      <c r="O547" s="2">
        <f>Sales[[#This Row],[Quantity]]*Sales[[#This Row],[Unit Price]]</f>
        <v>234</v>
      </c>
      <c r="P547" s="2">
        <f>Sales[[#This Row],[Revenue]]-Sales[[#This Row],[Cost]]</f>
        <v>60</v>
      </c>
    </row>
    <row r="548" spans="1:16" x14ac:dyDescent="0.3">
      <c r="A548" s="1">
        <v>42278</v>
      </c>
      <c r="B548">
        <v>2015</v>
      </c>
      <c r="C548" t="s">
        <v>27</v>
      </c>
      <c r="D548">
        <v>27</v>
      </c>
      <c r="E548" t="s">
        <v>18</v>
      </c>
      <c r="F548" t="str">
        <f>IF(Sales[[#This Row],[Customer Gender]]="M","Male","Female")</f>
        <v>Male</v>
      </c>
      <c r="G548" t="s">
        <v>19</v>
      </c>
      <c r="H548" t="s">
        <v>31</v>
      </c>
      <c r="I548" t="s">
        <v>1</v>
      </c>
      <c r="J548" t="s">
        <v>21</v>
      </c>
      <c r="K548">
        <v>3</v>
      </c>
      <c r="L548" s="2">
        <v>1.67</v>
      </c>
      <c r="M548" s="2">
        <v>2.3333333333333335</v>
      </c>
      <c r="N548" s="2">
        <f>Sales[[#This Row],[Quantity]]*Sales[[#This Row],[Unit Cost]]</f>
        <v>5.01</v>
      </c>
      <c r="O548" s="2">
        <f>Sales[[#This Row],[Quantity]]*Sales[[#This Row],[Unit Price]]</f>
        <v>7</v>
      </c>
      <c r="P548" s="2">
        <f>Sales[[#This Row],[Revenue]]-Sales[[#This Row],[Cost]]</f>
        <v>1.9900000000000002</v>
      </c>
    </row>
    <row r="549" spans="1:16" x14ac:dyDescent="0.3">
      <c r="A549" s="1">
        <v>42302</v>
      </c>
      <c r="B549">
        <v>2015</v>
      </c>
      <c r="C549" t="s">
        <v>27</v>
      </c>
      <c r="D549">
        <v>27</v>
      </c>
      <c r="E549" t="s">
        <v>18</v>
      </c>
      <c r="F549" t="str">
        <f>IF(Sales[[#This Row],[Customer Gender]]="M","Male","Female")</f>
        <v>Male</v>
      </c>
      <c r="G549" t="s">
        <v>19</v>
      </c>
      <c r="H549" t="s">
        <v>31</v>
      </c>
      <c r="I549" t="s">
        <v>1</v>
      </c>
      <c r="J549" t="s">
        <v>21</v>
      </c>
      <c r="K549">
        <v>2</v>
      </c>
      <c r="L549" s="2">
        <v>44</v>
      </c>
      <c r="M549" s="2">
        <v>60</v>
      </c>
      <c r="N549" s="2">
        <f>Sales[[#This Row],[Quantity]]*Sales[[#This Row],[Unit Cost]]</f>
        <v>88</v>
      </c>
      <c r="O549" s="2">
        <f>Sales[[#This Row],[Quantity]]*Sales[[#This Row],[Unit Price]]</f>
        <v>120</v>
      </c>
      <c r="P549" s="2">
        <f>Sales[[#This Row],[Revenue]]-Sales[[#This Row],[Cost]]</f>
        <v>32</v>
      </c>
    </row>
    <row r="550" spans="1:16" x14ac:dyDescent="0.3">
      <c r="A550" s="1">
        <v>42302</v>
      </c>
      <c r="B550">
        <v>2015</v>
      </c>
      <c r="C550" t="s">
        <v>27</v>
      </c>
      <c r="D550">
        <v>27</v>
      </c>
      <c r="E550" t="s">
        <v>18</v>
      </c>
      <c r="F550" t="str">
        <f>IF(Sales[[#This Row],[Customer Gender]]="M","Male","Female")</f>
        <v>Male</v>
      </c>
      <c r="G550" t="s">
        <v>19</v>
      </c>
      <c r="H550" t="s">
        <v>31</v>
      </c>
      <c r="I550" t="s">
        <v>1</v>
      </c>
      <c r="J550" t="s">
        <v>21</v>
      </c>
      <c r="K550">
        <v>1</v>
      </c>
      <c r="L550" s="2">
        <v>23</v>
      </c>
      <c r="M550" s="2">
        <v>30</v>
      </c>
      <c r="N550" s="2">
        <f>Sales[[#This Row],[Quantity]]*Sales[[#This Row],[Unit Cost]]</f>
        <v>23</v>
      </c>
      <c r="O550" s="2">
        <f>Sales[[#This Row],[Quantity]]*Sales[[#This Row],[Unit Price]]</f>
        <v>30</v>
      </c>
      <c r="P550" s="2">
        <f>Sales[[#This Row],[Revenue]]-Sales[[#This Row],[Cost]]</f>
        <v>7</v>
      </c>
    </row>
    <row r="551" spans="1:16" x14ac:dyDescent="0.3">
      <c r="A551" s="1">
        <v>42351</v>
      </c>
      <c r="B551">
        <v>2015</v>
      </c>
      <c r="C551" t="s">
        <v>30</v>
      </c>
      <c r="D551">
        <v>27</v>
      </c>
      <c r="E551" t="s">
        <v>18</v>
      </c>
      <c r="F551" t="str">
        <f>IF(Sales[[#This Row],[Customer Gender]]="M","Male","Female")</f>
        <v>Male</v>
      </c>
      <c r="G551" t="s">
        <v>19</v>
      </c>
      <c r="H551" t="s">
        <v>31</v>
      </c>
      <c r="I551" t="s">
        <v>1</v>
      </c>
      <c r="J551" t="s">
        <v>21</v>
      </c>
      <c r="K551">
        <v>1</v>
      </c>
      <c r="L551" s="2">
        <v>80</v>
      </c>
      <c r="M551" s="2">
        <v>100</v>
      </c>
      <c r="N551" s="2">
        <f>Sales[[#This Row],[Quantity]]*Sales[[#This Row],[Unit Cost]]</f>
        <v>80</v>
      </c>
      <c r="O551" s="2">
        <f>Sales[[#This Row],[Quantity]]*Sales[[#This Row],[Unit Price]]</f>
        <v>100</v>
      </c>
      <c r="P551" s="2">
        <f>Sales[[#This Row],[Revenue]]-Sales[[#This Row],[Cost]]</f>
        <v>20</v>
      </c>
    </row>
    <row r="552" spans="1:16" x14ac:dyDescent="0.3">
      <c r="A552" s="1">
        <v>42351</v>
      </c>
      <c r="B552">
        <v>2015</v>
      </c>
      <c r="C552" t="s">
        <v>30</v>
      </c>
      <c r="D552">
        <v>27</v>
      </c>
      <c r="E552" t="s">
        <v>18</v>
      </c>
      <c r="F552" t="str">
        <f>IF(Sales[[#This Row],[Customer Gender]]="M","Male","Female")</f>
        <v>Male</v>
      </c>
      <c r="G552" t="s">
        <v>19</v>
      </c>
      <c r="H552" t="s">
        <v>31</v>
      </c>
      <c r="I552" t="s">
        <v>1</v>
      </c>
      <c r="J552" t="s">
        <v>21</v>
      </c>
      <c r="K552">
        <v>2</v>
      </c>
      <c r="L552" s="2">
        <v>390</v>
      </c>
      <c r="M552" s="2">
        <v>546.5</v>
      </c>
      <c r="N552" s="2">
        <f>Sales[[#This Row],[Quantity]]*Sales[[#This Row],[Unit Cost]]</f>
        <v>780</v>
      </c>
      <c r="O552" s="2">
        <f>Sales[[#This Row],[Quantity]]*Sales[[#This Row],[Unit Price]]</f>
        <v>1093</v>
      </c>
      <c r="P552" s="2">
        <f>Sales[[#This Row],[Revenue]]-Sales[[#This Row],[Cost]]</f>
        <v>313</v>
      </c>
    </row>
    <row r="553" spans="1:16" x14ac:dyDescent="0.3">
      <c r="A553" s="1">
        <v>42252</v>
      </c>
      <c r="B553">
        <v>2015</v>
      </c>
      <c r="C553" t="s">
        <v>17</v>
      </c>
      <c r="D553">
        <v>50</v>
      </c>
      <c r="E553" t="s">
        <v>18</v>
      </c>
      <c r="F553" t="str">
        <f>IF(Sales[[#This Row],[Customer Gender]]="M","Male","Female")</f>
        <v>Male</v>
      </c>
      <c r="G553" t="s">
        <v>19</v>
      </c>
      <c r="H553" t="s">
        <v>31</v>
      </c>
      <c r="I553" t="s">
        <v>1</v>
      </c>
      <c r="J553" t="s">
        <v>33</v>
      </c>
      <c r="K553">
        <v>2</v>
      </c>
      <c r="L553" s="2">
        <v>12.5</v>
      </c>
      <c r="M553" s="2">
        <v>16.5</v>
      </c>
      <c r="N553" s="2">
        <f>Sales[[#This Row],[Quantity]]*Sales[[#This Row],[Unit Cost]]</f>
        <v>25</v>
      </c>
      <c r="O553" s="2">
        <f>Sales[[#This Row],[Quantity]]*Sales[[#This Row],[Unit Price]]</f>
        <v>33</v>
      </c>
      <c r="P553" s="2">
        <f>Sales[[#This Row],[Revenue]]-Sales[[#This Row],[Cost]]</f>
        <v>8</v>
      </c>
    </row>
    <row r="554" spans="1:16" x14ac:dyDescent="0.3">
      <c r="A554" s="1">
        <v>42300</v>
      </c>
      <c r="B554">
        <v>2015</v>
      </c>
      <c r="C554" t="s">
        <v>27</v>
      </c>
      <c r="D554">
        <v>44</v>
      </c>
      <c r="E554" t="s">
        <v>28</v>
      </c>
      <c r="F554" t="str">
        <f>IF(Sales[[#This Row],[Customer Gender]]="M","Male","Female")</f>
        <v>Female</v>
      </c>
      <c r="G554" t="s">
        <v>19</v>
      </c>
      <c r="H554" t="s">
        <v>25</v>
      </c>
      <c r="I554" t="s">
        <v>1</v>
      </c>
      <c r="J554" t="s">
        <v>26</v>
      </c>
      <c r="K554">
        <v>3</v>
      </c>
      <c r="L554" s="2">
        <v>280</v>
      </c>
      <c r="M554" s="2">
        <v>394.66666666666669</v>
      </c>
      <c r="N554" s="2">
        <f>Sales[[#This Row],[Quantity]]*Sales[[#This Row],[Unit Cost]]</f>
        <v>840</v>
      </c>
      <c r="O554" s="2">
        <f>Sales[[#This Row],[Quantity]]*Sales[[#This Row],[Unit Price]]</f>
        <v>1184</v>
      </c>
      <c r="P554" s="2">
        <f>Sales[[#This Row],[Revenue]]-Sales[[#This Row],[Cost]]</f>
        <v>344</v>
      </c>
    </row>
    <row r="555" spans="1:16" x14ac:dyDescent="0.3">
      <c r="A555" s="1">
        <v>42274</v>
      </c>
      <c r="B555">
        <v>2015</v>
      </c>
      <c r="C555" t="s">
        <v>17</v>
      </c>
      <c r="D555">
        <v>44</v>
      </c>
      <c r="E555" t="s">
        <v>28</v>
      </c>
      <c r="F555" t="str">
        <f>IF(Sales[[#This Row],[Customer Gender]]="M","Male","Female")</f>
        <v>Female</v>
      </c>
      <c r="G555" t="s">
        <v>19</v>
      </c>
      <c r="H555" t="s">
        <v>25</v>
      </c>
      <c r="I555" t="s">
        <v>1</v>
      </c>
      <c r="J555" t="s">
        <v>26</v>
      </c>
      <c r="K555">
        <v>1</v>
      </c>
      <c r="L555" s="2">
        <v>140</v>
      </c>
      <c r="M555" s="2">
        <v>200</v>
      </c>
      <c r="N555" s="2">
        <f>Sales[[#This Row],[Quantity]]*Sales[[#This Row],[Unit Cost]]</f>
        <v>140</v>
      </c>
      <c r="O555" s="2">
        <f>Sales[[#This Row],[Quantity]]*Sales[[#This Row],[Unit Price]]</f>
        <v>200</v>
      </c>
      <c r="P555" s="2">
        <f>Sales[[#This Row],[Revenue]]-Sales[[#This Row],[Cost]]</f>
        <v>60</v>
      </c>
    </row>
    <row r="556" spans="1:16" x14ac:dyDescent="0.3">
      <c r="A556" s="1">
        <v>42261</v>
      </c>
      <c r="B556">
        <v>2015</v>
      </c>
      <c r="C556" t="s">
        <v>17</v>
      </c>
      <c r="D556">
        <v>44</v>
      </c>
      <c r="E556" t="s">
        <v>28</v>
      </c>
      <c r="F556" t="str">
        <f>IF(Sales[[#This Row],[Customer Gender]]="M","Male","Female")</f>
        <v>Female</v>
      </c>
      <c r="G556" t="s">
        <v>19</v>
      </c>
      <c r="H556" t="s">
        <v>25</v>
      </c>
      <c r="I556" t="s">
        <v>1</v>
      </c>
      <c r="J556" t="s">
        <v>26</v>
      </c>
      <c r="K556">
        <v>1</v>
      </c>
      <c r="L556" s="2">
        <v>595</v>
      </c>
      <c r="M556" s="2">
        <v>807</v>
      </c>
      <c r="N556" s="2">
        <f>Sales[[#This Row],[Quantity]]*Sales[[#This Row],[Unit Cost]]</f>
        <v>595</v>
      </c>
      <c r="O556" s="2">
        <f>Sales[[#This Row],[Quantity]]*Sales[[#This Row],[Unit Price]]</f>
        <v>807</v>
      </c>
      <c r="P556" s="2">
        <f>Sales[[#This Row],[Revenue]]-Sales[[#This Row],[Cost]]</f>
        <v>212</v>
      </c>
    </row>
    <row r="557" spans="1:16" x14ac:dyDescent="0.3">
      <c r="A557" s="1">
        <v>42261</v>
      </c>
      <c r="B557">
        <v>2015</v>
      </c>
      <c r="C557" t="s">
        <v>17</v>
      </c>
      <c r="D557">
        <v>44</v>
      </c>
      <c r="E557" t="s">
        <v>28</v>
      </c>
      <c r="F557" t="str">
        <f>IF(Sales[[#This Row],[Customer Gender]]="M","Male","Female")</f>
        <v>Female</v>
      </c>
      <c r="G557" t="s">
        <v>19</v>
      </c>
      <c r="H557" t="s">
        <v>25</v>
      </c>
      <c r="I557" t="s">
        <v>1</v>
      </c>
      <c r="J557" t="s">
        <v>33</v>
      </c>
      <c r="K557">
        <v>2</v>
      </c>
      <c r="L557" s="2">
        <v>45</v>
      </c>
      <c r="M557" s="2">
        <v>58</v>
      </c>
      <c r="N557" s="2">
        <f>Sales[[#This Row],[Quantity]]*Sales[[#This Row],[Unit Cost]]</f>
        <v>90</v>
      </c>
      <c r="O557" s="2">
        <f>Sales[[#This Row],[Quantity]]*Sales[[#This Row],[Unit Price]]</f>
        <v>116</v>
      </c>
      <c r="P557" s="2">
        <f>Sales[[#This Row],[Revenue]]-Sales[[#This Row],[Cost]]</f>
        <v>26</v>
      </c>
    </row>
    <row r="558" spans="1:16" x14ac:dyDescent="0.3">
      <c r="A558" s="1">
        <v>42261</v>
      </c>
      <c r="B558">
        <v>2015</v>
      </c>
      <c r="C558" t="s">
        <v>17</v>
      </c>
      <c r="D558">
        <v>44</v>
      </c>
      <c r="E558" t="s">
        <v>28</v>
      </c>
      <c r="F558" t="str">
        <f>IF(Sales[[#This Row],[Customer Gender]]="M","Male","Female")</f>
        <v>Female</v>
      </c>
      <c r="G558" t="s">
        <v>19</v>
      </c>
      <c r="H558" t="s">
        <v>25</v>
      </c>
      <c r="I558" t="s">
        <v>1</v>
      </c>
      <c r="J558" t="s">
        <v>33</v>
      </c>
      <c r="K558">
        <v>1</v>
      </c>
      <c r="L558" s="2">
        <v>130</v>
      </c>
      <c r="M558" s="2">
        <v>184</v>
      </c>
      <c r="N558" s="2">
        <f>Sales[[#This Row],[Quantity]]*Sales[[#This Row],[Unit Cost]]</f>
        <v>130</v>
      </c>
      <c r="O558" s="2">
        <f>Sales[[#This Row],[Quantity]]*Sales[[#This Row],[Unit Price]]</f>
        <v>184</v>
      </c>
      <c r="P558" s="2">
        <f>Sales[[#This Row],[Revenue]]-Sales[[#This Row],[Cost]]</f>
        <v>54</v>
      </c>
    </row>
    <row r="559" spans="1:16" x14ac:dyDescent="0.3">
      <c r="A559" s="1">
        <v>42243</v>
      </c>
      <c r="B559">
        <v>2015</v>
      </c>
      <c r="C559" t="s">
        <v>24</v>
      </c>
      <c r="D559">
        <v>44</v>
      </c>
      <c r="E559" t="s">
        <v>18</v>
      </c>
      <c r="F559" t="str">
        <f>IF(Sales[[#This Row],[Customer Gender]]="M","Male","Female")</f>
        <v>Male</v>
      </c>
      <c r="G559" t="s">
        <v>19</v>
      </c>
      <c r="H559" t="s">
        <v>25</v>
      </c>
      <c r="I559" t="s">
        <v>1</v>
      </c>
      <c r="J559" t="s">
        <v>21</v>
      </c>
      <c r="K559">
        <v>1</v>
      </c>
      <c r="L559" s="2">
        <v>638</v>
      </c>
      <c r="M559" s="2">
        <v>794</v>
      </c>
      <c r="N559" s="2">
        <f>Sales[[#This Row],[Quantity]]*Sales[[#This Row],[Unit Cost]]</f>
        <v>638</v>
      </c>
      <c r="O559" s="2">
        <f>Sales[[#This Row],[Quantity]]*Sales[[#This Row],[Unit Price]]</f>
        <v>794</v>
      </c>
      <c r="P559" s="2">
        <f>Sales[[#This Row],[Revenue]]-Sales[[#This Row],[Cost]]</f>
        <v>156</v>
      </c>
    </row>
    <row r="560" spans="1:16" x14ac:dyDescent="0.3">
      <c r="A560" s="1">
        <v>42247</v>
      </c>
      <c r="B560">
        <v>2015</v>
      </c>
      <c r="C560" t="s">
        <v>24</v>
      </c>
      <c r="D560">
        <v>51</v>
      </c>
      <c r="E560" t="s">
        <v>18</v>
      </c>
      <c r="F560" t="str">
        <f>IF(Sales[[#This Row],[Customer Gender]]="M","Male","Female")</f>
        <v>Male</v>
      </c>
      <c r="G560" t="s">
        <v>19</v>
      </c>
      <c r="H560" t="s">
        <v>25</v>
      </c>
      <c r="I560" t="s">
        <v>1</v>
      </c>
      <c r="J560" t="s">
        <v>21</v>
      </c>
      <c r="K560">
        <v>2</v>
      </c>
      <c r="L560" s="2">
        <v>49</v>
      </c>
      <c r="M560" s="2">
        <v>64.5</v>
      </c>
      <c r="N560" s="2">
        <f>Sales[[#This Row],[Quantity]]*Sales[[#This Row],[Unit Cost]]</f>
        <v>98</v>
      </c>
      <c r="O560" s="2">
        <f>Sales[[#This Row],[Quantity]]*Sales[[#This Row],[Unit Price]]</f>
        <v>129</v>
      </c>
      <c r="P560" s="2">
        <f>Sales[[#This Row],[Revenue]]-Sales[[#This Row],[Cost]]</f>
        <v>31</v>
      </c>
    </row>
    <row r="561" spans="1:16" x14ac:dyDescent="0.3">
      <c r="A561" s="1">
        <v>42247</v>
      </c>
      <c r="B561">
        <v>2015</v>
      </c>
      <c r="C561" t="s">
        <v>24</v>
      </c>
      <c r="D561">
        <v>51</v>
      </c>
      <c r="E561" t="s">
        <v>18</v>
      </c>
      <c r="F561" t="str">
        <f>IF(Sales[[#This Row],[Customer Gender]]="M","Male","Female")</f>
        <v>Male</v>
      </c>
      <c r="G561" t="s">
        <v>19</v>
      </c>
      <c r="H561" t="s">
        <v>25</v>
      </c>
      <c r="I561" t="s">
        <v>1</v>
      </c>
      <c r="J561" t="s">
        <v>21</v>
      </c>
      <c r="K561">
        <v>2</v>
      </c>
      <c r="L561" s="2">
        <v>10</v>
      </c>
      <c r="M561" s="2">
        <v>12.5</v>
      </c>
      <c r="N561" s="2">
        <f>Sales[[#This Row],[Quantity]]*Sales[[#This Row],[Unit Cost]]</f>
        <v>20</v>
      </c>
      <c r="O561" s="2">
        <f>Sales[[#This Row],[Quantity]]*Sales[[#This Row],[Unit Price]]</f>
        <v>25</v>
      </c>
      <c r="P561" s="2">
        <f>Sales[[#This Row],[Revenue]]-Sales[[#This Row],[Cost]]</f>
        <v>5</v>
      </c>
    </row>
    <row r="562" spans="1:16" x14ac:dyDescent="0.3">
      <c r="A562" s="1">
        <v>42340</v>
      </c>
      <c r="B562">
        <v>2015</v>
      </c>
      <c r="C562" t="s">
        <v>30</v>
      </c>
      <c r="D562">
        <v>53</v>
      </c>
      <c r="E562" t="s">
        <v>28</v>
      </c>
      <c r="F562" t="str">
        <f>IF(Sales[[#This Row],[Customer Gender]]="M","Male","Female")</f>
        <v>Female</v>
      </c>
      <c r="G562" t="s">
        <v>19</v>
      </c>
      <c r="H562" t="s">
        <v>31</v>
      </c>
      <c r="I562" t="s">
        <v>1</v>
      </c>
      <c r="J562" t="s">
        <v>21</v>
      </c>
      <c r="K562">
        <v>2</v>
      </c>
      <c r="L562" s="2">
        <v>35</v>
      </c>
      <c r="M562" s="2">
        <v>48.5</v>
      </c>
      <c r="N562" s="2">
        <f>Sales[[#This Row],[Quantity]]*Sales[[#This Row],[Unit Cost]]</f>
        <v>70</v>
      </c>
      <c r="O562" s="2">
        <f>Sales[[#This Row],[Quantity]]*Sales[[#This Row],[Unit Price]]</f>
        <v>97</v>
      </c>
      <c r="P562" s="2">
        <f>Sales[[#This Row],[Revenue]]-Sales[[#This Row],[Cost]]</f>
        <v>27</v>
      </c>
    </row>
    <row r="563" spans="1:16" x14ac:dyDescent="0.3">
      <c r="A563" s="1">
        <v>42340</v>
      </c>
      <c r="B563">
        <v>2015</v>
      </c>
      <c r="C563" t="s">
        <v>30</v>
      </c>
      <c r="D563">
        <v>53</v>
      </c>
      <c r="E563" t="s">
        <v>28</v>
      </c>
      <c r="F563" t="str">
        <f>IF(Sales[[#This Row],[Customer Gender]]="M","Male","Female")</f>
        <v>Female</v>
      </c>
      <c r="G563" t="s">
        <v>19</v>
      </c>
      <c r="H563" t="s">
        <v>31</v>
      </c>
      <c r="I563" t="s">
        <v>1</v>
      </c>
      <c r="J563" t="s">
        <v>21</v>
      </c>
      <c r="K563">
        <v>2</v>
      </c>
      <c r="L563" s="2">
        <v>180</v>
      </c>
      <c r="M563" s="2">
        <v>240</v>
      </c>
      <c r="N563" s="2">
        <f>Sales[[#This Row],[Quantity]]*Sales[[#This Row],[Unit Cost]]</f>
        <v>360</v>
      </c>
      <c r="O563" s="2">
        <f>Sales[[#This Row],[Quantity]]*Sales[[#This Row],[Unit Price]]</f>
        <v>480</v>
      </c>
      <c r="P563" s="2">
        <f>Sales[[#This Row],[Revenue]]-Sales[[#This Row],[Cost]]</f>
        <v>120</v>
      </c>
    </row>
    <row r="564" spans="1:16" x14ac:dyDescent="0.3">
      <c r="A564" s="1">
        <v>42288</v>
      </c>
      <c r="B564">
        <v>2015</v>
      </c>
      <c r="C564" t="s">
        <v>27</v>
      </c>
      <c r="D564">
        <v>53</v>
      </c>
      <c r="E564" t="s">
        <v>28</v>
      </c>
      <c r="F564" t="str">
        <f>IF(Sales[[#This Row],[Customer Gender]]="M","Male","Female")</f>
        <v>Female</v>
      </c>
      <c r="G564" t="s">
        <v>19</v>
      </c>
      <c r="H564" t="s">
        <v>31</v>
      </c>
      <c r="I564" t="s">
        <v>1</v>
      </c>
      <c r="J564" t="s">
        <v>21</v>
      </c>
      <c r="K564">
        <v>1</v>
      </c>
      <c r="L564" s="2">
        <v>623</v>
      </c>
      <c r="M564" s="2">
        <v>793</v>
      </c>
      <c r="N564" s="2">
        <f>Sales[[#This Row],[Quantity]]*Sales[[#This Row],[Unit Cost]]</f>
        <v>623</v>
      </c>
      <c r="O564" s="2">
        <f>Sales[[#This Row],[Quantity]]*Sales[[#This Row],[Unit Price]]</f>
        <v>793</v>
      </c>
      <c r="P564" s="2">
        <f>Sales[[#This Row],[Revenue]]-Sales[[#This Row],[Cost]]</f>
        <v>170</v>
      </c>
    </row>
    <row r="565" spans="1:16" x14ac:dyDescent="0.3">
      <c r="A565" s="1">
        <v>42288</v>
      </c>
      <c r="B565">
        <v>2015</v>
      </c>
      <c r="C565" t="s">
        <v>27</v>
      </c>
      <c r="D565">
        <v>53</v>
      </c>
      <c r="E565" t="s">
        <v>28</v>
      </c>
      <c r="F565" t="str">
        <f>IF(Sales[[#This Row],[Customer Gender]]="M","Male","Female")</f>
        <v>Female</v>
      </c>
      <c r="G565" t="s">
        <v>19</v>
      </c>
      <c r="H565" t="s">
        <v>31</v>
      </c>
      <c r="I565" t="s">
        <v>1</v>
      </c>
      <c r="J565" t="s">
        <v>21</v>
      </c>
      <c r="K565">
        <v>2</v>
      </c>
      <c r="L565" s="2">
        <v>44</v>
      </c>
      <c r="M565" s="2">
        <v>63.5</v>
      </c>
      <c r="N565" s="2">
        <f>Sales[[#This Row],[Quantity]]*Sales[[#This Row],[Unit Cost]]</f>
        <v>88</v>
      </c>
      <c r="O565" s="2">
        <f>Sales[[#This Row],[Quantity]]*Sales[[#This Row],[Unit Price]]</f>
        <v>127</v>
      </c>
      <c r="P565" s="2">
        <f>Sales[[#This Row],[Revenue]]-Sales[[#This Row],[Cost]]</f>
        <v>39</v>
      </c>
    </row>
    <row r="566" spans="1:16" x14ac:dyDescent="0.3">
      <c r="A566" s="1">
        <v>42281</v>
      </c>
      <c r="B566">
        <v>2015</v>
      </c>
      <c r="C566" t="s">
        <v>27</v>
      </c>
      <c r="D566">
        <v>43</v>
      </c>
      <c r="E566" t="s">
        <v>28</v>
      </c>
      <c r="F566" t="str">
        <f>IF(Sales[[#This Row],[Customer Gender]]="M","Male","Female")</f>
        <v>Female</v>
      </c>
      <c r="G566" t="s">
        <v>19</v>
      </c>
      <c r="H566" t="s">
        <v>20</v>
      </c>
      <c r="I566" t="s">
        <v>1</v>
      </c>
      <c r="J566" t="s">
        <v>26</v>
      </c>
      <c r="K566">
        <v>1</v>
      </c>
      <c r="L566" s="2">
        <v>385</v>
      </c>
      <c r="M566" s="2">
        <v>505</v>
      </c>
      <c r="N566" s="2">
        <f>Sales[[#This Row],[Quantity]]*Sales[[#This Row],[Unit Cost]]</f>
        <v>385</v>
      </c>
      <c r="O566" s="2">
        <f>Sales[[#This Row],[Quantity]]*Sales[[#This Row],[Unit Price]]</f>
        <v>505</v>
      </c>
      <c r="P566" s="2">
        <f>Sales[[#This Row],[Revenue]]-Sales[[#This Row],[Cost]]</f>
        <v>120</v>
      </c>
    </row>
    <row r="567" spans="1:16" x14ac:dyDescent="0.3">
      <c r="A567" s="1">
        <v>42281</v>
      </c>
      <c r="B567">
        <v>2015</v>
      </c>
      <c r="C567" t="s">
        <v>27</v>
      </c>
      <c r="D567">
        <v>43</v>
      </c>
      <c r="E567" t="s">
        <v>28</v>
      </c>
      <c r="F567" t="str">
        <f>IF(Sales[[#This Row],[Customer Gender]]="M","Male","Female")</f>
        <v>Female</v>
      </c>
      <c r="G567" t="s">
        <v>19</v>
      </c>
      <c r="H567" t="s">
        <v>20</v>
      </c>
      <c r="I567" t="s">
        <v>1</v>
      </c>
      <c r="J567" t="s">
        <v>21</v>
      </c>
      <c r="K567">
        <v>3</v>
      </c>
      <c r="L567" s="2">
        <v>3.33</v>
      </c>
      <c r="M567" s="2">
        <v>4.333333333333333</v>
      </c>
      <c r="N567" s="2">
        <f>Sales[[#This Row],[Quantity]]*Sales[[#This Row],[Unit Cost]]</f>
        <v>9.99</v>
      </c>
      <c r="O567" s="2">
        <f>Sales[[#This Row],[Quantity]]*Sales[[#This Row],[Unit Price]]</f>
        <v>13</v>
      </c>
      <c r="P567" s="2">
        <f>Sales[[#This Row],[Revenue]]-Sales[[#This Row],[Cost]]</f>
        <v>3.01</v>
      </c>
    </row>
    <row r="568" spans="1:16" x14ac:dyDescent="0.3">
      <c r="A568" s="1">
        <v>42281</v>
      </c>
      <c r="B568">
        <v>2015</v>
      </c>
      <c r="C568" t="s">
        <v>27</v>
      </c>
      <c r="D568">
        <v>43</v>
      </c>
      <c r="E568" t="s">
        <v>28</v>
      </c>
      <c r="F568" t="str">
        <f>IF(Sales[[#This Row],[Customer Gender]]="M","Male","Female")</f>
        <v>Female</v>
      </c>
      <c r="G568" t="s">
        <v>19</v>
      </c>
      <c r="H568" t="s">
        <v>20</v>
      </c>
      <c r="I568" t="s">
        <v>1</v>
      </c>
      <c r="J568" t="s">
        <v>21</v>
      </c>
      <c r="K568">
        <v>3</v>
      </c>
      <c r="L568" s="2">
        <v>210</v>
      </c>
      <c r="M568" s="2">
        <v>294.33333333333331</v>
      </c>
      <c r="N568" s="2">
        <f>Sales[[#This Row],[Quantity]]*Sales[[#This Row],[Unit Cost]]</f>
        <v>630</v>
      </c>
      <c r="O568" s="2">
        <f>Sales[[#This Row],[Quantity]]*Sales[[#This Row],[Unit Price]]</f>
        <v>883</v>
      </c>
      <c r="P568" s="2">
        <f>Sales[[#This Row],[Revenue]]-Sales[[#This Row],[Cost]]</f>
        <v>253</v>
      </c>
    </row>
    <row r="569" spans="1:16" x14ac:dyDescent="0.3">
      <c r="A569" s="1">
        <v>42230</v>
      </c>
      <c r="B569">
        <v>2015</v>
      </c>
      <c r="C569" t="s">
        <v>24</v>
      </c>
      <c r="D569">
        <v>46</v>
      </c>
      <c r="E569" t="s">
        <v>28</v>
      </c>
      <c r="F569" t="str">
        <f>IF(Sales[[#This Row],[Customer Gender]]="M","Male","Female")</f>
        <v>Female</v>
      </c>
      <c r="G569" t="s">
        <v>19</v>
      </c>
      <c r="H569" t="s">
        <v>31</v>
      </c>
      <c r="I569" t="s">
        <v>1</v>
      </c>
      <c r="J569" t="s">
        <v>21</v>
      </c>
      <c r="K569">
        <v>1</v>
      </c>
      <c r="L569" s="2">
        <v>522</v>
      </c>
      <c r="M569" s="2">
        <v>667</v>
      </c>
      <c r="N569" s="2">
        <f>Sales[[#This Row],[Quantity]]*Sales[[#This Row],[Unit Cost]]</f>
        <v>522</v>
      </c>
      <c r="O569" s="2">
        <f>Sales[[#This Row],[Quantity]]*Sales[[#This Row],[Unit Price]]</f>
        <v>667</v>
      </c>
      <c r="P569" s="2">
        <f>Sales[[#This Row],[Revenue]]-Sales[[#This Row],[Cost]]</f>
        <v>145</v>
      </c>
    </row>
    <row r="570" spans="1:16" x14ac:dyDescent="0.3">
      <c r="A570" s="1">
        <v>42230</v>
      </c>
      <c r="B570">
        <v>2015</v>
      </c>
      <c r="C570" t="s">
        <v>24</v>
      </c>
      <c r="D570">
        <v>46</v>
      </c>
      <c r="E570" t="s">
        <v>28</v>
      </c>
      <c r="F570" t="str">
        <f>IF(Sales[[#This Row],[Customer Gender]]="M","Male","Female")</f>
        <v>Female</v>
      </c>
      <c r="G570" t="s">
        <v>19</v>
      </c>
      <c r="H570" t="s">
        <v>31</v>
      </c>
      <c r="I570" t="s">
        <v>1</v>
      </c>
      <c r="J570" t="s">
        <v>21</v>
      </c>
      <c r="K570">
        <v>1</v>
      </c>
      <c r="L570" s="2">
        <v>150</v>
      </c>
      <c r="M570" s="2">
        <v>195</v>
      </c>
      <c r="N570" s="2">
        <f>Sales[[#This Row],[Quantity]]*Sales[[#This Row],[Unit Cost]]</f>
        <v>150</v>
      </c>
      <c r="O570" s="2">
        <f>Sales[[#This Row],[Quantity]]*Sales[[#This Row],[Unit Price]]</f>
        <v>195</v>
      </c>
      <c r="P570" s="2">
        <f>Sales[[#This Row],[Revenue]]-Sales[[#This Row],[Cost]]</f>
        <v>45</v>
      </c>
    </row>
    <row r="571" spans="1:16" x14ac:dyDescent="0.3">
      <c r="A571" s="1">
        <v>42250</v>
      </c>
      <c r="B571">
        <v>2015</v>
      </c>
      <c r="C571" t="s">
        <v>17</v>
      </c>
      <c r="D571">
        <v>46</v>
      </c>
      <c r="E571" t="s">
        <v>28</v>
      </c>
      <c r="F571" t="str">
        <f>IF(Sales[[#This Row],[Customer Gender]]="M","Male","Female")</f>
        <v>Female</v>
      </c>
      <c r="G571" t="s">
        <v>19</v>
      </c>
      <c r="H571" t="s">
        <v>31</v>
      </c>
      <c r="I571" t="s">
        <v>1</v>
      </c>
      <c r="J571" t="s">
        <v>21</v>
      </c>
      <c r="K571">
        <v>3</v>
      </c>
      <c r="L571" s="2">
        <v>116.67</v>
      </c>
      <c r="M571" s="2">
        <v>162</v>
      </c>
      <c r="N571" s="2">
        <f>Sales[[#This Row],[Quantity]]*Sales[[#This Row],[Unit Cost]]</f>
        <v>350.01</v>
      </c>
      <c r="O571" s="2">
        <f>Sales[[#This Row],[Quantity]]*Sales[[#This Row],[Unit Price]]</f>
        <v>486</v>
      </c>
      <c r="P571" s="2">
        <f>Sales[[#This Row],[Revenue]]-Sales[[#This Row],[Cost]]</f>
        <v>135.99</v>
      </c>
    </row>
    <row r="572" spans="1:16" x14ac:dyDescent="0.3">
      <c r="A572" s="1">
        <v>42250</v>
      </c>
      <c r="B572">
        <v>2015</v>
      </c>
      <c r="C572" t="s">
        <v>17</v>
      </c>
      <c r="D572">
        <v>46</v>
      </c>
      <c r="E572" t="s">
        <v>28</v>
      </c>
      <c r="F572" t="str">
        <f>IF(Sales[[#This Row],[Customer Gender]]="M","Male","Female")</f>
        <v>Female</v>
      </c>
      <c r="G572" t="s">
        <v>19</v>
      </c>
      <c r="H572" t="s">
        <v>31</v>
      </c>
      <c r="I572" t="s">
        <v>1</v>
      </c>
      <c r="J572" t="s">
        <v>21</v>
      </c>
      <c r="K572">
        <v>1</v>
      </c>
      <c r="L572" s="2">
        <v>20</v>
      </c>
      <c r="M572" s="2">
        <v>27</v>
      </c>
      <c r="N572" s="2">
        <f>Sales[[#This Row],[Quantity]]*Sales[[#This Row],[Unit Cost]]</f>
        <v>20</v>
      </c>
      <c r="O572" s="2">
        <f>Sales[[#This Row],[Quantity]]*Sales[[#This Row],[Unit Price]]</f>
        <v>27</v>
      </c>
      <c r="P572" s="2">
        <f>Sales[[#This Row],[Revenue]]-Sales[[#This Row],[Cost]]</f>
        <v>7</v>
      </c>
    </row>
    <row r="573" spans="1:16" x14ac:dyDescent="0.3">
      <c r="A573" s="1">
        <v>42274</v>
      </c>
      <c r="B573">
        <v>2015</v>
      </c>
      <c r="C573" t="s">
        <v>17</v>
      </c>
      <c r="D573">
        <v>46</v>
      </c>
      <c r="E573" t="s">
        <v>28</v>
      </c>
      <c r="F573" t="str">
        <f>IF(Sales[[#This Row],[Customer Gender]]="M","Male","Female")</f>
        <v>Female</v>
      </c>
      <c r="G573" t="s">
        <v>19</v>
      </c>
      <c r="H573" t="s">
        <v>31</v>
      </c>
      <c r="I573" t="s">
        <v>1</v>
      </c>
      <c r="J573" t="s">
        <v>21</v>
      </c>
      <c r="K573">
        <v>1</v>
      </c>
      <c r="L573" s="2">
        <v>55</v>
      </c>
      <c r="M573" s="2">
        <v>73</v>
      </c>
      <c r="N573" s="2">
        <f>Sales[[#This Row],[Quantity]]*Sales[[#This Row],[Unit Cost]]</f>
        <v>55</v>
      </c>
      <c r="O573" s="2">
        <f>Sales[[#This Row],[Quantity]]*Sales[[#This Row],[Unit Price]]</f>
        <v>73</v>
      </c>
      <c r="P573" s="2">
        <f>Sales[[#This Row],[Revenue]]-Sales[[#This Row],[Cost]]</f>
        <v>18</v>
      </c>
    </row>
    <row r="574" spans="1:16" x14ac:dyDescent="0.3">
      <c r="A574" s="1">
        <v>42274</v>
      </c>
      <c r="B574">
        <v>2015</v>
      </c>
      <c r="C574" t="s">
        <v>17</v>
      </c>
      <c r="D574">
        <v>46</v>
      </c>
      <c r="E574" t="s">
        <v>28</v>
      </c>
      <c r="F574" t="str">
        <f>IF(Sales[[#This Row],[Customer Gender]]="M","Male","Female")</f>
        <v>Female</v>
      </c>
      <c r="G574" t="s">
        <v>19</v>
      </c>
      <c r="H574" t="s">
        <v>31</v>
      </c>
      <c r="I574" t="s">
        <v>1</v>
      </c>
      <c r="J574" t="s">
        <v>21</v>
      </c>
      <c r="K574">
        <v>3</v>
      </c>
      <c r="L574" s="2">
        <v>5.33</v>
      </c>
      <c r="M574" s="2">
        <v>7</v>
      </c>
      <c r="N574" s="2">
        <f>Sales[[#This Row],[Quantity]]*Sales[[#This Row],[Unit Cost]]</f>
        <v>15.99</v>
      </c>
      <c r="O574" s="2">
        <f>Sales[[#This Row],[Quantity]]*Sales[[#This Row],[Unit Price]]</f>
        <v>21</v>
      </c>
      <c r="P574" s="2">
        <f>Sales[[#This Row],[Revenue]]-Sales[[#This Row],[Cost]]</f>
        <v>5.01</v>
      </c>
    </row>
    <row r="575" spans="1:16" x14ac:dyDescent="0.3">
      <c r="A575" s="1">
        <v>42348</v>
      </c>
      <c r="B575">
        <v>2015</v>
      </c>
      <c r="C575" t="s">
        <v>30</v>
      </c>
      <c r="D575">
        <v>46</v>
      </c>
      <c r="E575" t="s">
        <v>28</v>
      </c>
      <c r="F575" t="str">
        <f>IF(Sales[[#This Row],[Customer Gender]]="M","Male","Female")</f>
        <v>Female</v>
      </c>
      <c r="G575" t="s">
        <v>19</v>
      </c>
      <c r="H575" t="s">
        <v>31</v>
      </c>
      <c r="I575" t="s">
        <v>1</v>
      </c>
      <c r="J575" t="s">
        <v>21</v>
      </c>
      <c r="K575">
        <v>1</v>
      </c>
      <c r="L575" s="2">
        <v>780</v>
      </c>
      <c r="M575" s="2">
        <v>1037</v>
      </c>
      <c r="N575" s="2">
        <f>Sales[[#This Row],[Quantity]]*Sales[[#This Row],[Unit Cost]]</f>
        <v>780</v>
      </c>
      <c r="O575" s="2">
        <f>Sales[[#This Row],[Quantity]]*Sales[[#This Row],[Unit Price]]</f>
        <v>1037</v>
      </c>
      <c r="P575" s="2">
        <f>Sales[[#This Row],[Revenue]]-Sales[[#This Row],[Cost]]</f>
        <v>257</v>
      </c>
    </row>
    <row r="576" spans="1:16" x14ac:dyDescent="0.3">
      <c r="A576" s="1">
        <v>42348</v>
      </c>
      <c r="B576">
        <v>2015</v>
      </c>
      <c r="C576" t="s">
        <v>30</v>
      </c>
      <c r="D576">
        <v>46</v>
      </c>
      <c r="E576" t="s">
        <v>28</v>
      </c>
      <c r="F576" t="str">
        <f>IF(Sales[[#This Row],[Customer Gender]]="M","Male","Female")</f>
        <v>Female</v>
      </c>
      <c r="G576" t="s">
        <v>19</v>
      </c>
      <c r="H576" t="s">
        <v>31</v>
      </c>
      <c r="I576" t="s">
        <v>1</v>
      </c>
      <c r="J576" t="s">
        <v>21</v>
      </c>
      <c r="K576">
        <v>3</v>
      </c>
      <c r="L576" s="2">
        <v>26.67</v>
      </c>
      <c r="M576" s="2">
        <v>36.666666666666664</v>
      </c>
      <c r="N576" s="2">
        <f>Sales[[#This Row],[Quantity]]*Sales[[#This Row],[Unit Cost]]</f>
        <v>80.010000000000005</v>
      </c>
      <c r="O576" s="2">
        <f>Sales[[#This Row],[Quantity]]*Sales[[#This Row],[Unit Price]]</f>
        <v>110</v>
      </c>
      <c r="P576" s="2">
        <f>Sales[[#This Row],[Revenue]]-Sales[[#This Row],[Cost]]</f>
        <v>29.989999999999995</v>
      </c>
    </row>
    <row r="577" spans="1:16" x14ac:dyDescent="0.3">
      <c r="A577" s="1">
        <v>42344</v>
      </c>
      <c r="B577">
        <v>2015</v>
      </c>
      <c r="C577" t="s">
        <v>30</v>
      </c>
      <c r="D577">
        <v>40</v>
      </c>
      <c r="E577" t="s">
        <v>18</v>
      </c>
      <c r="F577" t="str">
        <f>IF(Sales[[#This Row],[Customer Gender]]="M","Male","Female")</f>
        <v>Male</v>
      </c>
      <c r="G577" t="s">
        <v>19</v>
      </c>
      <c r="H577" t="s">
        <v>25</v>
      </c>
      <c r="I577" t="s">
        <v>1</v>
      </c>
      <c r="J577" t="s">
        <v>26</v>
      </c>
      <c r="K577">
        <v>3</v>
      </c>
      <c r="L577" s="2">
        <v>280</v>
      </c>
      <c r="M577" s="2">
        <v>385.33333333333331</v>
      </c>
      <c r="N577" s="2">
        <f>Sales[[#This Row],[Quantity]]*Sales[[#This Row],[Unit Cost]]</f>
        <v>840</v>
      </c>
      <c r="O577" s="2">
        <f>Sales[[#This Row],[Quantity]]*Sales[[#This Row],[Unit Price]]</f>
        <v>1156</v>
      </c>
      <c r="P577" s="2">
        <f>Sales[[#This Row],[Revenue]]-Sales[[#This Row],[Cost]]</f>
        <v>316</v>
      </c>
    </row>
    <row r="578" spans="1:16" x14ac:dyDescent="0.3">
      <c r="A578" s="1">
        <v>42344</v>
      </c>
      <c r="B578">
        <v>2015</v>
      </c>
      <c r="C578" t="s">
        <v>30</v>
      </c>
      <c r="D578">
        <v>40</v>
      </c>
      <c r="E578" t="s">
        <v>18</v>
      </c>
      <c r="F578" t="str">
        <f>IF(Sales[[#This Row],[Customer Gender]]="M","Male","Female")</f>
        <v>Male</v>
      </c>
      <c r="G578" t="s">
        <v>19</v>
      </c>
      <c r="H578" t="s">
        <v>25</v>
      </c>
      <c r="I578" t="s">
        <v>1</v>
      </c>
      <c r="J578" t="s">
        <v>33</v>
      </c>
      <c r="K578">
        <v>3</v>
      </c>
      <c r="L578" s="2">
        <v>8.33</v>
      </c>
      <c r="M578" s="2">
        <v>10.333333333333334</v>
      </c>
      <c r="N578" s="2">
        <f>Sales[[#This Row],[Quantity]]*Sales[[#This Row],[Unit Cost]]</f>
        <v>24.990000000000002</v>
      </c>
      <c r="O578" s="2">
        <f>Sales[[#This Row],[Quantity]]*Sales[[#This Row],[Unit Price]]</f>
        <v>31</v>
      </c>
      <c r="P578" s="2">
        <f>Sales[[#This Row],[Revenue]]-Sales[[#This Row],[Cost]]</f>
        <v>6.009999999999998</v>
      </c>
    </row>
    <row r="579" spans="1:16" x14ac:dyDescent="0.3">
      <c r="A579" s="1">
        <v>42344</v>
      </c>
      <c r="B579">
        <v>2015</v>
      </c>
      <c r="C579" t="s">
        <v>30</v>
      </c>
      <c r="D579">
        <v>40</v>
      </c>
      <c r="E579" t="s">
        <v>18</v>
      </c>
      <c r="F579" t="str">
        <f>IF(Sales[[#This Row],[Customer Gender]]="M","Male","Female")</f>
        <v>Male</v>
      </c>
      <c r="G579" t="s">
        <v>19</v>
      </c>
      <c r="H579" t="s">
        <v>25</v>
      </c>
      <c r="I579" t="s">
        <v>1</v>
      </c>
      <c r="J579" t="s">
        <v>33</v>
      </c>
      <c r="K579">
        <v>2</v>
      </c>
      <c r="L579" s="2">
        <v>55</v>
      </c>
      <c r="M579" s="2">
        <v>73</v>
      </c>
      <c r="N579" s="2">
        <f>Sales[[#This Row],[Quantity]]*Sales[[#This Row],[Unit Cost]]</f>
        <v>110</v>
      </c>
      <c r="O579" s="2">
        <f>Sales[[#This Row],[Quantity]]*Sales[[#This Row],[Unit Price]]</f>
        <v>146</v>
      </c>
      <c r="P579" s="2">
        <f>Sales[[#This Row],[Revenue]]-Sales[[#This Row],[Cost]]</f>
        <v>36</v>
      </c>
    </row>
    <row r="580" spans="1:16" x14ac:dyDescent="0.3">
      <c r="A580" s="1">
        <v>42327</v>
      </c>
      <c r="B580">
        <v>2015</v>
      </c>
      <c r="C580" t="s">
        <v>22</v>
      </c>
      <c r="D580">
        <v>40</v>
      </c>
      <c r="E580" t="s">
        <v>18</v>
      </c>
      <c r="F580" t="str">
        <f>IF(Sales[[#This Row],[Customer Gender]]="M","Male","Female")</f>
        <v>Male</v>
      </c>
      <c r="G580" t="s">
        <v>19</v>
      </c>
      <c r="H580" t="s">
        <v>25</v>
      </c>
      <c r="I580" t="s">
        <v>1</v>
      </c>
      <c r="J580" t="s">
        <v>26</v>
      </c>
      <c r="K580">
        <v>3</v>
      </c>
      <c r="L580" s="2">
        <v>233.33</v>
      </c>
      <c r="M580" s="2">
        <v>289.66666666666669</v>
      </c>
      <c r="N580" s="2">
        <f>Sales[[#This Row],[Quantity]]*Sales[[#This Row],[Unit Cost]]</f>
        <v>699.99</v>
      </c>
      <c r="O580" s="2">
        <f>Sales[[#This Row],[Quantity]]*Sales[[#This Row],[Unit Price]]</f>
        <v>869</v>
      </c>
      <c r="P580" s="2">
        <f>Sales[[#This Row],[Revenue]]-Sales[[#This Row],[Cost]]</f>
        <v>169.01</v>
      </c>
    </row>
    <row r="581" spans="1:16" x14ac:dyDescent="0.3">
      <c r="A581" s="1">
        <v>42327</v>
      </c>
      <c r="B581">
        <v>2015</v>
      </c>
      <c r="C581" t="s">
        <v>22</v>
      </c>
      <c r="D581">
        <v>40</v>
      </c>
      <c r="E581" t="s">
        <v>18</v>
      </c>
      <c r="F581" t="str">
        <f>IF(Sales[[#This Row],[Customer Gender]]="M","Male","Female")</f>
        <v>Male</v>
      </c>
      <c r="G581" t="s">
        <v>19</v>
      </c>
      <c r="H581" t="s">
        <v>25</v>
      </c>
      <c r="I581" t="s">
        <v>1</v>
      </c>
      <c r="J581" t="s">
        <v>33</v>
      </c>
      <c r="K581">
        <v>3</v>
      </c>
      <c r="L581" s="2">
        <v>36.67</v>
      </c>
      <c r="M581" s="2">
        <v>46.333333333333336</v>
      </c>
      <c r="N581" s="2">
        <f>Sales[[#This Row],[Quantity]]*Sales[[#This Row],[Unit Cost]]</f>
        <v>110.01</v>
      </c>
      <c r="O581" s="2">
        <f>Sales[[#This Row],[Quantity]]*Sales[[#This Row],[Unit Price]]</f>
        <v>139</v>
      </c>
      <c r="P581" s="2">
        <f>Sales[[#This Row],[Revenue]]-Sales[[#This Row],[Cost]]</f>
        <v>28.989999999999995</v>
      </c>
    </row>
    <row r="582" spans="1:16" x14ac:dyDescent="0.3">
      <c r="A582" s="1">
        <v>42327</v>
      </c>
      <c r="B582">
        <v>2015</v>
      </c>
      <c r="C582" t="s">
        <v>22</v>
      </c>
      <c r="D582">
        <v>40</v>
      </c>
      <c r="E582" t="s">
        <v>18</v>
      </c>
      <c r="F582" t="str">
        <f>IF(Sales[[#This Row],[Customer Gender]]="M","Male","Female")</f>
        <v>Male</v>
      </c>
      <c r="G582" t="s">
        <v>19</v>
      </c>
      <c r="H582" t="s">
        <v>25</v>
      </c>
      <c r="I582" t="s">
        <v>1</v>
      </c>
      <c r="J582" t="s">
        <v>33</v>
      </c>
      <c r="K582">
        <v>1</v>
      </c>
      <c r="L582" s="2">
        <v>130</v>
      </c>
      <c r="M582" s="2">
        <v>174</v>
      </c>
      <c r="N582" s="2">
        <f>Sales[[#This Row],[Quantity]]*Sales[[#This Row],[Unit Cost]]</f>
        <v>130</v>
      </c>
      <c r="O582" s="2">
        <f>Sales[[#This Row],[Quantity]]*Sales[[#This Row],[Unit Price]]</f>
        <v>174</v>
      </c>
      <c r="P582" s="2">
        <f>Sales[[#This Row],[Revenue]]-Sales[[#This Row],[Cost]]</f>
        <v>44</v>
      </c>
    </row>
    <row r="583" spans="1:16" x14ac:dyDescent="0.3">
      <c r="A583" s="1">
        <v>42315</v>
      </c>
      <c r="B583">
        <v>2015</v>
      </c>
      <c r="C583" t="s">
        <v>22</v>
      </c>
      <c r="D583">
        <v>40</v>
      </c>
      <c r="E583" t="s">
        <v>18</v>
      </c>
      <c r="F583" t="str">
        <f>IF(Sales[[#This Row],[Customer Gender]]="M","Male","Female")</f>
        <v>Male</v>
      </c>
      <c r="G583" t="s">
        <v>19</v>
      </c>
      <c r="H583" t="s">
        <v>25</v>
      </c>
      <c r="I583" t="s">
        <v>1</v>
      </c>
      <c r="J583" t="s">
        <v>26</v>
      </c>
      <c r="K583">
        <v>2</v>
      </c>
      <c r="L583" s="2">
        <v>385</v>
      </c>
      <c r="M583" s="2">
        <v>533.5</v>
      </c>
      <c r="N583" s="2">
        <f>Sales[[#This Row],[Quantity]]*Sales[[#This Row],[Unit Cost]]</f>
        <v>770</v>
      </c>
      <c r="O583" s="2">
        <f>Sales[[#This Row],[Quantity]]*Sales[[#This Row],[Unit Price]]</f>
        <v>1067</v>
      </c>
      <c r="P583" s="2">
        <f>Sales[[#This Row],[Revenue]]-Sales[[#This Row],[Cost]]</f>
        <v>297</v>
      </c>
    </row>
    <row r="584" spans="1:16" x14ac:dyDescent="0.3">
      <c r="A584" s="1">
        <v>42315</v>
      </c>
      <c r="B584">
        <v>2015</v>
      </c>
      <c r="C584" t="s">
        <v>22</v>
      </c>
      <c r="D584">
        <v>40</v>
      </c>
      <c r="E584" t="s">
        <v>18</v>
      </c>
      <c r="F584" t="str">
        <f>IF(Sales[[#This Row],[Customer Gender]]="M","Male","Female")</f>
        <v>Male</v>
      </c>
      <c r="G584" t="s">
        <v>19</v>
      </c>
      <c r="H584" t="s">
        <v>25</v>
      </c>
      <c r="I584" t="s">
        <v>1</v>
      </c>
      <c r="J584" t="s">
        <v>33</v>
      </c>
      <c r="K584">
        <v>1</v>
      </c>
      <c r="L584" s="2">
        <v>145</v>
      </c>
      <c r="M584" s="2">
        <v>193</v>
      </c>
      <c r="N584" s="2">
        <f>Sales[[#This Row],[Quantity]]*Sales[[#This Row],[Unit Cost]]</f>
        <v>145</v>
      </c>
      <c r="O584" s="2">
        <f>Sales[[#This Row],[Quantity]]*Sales[[#This Row],[Unit Price]]</f>
        <v>193</v>
      </c>
      <c r="P584" s="2">
        <f>Sales[[#This Row],[Revenue]]-Sales[[#This Row],[Cost]]</f>
        <v>48</v>
      </c>
    </row>
    <row r="585" spans="1:16" x14ac:dyDescent="0.3">
      <c r="A585" s="1">
        <v>42315</v>
      </c>
      <c r="B585">
        <v>2015</v>
      </c>
      <c r="C585" t="s">
        <v>22</v>
      </c>
      <c r="D585">
        <v>40</v>
      </c>
      <c r="E585" t="s">
        <v>18</v>
      </c>
      <c r="F585" t="str">
        <f>IF(Sales[[#This Row],[Customer Gender]]="M","Male","Female")</f>
        <v>Male</v>
      </c>
      <c r="G585" t="s">
        <v>19</v>
      </c>
      <c r="H585" t="s">
        <v>25</v>
      </c>
      <c r="I585" t="s">
        <v>1</v>
      </c>
      <c r="J585" t="s">
        <v>33</v>
      </c>
      <c r="K585">
        <v>1</v>
      </c>
      <c r="L585" s="2">
        <v>120</v>
      </c>
      <c r="M585" s="2">
        <v>154</v>
      </c>
      <c r="N585" s="2">
        <f>Sales[[#This Row],[Quantity]]*Sales[[#This Row],[Unit Cost]]</f>
        <v>120</v>
      </c>
      <c r="O585" s="2">
        <f>Sales[[#This Row],[Quantity]]*Sales[[#This Row],[Unit Price]]</f>
        <v>154</v>
      </c>
      <c r="P585" s="2">
        <f>Sales[[#This Row],[Revenue]]-Sales[[#This Row],[Cost]]</f>
        <v>34</v>
      </c>
    </row>
    <row r="586" spans="1:16" x14ac:dyDescent="0.3">
      <c r="A586" s="1">
        <v>42308</v>
      </c>
      <c r="B586">
        <v>2015</v>
      </c>
      <c r="C586" t="s">
        <v>27</v>
      </c>
      <c r="D586">
        <v>40</v>
      </c>
      <c r="E586" t="s">
        <v>18</v>
      </c>
      <c r="F586" t="str">
        <f>IF(Sales[[#This Row],[Customer Gender]]="M","Male","Female")</f>
        <v>Male</v>
      </c>
      <c r="G586" t="s">
        <v>19</v>
      </c>
      <c r="H586" t="s">
        <v>25</v>
      </c>
      <c r="I586" t="s">
        <v>1</v>
      </c>
      <c r="J586" t="s">
        <v>26</v>
      </c>
      <c r="K586">
        <v>2</v>
      </c>
      <c r="L586" s="2">
        <v>17.5</v>
      </c>
      <c r="M586" s="2">
        <v>25.5</v>
      </c>
      <c r="N586" s="2">
        <f>Sales[[#This Row],[Quantity]]*Sales[[#This Row],[Unit Cost]]</f>
        <v>35</v>
      </c>
      <c r="O586" s="2">
        <f>Sales[[#This Row],[Quantity]]*Sales[[#This Row],[Unit Price]]</f>
        <v>51</v>
      </c>
      <c r="P586" s="2">
        <f>Sales[[#This Row],[Revenue]]-Sales[[#This Row],[Cost]]</f>
        <v>16</v>
      </c>
    </row>
    <row r="587" spans="1:16" x14ac:dyDescent="0.3">
      <c r="A587" s="1">
        <v>42285</v>
      </c>
      <c r="B587">
        <v>2015</v>
      </c>
      <c r="C587" t="s">
        <v>27</v>
      </c>
      <c r="D587">
        <v>40</v>
      </c>
      <c r="E587" t="s">
        <v>18</v>
      </c>
      <c r="F587" t="str">
        <f>IF(Sales[[#This Row],[Customer Gender]]="M","Male","Female")</f>
        <v>Male</v>
      </c>
      <c r="G587" t="s">
        <v>19</v>
      </c>
      <c r="H587" t="s">
        <v>25</v>
      </c>
      <c r="I587" t="s">
        <v>1</v>
      </c>
      <c r="J587" t="s">
        <v>33</v>
      </c>
      <c r="K587">
        <v>3</v>
      </c>
      <c r="L587" s="2">
        <v>18.329999999999998</v>
      </c>
      <c r="M587" s="2">
        <v>24.666666666666668</v>
      </c>
      <c r="N587" s="2">
        <f>Sales[[#This Row],[Quantity]]*Sales[[#This Row],[Unit Cost]]</f>
        <v>54.989999999999995</v>
      </c>
      <c r="O587" s="2">
        <f>Sales[[#This Row],[Quantity]]*Sales[[#This Row],[Unit Price]]</f>
        <v>74</v>
      </c>
      <c r="P587" s="2">
        <f>Sales[[#This Row],[Revenue]]-Sales[[#This Row],[Cost]]</f>
        <v>19.010000000000005</v>
      </c>
    </row>
    <row r="588" spans="1:16" x14ac:dyDescent="0.3">
      <c r="A588" s="1">
        <v>42285</v>
      </c>
      <c r="B588">
        <v>2015</v>
      </c>
      <c r="C588" t="s">
        <v>27</v>
      </c>
      <c r="D588">
        <v>40</v>
      </c>
      <c r="E588" t="s">
        <v>18</v>
      </c>
      <c r="F588" t="str">
        <f>IF(Sales[[#This Row],[Customer Gender]]="M","Male","Female")</f>
        <v>Male</v>
      </c>
      <c r="G588" t="s">
        <v>19</v>
      </c>
      <c r="H588" t="s">
        <v>25</v>
      </c>
      <c r="I588" t="s">
        <v>1</v>
      </c>
      <c r="J588" t="s">
        <v>33</v>
      </c>
      <c r="K588">
        <v>1</v>
      </c>
      <c r="L588" s="2">
        <v>70</v>
      </c>
      <c r="M588" s="2">
        <v>96</v>
      </c>
      <c r="N588" s="2">
        <f>Sales[[#This Row],[Quantity]]*Sales[[#This Row],[Unit Cost]]</f>
        <v>70</v>
      </c>
      <c r="O588" s="2">
        <f>Sales[[#This Row],[Quantity]]*Sales[[#This Row],[Unit Price]]</f>
        <v>96</v>
      </c>
      <c r="P588" s="2">
        <f>Sales[[#This Row],[Revenue]]-Sales[[#This Row],[Cost]]</f>
        <v>26</v>
      </c>
    </row>
    <row r="589" spans="1:16" x14ac:dyDescent="0.3">
      <c r="A589" s="1">
        <v>42247</v>
      </c>
      <c r="B589">
        <v>2015</v>
      </c>
      <c r="C589" t="s">
        <v>24</v>
      </c>
      <c r="D589">
        <v>40</v>
      </c>
      <c r="E589" t="s">
        <v>18</v>
      </c>
      <c r="F589" t="str">
        <f>IF(Sales[[#This Row],[Customer Gender]]="M","Male","Female")</f>
        <v>Male</v>
      </c>
      <c r="G589" t="s">
        <v>19</v>
      </c>
      <c r="H589" t="s">
        <v>25</v>
      </c>
      <c r="I589" t="s">
        <v>1</v>
      </c>
      <c r="J589" t="s">
        <v>26</v>
      </c>
      <c r="K589">
        <v>2</v>
      </c>
      <c r="L589" s="2">
        <v>192.5</v>
      </c>
      <c r="M589" s="2">
        <v>272.5</v>
      </c>
      <c r="N589" s="2">
        <f>Sales[[#This Row],[Quantity]]*Sales[[#This Row],[Unit Cost]]</f>
        <v>385</v>
      </c>
      <c r="O589" s="2">
        <f>Sales[[#This Row],[Quantity]]*Sales[[#This Row],[Unit Price]]</f>
        <v>545</v>
      </c>
      <c r="P589" s="2">
        <f>Sales[[#This Row],[Revenue]]-Sales[[#This Row],[Cost]]</f>
        <v>160</v>
      </c>
    </row>
    <row r="590" spans="1:16" x14ac:dyDescent="0.3">
      <c r="A590" s="1">
        <v>42247</v>
      </c>
      <c r="B590">
        <v>2015</v>
      </c>
      <c r="C590" t="s">
        <v>24</v>
      </c>
      <c r="D590">
        <v>40</v>
      </c>
      <c r="E590" t="s">
        <v>18</v>
      </c>
      <c r="F590" t="str">
        <f>IF(Sales[[#This Row],[Customer Gender]]="M","Male","Female")</f>
        <v>Male</v>
      </c>
      <c r="G590" t="s">
        <v>19</v>
      </c>
      <c r="H590" t="s">
        <v>25</v>
      </c>
      <c r="I590" t="s">
        <v>1</v>
      </c>
      <c r="J590" t="s">
        <v>33</v>
      </c>
      <c r="K590">
        <v>2</v>
      </c>
      <c r="L590" s="2">
        <v>62.5</v>
      </c>
      <c r="M590" s="2">
        <v>89</v>
      </c>
      <c r="N590" s="2">
        <f>Sales[[#This Row],[Quantity]]*Sales[[#This Row],[Unit Cost]]</f>
        <v>125</v>
      </c>
      <c r="O590" s="2">
        <f>Sales[[#This Row],[Quantity]]*Sales[[#This Row],[Unit Price]]</f>
        <v>178</v>
      </c>
      <c r="P590" s="2">
        <f>Sales[[#This Row],[Revenue]]-Sales[[#This Row],[Cost]]</f>
        <v>53</v>
      </c>
    </row>
    <row r="591" spans="1:16" x14ac:dyDescent="0.3">
      <c r="A591" s="1">
        <v>42247</v>
      </c>
      <c r="B591">
        <v>2015</v>
      </c>
      <c r="C591" t="s">
        <v>24</v>
      </c>
      <c r="D591">
        <v>40</v>
      </c>
      <c r="E591" t="s">
        <v>18</v>
      </c>
      <c r="F591" t="str">
        <f>IF(Sales[[#This Row],[Customer Gender]]="M","Male","Female")</f>
        <v>Male</v>
      </c>
      <c r="G591" t="s">
        <v>19</v>
      </c>
      <c r="H591" t="s">
        <v>25</v>
      </c>
      <c r="I591" t="s">
        <v>1</v>
      </c>
      <c r="J591" t="s">
        <v>33</v>
      </c>
      <c r="K591">
        <v>1</v>
      </c>
      <c r="L591" s="2">
        <v>252</v>
      </c>
      <c r="M591" s="2">
        <v>343</v>
      </c>
      <c r="N591" s="2">
        <f>Sales[[#This Row],[Quantity]]*Sales[[#This Row],[Unit Cost]]</f>
        <v>252</v>
      </c>
      <c r="O591" s="2">
        <f>Sales[[#This Row],[Quantity]]*Sales[[#This Row],[Unit Price]]</f>
        <v>343</v>
      </c>
      <c r="P591" s="2">
        <f>Sales[[#This Row],[Revenue]]-Sales[[#This Row],[Cost]]</f>
        <v>91</v>
      </c>
    </row>
    <row r="592" spans="1:16" x14ac:dyDescent="0.3">
      <c r="A592" s="1">
        <v>42273</v>
      </c>
      <c r="B592">
        <v>2015</v>
      </c>
      <c r="C592" t="s">
        <v>17</v>
      </c>
      <c r="D592">
        <v>36</v>
      </c>
      <c r="E592" t="s">
        <v>18</v>
      </c>
      <c r="F592" t="str">
        <f>IF(Sales[[#This Row],[Customer Gender]]="M","Male","Female")</f>
        <v>Male</v>
      </c>
      <c r="G592" t="s">
        <v>19</v>
      </c>
      <c r="H592" t="s">
        <v>32</v>
      </c>
      <c r="I592" t="s">
        <v>1</v>
      </c>
      <c r="J592" t="s">
        <v>26</v>
      </c>
      <c r="K592">
        <v>3</v>
      </c>
      <c r="L592" s="2">
        <v>186.67</v>
      </c>
      <c r="M592" s="2">
        <v>246.66666666666666</v>
      </c>
      <c r="N592" s="2">
        <f>Sales[[#This Row],[Quantity]]*Sales[[#This Row],[Unit Cost]]</f>
        <v>560.01</v>
      </c>
      <c r="O592" s="2">
        <f>Sales[[#This Row],[Quantity]]*Sales[[#This Row],[Unit Price]]</f>
        <v>740</v>
      </c>
      <c r="P592" s="2">
        <f>Sales[[#This Row],[Revenue]]-Sales[[#This Row],[Cost]]</f>
        <v>179.99</v>
      </c>
    </row>
    <row r="593" spans="1:16" x14ac:dyDescent="0.3">
      <c r="A593" s="1">
        <v>42273</v>
      </c>
      <c r="B593">
        <v>2015</v>
      </c>
      <c r="C593" t="s">
        <v>17</v>
      </c>
      <c r="D593">
        <v>36</v>
      </c>
      <c r="E593" t="s">
        <v>18</v>
      </c>
      <c r="F593" t="str">
        <f>IF(Sales[[#This Row],[Customer Gender]]="M","Male","Female")</f>
        <v>Male</v>
      </c>
      <c r="G593" t="s">
        <v>19</v>
      </c>
      <c r="H593" t="s">
        <v>32</v>
      </c>
      <c r="I593" t="s">
        <v>1</v>
      </c>
      <c r="J593" t="s">
        <v>21</v>
      </c>
      <c r="K593">
        <v>3</v>
      </c>
      <c r="L593" s="2">
        <v>33.33</v>
      </c>
      <c r="M593" s="2">
        <v>43.666666666666664</v>
      </c>
      <c r="N593" s="2">
        <f>Sales[[#This Row],[Quantity]]*Sales[[#This Row],[Unit Cost]]</f>
        <v>99.99</v>
      </c>
      <c r="O593" s="2">
        <f>Sales[[#This Row],[Quantity]]*Sales[[#This Row],[Unit Price]]</f>
        <v>131</v>
      </c>
      <c r="P593" s="2">
        <f>Sales[[#This Row],[Revenue]]-Sales[[#This Row],[Cost]]</f>
        <v>31.010000000000005</v>
      </c>
    </row>
    <row r="594" spans="1:16" x14ac:dyDescent="0.3">
      <c r="A594" s="1">
        <v>42273</v>
      </c>
      <c r="B594">
        <v>2015</v>
      </c>
      <c r="C594" t="s">
        <v>17</v>
      </c>
      <c r="D594">
        <v>36</v>
      </c>
      <c r="E594" t="s">
        <v>18</v>
      </c>
      <c r="F594" t="str">
        <f>IF(Sales[[#This Row],[Customer Gender]]="M","Male","Female")</f>
        <v>Male</v>
      </c>
      <c r="G594" t="s">
        <v>19</v>
      </c>
      <c r="H594" t="s">
        <v>32</v>
      </c>
      <c r="I594" t="s">
        <v>1</v>
      </c>
      <c r="J594" t="s">
        <v>21</v>
      </c>
      <c r="K594">
        <v>3</v>
      </c>
      <c r="L594" s="2">
        <v>125</v>
      </c>
      <c r="M594" s="2">
        <v>159.66666666666666</v>
      </c>
      <c r="N594" s="2">
        <f>Sales[[#This Row],[Quantity]]*Sales[[#This Row],[Unit Cost]]</f>
        <v>375</v>
      </c>
      <c r="O594" s="2">
        <f>Sales[[#This Row],[Quantity]]*Sales[[#This Row],[Unit Price]]</f>
        <v>479</v>
      </c>
      <c r="P594" s="2">
        <f>Sales[[#This Row],[Revenue]]-Sales[[#This Row],[Cost]]</f>
        <v>104</v>
      </c>
    </row>
    <row r="595" spans="1:16" x14ac:dyDescent="0.3">
      <c r="A595" s="1">
        <v>42280</v>
      </c>
      <c r="B595">
        <v>2015</v>
      </c>
      <c r="C595" t="s">
        <v>27</v>
      </c>
      <c r="D595">
        <v>22</v>
      </c>
      <c r="E595" t="s">
        <v>18</v>
      </c>
      <c r="F595" t="str">
        <f>IF(Sales[[#This Row],[Customer Gender]]="M","Male","Female")</f>
        <v>Male</v>
      </c>
      <c r="G595" t="s">
        <v>19</v>
      </c>
      <c r="H595" t="s">
        <v>23</v>
      </c>
      <c r="I595" t="s">
        <v>1</v>
      </c>
      <c r="J595" t="s">
        <v>26</v>
      </c>
      <c r="K595">
        <v>3</v>
      </c>
      <c r="L595" s="2">
        <v>338.33</v>
      </c>
      <c r="M595" s="2">
        <v>446</v>
      </c>
      <c r="N595" s="2">
        <f>Sales[[#This Row],[Quantity]]*Sales[[#This Row],[Unit Cost]]</f>
        <v>1014.99</v>
      </c>
      <c r="O595" s="2">
        <f>Sales[[#This Row],[Quantity]]*Sales[[#This Row],[Unit Price]]</f>
        <v>1338</v>
      </c>
      <c r="P595" s="2">
        <f>Sales[[#This Row],[Revenue]]-Sales[[#This Row],[Cost]]</f>
        <v>323.01</v>
      </c>
    </row>
    <row r="596" spans="1:16" x14ac:dyDescent="0.3">
      <c r="A596" s="1">
        <v>42368</v>
      </c>
      <c r="B596">
        <v>2015</v>
      </c>
      <c r="C596" t="s">
        <v>30</v>
      </c>
      <c r="D596">
        <v>22</v>
      </c>
      <c r="E596" t="s">
        <v>18</v>
      </c>
      <c r="F596" t="str">
        <f>IF(Sales[[#This Row],[Customer Gender]]="M","Male","Female")</f>
        <v>Male</v>
      </c>
      <c r="G596" t="s">
        <v>19</v>
      </c>
      <c r="H596" t="s">
        <v>34</v>
      </c>
      <c r="I596" t="s">
        <v>1</v>
      </c>
      <c r="J596" t="s">
        <v>33</v>
      </c>
      <c r="K596">
        <v>2</v>
      </c>
      <c r="L596" s="2">
        <v>30</v>
      </c>
      <c r="M596" s="2">
        <v>42.5</v>
      </c>
      <c r="N596" s="2">
        <f>Sales[[#This Row],[Quantity]]*Sales[[#This Row],[Unit Cost]]</f>
        <v>60</v>
      </c>
      <c r="O596" s="2">
        <f>Sales[[#This Row],[Quantity]]*Sales[[#This Row],[Unit Price]]</f>
        <v>85</v>
      </c>
      <c r="P596" s="2">
        <f>Sales[[#This Row],[Revenue]]-Sales[[#This Row],[Cost]]</f>
        <v>25</v>
      </c>
    </row>
    <row r="597" spans="1:16" x14ac:dyDescent="0.3">
      <c r="A597" s="1">
        <v>42228</v>
      </c>
      <c r="B597">
        <v>2015</v>
      </c>
      <c r="C597" t="s">
        <v>24</v>
      </c>
      <c r="D597">
        <v>43</v>
      </c>
      <c r="E597" t="s">
        <v>28</v>
      </c>
      <c r="F597" t="str">
        <f>IF(Sales[[#This Row],[Customer Gender]]="M","Male","Female")</f>
        <v>Female</v>
      </c>
      <c r="G597" t="s">
        <v>19</v>
      </c>
      <c r="H597" t="s">
        <v>34</v>
      </c>
      <c r="I597" t="s">
        <v>1</v>
      </c>
      <c r="J597" t="s">
        <v>33</v>
      </c>
      <c r="K597">
        <v>2</v>
      </c>
      <c r="L597" s="2">
        <v>10</v>
      </c>
      <c r="M597" s="2">
        <v>14</v>
      </c>
      <c r="N597" s="2">
        <f>Sales[[#This Row],[Quantity]]*Sales[[#This Row],[Unit Cost]]</f>
        <v>20</v>
      </c>
      <c r="O597" s="2">
        <f>Sales[[#This Row],[Quantity]]*Sales[[#This Row],[Unit Price]]</f>
        <v>28</v>
      </c>
      <c r="P597" s="2">
        <f>Sales[[#This Row],[Revenue]]-Sales[[#This Row],[Cost]]</f>
        <v>8</v>
      </c>
    </row>
    <row r="598" spans="1:16" x14ac:dyDescent="0.3">
      <c r="A598" s="1">
        <v>42228</v>
      </c>
      <c r="B598">
        <v>2015</v>
      </c>
      <c r="C598" t="s">
        <v>24</v>
      </c>
      <c r="D598">
        <v>43</v>
      </c>
      <c r="E598" t="s">
        <v>28</v>
      </c>
      <c r="F598" t="str">
        <f>IF(Sales[[#This Row],[Customer Gender]]="M","Male","Female")</f>
        <v>Female</v>
      </c>
      <c r="G598" t="s">
        <v>19</v>
      </c>
      <c r="H598" t="s">
        <v>34</v>
      </c>
      <c r="I598" t="s">
        <v>1</v>
      </c>
      <c r="J598" t="s">
        <v>33</v>
      </c>
      <c r="K598">
        <v>2</v>
      </c>
      <c r="L598" s="2">
        <v>10</v>
      </c>
      <c r="M598" s="2">
        <v>14</v>
      </c>
      <c r="N598" s="2">
        <f>Sales[[#This Row],[Quantity]]*Sales[[#This Row],[Unit Cost]]</f>
        <v>20</v>
      </c>
      <c r="O598" s="2">
        <f>Sales[[#This Row],[Quantity]]*Sales[[#This Row],[Unit Price]]</f>
        <v>28</v>
      </c>
      <c r="P598" s="2">
        <f>Sales[[#This Row],[Revenue]]-Sales[[#This Row],[Cost]]</f>
        <v>8</v>
      </c>
    </row>
    <row r="599" spans="1:16" x14ac:dyDescent="0.3">
      <c r="A599" s="1">
        <v>42228</v>
      </c>
      <c r="B599">
        <v>2015</v>
      </c>
      <c r="C599" t="s">
        <v>24</v>
      </c>
      <c r="D599">
        <v>43</v>
      </c>
      <c r="E599" t="s">
        <v>28</v>
      </c>
      <c r="F599" t="str">
        <f>IF(Sales[[#This Row],[Customer Gender]]="M","Male","Female")</f>
        <v>Female</v>
      </c>
      <c r="G599" t="s">
        <v>19</v>
      </c>
      <c r="H599" t="s">
        <v>34</v>
      </c>
      <c r="I599" t="s">
        <v>1</v>
      </c>
      <c r="J599" t="s">
        <v>26</v>
      </c>
      <c r="K599">
        <v>3</v>
      </c>
      <c r="L599" s="2">
        <v>326.67</v>
      </c>
      <c r="M599" s="2">
        <v>401.66666666666669</v>
      </c>
      <c r="N599" s="2">
        <f>Sales[[#This Row],[Quantity]]*Sales[[#This Row],[Unit Cost]]</f>
        <v>980.01</v>
      </c>
      <c r="O599" s="2">
        <f>Sales[[#This Row],[Quantity]]*Sales[[#This Row],[Unit Price]]</f>
        <v>1205</v>
      </c>
      <c r="P599" s="2">
        <f>Sales[[#This Row],[Revenue]]-Sales[[#This Row],[Cost]]</f>
        <v>224.99</v>
      </c>
    </row>
    <row r="600" spans="1:16" x14ac:dyDescent="0.3">
      <c r="A600" s="1">
        <v>42288</v>
      </c>
      <c r="B600">
        <v>2015</v>
      </c>
      <c r="C600" t="s">
        <v>27</v>
      </c>
      <c r="D600">
        <v>43</v>
      </c>
      <c r="E600" t="s">
        <v>28</v>
      </c>
      <c r="F600" t="str">
        <f>IF(Sales[[#This Row],[Customer Gender]]="M","Male","Female")</f>
        <v>Female</v>
      </c>
      <c r="G600" t="s">
        <v>19</v>
      </c>
      <c r="H600" t="s">
        <v>34</v>
      </c>
      <c r="I600" t="s">
        <v>1</v>
      </c>
      <c r="J600" t="s">
        <v>26</v>
      </c>
      <c r="K600">
        <v>3</v>
      </c>
      <c r="L600" s="2">
        <v>350</v>
      </c>
      <c r="M600" s="2">
        <v>472</v>
      </c>
      <c r="N600" s="2">
        <f>Sales[[#This Row],[Quantity]]*Sales[[#This Row],[Unit Cost]]</f>
        <v>1050</v>
      </c>
      <c r="O600" s="2">
        <f>Sales[[#This Row],[Quantity]]*Sales[[#This Row],[Unit Price]]</f>
        <v>1416</v>
      </c>
      <c r="P600" s="2">
        <f>Sales[[#This Row],[Revenue]]-Sales[[#This Row],[Cost]]</f>
        <v>366</v>
      </c>
    </row>
    <row r="601" spans="1:16" x14ac:dyDescent="0.3">
      <c r="A601" s="1">
        <v>42222</v>
      </c>
      <c r="B601">
        <v>2015</v>
      </c>
      <c r="C601" t="s">
        <v>24</v>
      </c>
      <c r="D601">
        <v>21</v>
      </c>
      <c r="E601" t="s">
        <v>18</v>
      </c>
      <c r="F601" t="str">
        <f>IF(Sales[[#This Row],[Customer Gender]]="M","Male","Female")</f>
        <v>Male</v>
      </c>
      <c r="G601" t="s">
        <v>19</v>
      </c>
      <c r="H601" t="s">
        <v>31</v>
      </c>
      <c r="I601" t="s">
        <v>1</v>
      </c>
      <c r="J601" t="s">
        <v>26</v>
      </c>
      <c r="K601">
        <v>3</v>
      </c>
      <c r="L601" s="2">
        <v>35</v>
      </c>
      <c r="M601" s="2">
        <v>48</v>
      </c>
      <c r="N601" s="2">
        <f>Sales[[#This Row],[Quantity]]*Sales[[#This Row],[Unit Cost]]</f>
        <v>105</v>
      </c>
      <c r="O601" s="2">
        <f>Sales[[#This Row],[Quantity]]*Sales[[#This Row],[Unit Price]]</f>
        <v>144</v>
      </c>
      <c r="P601" s="2">
        <f>Sales[[#This Row],[Revenue]]-Sales[[#This Row],[Cost]]</f>
        <v>39</v>
      </c>
    </row>
    <row r="602" spans="1:16" x14ac:dyDescent="0.3">
      <c r="A602" s="1">
        <v>42222</v>
      </c>
      <c r="B602">
        <v>2015</v>
      </c>
      <c r="C602" t="s">
        <v>24</v>
      </c>
      <c r="D602">
        <v>21</v>
      </c>
      <c r="E602" t="s">
        <v>18</v>
      </c>
      <c r="F602" t="str">
        <f>IF(Sales[[#This Row],[Customer Gender]]="M","Male","Female")</f>
        <v>Male</v>
      </c>
      <c r="G602" t="s">
        <v>19</v>
      </c>
      <c r="H602" t="s">
        <v>31</v>
      </c>
      <c r="I602" t="s">
        <v>1</v>
      </c>
      <c r="J602" t="s">
        <v>33</v>
      </c>
      <c r="K602">
        <v>2</v>
      </c>
      <c r="L602" s="2">
        <v>37.5</v>
      </c>
      <c r="M602" s="2">
        <v>52.5</v>
      </c>
      <c r="N602" s="2">
        <f>Sales[[#This Row],[Quantity]]*Sales[[#This Row],[Unit Cost]]</f>
        <v>75</v>
      </c>
      <c r="O602" s="2">
        <f>Sales[[#This Row],[Quantity]]*Sales[[#This Row],[Unit Price]]</f>
        <v>105</v>
      </c>
      <c r="P602" s="2">
        <f>Sales[[#This Row],[Revenue]]-Sales[[#This Row],[Cost]]</f>
        <v>30</v>
      </c>
    </row>
    <row r="603" spans="1:16" x14ac:dyDescent="0.3">
      <c r="A603" s="1">
        <v>42276</v>
      </c>
      <c r="B603">
        <v>2015</v>
      </c>
      <c r="C603" t="s">
        <v>17</v>
      </c>
      <c r="D603">
        <v>20</v>
      </c>
      <c r="E603" t="s">
        <v>28</v>
      </c>
      <c r="F603" t="str">
        <f>IF(Sales[[#This Row],[Customer Gender]]="M","Male","Female")</f>
        <v>Female</v>
      </c>
      <c r="G603" t="s">
        <v>19</v>
      </c>
      <c r="H603" t="s">
        <v>34</v>
      </c>
      <c r="I603" t="s">
        <v>1</v>
      </c>
      <c r="J603" t="s">
        <v>33</v>
      </c>
      <c r="K603">
        <v>2</v>
      </c>
      <c r="L603" s="2">
        <v>42.5</v>
      </c>
      <c r="M603" s="2">
        <v>59.5</v>
      </c>
      <c r="N603" s="2">
        <f>Sales[[#This Row],[Quantity]]*Sales[[#This Row],[Unit Cost]]</f>
        <v>85</v>
      </c>
      <c r="O603" s="2">
        <f>Sales[[#This Row],[Quantity]]*Sales[[#This Row],[Unit Price]]</f>
        <v>119</v>
      </c>
      <c r="P603" s="2">
        <f>Sales[[#This Row],[Revenue]]-Sales[[#This Row],[Cost]]</f>
        <v>34</v>
      </c>
    </row>
    <row r="604" spans="1:16" x14ac:dyDescent="0.3">
      <c r="A604" s="1">
        <v>42358</v>
      </c>
      <c r="B604">
        <v>2015</v>
      </c>
      <c r="C604" t="s">
        <v>30</v>
      </c>
      <c r="D604">
        <v>32</v>
      </c>
      <c r="E604" t="s">
        <v>18</v>
      </c>
      <c r="F604" t="str">
        <f>IF(Sales[[#This Row],[Customer Gender]]="M","Male","Female")</f>
        <v>Male</v>
      </c>
      <c r="G604" t="s">
        <v>19</v>
      </c>
      <c r="H604" t="s">
        <v>25</v>
      </c>
      <c r="I604" t="s">
        <v>1</v>
      </c>
      <c r="J604" t="s">
        <v>33</v>
      </c>
      <c r="K604">
        <v>1</v>
      </c>
      <c r="L604" s="2">
        <v>70</v>
      </c>
      <c r="M604" s="2">
        <v>92</v>
      </c>
      <c r="N604" s="2">
        <f>Sales[[#This Row],[Quantity]]*Sales[[#This Row],[Unit Cost]]</f>
        <v>70</v>
      </c>
      <c r="O604" s="2">
        <f>Sales[[#This Row],[Quantity]]*Sales[[#This Row],[Unit Price]]</f>
        <v>92</v>
      </c>
      <c r="P604" s="2">
        <f>Sales[[#This Row],[Revenue]]-Sales[[#This Row],[Cost]]</f>
        <v>22</v>
      </c>
    </row>
    <row r="605" spans="1:16" x14ac:dyDescent="0.3">
      <c r="A605" s="1">
        <v>42358</v>
      </c>
      <c r="B605">
        <v>2015</v>
      </c>
      <c r="C605" t="s">
        <v>30</v>
      </c>
      <c r="D605">
        <v>32</v>
      </c>
      <c r="E605" t="s">
        <v>18</v>
      </c>
      <c r="F605" t="str">
        <f>IF(Sales[[#This Row],[Customer Gender]]="M","Male","Female")</f>
        <v>Male</v>
      </c>
      <c r="G605" t="s">
        <v>19</v>
      </c>
      <c r="H605" t="s">
        <v>25</v>
      </c>
      <c r="I605" t="s">
        <v>1</v>
      </c>
      <c r="J605" t="s">
        <v>33</v>
      </c>
      <c r="K605">
        <v>1</v>
      </c>
      <c r="L605" s="2">
        <v>117</v>
      </c>
      <c r="M605" s="2">
        <v>160</v>
      </c>
      <c r="N605" s="2">
        <f>Sales[[#This Row],[Quantity]]*Sales[[#This Row],[Unit Cost]]</f>
        <v>117</v>
      </c>
      <c r="O605" s="2">
        <f>Sales[[#This Row],[Quantity]]*Sales[[#This Row],[Unit Price]]</f>
        <v>160</v>
      </c>
      <c r="P605" s="2">
        <f>Sales[[#This Row],[Revenue]]-Sales[[#This Row],[Cost]]</f>
        <v>43</v>
      </c>
    </row>
    <row r="606" spans="1:16" x14ac:dyDescent="0.3">
      <c r="A606" s="1">
        <v>42295</v>
      </c>
      <c r="B606">
        <v>2015</v>
      </c>
      <c r="C606" t="s">
        <v>27</v>
      </c>
      <c r="D606">
        <v>32</v>
      </c>
      <c r="E606" t="s">
        <v>18</v>
      </c>
      <c r="F606" t="str">
        <f>IF(Sales[[#This Row],[Customer Gender]]="M","Male","Female")</f>
        <v>Male</v>
      </c>
      <c r="G606" t="s">
        <v>19</v>
      </c>
      <c r="H606" t="s">
        <v>25</v>
      </c>
      <c r="I606" t="s">
        <v>1</v>
      </c>
      <c r="J606" t="s">
        <v>35</v>
      </c>
      <c r="K606">
        <v>1</v>
      </c>
      <c r="L606" s="2">
        <v>220</v>
      </c>
      <c r="M606" s="2">
        <v>283</v>
      </c>
      <c r="N606" s="2">
        <f>Sales[[#This Row],[Quantity]]*Sales[[#This Row],[Unit Cost]]</f>
        <v>220</v>
      </c>
      <c r="O606" s="2">
        <f>Sales[[#This Row],[Quantity]]*Sales[[#This Row],[Unit Price]]</f>
        <v>283</v>
      </c>
      <c r="P606" s="2">
        <f>Sales[[#This Row],[Revenue]]-Sales[[#This Row],[Cost]]</f>
        <v>63</v>
      </c>
    </row>
    <row r="607" spans="1:16" x14ac:dyDescent="0.3">
      <c r="A607" s="1">
        <v>42295</v>
      </c>
      <c r="B607">
        <v>2015</v>
      </c>
      <c r="C607" t="s">
        <v>27</v>
      </c>
      <c r="D607">
        <v>32</v>
      </c>
      <c r="E607" t="s">
        <v>18</v>
      </c>
      <c r="F607" t="str">
        <f>IF(Sales[[#This Row],[Customer Gender]]="M","Male","Female")</f>
        <v>Male</v>
      </c>
      <c r="G607" t="s">
        <v>19</v>
      </c>
      <c r="H607" t="s">
        <v>25</v>
      </c>
      <c r="I607" t="s">
        <v>1</v>
      </c>
      <c r="J607" t="s">
        <v>33</v>
      </c>
      <c r="K607">
        <v>2</v>
      </c>
      <c r="L607" s="2">
        <v>45</v>
      </c>
      <c r="M607" s="2">
        <v>58</v>
      </c>
      <c r="N607" s="2">
        <f>Sales[[#This Row],[Quantity]]*Sales[[#This Row],[Unit Cost]]</f>
        <v>90</v>
      </c>
      <c r="O607" s="2">
        <f>Sales[[#This Row],[Quantity]]*Sales[[#This Row],[Unit Price]]</f>
        <v>116</v>
      </c>
      <c r="P607" s="2">
        <f>Sales[[#This Row],[Revenue]]-Sales[[#This Row],[Cost]]</f>
        <v>26</v>
      </c>
    </row>
    <row r="608" spans="1:16" x14ac:dyDescent="0.3">
      <c r="A608" s="1">
        <v>42280</v>
      </c>
      <c r="B608">
        <v>2015</v>
      </c>
      <c r="C608" t="s">
        <v>27</v>
      </c>
      <c r="D608">
        <v>30</v>
      </c>
      <c r="E608" t="s">
        <v>18</v>
      </c>
      <c r="F608" t="str">
        <f>IF(Sales[[#This Row],[Customer Gender]]="M","Male","Female")</f>
        <v>Male</v>
      </c>
      <c r="G608" t="s">
        <v>19</v>
      </c>
      <c r="H608" t="s">
        <v>25</v>
      </c>
      <c r="I608" t="s">
        <v>1</v>
      </c>
      <c r="J608" t="s">
        <v>21</v>
      </c>
      <c r="K608">
        <v>1</v>
      </c>
      <c r="L608" s="2">
        <v>40</v>
      </c>
      <c r="M608" s="2">
        <v>50</v>
      </c>
      <c r="N608" s="2">
        <f>Sales[[#This Row],[Quantity]]*Sales[[#This Row],[Unit Cost]]</f>
        <v>40</v>
      </c>
      <c r="O608" s="2">
        <f>Sales[[#This Row],[Quantity]]*Sales[[#This Row],[Unit Price]]</f>
        <v>50</v>
      </c>
      <c r="P608" s="2">
        <f>Sales[[#This Row],[Revenue]]-Sales[[#This Row],[Cost]]</f>
        <v>10</v>
      </c>
    </row>
    <row r="609" spans="1:16" x14ac:dyDescent="0.3">
      <c r="A609" s="1">
        <v>42280</v>
      </c>
      <c r="B609">
        <v>2015</v>
      </c>
      <c r="C609" t="s">
        <v>27</v>
      </c>
      <c r="D609">
        <v>30</v>
      </c>
      <c r="E609" t="s">
        <v>18</v>
      </c>
      <c r="F609" t="str">
        <f>IF(Sales[[#This Row],[Customer Gender]]="M","Male","Female")</f>
        <v>Male</v>
      </c>
      <c r="G609" t="s">
        <v>19</v>
      </c>
      <c r="H609" t="s">
        <v>25</v>
      </c>
      <c r="I609" t="s">
        <v>1</v>
      </c>
      <c r="J609" t="s">
        <v>21</v>
      </c>
      <c r="K609">
        <v>1</v>
      </c>
      <c r="L609" s="2">
        <v>75</v>
      </c>
      <c r="M609" s="2">
        <v>102</v>
      </c>
      <c r="N609" s="2">
        <f>Sales[[#This Row],[Quantity]]*Sales[[#This Row],[Unit Cost]]</f>
        <v>75</v>
      </c>
      <c r="O609" s="2">
        <f>Sales[[#This Row],[Quantity]]*Sales[[#This Row],[Unit Price]]</f>
        <v>102</v>
      </c>
      <c r="P609" s="2">
        <f>Sales[[#This Row],[Revenue]]-Sales[[#This Row],[Cost]]</f>
        <v>27</v>
      </c>
    </row>
    <row r="610" spans="1:16" x14ac:dyDescent="0.3">
      <c r="A610" s="1">
        <v>42351</v>
      </c>
      <c r="B610">
        <v>2015</v>
      </c>
      <c r="C610" t="s">
        <v>30</v>
      </c>
      <c r="D610">
        <v>29</v>
      </c>
      <c r="E610" t="s">
        <v>28</v>
      </c>
      <c r="F610" t="str">
        <f>IF(Sales[[#This Row],[Customer Gender]]="M","Male","Female")</f>
        <v>Female</v>
      </c>
      <c r="G610" t="s">
        <v>19</v>
      </c>
      <c r="H610" t="s">
        <v>25</v>
      </c>
      <c r="I610" t="s">
        <v>1</v>
      </c>
      <c r="J610" t="s">
        <v>26</v>
      </c>
      <c r="K610">
        <v>3</v>
      </c>
      <c r="L610" s="2">
        <v>140</v>
      </c>
      <c r="M610" s="2">
        <v>185.33333333333334</v>
      </c>
      <c r="N610" s="2">
        <f>Sales[[#This Row],[Quantity]]*Sales[[#This Row],[Unit Cost]]</f>
        <v>420</v>
      </c>
      <c r="O610" s="2">
        <f>Sales[[#This Row],[Quantity]]*Sales[[#This Row],[Unit Price]]</f>
        <v>556</v>
      </c>
      <c r="P610" s="2">
        <f>Sales[[#This Row],[Revenue]]-Sales[[#This Row],[Cost]]</f>
        <v>136</v>
      </c>
    </row>
    <row r="611" spans="1:16" x14ac:dyDescent="0.3">
      <c r="A611" s="1">
        <v>42357</v>
      </c>
      <c r="B611">
        <v>2015</v>
      </c>
      <c r="C611" t="s">
        <v>30</v>
      </c>
      <c r="D611">
        <v>37</v>
      </c>
      <c r="E611" t="s">
        <v>18</v>
      </c>
      <c r="F611" t="str">
        <f>IF(Sales[[#This Row],[Customer Gender]]="M","Male","Female")</f>
        <v>Male</v>
      </c>
      <c r="G611" t="s">
        <v>19</v>
      </c>
      <c r="H611" t="s">
        <v>25</v>
      </c>
      <c r="I611" t="s">
        <v>1</v>
      </c>
      <c r="J611" t="s">
        <v>33</v>
      </c>
      <c r="K611">
        <v>1</v>
      </c>
      <c r="L611" s="2">
        <v>60</v>
      </c>
      <c r="M611" s="2">
        <v>82</v>
      </c>
      <c r="N611" s="2">
        <f>Sales[[#This Row],[Quantity]]*Sales[[#This Row],[Unit Cost]]</f>
        <v>60</v>
      </c>
      <c r="O611" s="2">
        <f>Sales[[#This Row],[Quantity]]*Sales[[#This Row],[Unit Price]]</f>
        <v>82</v>
      </c>
      <c r="P611" s="2">
        <f>Sales[[#This Row],[Revenue]]-Sales[[#This Row],[Cost]]</f>
        <v>22</v>
      </c>
    </row>
    <row r="612" spans="1:16" x14ac:dyDescent="0.3">
      <c r="A612" s="1">
        <v>42226</v>
      </c>
      <c r="B612">
        <v>2015</v>
      </c>
      <c r="C612" t="s">
        <v>24</v>
      </c>
      <c r="D612">
        <v>55</v>
      </c>
      <c r="E612" t="s">
        <v>18</v>
      </c>
      <c r="F612" t="str">
        <f>IF(Sales[[#This Row],[Customer Gender]]="M","Male","Female")</f>
        <v>Male</v>
      </c>
      <c r="G612" t="s">
        <v>19</v>
      </c>
      <c r="H612" t="s">
        <v>23</v>
      </c>
      <c r="I612" t="s">
        <v>1</v>
      </c>
      <c r="J612" t="s">
        <v>33</v>
      </c>
      <c r="K612">
        <v>1</v>
      </c>
      <c r="L612" s="2">
        <v>30</v>
      </c>
      <c r="M612" s="2">
        <v>39</v>
      </c>
      <c r="N612" s="2">
        <f>Sales[[#This Row],[Quantity]]*Sales[[#This Row],[Unit Cost]]</f>
        <v>30</v>
      </c>
      <c r="O612" s="2">
        <f>Sales[[#This Row],[Quantity]]*Sales[[#This Row],[Unit Price]]</f>
        <v>39</v>
      </c>
      <c r="P612" s="2">
        <f>Sales[[#This Row],[Revenue]]-Sales[[#This Row],[Cost]]</f>
        <v>9</v>
      </c>
    </row>
    <row r="613" spans="1:16" x14ac:dyDescent="0.3">
      <c r="A613" s="1">
        <v>42351</v>
      </c>
      <c r="B613">
        <v>2015</v>
      </c>
      <c r="C613" t="s">
        <v>30</v>
      </c>
      <c r="D613">
        <v>52</v>
      </c>
      <c r="E613" t="s">
        <v>18</v>
      </c>
      <c r="F613" t="str">
        <f>IF(Sales[[#This Row],[Customer Gender]]="M","Male","Female")</f>
        <v>Male</v>
      </c>
      <c r="G613" t="s">
        <v>19</v>
      </c>
      <c r="H613" t="s">
        <v>20</v>
      </c>
      <c r="I613" t="s">
        <v>1</v>
      </c>
      <c r="J613" t="s">
        <v>21</v>
      </c>
      <c r="K613">
        <v>1</v>
      </c>
      <c r="L613" s="2">
        <v>150</v>
      </c>
      <c r="M613" s="2">
        <v>192</v>
      </c>
      <c r="N613" s="2">
        <f>Sales[[#This Row],[Quantity]]*Sales[[#This Row],[Unit Cost]]</f>
        <v>150</v>
      </c>
      <c r="O613" s="2">
        <f>Sales[[#This Row],[Quantity]]*Sales[[#This Row],[Unit Price]]</f>
        <v>192</v>
      </c>
      <c r="P613" s="2">
        <f>Sales[[#This Row],[Revenue]]-Sales[[#This Row],[Cost]]</f>
        <v>42</v>
      </c>
    </row>
    <row r="614" spans="1:16" x14ac:dyDescent="0.3">
      <c r="A614" s="1">
        <v>42351</v>
      </c>
      <c r="B614">
        <v>2015</v>
      </c>
      <c r="C614" t="s">
        <v>30</v>
      </c>
      <c r="D614">
        <v>52</v>
      </c>
      <c r="E614" t="s">
        <v>18</v>
      </c>
      <c r="F614" t="str">
        <f>IF(Sales[[#This Row],[Customer Gender]]="M","Male","Female")</f>
        <v>Male</v>
      </c>
      <c r="G614" t="s">
        <v>19</v>
      </c>
      <c r="H614" t="s">
        <v>20</v>
      </c>
      <c r="I614" t="s">
        <v>1</v>
      </c>
      <c r="J614" t="s">
        <v>21</v>
      </c>
      <c r="K614">
        <v>3</v>
      </c>
      <c r="L614" s="2">
        <v>150</v>
      </c>
      <c r="M614" s="2">
        <v>200.33333333333334</v>
      </c>
      <c r="N614" s="2">
        <f>Sales[[#This Row],[Quantity]]*Sales[[#This Row],[Unit Cost]]</f>
        <v>450</v>
      </c>
      <c r="O614" s="2">
        <f>Sales[[#This Row],[Quantity]]*Sales[[#This Row],[Unit Price]]</f>
        <v>601</v>
      </c>
      <c r="P614" s="2">
        <f>Sales[[#This Row],[Revenue]]-Sales[[#This Row],[Cost]]</f>
        <v>151</v>
      </c>
    </row>
    <row r="615" spans="1:16" x14ac:dyDescent="0.3">
      <c r="A615" s="1">
        <v>42351</v>
      </c>
      <c r="B615">
        <v>2015</v>
      </c>
      <c r="C615" t="s">
        <v>30</v>
      </c>
      <c r="D615">
        <v>52</v>
      </c>
      <c r="E615" t="s">
        <v>18</v>
      </c>
      <c r="F615" t="str">
        <f>IF(Sales[[#This Row],[Customer Gender]]="M","Male","Female")</f>
        <v>Male</v>
      </c>
      <c r="G615" t="s">
        <v>19</v>
      </c>
      <c r="H615" t="s">
        <v>20</v>
      </c>
      <c r="I615" t="s">
        <v>1</v>
      </c>
      <c r="J615" t="s">
        <v>26</v>
      </c>
      <c r="K615">
        <v>1</v>
      </c>
      <c r="L615" s="2">
        <v>420</v>
      </c>
      <c r="M615" s="2">
        <v>552</v>
      </c>
      <c r="N615" s="2">
        <f>Sales[[#This Row],[Quantity]]*Sales[[#This Row],[Unit Cost]]</f>
        <v>420</v>
      </c>
      <c r="O615" s="2">
        <f>Sales[[#This Row],[Quantity]]*Sales[[#This Row],[Unit Price]]</f>
        <v>552</v>
      </c>
      <c r="P615" s="2">
        <f>Sales[[#This Row],[Revenue]]-Sales[[#This Row],[Cost]]</f>
        <v>132</v>
      </c>
    </row>
    <row r="616" spans="1:16" x14ac:dyDescent="0.3">
      <c r="A616" s="1">
        <v>42218</v>
      </c>
      <c r="B616">
        <v>2015</v>
      </c>
      <c r="C616" t="s">
        <v>24</v>
      </c>
      <c r="D616">
        <v>22</v>
      </c>
      <c r="E616" t="s">
        <v>18</v>
      </c>
      <c r="F616" t="str">
        <f>IF(Sales[[#This Row],[Customer Gender]]="M","Male","Female")</f>
        <v>Male</v>
      </c>
      <c r="G616" t="s">
        <v>19</v>
      </c>
      <c r="H616" t="s">
        <v>25</v>
      </c>
      <c r="I616" t="s">
        <v>1</v>
      </c>
      <c r="J616" t="s">
        <v>33</v>
      </c>
      <c r="K616">
        <v>1</v>
      </c>
      <c r="L616" s="2">
        <v>90</v>
      </c>
      <c r="M616" s="2">
        <v>115</v>
      </c>
      <c r="N616" s="2">
        <f>Sales[[#This Row],[Quantity]]*Sales[[#This Row],[Unit Cost]]</f>
        <v>90</v>
      </c>
      <c r="O616" s="2">
        <f>Sales[[#This Row],[Quantity]]*Sales[[#This Row],[Unit Price]]</f>
        <v>115</v>
      </c>
      <c r="P616" s="2">
        <f>Sales[[#This Row],[Revenue]]-Sales[[#This Row],[Cost]]</f>
        <v>25</v>
      </c>
    </row>
    <row r="617" spans="1:16" x14ac:dyDescent="0.3">
      <c r="A617" s="1">
        <v>42239</v>
      </c>
      <c r="B617">
        <v>2015</v>
      </c>
      <c r="C617" t="s">
        <v>24</v>
      </c>
      <c r="D617">
        <v>18</v>
      </c>
      <c r="E617" t="s">
        <v>18</v>
      </c>
      <c r="F617" t="str">
        <f>IF(Sales[[#This Row],[Customer Gender]]="M","Male","Female")</f>
        <v>Male</v>
      </c>
      <c r="G617" t="s">
        <v>19</v>
      </c>
      <c r="H617" t="s">
        <v>23</v>
      </c>
      <c r="I617" t="s">
        <v>1</v>
      </c>
      <c r="J617" t="s">
        <v>21</v>
      </c>
      <c r="K617">
        <v>3</v>
      </c>
      <c r="L617" s="2">
        <v>13.33</v>
      </c>
      <c r="M617" s="2">
        <v>16.666666666666668</v>
      </c>
      <c r="N617" s="2">
        <f>Sales[[#This Row],[Quantity]]*Sales[[#This Row],[Unit Cost]]</f>
        <v>39.99</v>
      </c>
      <c r="O617" s="2">
        <f>Sales[[#This Row],[Quantity]]*Sales[[#This Row],[Unit Price]]</f>
        <v>50</v>
      </c>
      <c r="P617" s="2">
        <f>Sales[[#This Row],[Revenue]]-Sales[[#This Row],[Cost]]</f>
        <v>10.009999999999998</v>
      </c>
    </row>
    <row r="618" spans="1:16" x14ac:dyDescent="0.3">
      <c r="A618" s="1">
        <v>42368</v>
      </c>
      <c r="B618">
        <v>2015</v>
      </c>
      <c r="C618" t="s">
        <v>30</v>
      </c>
      <c r="D618">
        <v>20</v>
      </c>
      <c r="E618" t="s">
        <v>18</v>
      </c>
      <c r="F618" t="str">
        <f>IF(Sales[[#This Row],[Customer Gender]]="M","Male","Female")</f>
        <v>Male</v>
      </c>
      <c r="G618" t="s">
        <v>19</v>
      </c>
      <c r="H618" t="s">
        <v>20</v>
      </c>
      <c r="I618" t="s">
        <v>1</v>
      </c>
      <c r="J618" t="s">
        <v>26</v>
      </c>
      <c r="K618">
        <v>1</v>
      </c>
      <c r="L618" s="2">
        <v>420</v>
      </c>
      <c r="M618" s="2">
        <v>548</v>
      </c>
      <c r="N618" s="2">
        <f>Sales[[#This Row],[Quantity]]*Sales[[#This Row],[Unit Cost]]</f>
        <v>420</v>
      </c>
      <c r="O618" s="2">
        <f>Sales[[#This Row],[Quantity]]*Sales[[#This Row],[Unit Price]]</f>
        <v>548</v>
      </c>
      <c r="P618" s="2">
        <f>Sales[[#This Row],[Revenue]]-Sales[[#This Row],[Cost]]</f>
        <v>128</v>
      </c>
    </row>
    <row r="619" spans="1:16" x14ac:dyDescent="0.3">
      <c r="A619" s="1">
        <v>42356</v>
      </c>
      <c r="B619">
        <v>2015</v>
      </c>
      <c r="C619" t="s">
        <v>30</v>
      </c>
      <c r="D619">
        <v>34</v>
      </c>
      <c r="E619" t="s">
        <v>28</v>
      </c>
      <c r="F619" t="str">
        <f>IF(Sales[[#This Row],[Customer Gender]]="M","Male","Female")</f>
        <v>Female</v>
      </c>
      <c r="G619" t="s">
        <v>19</v>
      </c>
      <c r="H619" t="s">
        <v>23</v>
      </c>
      <c r="I619" t="s">
        <v>1</v>
      </c>
      <c r="J619" t="s">
        <v>26</v>
      </c>
      <c r="K619">
        <v>2</v>
      </c>
      <c r="L619" s="2">
        <v>175</v>
      </c>
      <c r="M619" s="2">
        <v>237.5</v>
      </c>
      <c r="N619" s="2">
        <f>Sales[[#This Row],[Quantity]]*Sales[[#This Row],[Unit Cost]]</f>
        <v>350</v>
      </c>
      <c r="O619" s="2">
        <f>Sales[[#This Row],[Quantity]]*Sales[[#This Row],[Unit Price]]</f>
        <v>475</v>
      </c>
      <c r="P619" s="2">
        <f>Sales[[#This Row],[Revenue]]-Sales[[#This Row],[Cost]]</f>
        <v>125</v>
      </c>
    </row>
    <row r="620" spans="1:16" x14ac:dyDescent="0.3">
      <c r="A620" s="1">
        <v>42259</v>
      </c>
      <c r="B620">
        <v>2015</v>
      </c>
      <c r="C620" t="s">
        <v>17</v>
      </c>
      <c r="D620">
        <v>34</v>
      </c>
      <c r="E620" t="s">
        <v>28</v>
      </c>
      <c r="F620" t="str">
        <f>IF(Sales[[#This Row],[Customer Gender]]="M","Male","Female")</f>
        <v>Female</v>
      </c>
      <c r="G620" t="s">
        <v>19</v>
      </c>
      <c r="H620" t="s">
        <v>23</v>
      </c>
      <c r="I620" t="s">
        <v>1</v>
      </c>
      <c r="J620" t="s">
        <v>26</v>
      </c>
      <c r="K620">
        <v>1</v>
      </c>
      <c r="L620" s="2">
        <v>700</v>
      </c>
      <c r="M620" s="2">
        <v>927</v>
      </c>
      <c r="N620" s="2">
        <f>Sales[[#This Row],[Quantity]]*Sales[[#This Row],[Unit Cost]]</f>
        <v>700</v>
      </c>
      <c r="O620" s="2">
        <f>Sales[[#This Row],[Quantity]]*Sales[[#This Row],[Unit Price]]</f>
        <v>927</v>
      </c>
      <c r="P620" s="2">
        <f>Sales[[#This Row],[Revenue]]-Sales[[#This Row],[Cost]]</f>
        <v>227</v>
      </c>
    </row>
    <row r="621" spans="1:16" x14ac:dyDescent="0.3">
      <c r="A621" s="1">
        <v>42366</v>
      </c>
      <c r="B621">
        <v>2015</v>
      </c>
      <c r="C621" t="s">
        <v>30</v>
      </c>
      <c r="D621">
        <v>43</v>
      </c>
      <c r="E621" t="s">
        <v>28</v>
      </c>
      <c r="F621" t="str">
        <f>IF(Sales[[#This Row],[Customer Gender]]="M","Male","Female")</f>
        <v>Female</v>
      </c>
      <c r="G621" t="s">
        <v>19</v>
      </c>
      <c r="H621" t="s">
        <v>23</v>
      </c>
      <c r="I621" t="s">
        <v>1</v>
      </c>
      <c r="J621" t="s">
        <v>35</v>
      </c>
      <c r="K621">
        <v>2</v>
      </c>
      <c r="L621" s="2">
        <v>302.5</v>
      </c>
      <c r="M621" s="2">
        <v>429</v>
      </c>
      <c r="N621" s="2">
        <f>Sales[[#This Row],[Quantity]]*Sales[[#This Row],[Unit Cost]]</f>
        <v>605</v>
      </c>
      <c r="O621" s="2">
        <f>Sales[[#This Row],[Quantity]]*Sales[[#This Row],[Unit Price]]</f>
        <v>858</v>
      </c>
      <c r="P621" s="2">
        <f>Sales[[#This Row],[Revenue]]-Sales[[#This Row],[Cost]]</f>
        <v>253</v>
      </c>
    </row>
    <row r="622" spans="1:16" x14ac:dyDescent="0.3">
      <c r="A622" s="1">
        <v>42357</v>
      </c>
      <c r="B622">
        <v>2015</v>
      </c>
      <c r="C622" t="s">
        <v>30</v>
      </c>
      <c r="D622">
        <v>32</v>
      </c>
      <c r="E622" t="s">
        <v>28</v>
      </c>
      <c r="F622" t="str">
        <f>IF(Sales[[#This Row],[Customer Gender]]="M","Male","Female")</f>
        <v>Female</v>
      </c>
      <c r="G622" t="s">
        <v>19</v>
      </c>
      <c r="H622" t="s">
        <v>20</v>
      </c>
      <c r="I622" t="s">
        <v>1</v>
      </c>
      <c r="J622" t="s">
        <v>26</v>
      </c>
      <c r="K622">
        <v>3</v>
      </c>
      <c r="L622" s="2">
        <v>280</v>
      </c>
      <c r="M622" s="2">
        <v>367.66666666666669</v>
      </c>
      <c r="N622" s="2">
        <f>Sales[[#This Row],[Quantity]]*Sales[[#This Row],[Unit Cost]]</f>
        <v>840</v>
      </c>
      <c r="O622" s="2">
        <f>Sales[[#This Row],[Quantity]]*Sales[[#This Row],[Unit Price]]</f>
        <v>1103</v>
      </c>
      <c r="P622" s="2">
        <f>Sales[[#This Row],[Revenue]]-Sales[[#This Row],[Cost]]</f>
        <v>263</v>
      </c>
    </row>
    <row r="623" spans="1:16" x14ac:dyDescent="0.3">
      <c r="A623" s="1">
        <v>42279</v>
      </c>
      <c r="B623">
        <v>2015</v>
      </c>
      <c r="C623" t="s">
        <v>27</v>
      </c>
      <c r="D623">
        <v>32</v>
      </c>
      <c r="E623" t="s">
        <v>28</v>
      </c>
      <c r="F623" t="str">
        <f>IF(Sales[[#This Row],[Customer Gender]]="M","Male","Female")</f>
        <v>Female</v>
      </c>
      <c r="G623" t="s">
        <v>19</v>
      </c>
      <c r="H623" t="s">
        <v>20</v>
      </c>
      <c r="I623" t="s">
        <v>1</v>
      </c>
      <c r="J623" t="s">
        <v>26</v>
      </c>
      <c r="K623">
        <v>3</v>
      </c>
      <c r="L623" s="2">
        <v>105</v>
      </c>
      <c r="M623" s="2">
        <v>145.66666666666666</v>
      </c>
      <c r="N623" s="2">
        <f>Sales[[#This Row],[Quantity]]*Sales[[#This Row],[Unit Cost]]</f>
        <v>315</v>
      </c>
      <c r="O623" s="2">
        <f>Sales[[#This Row],[Quantity]]*Sales[[#This Row],[Unit Price]]</f>
        <v>437</v>
      </c>
      <c r="P623" s="2">
        <f>Sales[[#This Row],[Revenue]]-Sales[[#This Row],[Cost]]</f>
        <v>122</v>
      </c>
    </row>
    <row r="624" spans="1:16" x14ac:dyDescent="0.3">
      <c r="A624" s="1">
        <v>42282</v>
      </c>
      <c r="B624">
        <v>2015</v>
      </c>
      <c r="C624" t="s">
        <v>27</v>
      </c>
      <c r="D624">
        <v>35</v>
      </c>
      <c r="E624" t="s">
        <v>18</v>
      </c>
      <c r="F624" t="str">
        <f>IF(Sales[[#This Row],[Customer Gender]]="M","Male","Female")</f>
        <v>Male</v>
      </c>
      <c r="G624" t="s">
        <v>19</v>
      </c>
      <c r="H624" t="s">
        <v>31</v>
      </c>
      <c r="I624" t="s">
        <v>1</v>
      </c>
      <c r="J624" t="s">
        <v>33</v>
      </c>
      <c r="K624">
        <v>3</v>
      </c>
      <c r="L624" s="2">
        <v>33.33</v>
      </c>
      <c r="M624" s="2">
        <v>43</v>
      </c>
      <c r="N624" s="2">
        <f>Sales[[#This Row],[Quantity]]*Sales[[#This Row],[Unit Cost]]</f>
        <v>99.99</v>
      </c>
      <c r="O624" s="2">
        <f>Sales[[#This Row],[Quantity]]*Sales[[#This Row],[Unit Price]]</f>
        <v>129</v>
      </c>
      <c r="P624" s="2">
        <f>Sales[[#This Row],[Revenue]]-Sales[[#This Row],[Cost]]</f>
        <v>29.010000000000005</v>
      </c>
    </row>
    <row r="625" spans="1:16" x14ac:dyDescent="0.3">
      <c r="A625" s="1">
        <v>42348</v>
      </c>
      <c r="B625">
        <v>2015</v>
      </c>
      <c r="C625" t="s">
        <v>30</v>
      </c>
      <c r="D625">
        <v>34</v>
      </c>
      <c r="E625" t="s">
        <v>18</v>
      </c>
      <c r="F625" t="str">
        <f>IF(Sales[[#This Row],[Customer Gender]]="M","Male","Female")</f>
        <v>Male</v>
      </c>
      <c r="G625" t="s">
        <v>19</v>
      </c>
      <c r="H625" t="s">
        <v>25</v>
      </c>
      <c r="I625" t="s">
        <v>1</v>
      </c>
      <c r="J625" t="s">
        <v>26</v>
      </c>
      <c r="K625">
        <v>3</v>
      </c>
      <c r="L625" s="2">
        <v>256.67</v>
      </c>
      <c r="M625" s="2">
        <v>338.66666666666669</v>
      </c>
      <c r="N625" s="2">
        <f>Sales[[#This Row],[Quantity]]*Sales[[#This Row],[Unit Cost]]</f>
        <v>770.01</v>
      </c>
      <c r="O625" s="2">
        <f>Sales[[#This Row],[Quantity]]*Sales[[#This Row],[Unit Price]]</f>
        <v>1016</v>
      </c>
      <c r="P625" s="2">
        <f>Sales[[#This Row],[Revenue]]-Sales[[#This Row],[Cost]]</f>
        <v>245.99</v>
      </c>
    </row>
    <row r="626" spans="1:16" x14ac:dyDescent="0.3">
      <c r="A626" s="1">
        <v>42342</v>
      </c>
      <c r="B626">
        <v>2015</v>
      </c>
      <c r="C626" t="s">
        <v>30</v>
      </c>
      <c r="D626">
        <v>33</v>
      </c>
      <c r="E626" t="s">
        <v>18</v>
      </c>
      <c r="F626" t="str">
        <f>IF(Sales[[#This Row],[Customer Gender]]="M","Male","Female")</f>
        <v>Male</v>
      </c>
      <c r="G626" t="s">
        <v>19</v>
      </c>
      <c r="H626" t="s">
        <v>25</v>
      </c>
      <c r="I626" t="s">
        <v>1</v>
      </c>
      <c r="J626" t="s">
        <v>26</v>
      </c>
      <c r="K626">
        <v>1</v>
      </c>
      <c r="L626" s="2">
        <v>140</v>
      </c>
      <c r="M626" s="2">
        <v>203</v>
      </c>
      <c r="N626" s="2">
        <f>Sales[[#This Row],[Quantity]]*Sales[[#This Row],[Unit Cost]]</f>
        <v>140</v>
      </c>
      <c r="O626" s="2">
        <f>Sales[[#This Row],[Quantity]]*Sales[[#This Row],[Unit Price]]</f>
        <v>203</v>
      </c>
      <c r="P626" s="2">
        <f>Sales[[#This Row],[Revenue]]-Sales[[#This Row],[Cost]]</f>
        <v>63</v>
      </c>
    </row>
    <row r="627" spans="1:16" x14ac:dyDescent="0.3">
      <c r="A627" s="1">
        <v>42342</v>
      </c>
      <c r="B627">
        <v>2015</v>
      </c>
      <c r="C627" t="s">
        <v>30</v>
      </c>
      <c r="D627">
        <v>33</v>
      </c>
      <c r="E627" t="s">
        <v>18</v>
      </c>
      <c r="F627" t="str">
        <f>IF(Sales[[#This Row],[Customer Gender]]="M","Male","Female")</f>
        <v>Male</v>
      </c>
      <c r="G627" t="s">
        <v>19</v>
      </c>
      <c r="H627" t="s">
        <v>25</v>
      </c>
      <c r="I627" t="s">
        <v>1</v>
      </c>
      <c r="J627" t="s">
        <v>21</v>
      </c>
      <c r="K627">
        <v>3</v>
      </c>
      <c r="L627" s="2">
        <v>15</v>
      </c>
      <c r="M627" s="2">
        <v>21</v>
      </c>
      <c r="N627" s="2">
        <f>Sales[[#This Row],[Quantity]]*Sales[[#This Row],[Unit Cost]]</f>
        <v>45</v>
      </c>
      <c r="O627" s="2">
        <f>Sales[[#This Row],[Quantity]]*Sales[[#This Row],[Unit Price]]</f>
        <v>63</v>
      </c>
      <c r="P627" s="2">
        <f>Sales[[#This Row],[Revenue]]-Sales[[#This Row],[Cost]]</f>
        <v>18</v>
      </c>
    </row>
    <row r="628" spans="1:16" x14ac:dyDescent="0.3">
      <c r="A628" s="1">
        <v>42342</v>
      </c>
      <c r="B628">
        <v>2015</v>
      </c>
      <c r="C628" t="s">
        <v>30</v>
      </c>
      <c r="D628">
        <v>33</v>
      </c>
      <c r="E628" t="s">
        <v>18</v>
      </c>
      <c r="F628" t="str">
        <f>IF(Sales[[#This Row],[Customer Gender]]="M","Male","Female")</f>
        <v>Male</v>
      </c>
      <c r="G628" t="s">
        <v>19</v>
      </c>
      <c r="H628" t="s">
        <v>25</v>
      </c>
      <c r="I628" t="s">
        <v>1</v>
      </c>
      <c r="J628" t="s">
        <v>21</v>
      </c>
      <c r="K628">
        <v>2</v>
      </c>
      <c r="L628" s="2">
        <v>450</v>
      </c>
      <c r="M628" s="2">
        <v>625.5</v>
      </c>
      <c r="N628" s="2">
        <f>Sales[[#This Row],[Quantity]]*Sales[[#This Row],[Unit Cost]]</f>
        <v>900</v>
      </c>
      <c r="O628" s="2">
        <f>Sales[[#This Row],[Quantity]]*Sales[[#This Row],[Unit Price]]</f>
        <v>1251</v>
      </c>
      <c r="P628" s="2">
        <f>Sales[[#This Row],[Revenue]]-Sales[[#This Row],[Cost]]</f>
        <v>351</v>
      </c>
    </row>
    <row r="629" spans="1:16" x14ac:dyDescent="0.3">
      <c r="A629" s="1">
        <v>42311</v>
      </c>
      <c r="B629">
        <v>2015</v>
      </c>
      <c r="C629" t="s">
        <v>22</v>
      </c>
      <c r="D629">
        <v>33</v>
      </c>
      <c r="E629" t="s">
        <v>18</v>
      </c>
      <c r="F629" t="str">
        <f>IF(Sales[[#This Row],[Customer Gender]]="M","Male","Female")</f>
        <v>Male</v>
      </c>
      <c r="G629" t="s">
        <v>19</v>
      </c>
      <c r="H629" t="s">
        <v>25</v>
      </c>
      <c r="I629" t="s">
        <v>1</v>
      </c>
      <c r="J629" t="s">
        <v>26</v>
      </c>
      <c r="K629">
        <v>2</v>
      </c>
      <c r="L629" s="2">
        <v>70</v>
      </c>
      <c r="M629" s="2">
        <v>99</v>
      </c>
      <c r="N629" s="2">
        <f>Sales[[#This Row],[Quantity]]*Sales[[#This Row],[Unit Cost]]</f>
        <v>140</v>
      </c>
      <c r="O629" s="2">
        <f>Sales[[#This Row],[Quantity]]*Sales[[#This Row],[Unit Price]]</f>
        <v>198</v>
      </c>
      <c r="P629" s="2">
        <f>Sales[[#This Row],[Revenue]]-Sales[[#This Row],[Cost]]</f>
        <v>58</v>
      </c>
    </row>
    <row r="630" spans="1:16" x14ac:dyDescent="0.3">
      <c r="A630" s="1">
        <v>42271</v>
      </c>
      <c r="B630">
        <v>2015</v>
      </c>
      <c r="C630" t="s">
        <v>17</v>
      </c>
      <c r="D630">
        <v>33</v>
      </c>
      <c r="E630" t="s">
        <v>18</v>
      </c>
      <c r="F630" t="str">
        <f>IF(Sales[[#This Row],[Customer Gender]]="M","Male","Female")</f>
        <v>Male</v>
      </c>
      <c r="G630" t="s">
        <v>19</v>
      </c>
      <c r="H630" t="s">
        <v>25</v>
      </c>
      <c r="I630" t="s">
        <v>1</v>
      </c>
      <c r="J630" t="s">
        <v>26</v>
      </c>
      <c r="K630">
        <v>2</v>
      </c>
      <c r="L630" s="2">
        <v>490</v>
      </c>
      <c r="M630" s="2">
        <v>652</v>
      </c>
      <c r="N630" s="2">
        <f>Sales[[#This Row],[Quantity]]*Sales[[#This Row],[Unit Cost]]</f>
        <v>980</v>
      </c>
      <c r="O630" s="2">
        <f>Sales[[#This Row],[Quantity]]*Sales[[#This Row],[Unit Price]]</f>
        <v>1304</v>
      </c>
      <c r="P630" s="2">
        <f>Sales[[#This Row],[Revenue]]-Sales[[#This Row],[Cost]]</f>
        <v>324</v>
      </c>
    </row>
    <row r="631" spans="1:16" x14ac:dyDescent="0.3">
      <c r="A631" s="1">
        <v>42271</v>
      </c>
      <c r="B631">
        <v>2015</v>
      </c>
      <c r="C631" t="s">
        <v>17</v>
      </c>
      <c r="D631">
        <v>33</v>
      </c>
      <c r="E631" t="s">
        <v>18</v>
      </c>
      <c r="F631" t="str">
        <f>IF(Sales[[#This Row],[Customer Gender]]="M","Male","Female")</f>
        <v>Male</v>
      </c>
      <c r="G631" t="s">
        <v>19</v>
      </c>
      <c r="H631" t="s">
        <v>25</v>
      </c>
      <c r="I631" t="s">
        <v>1</v>
      </c>
      <c r="J631" t="s">
        <v>21</v>
      </c>
      <c r="K631">
        <v>2</v>
      </c>
      <c r="L631" s="2">
        <v>62.5</v>
      </c>
      <c r="M631" s="2">
        <v>80.5</v>
      </c>
      <c r="N631" s="2">
        <f>Sales[[#This Row],[Quantity]]*Sales[[#This Row],[Unit Cost]]</f>
        <v>125</v>
      </c>
      <c r="O631" s="2">
        <f>Sales[[#This Row],[Quantity]]*Sales[[#This Row],[Unit Price]]</f>
        <v>161</v>
      </c>
      <c r="P631" s="2">
        <f>Sales[[#This Row],[Revenue]]-Sales[[#This Row],[Cost]]</f>
        <v>36</v>
      </c>
    </row>
    <row r="632" spans="1:16" x14ac:dyDescent="0.3">
      <c r="A632" s="1">
        <v>42237</v>
      </c>
      <c r="B632">
        <v>2015</v>
      </c>
      <c r="C632" t="s">
        <v>24</v>
      </c>
      <c r="D632">
        <v>33</v>
      </c>
      <c r="E632" t="s">
        <v>18</v>
      </c>
      <c r="F632" t="str">
        <f>IF(Sales[[#This Row],[Customer Gender]]="M","Male","Female")</f>
        <v>Male</v>
      </c>
      <c r="G632" t="s">
        <v>19</v>
      </c>
      <c r="H632" t="s">
        <v>25</v>
      </c>
      <c r="I632" t="s">
        <v>1</v>
      </c>
      <c r="J632" t="s">
        <v>21</v>
      </c>
      <c r="K632">
        <v>3</v>
      </c>
      <c r="L632" s="2">
        <v>75</v>
      </c>
      <c r="M632" s="2">
        <v>99</v>
      </c>
      <c r="N632" s="2">
        <f>Sales[[#This Row],[Quantity]]*Sales[[#This Row],[Unit Cost]]</f>
        <v>225</v>
      </c>
      <c r="O632" s="2">
        <f>Sales[[#This Row],[Quantity]]*Sales[[#This Row],[Unit Price]]</f>
        <v>297</v>
      </c>
      <c r="P632" s="2">
        <f>Sales[[#This Row],[Revenue]]-Sales[[#This Row],[Cost]]</f>
        <v>72</v>
      </c>
    </row>
    <row r="633" spans="1:16" x14ac:dyDescent="0.3">
      <c r="A633" s="1">
        <v>42228</v>
      </c>
      <c r="B633">
        <v>2015</v>
      </c>
      <c r="C633" t="s">
        <v>24</v>
      </c>
      <c r="D633">
        <v>33</v>
      </c>
      <c r="E633" t="s">
        <v>18</v>
      </c>
      <c r="F633" t="str">
        <f>IF(Sales[[#This Row],[Customer Gender]]="M","Male","Female")</f>
        <v>Male</v>
      </c>
      <c r="G633" t="s">
        <v>19</v>
      </c>
      <c r="H633" t="s">
        <v>25</v>
      </c>
      <c r="I633" t="s">
        <v>1</v>
      </c>
      <c r="J633" t="s">
        <v>21</v>
      </c>
      <c r="K633">
        <v>1</v>
      </c>
      <c r="L633" s="2">
        <v>258</v>
      </c>
      <c r="M633" s="2">
        <v>333</v>
      </c>
      <c r="N633" s="2">
        <f>Sales[[#This Row],[Quantity]]*Sales[[#This Row],[Unit Cost]]</f>
        <v>258</v>
      </c>
      <c r="O633" s="2">
        <f>Sales[[#This Row],[Quantity]]*Sales[[#This Row],[Unit Price]]</f>
        <v>333</v>
      </c>
      <c r="P633" s="2">
        <f>Sales[[#This Row],[Revenue]]-Sales[[#This Row],[Cost]]</f>
        <v>75</v>
      </c>
    </row>
    <row r="634" spans="1:16" x14ac:dyDescent="0.3">
      <c r="A634" s="1">
        <v>42336</v>
      </c>
      <c r="B634">
        <v>2015</v>
      </c>
      <c r="C634" t="s">
        <v>22</v>
      </c>
      <c r="D634">
        <v>32</v>
      </c>
      <c r="E634" t="s">
        <v>28</v>
      </c>
      <c r="F634" t="str">
        <f>IF(Sales[[#This Row],[Customer Gender]]="M","Male","Female")</f>
        <v>Female</v>
      </c>
      <c r="G634" t="s">
        <v>19</v>
      </c>
      <c r="H634" t="s">
        <v>31</v>
      </c>
      <c r="I634" t="s">
        <v>1</v>
      </c>
      <c r="J634" t="s">
        <v>26</v>
      </c>
      <c r="K634">
        <v>1</v>
      </c>
      <c r="L634" s="2">
        <v>140</v>
      </c>
      <c r="M634" s="2">
        <v>177</v>
      </c>
      <c r="N634" s="2">
        <f>Sales[[#This Row],[Quantity]]*Sales[[#This Row],[Unit Cost]]</f>
        <v>140</v>
      </c>
      <c r="O634" s="2">
        <f>Sales[[#This Row],[Quantity]]*Sales[[#This Row],[Unit Price]]</f>
        <v>177</v>
      </c>
      <c r="P634" s="2">
        <f>Sales[[#This Row],[Revenue]]-Sales[[#This Row],[Cost]]</f>
        <v>37</v>
      </c>
    </row>
    <row r="635" spans="1:16" x14ac:dyDescent="0.3">
      <c r="A635" s="1">
        <v>42336</v>
      </c>
      <c r="B635">
        <v>2015</v>
      </c>
      <c r="C635" t="s">
        <v>22</v>
      </c>
      <c r="D635">
        <v>32</v>
      </c>
      <c r="E635" t="s">
        <v>28</v>
      </c>
      <c r="F635" t="str">
        <f>IF(Sales[[#This Row],[Customer Gender]]="M","Male","Female")</f>
        <v>Female</v>
      </c>
      <c r="G635" t="s">
        <v>19</v>
      </c>
      <c r="H635" t="s">
        <v>31</v>
      </c>
      <c r="I635" t="s">
        <v>1</v>
      </c>
      <c r="J635" t="s">
        <v>21</v>
      </c>
      <c r="K635">
        <v>2</v>
      </c>
      <c r="L635" s="2">
        <v>55</v>
      </c>
      <c r="M635" s="2">
        <v>72.5</v>
      </c>
      <c r="N635" s="2">
        <f>Sales[[#This Row],[Quantity]]*Sales[[#This Row],[Unit Cost]]</f>
        <v>110</v>
      </c>
      <c r="O635" s="2">
        <f>Sales[[#This Row],[Quantity]]*Sales[[#This Row],[Unit Price]]</f>
        <v>145</v>
      </c>
      <c r="P635" s="2">
        <f>Sales[[#This Row],[Revenue]]-Sales[[#This Row],[Cost]]</f>
        <v>35</v>
      </c>
    </row>
    <row r="636" spans="1:16" x14ac:dyDescent="0.3">
      <c r="A636" s="1">
        <v>42267</v>
      </c>
      <c r="B636">
        <v>2015</v>
      </c>
      <c r="C636" t="s">
        <v>17</v>
      </c>
      <c r="D636">
        <v>45</v>
      </c>
      <c r="E636" t="s">
        <v>28</v>
      </c>
      <c r="F636" t="str">
        <f>IF(Sales[[#This Row],[Customer Gender]]="M","Male","Female")</f>
        <v>Female</v>
      </c>
      <c r="G636" t="s">
        <v>19</v>
      </c>
      <c r="H636" t="s">
        <v>20</v>
      </c>
      <c r="I636" t="s">
        <v>1</v>
      </c>
      <c r="J636" t="s">
        <v>26</v>
      </c>
      <c r="K636">
        <v>1</v>
      </c>
      <c r="L636" s="2">
        <v>770</v>
      </c>
      <c r="M636" s="2">
        <v>1032</v>
      </c>
      <c r="N636" s="2">
        <f>Sales[[#This Row],[Quantity]]*Sales[[#This Row],[Unit Cost]]</f>
        <v>770</v>
      </c>
      <c r="O636" s="2">
        <f>Sales[[#This Row],[Quantity]]*Sales[[#This Row],[Unit Price]]</f>
        <v>1032</v>
      </c>
      <c r="P636" s="2">
        <f>Sales[[#This Row],[Revenue]]-Sales[[#This Row],[Cost]]</f>
        <v>262</v>
      </c>
    </row>
    <row r="637" spans="1:16" x14ac:dyDescent="0.3">
      <c r="A637" s="1">
        <v>42336</v>
      </c>
      <c r="B637">
        <v>2015</v>
      </c>
      <c r="C637" t="s">
        <v>22</v>
      </c>
      <c r="D637">
        <v>32</v>
      </c>
      <c r="E637" t="s">
        <v>28</v>
      </c>
      <c r="F637" t="str">
        <f>IF(Sales[[#This Row],[Customer Gender]]="M","Male","Female")</f>
        <v>Female</v>
      </c>
      <c r="G637" t="s">
        <v>19</v>
      </c>
      <c r="H637" t="s">
        <v>31</v>
      </c>
      <c r="I637" t="s">
        <v>1</v>
      </c>
      <c r="J637" t="s">
        <v>21</v>
      </c>
      <c r="K637">
        <v>2</v>
      </c>
      <c r="L637" s="2">
        <v>195</v>
      </c>
      <c r="M637" s="2">
        <v>265</v>
      </c>
      <c r="N637" s="2">
        <f>Sales[[#This Row],[Quantity]]*Sales[[#This Row],[Unit Cost]]</f>
        <v>390</v>
      </c>
      <c r="O637" s="2">
        <f>Sales[[#This Row],[Quantity]]*Sales[[#This Row],[Unit Price]]</f>
        <v>530</v>
      </c>
      <c r="P637" s="2">
        <f>Sales[[#This Row],[Revenue]]-Sales[[#This Row],[Cost]]</f>
        <v>140</v>
      </c>
    </row>
    <row r="638" spans="1:16" x14ac:dyDescent="0.3">
      <c r="A638" s="1">
        <v>42314</v>
      </c>
      <c r="B638">
        <v>2015</v>
      </c>
      <c r="C638" t="s">
        <v>22</v>
      </c>
      <c r="D638">
        <v>29</v>
      </c>
      <c r="E638" t="s">
        <v>18</v>
      </c>
      <c r="F638" t="str">
        <f>IF(Sales[[#This Row],[Customer Gender]]="M","Male","Female")</f>
        <v>Male</v>
      </c>
      <c r="G638" t="s">
        <v>19</v>
      </c>
      <c r="H638" t="s">
        <v>20</v>
      </c>
      <c r="I638" t="s">
        <v>1</v>
      </c>
      <c r="J638" t="s">
        <v>36</v>
      </c>
      <c r="K638">
        <v>3</v>
      </c>
      <c r="L638" s="2">
        <v>39.67</v>
      </c>
      <c r="M638" s="2">
        <v>52.333333333333336</v>
      </c>
      <c r="N638" s="2">
        <f>Sales[[#This Row],[Quantity]]*Sales[[#This Row],[Unit Cost]]</f>
        <v>119.01</v>
      </c>
      <c r="O638" s="2">
        <f>Sales[[#This Row],[Quantity]]*Sales[[#This Row],[Unit Price]]</f>
        <v>157</v>
      </c>
      <c r="P638" s="2">
        <f>Sales[[#This Row],[Revenue]]-Sales[[#This Row],[Cost]]</f>
        <v>37.989999999999995</v>
      </c>
    </row>
    <row r="639" spans="1:16" x14ac:dyDescent="0.3">
      <c r="A639" s="1">
        <v>42306</v>
      </c>
      <c r="B639">
        <v>2015</v>
      </c>
      <c r="C639" t="s">
        <v>27</v>
      </c>
      <c r="D639">
        <v>29</v>
      </c>
      <c r="E639" t="s">
        <v>28</v>
      </c>
      <c r="F639" t="str">
        <f>IF(Sales[[#This Row],[Customer Gender]]="M","Male","Female")</f>
        <v>Female</v>
      </c>
      <c r="G639" t="s">
        <v>19</v>
      </c>
      <c r="H639" t="s">
        <v>31</v>
      </c>
      <c r="I639" t="s">
        <v>1</v>
      </c>
      <c r="J639" t="s">
        <v>26</v>
      </c>
      <c r="K639">
        <v>3</v>
      </c>
      <c r="L639" s="2">
        <v>186.67</v>
      </c>
      <c r="M639" s="2">
        <v>262</v>
      </c>
      <c r="N639" s="2">
        <f>Sales[[#This Row],[Quantity]]*Sales[[#This Row],[Unit Cost]]</f>
        <v>560.01</v>
      </c>
      <c r="O639" s="2">
        <f>Sales[[#This Row],[Quantity]]*Sales[[#This Row],[Unit Price]]</f>
        <v>786</v>
      </c>
      <c r="P639" s="2">
        <f>Sales[[#This Row],[Revenue]]-Sales[[#This Row],[Cost]]</f>
        <v>225.99</v>
      </c>
    </row>
    <row r="640" spans="1:16" x14ac:dyDescent="0.3">
      <c r="A640" s="1">
        <v>42219</v>
      </c>
      <c r="B640">
        <v>2015</v>
      </c>
      <c r="C640" t="s">
        <v>24</v>
      </c>
      <c r="D640">
        <v>29</v>
      </c>
      <c r="E640" t="s">
        <v>28</v>
      </c>
      <c r="F640" t="str">
        <f>IF(Sales[[#This Row],[Customer Gender]]="M","Male","Female")</f>
        <v>Female</v>
      </c>
      <c r="G640" t="s">
        <v>19</v>
      </c>
      <c r="H640" t="s">
        <v>31</v>
      </c>
      <c r="I640" t="s">
        <v>1</v>
      </c>
      <c r="J640" t="s">
        <v>26</v>
      </c>
      <c r="K640">
        <v>2</v>
      </c>
      <c r="L640" s="2">
        <v>350</v>
      </c>
      <c r="M640" s="2">
        <v>461.5</v>
      </c>
      <c r="N640" s="2">
        <f>Sales[[#This Row],[Quantity]]*Sales[[#This Row],[Unit Cost]]</f>
        <v>700</v>
      </c>
      <c r="O640" s="2">
        <f>Sales[[#This Row],[Quantity]]*Sales[[#This Row],[Unit Price]]</f>
        <v>923</v>
      </c>
      <c r="P640" s="2">
        <f>Sales[[#This Row],[Revenue]]-Sales[[#This Row],[Cost]]</f>
        <v>223</v>
      </c>
    </row>
    <row r="641" spans="1:16" x14ac:dyDescent="0.3">
      <c r="A641" s="1">
        <v>42266</v>
      </c>
      <c r="B641">
        <v>2015</v>
      </c>
      <c r="C641" t="s">
        <v>17</v>
      </c>
      <c r="D641">
        <v>28</v>
      </c>
      <c r="E641" t="s">
        <v>18</v>
      </c>
      <c r="F641" t="str">
        <f>IF(Sales[[#This Row],[Customer Gender]]="M","Male","Female")</f>
        <v>Male</v>
      </c>
      <c r="G641" t="s">
        <v>19</v>
      </c>
      <c r="H641" t="s">
        <v>25</v>
      </c>
      <c r="I641" t="s">
        <v>1</v>
      </c>
      <c r="J641" t="s">
        <v>33</v>
      </c>
      <c r="K641">
        <v>3</v>
      </c>
      <c r="L641" s="2">
        <v>6.67</v>
      </c>
      <c r="M641" s="2">
        <v>8.6666666666666661</v>
      </c>
      <c r="N641" s="2">
        <f>Sales[[#This Row],[Quantity]]*Sales[[#This Row],[Unit Cost]]</f>
        <v>20.009999999999998</v>
      </c>
      <c r="O641" s="2">
        <f>Sales[[#This Row],[Quantity]]*Sales[[#This Row],[Unit Price]]</f>
        <v>26</v>
      </c>
      <c r="P641" s="2">
        <f>Sales[[#This Row],[Revenue]]-Sales[[#This Row],[Cost]]</f>
        <v>5.990000000000002</v>
      </c>
    </row>
    <row r="642" spans="1:16" x14ac:dyDescent="0.3">
      <c r="A642" s="1">
        <v>42266</v>
      </c>
      <c r="B642">
        <v>2015</v>
      </c>
      <c r="C642" t="s">
        <v>17</v>
      </c>
      <c r="D642">
        <v>28</v>
      </c>
      <c r="E642" t="s">
        <v>18</v>
      </c>
      <c r="F642" t="str">
        <f>IF(Sales[[#This Row],[Customer Gender]]="M","Male","Female")</f>
        <v>Male</v>
      </c>
      <c r="G642" t="s">
        <v>19</v>
      </c>
      <c r="H642" t="s">
        <v>25</v>
      </c>
      <c r="I642" t="s">
        <v>1</v>
      </c>
      <c r="J642" t="s">
        <v>33</v>
      </c>
      <c r="K642">
        <v>3</v>
      </c>
      <c r="L642" s="2">
        <v>80</v>
      </c>
      <c r="M642" s="2">
        <v>115.33333333333333</v>
      </c>
      <c r="N642" s="2">
        <f>Sales[[#This Row],[Quantity]]*Sales[[#This Row],[Unit Cost]]</f>
        <v>240</v>
      </c>
      <c r="O642" s="2">
        <f>Sales[[#This Row],[Quantity]]*Sales[[#This Row],[Unit Price]]</f>
        <v>346</v>
      </c>
      <c r="P642" s="2">
        <f>Sales[[#This Row],[Revenue]]-Sales[[#This Row],[Cost]]</f>
        <v>106</v>
      </c>
    </row>
    <row r="643" spans="1:16" x14ac:dyDescent="0.3">
      <c r="A643" s="1">
        <v>42258</v>
      </c>
      <c r="B643">
        <v>2015</v>
      </c>
      <c r="C643" t="s">
        <v>17</v>
      </c>
      <c r="D643">
        <v>45</v>
      </c>
      <c r="E643" t="s">
        <v>18</v>
      </c>
      <c r="F643" t="str">
        <f>IF(Sales[[#This Row],[Customer Gender]]="M","Male","Female")</f>
        <v>Male</v>
      </c>
      <c r="G643" t="s">
        <v>19</v>
      </c>
      <c r="H643" t="s">
        <v>34</v>
      </c>
      <c r="I643" t="s">
        <v>1</v>
      </c>
      <c r="J643" t="s">
        <v>21</v>
      </c>
      <c r="K643">
        <v>3</v>
      </c>
      <c r="L643" s="2">
        <v>175</v>
      </c>
      <c r="M643" s="2">
        <v>246.33333333333334</v>
      </c>
      <c r="N643" s="2">
        <f>Sales[[#This Row],[Quantity]]*Sales[[#This Row],[Unit Cost]]</f>
        <v>525</v>
      </c>
      <c r="O643" s="2">
        <f>Sales[[#This Row],[Quantity]]*Sales[[#This Row],[Unit Price]]</f>
        <v>739</v>
      </c>
      <c r="P643" s="2">
        <f>Sales[[#This Row],[Revenue]]-Sales[[#This Row],[Cost]]</f>
        <v>214</v>
      </c>
    </row>
    <row r="644" spans="1:16" x14ac:dyDescent="0.3">
      <c r="A644" s="1">
        <v>42258</v>
      </c>
      <c r="B644">
        <v>2015</v>
      </c>
      <c r="C644" t="s">
        <v>17</v>
      </c>
      <c r="D644">
        <v>45</v>
      </c>
      <c r="E644" t="s">
        <v>18</v>
      </c>
      <c r="F644" t="str">
        <f>IF(Sales[[#This Row],[Customer Gender]]="M","Male","Female")</f>
        <v>Male</v>
      </c>
      <c r="G644" t="s">
        <v>19</v>
      </c>
      <c r="H644" t="s">
        <v>34</v>
      </c>
      <c r="I644" t="s">
        <v>1</v>
      </c>
      <c r="J644" t="s">
        <v>26</v>
      </c>
      <c r="K644">
        <v>2</v>
      </c>
      <c r="L644" s="2">
        <v>35</v>
      </c>
      <c r="M644" s="2">
        <v>45</v>
      </c>
      <c r="N644" s="2">
        <f>Sales[[#This Row],[Quantity]]*Sales[[#This Row],[Unit Cost]]</f>
        <v>70</v>
      </c>
      <c r="O644" s="2">
        <f>Sales[[#This Row],[Quantity]]*Sales[[#This Row],[Unit Price]]</f>
        <v>90</v>
      </c>
      <c r="P644" s="2">
        <f>Sales[[#This Row],[Revenue]]-Sales[[#This Row],[Cost]]</f>
        <v>20</v>
      </c>
    </row>
    <row r="645" spans="1:16" x14ac:dyDescent="0.3">
      <c r="A645" s="1">
        <v>42230</v>
      </c>
      <c r="B645">
        <v>2015</v>
      </c>
      <c r="C645" t="s">
        <v>24</v>
      </c>
      <c r="D645">
        <v>28</v>
      </c>
      <c r="E645" t="s">
        <v>18</v>
      </c>
      <c r="F645" t="str">
        <f>IF(Sales[[#This Row],[Customer Gender]]="M","Male","Female")</f>
        <v>Male</v>
      </c>
      <c r="G645" t="s">
        <v>19</v>
      </c>
      <c r="H645" t="s">
        <v>25</v>
      </c>
      <c r="I645" t="s">
        <v>1</v>
      </c>
      <c r="J645" t="s">
        <v>33</v>
      </c>
      <c r="K645">
        <v>1</v>
      </c>
      <c r="L645" s="2">
        <v>35</v>
      </c>
      <c r="M645" s="2">
        <v>49</v>
      </c>
      <c r="N645" s="2">
        <f>Sales[[#This Row],[Quantity]]*Sales[[#This Row],[Unit Cost]]</f>
        <v>35</v>
      </c>
      <c r="O645" s="2">
        <f>Sales[[#This Row],[Quantity]]*Sales[[#This Row],[Unit Price]]</f>
        <v>49</v>
      </c>
      <c r="P645" s="2">
        <f>Sales[[#This Row],[Revenue]]-Sales[[#This Row],[Cost]]</f>
        <v>14</v>
      </c>
    </row>
    <row r="646" spans="1:16" x14ac:dyDescent="0.3">
      <c r="A646" s="1">
        <v>42230</v>
      </c>
      <c r="B646">
        <v>2015</v>
      </c>
      <c r="C646" t="s">
        <v>24</v>
      </c>
      <c r="D646">
        <v>28</v>
      </c>
      <c r="E646" t="s">
        <v>18</v>
      </c>
      <c r="F646" t="str">
        <f>IF(Sales[[#This Row],[Customer Gender]]="M","Male","Female")</f>
        <v>Male</v>
      </c>
      <c r="G646" t="s">
        <v>19</v>
      </c>
      <c r="H646" t="s">
        <v>25</v>
      </c>
      <c r="I646" t="s">
        <v>1</v>
      </c>
      <c r="J646" t="s">
        <v>33</v>
      </c>
      <c r="K646">
        <v>3</v>
      </c>
      <c r="L646" s="2">
        <v>63.33</v>
      </c>
      <c r="M646" s="2">
        <v>83.666666666666671</v>
      </c>
      <c r="N646" s="2">
        <f>Sales[[#This Row],[Quantity]]*Sales[[#This Row],[Unit Cost]]</f>
        <v>189.99</v>
      </c>
      <c r="O646" s="2">
        <f>Sales[[#This Row],[Quantity]]*Sales[[#This Row],[Unit Price]]</f>
        <v>251</v>
      </c>
      <c r="P646" s="2">
        <f>Sales[[#This Row],[Revenue]]-Sales[[#This Row],[Cost]]</f>
        <v>61.009999999999991</v>
      </c>
    </row>
    <row r="647" spans="1:16" x14ac:dyDescent="0.3">
      <c r="A647" s="1">
        <v>42358</v>
      </c>
      <c r="B647">
        <v>2015</v>
      </c>
      <c r="C647" t="s">
        <v>30</v>
      </c>
      <c r="D647">
        <v>36</v>
      </c>
      <c r="E647" t="s">
        <v>18</v>
      </c>
      <c r="F647" t="str">
        <f>IF(Sales[[#This Row],[Customer Gender]]="M","Male","Female")</f>
        <v>Male</v>
      </c>
      <c r="G647" t="s">
        <v>19</v>
      </c>
      <c r="H647" t="s">
        <v>25</v>
      </c>
      <c r="I647" t="s">
        <v>1</v>
      </c>
      <c r="J647" t="s">
        <v>26</v>
      </c>
      <c r="K647">
        <v>2</v>
      </c>
      <c r="L647" s="2">
        <v>262.5</v>
      </c>
      <c r="M647" s="2">
        <v>348.5</v>
      </c>
      <c r="N647" s="2">
        <f>Sales[[#This Row],[Quantity]]*Sales[[#This Row],[Unit Cost]]</f>
        <v>525</v>
      </c>
      <c r="O647" s="2">
        <f>Sales[[#This Row],[Quantity]]*Sales[[#This Row],[Unit Price]]</f>
        <v>697</v>
      </c>
      <c r="P647" s="2">
        <f>Sales[[#This Row],[Revenue]]-Sales[[#This Row],[Cost]]</f>
        <v>172</v>
      </c>
    </row>
    <row r="648" spans="1:16" x14ac:dyDescent="0.3">
      <c r="A648" s="1">
        <v>42284</v>
      </c>
      <c r="B648">
        <v>2015</v>
      </c>
      <c r="C648" t="s">
        <v>27</v>
      </c>
      <c r="D648">
        <v>36</v>
      </c>
      <c r="E648" t="s">
        <v>18</v>
      </c>
      <c r="F648" t="str">
        <f>IF(Sales[[#This Row],[Customer Gender]]="M","Male","Female")</f>
        <v>Male</v>
      </c>
      <c r="G648" t="s">
        <v>19</v>
      </c>
      <c r="H648" t="s">
        <v>25</v>
      </c>
      <c r="I648" t="s">
        <v>1</v>
      </c>
      <c r="J648" t="s">
        <v>26</v>
      </c>
      <c r="K648">
        <v>2</v>
      </c>
      <c r="L648" s="2">
        <v>262.5</v>
      </c>
      <c r="M648" s="2">
        <v>366.5</v>
      </c>
      <c r="N648" s="2">
        <f>Sales[[#This Row],[Quantity]]*Sales[[#This Row],[Unit Cost]]</f>
        <v>525</v>
      </c>
      <c r="O648" s="2">
        <f>Sales[[#This Row],[Quantity]]*Sales[[#This Row],[Unit Price]]</f>
        <v>733</v>
      </c>
      <c r="P648" s="2">
        <f>Sales[[#This Row],[Revenue]]-Sales[[#This Row],[Cost]]</f>
        <v>208</v>
      </c>
    </row>
    <row r="649" spans="1:16" x14ac:dyDescent="0.3">
      <c r="A649" s="1">
        <v>42278</v>
      </c>
      <c r="B649">
        <v>2015</v>
      </c>
      <c r="C649" t="s">
        <v>27</v>
      </c>
      <c r="D649">
        <v>27</v>
      </c>
      <c r="E649" t="s">
        <v>18</v>
      </c>
      <c r="F649" t="str">
        <f>IF(Sales[[#This Row],[Customer Gender]]="M","Male","Female")</f>
        <v>Male</v>
      </c>
      <c r="G649" t="s">
        <v>19</v>
      </c>
      <c r="H649" t="s">
        <v>31</v>
      </c>
      <c r="I649" t="s">
        <v>1</v>
      </c>
      <c r="J649" t="s">
        <v>33</v>
      </c>
      <c r="K649">
        <v>3</v>
      </c>
      <c r="L649" s="2">
        <v>18</v>
      </c>
      <c r="M649" s="2">
        <v>25.666666666666668</v>
      </c>
      <c r="N649" s="2">
        <f>Sales[[#This Row],[Quantity]]*Sales[[#This Row],[Unit Cost]]</f>
        <v>54</v>
      </c>
      <c r="O649" s="2">
        <f>Sales[[#This Row],[Quantity]]*Sales[[#This Row],[Unit Price]]</f>
        <v>77</v>
      </c>
      <c r="P649" s="2">
        <f>Sales[[#This Row],[Revenue]]-Sales[[#This Row],[Cost]]</f>
        <v>23</v>
      </c>
    </row>
    <row r="650" spans="1:16" x14ac:dyDescent="0.3">
      <c r="A650" s="1">
        <v>42348</v>
      </c>
      <c r="B650">
        <v>2015</v>
      </c>
      <c r="C650" t="s">
        <v>30</v>
      </c>
      <c r="D650">
        <v>25</v>
      </c>
      <c r="E650" t="s">
        <v>28</v>
      </c>
      <c r="F650" t="str">
        <f>IF(Sales[[#This Row],[Customer Gender]]="M","Male","Female")</f>
        <v>Female</v>
      </c>
      <c r="G650" t="s">
        <v>19</v>
      </c>
      <c r="H650" t="s">
        <v>23</v>
      </c>
      <c r="I650" t="s">
        <v>1</v>
      </c>
      <c r="J650" t="s">
        <v>26</v>
      </c>
      <c r="K650">
        <v>2</v>
      </c>
      <c r="L650" s="2">
        <v>332.5</v>
      </c>
      <c r="M650" s="2">
        <v>459</v>
      </c>
      <c r="N650" s="2">
        <f>Sales[[#This Row],[Quantity]]*Sales[[#This Row],[Unit Cost]]</f>
        <v>665</v>
      </c>
      <c r="O650" s="2">
        <f>Sales[[#This Row],[Quantity]]*Sales[[#This Row],[Unit Price]]</f>
        <v>918</v>
      </c>
      <c r="P650" s="2">
        <f>Sales[[#This Row],[Revenue]]-Sales[[#This Row],[Cost]]</f>
        <v>253</v>
      </c>
    </row>
    <row r="651" spans="1:16" x14ac:dyDescent="0.3">
      <c r="A651" s="1">
        <v>42333</v>
      </c>
      <c r="B651">
        <v>2015</v>
      </c>
      <c r="C651" t="s">
        <v>22</v>
      </c>
      <c r="D651">
        <v>25</v>
      </c>
      <c r="E651" t="s">
        <v>28</v>
      </c>
      <c r="F651" t="str">
        <f>IF(Sales[[#This Row],[Customer Gender]]="M","Male","Female")</f>
        <v>Female</v>
      </c>
      <c r="G651" t="s">
        <v>19</v>
      </c>
      <c r="H651" t="s">
        <v>23</v>
      </c>
      <c r="I651" t="s">
        <v>1</v>
      </c>
      <c r="J651" t="s">
        <v>26</v>
      </c>
      <c r="K651">
        <v>3</v>
      </c>
      <c r="L651" s="2">
        <v>46.67</v>
      </c>
      <c r="M651" s="2">
        <v>62.333333333333336</v>
      </c>
      <c r="N651" s="2">
        <f>Sales[[#This Row],[Quantity]]*Sales[[#This Row],[Unit Cost]]</f>
        <v>140.01</v>
      </c>
      <c r="O651" s="2">
        <f>Sales[[#This Row],[Quantity]]*Sales[[#This Row],[Unit Price]]</f>
        <v>187</v>
      </c>
      <c r="P651" s="2">
        <f>Sales[[#This Row],[Revenue]]-Sales[[#This Row],[Cost]]</f>
        <v>46.990000000000009</v>
      </c>
    </row>
    <row r="652" spans="1:16" x14ac:dyDescent="0.3">
      <c r="A652" s="1">
        <v>42187</v>
      </c>
      <c r="B652">
        <v>2015</v>
      </c>
      <c r="C652" t="s">
        <v>29</v>
      </c>
      <c r="D652">
        <v>25</v>
      </c>
      <c r="E652" t="s">
        <v>28</v>
      </c>
      <c r="F652" t="str">
        <f>IF(Sales[[#This Row],[Customer Gender]]="M","Male","Female")</f>
        <v>Female</v>
      </c>
      <c r="G652" t="s">
        <v>19</v>
      </c>
      <c r="H652" t="s">
        <v>23</v>
      </c>
      <c r="I652" t="s">
        <v>1</v>
      </c>
      <c r="J652" t="s">
        <v>26</v>
      </c>
      <c r="K652">
        <v>1</v>
      </c>
      <c r="L652" s="2">
        <v>350</v>
      </c>
      <c r="M652" s="2">
        <v>439</v>
      </c>
      <c r="N652" s="2">
        <f>Sales[[#This Row],[Quantity]]*Sales[[#This Row],[Unit Cost]]</f>
        <v>350</v>
      </c>
      <c r="O652" s="2">
        <f>Sales[[#This Row],[Quantity]]*Sales[[#This Row],[Unit Price]]</f>
        <v>439</v>
      </c>
      <c r="P652" s="2">
        <f>Sales[[#This Row],[Revenue]]-Sales[[#This Row],[Cost]]</f>
        <v>89</v>
      </c>
    </row>
    <row r="653" spans="1:16" x14ac:dyDescent="0.3">
      <c r="A653" s="1">
        <v>42319</v>
      </c>
      <c r="B653">
        <v>2015</v>
      </c>
      <c r="C653" t="s">
        <v>22</v>
      </c>
      <c r="D653">
        <v>48</v>
      </c>
      <c r="E653" t="s">
        <v>18</v>
      </c>
      <c r="F653" t="str">
        <f>IF(Sales[[#This Row],[Customer Gender]]="M","Male","Female")</f>
        <v>Male</v>
      </c>
      <c r="G653" t="s">
        <v>19</v>
      </c>
      <c r="H653" t="s">
        <v>31</v>
      </c>
      <c r="I653" t="s">
        <v>1</v>
      </c>
      <c r="J653" t="s">
        <v>21</v>
      </c>
      <c r="K653">
        <v>2</v>
      </c>
      <c r="L653" s="2">
        <v>32.5</v>
      </c>
      <c r="M653" s="2">
        <v>40.5</v>
      </c>
      <c r="N653" s="2">
        <f>Sales[[#This Row],[Quantity]]*Sales[[#This Row],[Unit Cost]]</f>
        <v>65</v>
      </c>
      <c r="O653" s="2">
        <f>Sales[[#This Row],[Quantity]]*Sales[[#This Row],[Unit Price]]</f>
        <v>81</v>
      </c>
      <c r="P653" s="2">
        <f>Sales[[#This Row],[Revenue]]-Sales[[#This Row],[Cost]]</f>
        <v>16</v>
      </c>
    </row>
    <row r="654" spans="1:16" x14ac:dyDescent="0.3">
      <c r="A654" s="1">
        <v>42231</v>
      </c>
      <c r="B654">
        <v>2015</v>
      </c>
      <c r="C654" t="s">
        <v>24</v>
      </c>
      <c r="D654">
        <v>48</v>
      </c>
      <c r="E654" t="s">
        <v>18</v>
      </c>
      <c r="F654" t="str">
        <f>IF(Sales[[#This Row],[Customer Gender]]="M","Male","Female")</f>
        <v>Male</v>
      </c>
      <c r="G654" t="s">
        <v>19</v>
      </c>
      <c r="H654" t="s">
        <v>31</v>
      </c>
      <c r="I654" t="s">
        <v>1</v>
      </c>
      <c r="J654" t="s">
        <v>21</v>
      </c>
      <c r="K654">
        <v>2</v>
      </c>
      <c r="L654" s="2">
        <v>64.5</v>
      </c>
      <c r="M654" s="2">
        <v>85.5</v>
      </c>
      <c r="N654" s="2">
        <f>Sales[[#This Row],[Quantity]]*Sales[[#This Row],[Unit Cost]]</f>
        <v>129</v>
      </c>
      <c r="O654" s="2">
        <f>Sales[[#This Row],[Quantity]]*Sales[[#This Row],[Unit Price]]</f>
        <v>171</v>
      </c>
      <c r="P654" s="2">
        <f>Sales[[#This Row],[Revenue]]-Sales[[#This Row],[Cost]]</f>
        <v>42</v>
      </c>
    </row>
    <row r="655" spans="1:16" x14ac:dyDescent="0.3">
      <c r="A655" s="1">
        <v>42348</v>
      </c>
      <c r="B655">
        <v>2015</v>
      </c>
      <c r="C655" t="s">
        <v>30</v>
      </c>
      <c r="D655">
        <v>46</v>
      </c>
      <c r="E655" t="s">
        <v>28</v>
      </c>
      <c r="F655" t="str">
        <f>IF(Sales[[#This Row],[Customer Gender]]="M","Male","Female")</f>
        <v>Female</v>
      </c>
      <c r="G655" t="s">
        <v>19</v>
      </c>
      <c r="H655" t="s">
        <v>31</v>
      </c>
      <c r="I655" t="s">
        <v>1</v>
      </c>
      <c r="J655" t="s">
        <v>26</v>
      </c>
      <c r="K655">
        <v>3</v>
      </c>
      <c r="L655" s="2">
        <v>280</v>
      </c>
      <c r="M655" s="2">
        <v>375.66666666666669</v>
      </c>
      <c r="N655" s="2">
        <f>Sales[[#This Row],[Quantity]]*Sales[[#This Row],[Unit Cost]]</f>
        <v>840</v>
      </c>
      <c r="O655" s="2">
        <f>Sales[[#This Row],[Quantity]]*Sales[[#This Row],[Unit Price]]</f>
        <v>1127</v>
      </c>
      <c r="P655" s="2">
        <f>Sales[[#This Row],[Revenue]]-Sales[[#This Row],[Cost]]</f>
        <v>287</v>
      </c>
    </row>
    <row r="656" spans="1:16" x14ac:dyDescent="0.3">
      <c r="A656" s="1">
        <v>42214</v>
      </c>
      <c r="B656">
        <v>2015</v>
      </c>
      <c r="C656" t="s">
        <v>29</v>
      </c>
      <c r="D656">
        <v>46</v>
      </c>
      <c r="E656" t="s">
        <v>28</v>
      </c>
      <c r="F656" t="str">
        <f>IF(Sales[[#This Row],[Customer Gender]]="M","Male","Female")</f>
        <v>Female</v>
      </c>
      <c r="G656" t="s">
        <v>19</v>
      </c>
      <c r="H656" t="s">
        <v>31</v>
      </c>
      <c r="I656" t="s">
        <v>1</v>
      </c>
      <c r="J656" t="s">
        <v>26</v>
      </c>
      <c r="K656">
        <v>2</v>
      </c>
      <c r="L656" s="2">
        <v>140</v>
      </c>
      <c r="M656" s="2">
        <v>185.5</v>
      </c>
      <c r="N656" s="2">
        <f>Sales[[#This Row],[Quantity]]*Sales[[#This Row],[Unit Cost]]</f>
        <v>280</v>
      </c>
      <c r="O656" s="2">
        <f>Sales[[#This Row],[Quantity]]*Sales[[#This Row],[Unit Price]]</f>
        <v>371</v>
      </c>
      <c r="P656" s="2">
        <f>Sales[[#This Row],[Revenue]]-Sales[[#This Row],[Cost]]</f>
        <v>91</v>
      </c>
    </row>
    <row r="657" spans="1:16" x14ac:dyDescent="0.3">
      <c r="A657" s="1">
        <v>42366</v>
      </c>
      <c r="B657">
        <v>2015</v>
      </c>
      <c r="C657" t="s">
        <v>30</v>
      </c>
      <c r="D657">
        <v>42</v>
      </c>
      <c r="E657" t="s">
        <v>28</v>
      </c>
      <c r="F657" t="str">
        <f>IF(Sales[[#This Row],[Customer Gender]]="M","Male","Female")</f>
        <v>Female</v>
      </c>
      <c r="G657" t="s">
        <v>19</v>
      </c>
      <c r="H657" t="s">
        <v>31</v>
      </c>
      <c r="I657" t="s">
        <v>1</v>
      </c>
      <c r="J657" t="s">
        <v>26</v>
      </c>
      <c r="K657">
        <v>1</v>
      </c>
      <c r="L657" s="2">
        <v>455</v>
      </c>
      <c r="M657" s="2">
        <v>660</v>
      </c>
      <c r="N657" s="2">
        <f>Sales[[#This Row],[Quantity]]*Sales[[#This Row],[Unit Cost]]</f>
        <v>455</v>
      </c>
      <c r="O657" s="2">
        <f>Sales[[#This Row],[Quantity]]*Sales[[#This Row],[Unit Price]]</f>
        <v>660</v>
      </c>
      <c r="P657" s="2">
        <f>Sales[[#This Row],[Revenue]]-Sales[[#This Row],[Cost]]</f>
        <v>205</v>
      </c>
    </row>
    <row r="658" spans="1:16" x14ac:dyDescent="0.3">
      <c r="A658" s="1">
        <v>42225</v>
      </c>
      <c r="B658">
        <v>2015</v>
      </c>
      <c r="C658" t="s">
        <v>24</v>
      </c>
      <c r="D658">
        <v>48</v>
      </c>
      <c r="E658" t="s">
        <v>28</v>
      </c>
      <c r="F658" t="str">
        <f>IF(Sales[[#This Row],[Customer Gender]]="M","Male","Female")</f>
        <v>Female</v>
      </c>
      <c r="G658" t="s">
        <v>19</v>
      </c>
      <c r="H658" t="s">
        <v>20</v>
      </c>
      <c r="I658" t="s">
        <v>1</v>
      </c>
      <c r="J658" t="s">
        <v>26</v>
      </c>
      <c r="K658">
        <v>2</v>
      </c>
      <c r="L658" s="2">
        <v>105</v>
      </c>
      <c r="M658" s="2">
        <v>142.5</v>
      </c>
      <c r="N658" s="2">
        <f>Sales[[#This Row],[Quantity]]*Sales[[#This Row],[Unit Cost]]</f>
        <v>210</v>
      </c>
      <c r="O658" s="2">
        <f>Sales[[#This Row],[Quantity]]*Sales[[#This Row],[Unit Price]]</f>
        <v>285</v>
      </c>
      <c r="P658" s="2">
        <f>Sales[[#This Row],[Revenue]]-Sales[[#This Row],[Cost]]</f>
        <v>75</v>
      </c>
    </row>
    <row r="659" spans="1:16" x14ac:dyDescent="0.3">
      <c r="A659" s="1">
        <v>42306</v>
      </c>
      <c r="B659">
        <v>2015</v>
      </c>
      <c r="C659" t="s">
        <v>27</v>
      </c>
      <c r="D659">
        <v>41</v>
      </c>
      <c r="E659" t="s">
        <v>28</v>
      </c>
      <c r="F659" t="str">
        <f>IF(Sales[[#This Row],[Customer Gender]]="M","Male","Female")</f>
        <v>Female</v>
      </c>
      <c r="G659" t="s">
        <v>19</v>
      </c>
      <c r="H659" t="s">
        <v>25</v>
      </c>
      <c r="I659" t="s">
        <v>1</v>
      </c>
      <c r="J659" t="s">
        <v>21</v>
      </c>
      <c r="K659">
        <v>1</v>
      </c>
      <c r="L659" s="2">
        <v>90</v>
      </c>
      <c r="M659" s="2">
        <v>127</v>
      </c>
      <c r="N659" s="2">
        <f>Sales[[#This Row],[Quantity]]*Sales[[#This Row],[Unit Cost]]</f>
        <v>90</v>
      </c>
      <c r="O659" s="2">
        <f>Sales[[#This Row],[Quantity]]*Sales[[#This Row],[Unit Price]]</f>
        <v>127</v>
      </c>
      <c r="P659" s="2">
        <f>Sales[[#This Row],[Revenue]]-Sales[[#This Row],[Cost]]</f>
        <v>37</v>
      </c>
    </row>
    <row r="660" spans="1:16" x14ac:dyDescent="0.3">
      <c r="A660" s="1">
        <v>42306</v>
      </c>
      <c r="B660">
        <v>2015</v>
      </c>
      <c r="C660" t="s">
        <v>27</v>
      </c>
      <c r="D660">
        <v>41</v>
      </c>
      <c r="E660" t="s">
        <v>28</v>
      </c>
      <c r="F660" t="str">
        <f>IF(Sales[[#This Row],[Customer Gender]]="M","Male","Female")</f>
        <v>Female</v>
      </c>
      <c r="G660" t="s">
        <v>19</v>
      </c>
      <c r="H660" t="s">
        <v>25</v>
      </c>
      <c r="I660" t="s">
        <v>1</v>
      </c>
      <c r="J660" t="s">
        <v>21</v>
      </c>
      <c r="K660">
        <v>2</v>
      </c>
      <c r="L660" s="2">
        <v>150</v>
      </c>
      <c r="M660" s="2">
        <v>216</v>
      </c>
      <c r="N660" s="2">
        <f>Sales[[#This Row],[Quantity]]*Sales[[#This Row],[Unit Cost]]</f>
        <v>300</v>
      </c>
      <c r="O660" s="2">
        <f>Sales[[#This Row],[Quantity]]*Sales[[#This Row],[Unit Price]]</f>
        <v>432</v>
      </c>
      <c r="P660" s="2">
        <f>Sales[[#This Row],[Revenue]]-Sales[[#This Row],[Cost]]</f>
        <v>132</v>
      </c>
    </row>
    <row r="661" spans="1:16" x14ac:dyDescent="0.3">
      <c r="A661" s="1">
        <v>42226</v>
      </c>
      <c r="B661">
        <v>2015</v>
      </c>
      <c r="C661" t="s">
        <v>24</v>
      </c>
      <c r="D661">
        <v>62</v>
      </c>
      <c r="E661" t="s">
        <v>28</v>
      </c>
      <c r="F661" t="str">
        <f>IF(Sales[[#This Row],[Customer Gender]]="M","Male","Female")</f>
        <v>Female</v>
      </c>
      <c r="G661" t="s">
        <v>19</v>
      </c>
      <c r="H661" t="s">
        <v>31</v>
      </c>
      <c r="I661" t="s">
        <v>1</v>
      </c>
      <c r="J661" t="s">
        <v>26</v>
      </c>
      <c r="K661">
        <v>3</v>
      </c>
      <c r="L661" s="2">
        <v>93.33</v>
      </c>
      <c r="M661" s="2">
        <v>120</v>
      </c>
      <c r="N661" s="2">
        <f>Sales[[#This Row],[Quantity]]*Sales[[#This Row],[Unit Cost]]</f>
        <v>279.99</v>
      </c>
      <c r="O661" s="2">
        <f>Sales[[#This Row],[Quantity]]*Sales[[#This Row],[Unit Price]]</f>
        <v>360</v>
      </c>
      <c r="P661" s="2">
        <f>Sales[[#This Row],[Revenue]]-Sales[[#This Row],[Cost]]</f>
        <v>80.009999999999991</v>
      </c>
    </row>
    <row r="662" spans="1:16" x14ac:dyDescent="0.3">
      <c r="A662" s="1">
        <v>42226</v>
      </c>
      <c r="B662">
        <v>2015</v>
      </c>
      <c r="C662" t="s">
        <v>24</v>
      </c>
      <c r="D662">
        <v>62</v>
      </c>
      <c r="E662" t="s">
        <v>28</v>
      </c>
      <c r="F662" t="str">
        <f>IF(Sales[[#This Row],[Customer Gender]]="M","Male","Female")</f>
        <v>Female</v>
      </c>
      <c r="G662" t="s">
        <v>19</v>
      </c>
      <c r="H662" t="s">
        <v>31</v>
      </c>
      <c r="I662" t="s">
        <v>1</v>
      </c>
      <c r="J662" t="s">
        <v>21</v>
      </c>
      <c r="K662">
        <v>1</v>
      </c>
      <c r="L662" s="2">
        <v>60</v>
      </c>
      <c r="M662" s="2">
        <v>76</v>
      </c>
      <c r="N662" s="2">
        <f>Sales[[#This Row],[Quantity]]*Sales[[#This Row],[Unit Cost]]</f>
        <v>60</v>
      </c>
      <c r="O662" s="2">
        <f>Sales[[#This Row],[Quantity]]*Sales[[#This Row],[Unit Price]]</f>
        <v>76</v>
      </c>
      <c r="P662" s="2">
        <f>Sales[[#This Row],[Revenue]]-Sales[[#This Row],[Cost]]</f>
        <v>16</v>
      </c>
    </row>
    <row r="663" spans="1:16" x14ac:dyDescent="0.3">
      <c r="A663" s="1">
        <v>42226</v>
      </c>
      <c r="B663">
        <v>2015</v>
      </c>
      <c r="C663" t="s">
        <v>24</v>
      </c>
      <c r="D663">
        <v>62</v>
      </c>
      <c r="E663" t="s">
        <v>28</v>
      </c>
      <c r="F663" t="str">
        <f>IF(Sales[[#This Row],[Customer Gender]]="M","Male","Female")</f>
        <v>Female</v>
      </c>
      <c r="G663" t="s">
        <v>19</v>
      </c>
      <c r="H663" t="s">
        <v>31</v>
      </c>
      <c r="I663" t="s">
        <v>1</v>
      </c>
      <c r="J663" t="s">
        <v>21</v>
      </c>
      <c r="K663">
        <v>2</v>
      </c>
      <c r="L663" s="2">
        <v>390</v>
      </c>
      <c r="M663" s="2">
        <v>536</v>
      </c>
      <c r="N663" s="2">
        <f>Sales[[#This Row],[Quantity]]*Sales[[#This Row],[Unit Cost]]</f>
        <v>780</v>
      </c>
      <c r="O663" s="2">
        <f>Sales[[#This Row],[Quantity]]*Sales[[#This Row],[Unit Price]]</f>
        <v>1072</v>
      </c>
      <c r="P663" s="2">
        <f>Sales[[#This Row],[Revenue]]-Sales[[#This Row],[Cost]]</f>
        <v>292</v>
      </c>
    </row>
    <row r="664" spans="1:16" x14ac:dyDescent="0.3">
      <c r="A664" s="1">
        <v>42350</v>
      </c>
      <c r="B664">
        <v>2015</v>
      </c>
      <c r="C664" t="s">
        <v>30</v>
      </c>
      <c r="D664">
        <v>35</v>
      </c>
      <c r="E664" t="s">
        <v>28</v>
      </c>
      <c r="F664" t="str">
        <f>IF(Sales[[#This Row],[Customer Gender]]="M","Male","Female")</f>
        <v>Female</v>
      </c>
      <c r="G664" t="s">
        <v>19</v>
      </c>
      <c r="H664" t="s">
        <v>31</v>
      </c>
      <c r="I664" t="s">
        <v>1</v>
      </c>
      <c r="J664" t="s">
        <v>26</v>
      </c>
      <c r="K664">
        <v>3</v>
      </c>
      <c r="L664" s="2">
        <v>245</v>
      </c>
      <c r="M664" s="2">
        <v>320</v>
      </c>
      <c r="N664" s="2">
        <f>Sales[[#This Row],[Quantity]]*Sales[[#This Row],[Unit Cost]]</f>
        <v>735</v>
      </c>
      <c r="O664" s="2">
        <f>Sales[[#This Row],[Quantity]]*Sales[[#This Row],[Unit Price]]</f>
        <v>960</v>
      </c>
      <c r="P664" s="2">
        <f>Sales[[#This Row],[Revenue]]-Sales[[#This Row],[Cost]]</f>
        <v>225</v>
      </c>
    </row>
    <row r="665" spans="1:16" x14ac:dyDescent="0.3">
      <c r="A665" s="1">
        <v>42358</v>
      </c>
      <c r="B665">
        <v>2015</v>
      </c>
      <c r="C665" t="s">
        <v>30</v>
      </c>
      <c r="D665">
        <v>26</v>
      </c>
      <c r="E665" t="s">
        <v>28</v>
      </c>
      <c r="F665" t="str">
        <f>IF(Sales[[#This Row],[Customer Gender]]="M","Male","Female")</f>
        <v>Female</v>
      </c>
      <c r="G665" t="s">
        <v>19</v>
      </c>
      <c r="H665" t="s">
        <v>31</v>
      </c>
      <c r="I665" t="s">
        <v>1</v>
      </c>
      <c r="J665" t="s">
        <v>26</v>
      </c>
      <c r="K665">
        <v>1</v>
      </c>
      <c r="L665" s="2">
        <v>175</v>
      </c>
      <c r="M665" s="2">
        <v>246</v>
      </c>
      <c r="N665" s="2">
        <f>Sales[[#This Row],[Quantity]]*Sales[[#This Row],[Unit Cost]]</f>
        <v>175</v>
      </c>
      <c r="O665" s="2">
        <f>Sales[[#This Row],[Quantity]]*Sales[[#This Row],[Unit Price]]</f>
        <v>246</v>
      </c>
      <c r="P665" s="2">
        <f>Sales[[#This Row],[Revenue]]-Sales[[#This Row],[Cost]]</f>
        <v>71</v>
      </c>
    </row>
    <row r="666" spans="1:16" x14ac:dyDescent="0.3">
      <c r="A666" s="1">
        <v>42358</v>
      </c>
      <c r="B666">
        <v>2015</v>
      </c>
      <c r="C666" t="s">
        <v>30</v>
      </c>
      <c r="D666">
        <v>26</v>
      </c>
      <c r="E666" t="s">
        <v>28</v>
      </c>
      <c r="F666" t="str">
        <f>IF(Sales[[#This Row],[Customer Gender]]="M","Male","Female")</f>
        <v>Female</v>
      </c>
      <c r="G666" t="s">
        <v>19</v>
      </c>
      <c r="H666" t="s">
        <v>31</v>
      </c>
      <c r="I666" t="s">
        <v>1</v>
      </c>
      <c r="J666" t="s">
        <v>21</v>
      </c>
      <c r="K666">
        <v>3</v>
      </c>
      <c r="L666" s="2">
        <v>25.33</v>
      </c>
      <c r="M666" s="2">
        <v>32.333333333333336</v>
      </c>
      <c r="N666" s="2">
        <f>Sales[[#This Row],[Quantity]]*Sales[[#This Row],[Unit Cost]]</f>
        <v>75.989999999999995</v>
      </c>
      <c r="O666" s="2">
        <f>Sales[[#This Row],[Quantity]]*Sales[[#This Row],[Unit Price]]</f>
        <v>97</v>
      </c>
      <c r="P666" s="2">
        <f>Sales[[#This Row],[Revenue]]-Sales[[#This Row],[Cost]]</f>
        <v>21.010000000000005</v>
      </c>
    </row>
    <row r="667" spans="1:16" x14ac:dyDescent="0.3">
      <c r="A667" s="1">
        <v>42330</v>
      </c>
      <c r="B667">
        <v>2015</v>
      </c>
      <c r="C667" t="s">
        <v>22</v>
      </c>
      <c r="D667">
        <v>26</v>
      </c>
      <c r="E667" t="s">
        <v>28</v>
      </c>
      <c r="F667" t="str">
        <f>IF(Sales[[#This Row],[Customer Gender]]="M","Male","Female")</f>
        <v>Female</v>
      </c>
      <c r="G667" t="s">
        <v>19</v>
      </c>
      <c r="H667" t="s">
        <v>31</v>
      </c>
      <c r="I667" t="s">
        <v>1</v>
      </c>
      <c r="J667" t="s">
        <v>21</v>
      </c>
      <c r="K667">
        <v>1</v>
      </c>
      <c r="L667" s="2">
        <v>45</v>
      </c>
      <c r="M667" s="2">
        <v>66</v>
      </c>
      <c r="N667" s="2">
        <f>Sales[[#This Row],[Quantity]]*Sales[[#This Row],[Unit Cost]]</f>
        <v>45</v>
      </c>
      <c r="O667" s="2">
        <f>Sales[[#This Row],[Quantity]]*Sales[[#This Row],[Unit Price]]</f>
        <v>66</v>
      </c>
      <c r="P667" s="2">
        <f>Sales[[#This Row],[Revenue]]-Sales[[#This Row],[Cost]]</f>
        <v>21</v>
      </c>
    </row>
    <row r="668" spans="1:16" x14ac:dyDescent="0.3">
      <c r="A668" s="1">
        <v>42279</v>
      </c>
      <c r="B668">
        <v>2015</v>
      </c>
      <c r="C668" t="s">
        <v>27</v>
      </c>
      <c r="D668">
        <v>26</v>
      </c>
      <c r="E668" t="s">
        <v>28</v>
      </c>
      <c r="F668" t="str">
        <f>IF(Sales[[#This Row],[Customer Gender]]="M","Male","Female")</f>
        <v>Female</v>
      </c>
      <c r="G668" t="s">
        <v>19</v>
      </c>
      <c r="H668" t="s">
        <v>31</v>
      </c>
      <c r="I668" t="s">
        <v>1</v>
      </c>
      <c r="J668" t="s">
        <v>21</v>
      </c>
      <c r="K668">
        <v>1</v>
      </c>
      <c r="L668" s="2">
        <v>32</v>
      </c>
      <c r="M668" s="2">
        <v>43</v>
      </c>
      <c r="N668" s="2">
        <f>Sales[[#This Row],[Quantity]]*Sales[[#This Row],[Unit Cost]]</f>
        <v>32</v>
      </c>
      <c r="O668" s="2">
        <f>Sales[[#This Row],[Quantity]]*Sales[[#This Row],[Unit Price]]</f>
        <v>43</v>
      </c>
      <c r="P668" s="2">
        <f>Sales[[#This Row],[Revenue]]-Sales[[#This Row],[Cost]]</f>
        <v>11</v>
      </c>
    </row>
    <row r="669" spans="1:16" x14ac:dyDescent="0.3">
      <c r="A669" s="1">
        <v>42254</v>
      </c>
      <c r="B669">
        <v>2015</v>
      </c>
      <c r="C669" t="s">
        <v>17</v>
      </c>
      <c r="D669">
        <v>24</v>
      </c>
      <c r="E669" t="s">
        <v>18</v>
      </c>
      <c r="F669" t="str">
        <f>IF(Sales[[#This Row],[Customer Gender]]="M","Male","Female")</f>
        <v>Male</v>
      </c>
      <c r="G669" t="s">
        <v>19</v>
      </c>
      <c r="H669" t="s">
        <v>31</v>
      </c>
      <c r="I669" t="s">
        <v>1</v>
      </c>
      <c r="J669" t="s">
        <v>26</v>
      </c>
      <c r="K669">
        <v>3</v>
      </c>
      <c r="L669" s="2">
        <v>326.67</v>
      </c>
      <c r="M669" s="2">
        <v>432.33333333333331</v>
      </c>
      <c r="N669" s="2">
        <f>Sales[[#This Row],[Quantity]]*Sales[[#This Row],[Unit Cost]]</f>
        <v>980.01</v>
      </c>
      <c r="O669" s="2">
        <f>Sales[[#This Row],[Quantity]]*Sales[[#This Row],[Unit Price]]</f>
        <v>1297</v>
      </c>
      <c r="P669" s="2">
        <f>Sales[[#This Row],[Revenue]]-Sales[[#This Row],[Cost]]</f>
        <v>316.99</v>
      </c>
    </row>
    <row r="670" spans="1:16" x14ac:dyDescent="0.3">
      <c r="A670" s="1">
        <v>42270</v>
      </c>
      <c r="B670">
        <v>2015</v>
      </c>
      <c r="C670" t="s">
        <v>17</v>
      </c>
      <c r="D670">
        <v>24</v>
      </c>
      <c r="E670" t="s">
        <v>18</v>
      </c>
      <c r="F670" t="str">
        <f>IF(Sales[[#This Row],[Customer Gender]]="M","Male","Female")</f>
        <v>Male</v>
      </c>
      <c r="G670" t="s">
        <v>19</v>
      </c>
      <c r="H670" t="s">
        <v>31</v>
      </c>
      <c r="I670" t="s">
        <v>1</v>
      </c>
      <c r="J670" t="s">
        <v>26</v>
      </c>
      <c r="K670">
        <v>3</v>
      </c>
      <c r="L670" s="2">
        <v>46.67</v>
      </c>
      <c r="M670" s="2">
        <v>66.333333333333329</v>
      </c>
      <c r="N670" s="2">
        <f>Sales[[#This Row],[Quantity]]*Sales[[#This Row],[Unit Cost]]</f>
        <v>140.01</v>
      </c>
      <c r="O670" s="2">
        <f>Sales[[#This Row],[Quantity]]*Sales[[#This Row],[Unit Price]]</f>
        <v>199</v>
      </c>
      <c r="P670" s="2">
        <f>Sales[[#This Row],[Revenue]]-Sales[[#This Row],[Cost]]</f>
        <v>58.990000000000009</v>
      </c>
    </row>
    <row r="671" spans="1:16" x14ac:dyDescent="0.3">
      <c r="A671" s="1">
        <v>42366</v>
      </c>
      <c r="B671">
        <v>2015</v>
      </c>
      <c r="C671" t="s">
        <v>30</v>
      </c>
      <c r="D671">
        <v>24</v>
      </c>
      <c r="E671" t="s">
        <v>18</v>
      </c>
      <c r="F671" t="str">
        <f>IF(Sales[[#This Row],[Customer Gender]]="M","Male","Female")</f>
        <v>Male</v>
      </c>
      <c r="G671" t="s">
        <v>19</v>
      </c>
      <c r="H671" t="s">
        <v>31</v>
      </c>
      <c r="I671" t="s">
        <v>1</v>
      </c>
      <c r="J671" t="s">
        <v>26</v>
      </c>
      <c r="K671">
        <v>1</v>
      </c>
      <c r="L671" s="2">
        <v>70</v>
      </c>
      <c r="M671" s="2">
        <v>90</v>
      </c>
      <c r="N671" s="2">
        <f>Sales[[#This Row],[Quantity]]*Sales[[#This Row],[Unit Cost]]</f>
        <v>70</v>
      </c>
      <c r="O671" s="2">
        <f>Sales[[#This Row],[Quantity]]*Sales[[#This Row],[Unit Price]]</f>
        <v>90</v>
      </c>
      <c r="P671" s="2">
        <f>Sales[[#This Row],[Revenue]]-Sales[[#This Row],[Cost]]</f>
        <v>20</v>
      </c>
    </row>
    <row r="672" spans="1:16" x14ac:dyDescent="0.3">
      <c r="A672" s="1">
        <v>42278</v>
      </c>
      <c r="B672">
        <v>2015</v>
      </c>
      <c r="C672" t="s">
        <v>27</v>
      </c>
      <c r="D672">
        <v>26</v>
      </c>
      <c r="E672" t="s">
        <v>18</v>
      </c>
      <c r="F672" t="str">
        <f>IF(Sales[[#This Row],[Customer Gender]]="M","Male","Female")</f>
        <v>Male</v>
      </c>
      <c r="G672" t="s">
        <v>19</v>
      </c>
      <c r="H672" t="s">
        <v>25</v>
      </c>
      <c r="I672" t="s">
        <v>1</v>
      </c>
      <c r="J672" t="s">
        <v>26</v>
      </c>
      <c r="K672">
        <v>3</v>
      </c>
      <c r="L672" s="2">
        <v>35</v>
      </c>
      <c r="M672" s="2">
        <v>43.666666666666664</v>
      </c>
      <c r="N672" s="2">
        <f>Sales[[#This Row],[Quantity]]*Sales[[#This Row],[Unit Cost]]</f>
        <v>105</v>
      </c>
      <c r="O672" s="2">
        <f>Sales[[#This Row],[Quantity]]*Sales[[#This Row],[Unit Price]]</f>
        <v>131</v>
      </c>
      <c r="P672" s="2">
        <f>Sales[[#This Row],[Revenue]]-Sales[[#This Row],[Cost]]</f>
        <v>26</v>
      </c>
    </row>
    <row r="673" spans="1:16" x14ac:dyDescent="0.3">
      <c r="A673" s="1">
        <v>42221</v>
      </c>
      <c r="B673">
        <v>2015</v>
      </c>
      <c r="C673" t="s">
        <v>24</v>
      </c>
      <c r="D673">
        <v>26</v>
      </c>
      <c r="E673" t="s">
        <v>18</v>
      </c>
      <c r="F673" t="str">
        <f>IF(Sales[[#This Row],[Customer Gender]]="M","Male","Female")</f>
        <v>Male</v>
      </c>
      <c r="G673" t="s">
        <v>19</v>
      </c>
      <c r="H673" t="s">
        <v>25</v>
      </c>
      <c r="I673" t="s">
        <v>1</v>
      </c>
      <c r="J673" t="s">
        <v>26</v>
      </c>
      <c r="K673">
        <v>2</v>
      </c>
      <c r="L673" s="2">
        <v>315</v>
      </c>
      <c r="M673" s="2">
        <v>436</v>
      </c>
      <c r="N673" s="2">
        <f>Sales[[#This Row],[Quantity]]*Sales[[#This Row],[Unit Cost]]</f>
        <v>630</v>
      </c>
      <c r="O673" s="2">
        <f>Sales[[#This Row],[Quantity]]*Sales[[#This Row],[Unit Price]]</f>
        <v>872</v>
      </c>
      <c r="P673" s="2">
        <f>Sales[[#This Row],[Revenue]]-Sales[[#This Row],[Cost]]</f>
        <v>242</v>
      </c>
    </row>
    <row r="674" spans="1:16" x14ac:dyDescent="0.3">
      <c r="A674" s="1">
        <v>42364</v>
      </c>
      <c r="B674">
        <v>2015</v>
      </c>
      <c r="C674" t="s">
        <v>30</v>
      </c>
      <c r="D674">
        <v>25</v>
      </c>
      <c r="E674" t="s">
        <v>28</v>
      </c>
      <c r="F674" t="str">
        <f>IF(Sales[[#This Row],[Customer Gender]]="M","Male","Female")</f>
        <v>Female</v>
      </c>
      <c r="G674" t="s">
        <v>19</v>
      </c>
      <c r="H674" t="s">
        <v>25</v>
      </c>
      <c r="I674" t="s">
        <v>1</v>
      </c>
      <c r="J674" t="s">
        <v>26</v>
      </c>
      <c r="K674">
        <v>1</v>
      </c>
      <c r="L674" s="2">
        <v>875</v>
      </c>
      <c r="M674" s="2">
        <v>1184</v>
      </c>
      <c r="N674" s="2">
        <f>Sales[[#This Row],[Quantity]]*Sales[[#This Row],[Unit Cost]]</f>
        <v>875</v>
      </c>
      <c r="O674" s="2">
        <f>Sales[[#This Row],[Quantity]]*Sales[[#This Row],[Unit Price]]</f>
        <v>1184</v>
      </c>
      <c r="P674" s="2">
        <f>Sales[[#This Row],[Revenue]]-Sales[[#This Row],[Cost]]</f>
        <v>309</v>
      </c>
    </row>
    <row r="675" spans="1:16" x14ac:dyDescent="0.3">
      <c r="A675" s="1">
        <v>42270</v>
      </c>
      <c r="B675">
        <v>2015</v>
      </c>
      <c r="C675" t="s">
        <v>17</v>
      </c>
      <c r="D675">
        <v>25</v>
      </c>
      <c r="E675" t="s">
        <v>28</v>
      </c>
      <c r="F675" t="str">
        <f>IF(Sales[[#This Row],[Customer Gender]]="M","Male","Female")</f>
        <v>Female</v>
      </c>
      <c r="G675" t="s">
        <v>19</v>
      </c>
      <c r="H675" t="s">
        <v>25</v>
      </c>
      <c r="I675" t="s">
        <v>1</v>
      </c>
      <c r="J675" t="s">
        <v>21</v>
      </c>
      <c r="K675">
        <v>3</v>
      </c>
      <c r="L675" s="2">
        <v>43</v>
      </c>
      <c r="M675" s="2">
        <v>62</v>
      </c>
      <c r="N675" s="2">
        <f>Sales[[#This Row],[Quantity]]*Sales[[#This Row],[Unit Cost]]</f>
        <v>129</v>
      </c>
      <c r="O675" s="2">
        <f>Sales[[#This Row],[Quantity]]*Sales[[#This Row],[Unit Price]]</f>
        <v>186</v>
      </c>
      <c r="P675" s="2">
        <f>Sales[[#This Row],[Revenue]]-Sales[[#This Row],[Cost]]</f>
        <v>57</v>
      </c>
    </row>
    <row r="676" spans="1:16" x14ac:dyDescent="0.3">
      <c r="A676" s="1">
        <v>42323</v>
      </c>
      <c r="B676">
        <v>2015</v>
      </c>
      <c r="C676" t="s">
        <v>22</v>
      </c>
      <c r="D676">
        <v>46</v>
      </c>
      <c r="E676" t="s">
        <v>18</v>
      </c>
      <c r="F676" t="str">
        <f>IF(Sales[[#This Row],[Customer Gender]]="M","Male","Female")</f>
        <v>Male</v>
      </c>
      <c r="G676" t="s">
        <v>19</v>
      </c>
      <c r="H676" t="s">
        <v>25</v>
      </c>
      <c r="I676" t="s">
        <v>1</v>
      </c>
      <c r="J676" t="s">
        <v>26</v>
      </c>
      <c r="K676">
        <v>2</v>
      </c>
      <c r="L676" s="2">
        <v>52.5</v>
      </c>
      <c r="M676" s="2">
        <v>68</v>
      </c>
      <c r="N676" s="2">
        <f>Sales[[#This Row],[Quantity]]*Sales[[#This Row],[Unit Cost]]</f>
        <v>105</v>
      </c>
      <c r="O676" s="2">
        <f>Sales[[#This Row],[Quantity]]*Sales[[#This Row],[Unit Price]]</f>
        <v>136</v>
      </c>
      <c r="P676" s="2">
        <f>Sales[[#This Row],[Revenue]]-Sales[[#This Row],[Cost]]</f>
        <v>31</v>
      </c>
    </row>
    <row r="677" spans="1:16" x14ac:dyDescent="0.3">
      <c r="A677" s="1">
        <v>42323</v>
      </c>
      <c r="B677">
        <v>2015</v>
      </c>
      <c r="C677" t="s">
        <v>22</v>
      </c>
      <c r="D677">
        <v>46</v>
      </c>
      <c r="E677" t="s">
        <v>18</v>
      </c>
      <c r="F677" t="str">
        <f>IF(Sales[[#This Row],[Customer Gender]]="M","Male","Female")</f>
        <v>Male</v>
      </c>
      <c r="G677" t="s">
        <v>19</v>
      </c>
      <c r="H677" t="s">
        <v>25</v>
      </c>
      <c r="I677" t="s">
        <v>1</v>
      </c>
      <c r="J677" t="s">
        <v>35</v>
      </c>
      <c r="K677">
        <v>3</v>
      </c>
      <c r="L677" s="2">
        <v>220</v>
      </c>
      <c r="M677" s="2">
        <v>319</v>
      </c>
      <c r="N677" s="2">
        <f>Sales[[#This Row],[Quantity]]*Sales[[#This Row],[Unit Cost]]</f>
        <v>660</v>
      </c>
      <c r="O677" s="2">
        <f>Sales[[#This Row],[Quantity]]*Sales[[#This Row],[Unit Price]]</f>
        <v>957</v>
      </c>
      <c r="P677" s="2">
        <f>Sales[[#This Row],[Revenue]]-Sales[[#This Row],[Cost]]</f>
        <v>297</v>
      </c>
    </row>
    <row r="678" spans="1:16" x14ac:dyDescent="0.3">
      <c r="A678" s="1">
        <v>42323</v>
      </c>
      <c r="B678">
        <v>2015</v>
      </c>
      <c r="C678" t="s">
        <v>22</v>
      </c>
      <c r="D678">
        <v>46</v>
      </c>
      <c r="E678" t="s">
        <v>18</v>
      </c>
      <c r="F678" t="str">
        <f>IF(Sales[[#This Row],[Customer Gender]]="M","Male","Female")</f>
        <v>Male</v>
      </c>
      <c r="G678" t="s">
        <v>19</v>
      </c>
      <c r="H678" t="s">
        <v>25</v>
      </c>
      <c r="I678" t="s">
        <v>1</v>
      </c>
      <c r="J678" t="s">
        <v>21</v>
      </c>
      <c r="K678">
        <v>1</v>
      </c>
      <c r="L678" s="2">
        <v>425</v>
      </c>
      <c r="M678" s="2">
        <v>527</v>
      </c>
      <c r="N678" s="2">
        <f>Sales[[#This Row],[Quantity]]*Sales[[#This Row],[Unit Cost]]</f>
        <v>425</v>
      </c>
      <c r="O678" s="2">
        <f>Sales[[#This Row],[Quantity]]*Sales[[#This Row],[Unit Price]]</f>
        <v>527</v>
      </c>
      <c r="P678" s="2">
        <f>Sales[[#This Row],[Revenue]]-Sales[[#This Row],[Cost]]</f>
        <v>102</v>
      </c>
    </row>
    <row r="679" spans="1:16" x14ac:dyDescent="0.3">
      <c r="A679" s="1">
        <v>42323</v>
      </c>
      <c r="B679">
        <v>2015</v>
      </c>
      <c r="C679" t="s">
        <v>22</v>
      </c>
      <c r="D679">
        <v>46</v>
      </c>
      <c r="E679" t="s">
        <v>18</v>
      </c>
      <c r="F679" t="str">
        <f>IF(Sales[[#This Row],[Customer Gender]]="M","Male","Female")</f>
        <v>Male</v>
      </c>
      <c r="G679" t="s">
        <v>19</v>
      </c>
      <c r="H679" t="s">
        <v>25</v>
      </c>
      <c r="I679" t="s">
        <v>1</v>
      </c>
      <c r="J679" t="s">
        <v>21</v>
      </c>
      <c r="K679">
        <v>2</v>
      </c>
      <c r="L679" s="2">
        <v>14</v>
      </c>
      <c r="M679" s="2">
        <v>18.5</v>
      </c>
      <c r="N679" s="2">
        <f>Sales[[#This Row],[Quantity]]*Sales[[#This Row],[Unit Cost]]</f>
        <v>28</v>
      </c>
      <c r="O679" s="2">
        <f>Sales[[#This Row],[Quantity]]*Sales[[#This Row],[Unit Price]]</f>
        <v>37</v>
      </c>
      <c r="P679" s="2">
        <f>Sales[[#This Row],[Revenue]]-Sales[[#This Row],[Cost]]</f>
        <v>9</v>
      </c>
    </row>
    <row r="680" spans="1:16" x14ac:dyDescent="0.3">
      <c r="A680" s="1">
        <v>42226</v>
      </c>
      <c r="B680">
        <v>2015</v>
      </c>
      <c r="C680" t="s">
        <v>24</v>
      </c>
      <c r="D680">
        <v>46</v>
      </c>
      <c r="E680" t="s">
        <v>18</v>
      </c>
      <c r="F680" t="str">
        <f>IF(Sales[[#This Row],[Customer Gender]]="M","Male","Female")</f>
        <v>Male</v>
      </c>
      <c r="G680" t="s">
        <v>19</v>
      </c>
      <c r="H680" t="s">
        <v>25</v>
      </c>
      <c r="I680" t="s">
        <v>1</v>
      </c>
      <c r="J680" t="s">
        <v>26</v>
      </c>
      <c r="K680">
        <v>3</v>
      </c>
      <c r="L680" s="2">
        <v>93.33</v>
      </c>
      <c r="M680" s="2">
        <v>131</v>
      </c>
      <c r="N680" s="2">
        <f>Sales[[#This Row],[Quantity]]*Sales[[#This Row],[Unit Cost]]</f>
        <v>279.99</v>
      </c>
      <c r="O680" s="2">
        <f>Sales[[#This Row],[Quantity]]*Sales[[#This Row],[Unit Price]]</f>
        <v>393</v>
      </c>
      <c r="P680" s="2">
        <f>Sales[[#This Row],[Revenue]]-Sales[[#This Row],[Cost]]</f>
        <v>113.00999999999999</v>
      </c>
    </row>
    <row r="681" spans="1:16" x14ac:dyDescent="0.3">
      <c r="A681" s="1">
        <v>42292</v>
      </c>
      <c r="B681">
        <v>2015</v>
      </c>
      <c r="C681" t="s">
        <v>27</v>
      </c>
      <c r="D681">
        <v>51</v>
      </c>
      <c r="E681" t="s">
        <v>28</v>
      </c>
      <c r="F681" t="str">
        <f>IF(Sales[[#This Row],[Customer Gender]]="M","Male","Female")</f>
        <v>Female</v>
      </c>
      <c r="G681" t="s">
        <v>19</v>
      </c>
      <c r="H681" t="s">
        <v>23</v>
      </c>
      <c r="I681" t="s">
        <v>1</v>
      </c>
      <c r="J681" t="s">
        <v>26</v>
      </c>
      <c r="K681">
        <v>2</v>
      </c>
      <c r="L681" s="2">
        <v>227.5</v>
      </c>
      <c r="M681" s="2">
        <v>302</v>
      </c>
      <c r="N681" s="2">
        <f>Sales[[#This Row],[Quantity]]*Sales[[#This Row],[Unit Cost]]</f>
        <v>455</v>
      </c>
      <c r="O681" s="2">
        <f>Sales[[#This Row],[Quantity]]*Sales[[#This Row],[Unit Price]]</f>
        <v>604</v>
      </c>
      <c r="P681" s="2">
        <f>Sales[[#This Row],[Revenue]]-Sales[[#This Row],[Cost]]</f>
        <v>149</v>
      </c>
    </row>
    <row r="682" spans="1:16" x14ac:dyDescent="0.3">
      <c r="A682" s="1">
        <v>42239</v>
      </c>
      <c r="B682">
        <v>2015</v>
      </c>
      <c r="C682" t="s">
        <v>24</v>
      </c>
      <c r="D682">
        <v>26</v>
      </c>
      <c r="E682" t="s">
        <v>18</v>
      </c>
      <c r="F682" t="str">
        <f>IF(Sales[[#This Row],[Customer Gender]]="M","Male","Female")</f>
        <v>Male</v>
      </c>
      <c r="G682" t="s">
        <v>19</v>
      </c>
      <c r="H682" t="s">
        <v>32</v>
      </c>
      <c r="I682" t="s">
        <v>1</v>
      </c>
      <c r="J682" t="s">
        <v>26</v>
      </c>
      <c r="K682">
        <v>3</v>
      </c>
      <c r="L682" s="2">
        <v>198.33</v>
      </c>
      <c r="M682" s="2">
        <v>272.66666666666669</v>
      </c>
      <c r="N682" s="2">
        <f>Sales[[#This Row],[Quantity]]*Sales[[#This Row],[Unit Cost]]</f>
        <v>594.99</v>
      </c>
      <c r="O682" s="2">
        <f>Sales[[#This Row],[Quantity]]*Sales[[#This Row],[Unit Price]]</f>
        <v>818</v>
      </c>
      <c r="P682" s="2">
        <f>Sales[[#This Row],[Revenue]]-Sales[[#This Row],[Cost]]</f>
        <v>223.01</v>
      </c>
    </row>
    <row r="683" spans="1:16" x14ac:dyDescent="0.3">
      <c r="A683" s="1">
        <v>42339</v>
      </c>
      <c r="B683">
        <v>2015</v>
      </c>
      <c r="C683" t="s">
        <v>30</v>
      </c>
      <c r="D683">
        <v>42</v>
      </c>
      <c r="E683" t="s">
        <v>18</v>
      </c>
      <c r="F683" t="str">
        <f>IF(Sales[[#This Row],[Customer Gender]]="M","Male","Female")</f>
        <v>Male</v>
      </c>
      <c r="G683" t="s">
        <v>19</v>
      </c>
      <c r="H683" t="s">
        <v>23</v>
      </c>
      <c r="I683" t="s">
        <v>1</v>
      </c>
      <c r="J683" t="s">
        <v>26</v>
      </c>
      <c r="K683">
        <v>1</v>
      </c>
      <c r="L683" s="2">
        <v>350</v>
      </c>
      <c r="M683" s="2">
        <v>497</v>
      </c>
      <c r="N683" s="2">
        <f>Sales[[#This Row],[Quantity]]*Sales[[#This Row],[Unit Cost]]</f>
        <v>350</v>
      </c>
      <c r="O683" s="2">
        <f>Sales[[#This Row],[Quantity]]*Sales[[#This Row],[Unit Price]]</f>
        <v>497</v>
      </c>
      <c r="P683" s="2">
        <f>Sales[[#This Row],[Revenue]]-Sales[[#This Row],[Cost]]</f>
        <v>147</v>
      </c>
    </row>
    <row r="684" spans="1:16" x14ac:dyDescent="0.3">
      <c r="A684" s="1">
        <v>42275</v>
      </c>
      <c r="B684">
        <v>2015</v>
      </c>
      <c r="C684" t="s">
        <v>17</v>
      </c>
      <c r="D684">
        <v>21</v>
      </c>
      <c r="E684" t="s">
        <v>28</v>
      </c>
      <c r="F684" t="str">
        <f>IF(Sales[[#This Row],[Customer Gender]]="M","Male","Female")</f>
        <v>Female</v>
      </c>
      <c r="G684" t="s">
        <v>19</v>
      </c>
      <c r="H684" t="s">
        <v>31</v>
      </c>
      <c r="I684" t="s">
        <v>1</v>
      </c>
      <c r="J684" t="s">
        <v>21</v>
      </c>
      <c r="K684">
        <v>1</v>
      </c>
      <c r="L684" s="2">
        <v>250</v>
      </c>
      <c r="M684" s="2">
        <v>338</v>
      </c>
      <c r="N684" s="2">
        <f>Sales[[#This Row],[Quantity]]*Sales[[#This Row],[Unit Cost]]</f>
        <v>250</v>
      </c>
      <c r="O684" s="2">
        <f>Sales[[#This Row],[Quantity]]*Sales[[#This Row],[Unit Price]]</f>
        <v>338</v>
      </c>
      <c r="P684" s="2">
        <f>Sales[[#This Row],[Revenue]]-Sales[[#This Row],[Cost]]</f>
        <v>88</v>
      </c>
    </row>
    <row r="685" spans="1:16" x14ac:dyDescent="0.3">
      <c r="A685" s="1">
        <v>42231</v>
      </c>
      <c r="B685">
        <v>2015</v>
      </c>
      <c r="C685" t="s">
        <v>24</v>
      </c>
      <c r="D685">
        <v>21</v>
      </c>
      <c r="E685" t="s">
        <v>28</v>
      </c>
      <c r="F685" t="str">
        <f>IF(Sales[[#This Row],[Customer Gender]]="M","Male","Female")</f>
        <v>Female</v>
      </c>
      <c r="G685" t="s">
        <v>19</v>
      </c>
      <c r="H685" t="s">
        <v>31</v>
      </c>
      <c r="I685" t="s">
        <v>1</v>
      </c>
      <c r="J685" t="s">
        <v>21</v>
      </c>
      <c r="K685">
        <v>2</v>
      </c>
      <c r="L685" s="2">
        <v>32</v>
      </c>
      <c r="M685" s="2">
        <v>42.5</v>
      </c>
      <c r="N685" s="2">
        <f>Sales[[#This Row],[Quantity]]*Sales[[#This Row],[Unit Cost]]</f>
        <v>64</v>
      </c>
      <c r="O685" s="2">
        <f>Sales[[#This Row],[Quantity]]*Sales[[#This Row],[Unit Price]]</f>
        <v>85</v>
      </c>
      <c r="P685" s="2">
        <f>Sales[[#This Row],[Revenue]]-Sales[[#This Row],[Cost]]</f>
        <v>21</v>
      </c>
    </row>
    <row r="686" spans="1:16" x14ac:dyDescent="0.3">
      <c r="A686" s="1">
        <v>42352</v>
      </c>
      <c r="B686">
        <v>2015</v>
      </c>
      <c r="C686" t="s">
        <v>30</v>
      </c>
      <c r="D686">
        <v>30</v>
      </c>
      <c r="E686" t="s">
        <v>28</v>
      </c>
      <c r="F686" t="str">
        <f>IF(Sales[[#This Row],[Customer Gender]]="M","Male","Female")</f>
        <v>Female</v>
      </c>
      <c r="G686" t="s">
        <v>19</v>
      </c>
      <c r="H686" t="s">
        <v>25</v>
      </c>
      <c r="I686" t="s">
        <v>1</v>
      </c>
      <c r="J686" t="s">
        <v>26</v>
      </c>
      <c r="K686">
        <v>1</v>
      </c>
      <c r="L686" s="2">
        <v>420</v>
      </c>
      <c r="M686" s="2">
        <v>580</v>
      </c>
      <c r="N686" s="2">
        <f>Sales[[#This Row],[Quantity]]*Sales[[#This Row],[Unit Cost]]</f>
        <v>420</v>
      </c>
      <c r="O686" s="2">
        <f>Sales[[#This Row],[Quantity]]*Sales[[#This Row],[Unit Price]]</f>
        <v>580</v>
      </c>
      <c r="P686" s="2">
        <f>Sales[[#This Row],[Revenue]]-Sales[[#This Row],[Cost]]</f>
        <v>160</v>
      </c>
    </row>
    <row r="687" spans="1:16" x14ac:dyDescent="0.3">
      <c r="A687" s="1">
        <v>42367</v>
      </c>
      <c r="B687">
        <v>2015</v>
      </c>
      <c r="C687" t="s">
        <v>30</v>
      </c>
      <c r="D687">
        <v>71</v>
      </c>
      <c r="E687" t="s">
        <v>18</v>
      </c>
      <c r="F687" t="str">
        <f>IF(Sales[[#This Row],[Customer Gender]]="M","Male","Female")</f>
        <v>Male</v>
      </c>
      <c r="G687" t="s">
        <v>19</v>
      </c>
      <c r="H687" t="s">
        <v>20</v>
      </c>
      <c r="I687" t="s">
        <v>1</v>
      </c>
      <c r="J687" t="s">
        <v>36</v>
      </c>
      <c r="K687">
        <v>1</v>
      </c>
      <c r="L687" s="2">
        <v>239</v>
      </c>
      <c r="M687" s="2">
        <v>311</v>
      </c>
      <c r="N687" s="2">
        <f>Sales[[#This Row],[Quantity]]*Sales[[#This Row],[Unit Cost]]</f>
        <v>239</v>
      </c>
      <c r="O687" s="2">
        <f>Sales[[#This Row],[Quantity]]*Sales[[#This Row],[Unit Price]]</f>
        <v>311</v>
      </c>
      <c r="P687" s="2">
        <f>Sales[[#This Row],[Revenue]]-Sales[[#This Row],[Cost]]</f>
        <v>72</v>
      </c>
    </row>
    <row r="688" spans="1:16" x14ac:dyDescent="0.3">
      <c r="A688" s="1">
        <v>42367</v>
      </c>
      <c r="B688">
        <v>2015</v>
      </c>
      <c r="C688" t="s">
        <v>30</v>
      </c>
      <c r="D688">
        <v>71</v>
      </c>
      <c r="E688" t="s">
        <v>18</v>
      </c>
      <c r="F688" t="str">
        <f>IF(Sales[[#This Row],[Customer Gender]]="M","Male","Female")</f>
        <v>Male</v>
      </c>
      <c r="G688" t="s">
        <v>19</v>
      </c>
      <c r="H688" t="s">
        <v>20</v>
      </c>
      <c r="I688" t="s">
        <v>1</v>
      </c>
      <c r="J688" t="s">
        <v>21</v>
      </c>
      <c r="K688">
        <v>2</v>
      </c>
      <c r="L688" s="2">
        <v>23</v>
      </c>
      <c r="M688" s="2">
        <v>31</v>
      </c>
      <c r="N688" s="2">
        <f>Sales[[#This Row],[Quantity]]*Sales[[#This Row],[Unit Cost]]</f>
        <v>46</v>
      </c>
      <c r="O688" s="2">
        <f>Sales[[#This Row],[Quantity]]*Sales[[#This Row],[Unit Price]]</f>
        <v>62</v>
      </c>
      <c r="P688" s="2">
        <f>Sales[[#This Row],[Revenue]]-Sales[[#This Row],[Cost]]</f>
        <v>16</v>
      </c>
    </row>
    <row r="689" spans="1:16" x14ac:dyDescent="0.3">
      <c r="A689" s="1">
        <v>42367</v>
      </c>
      <c r="B689">
        <v>2015</v>
      </c>
      <c r="C689" t="s">
        <v>30</v>
      </c>
      <c r="D689">
        <v>71</v>
      </c>
      <c r="E689" t="s">
        <v>18</v>
      </c>
      <c r="F689" t="str">
        <f>IF(Sales[[#This Row],[Customer Gender]]="M","Male","Female")</f>
        <v>Male</v>
      </c>
      <c r="G689" t="s">
        <v>19</v>
      </c>
      <c r="H689" t="s">
        <v>20</v>
      </c>
      <c r="I689" t="s">
        <v>1</v>
      </c>
      <c r="J689" t="s">
        <v>21</v>
      </c>
      <c r="K689">
        <v>3</v>
      </c>
      <c r="L689" s="2">
        <v>260</v>
      </c>
      <c r="M689" s="2">
        <v>347.33333333333331</v>
      </c>
      <c r="N689" s="2">
        <f>Sales[[#This Row],[Quantity]]*Sales[[#This Row],[Unit Cost]]</f>
        <v>780</v>
      </c>
      <c r="O689" s="2">
        <f>Sales[[#This Row],[Quantity]]*Sales[[#This Row],[Unit Price]]</f>
        <v>1042</v>
      </c>
      <c r="P689" s="2">
        <f>Sales[[#This Row],[Revenue]]-Sales[[#This Row],[Cost]]</f>
        <v>262</v>
      </c>
    </row>
    <row r="690" spans="1:16" x14ac:dyDescent="0.3">
      <c r="A690" s="1">
        <v>42367</v>
      </c>
      <c r="B690">
        <v>2015</v>
      </c>
      <c r="C690" t="s">
        <v>30</v>
      </c>
      <c r="D690">
        <v>71</v>
      </c>
      <c r="E690" t="s">
        <v>18</v>
      </c>
      <c r="F690" t="str">
        <f>IF(Sales[[#This Row],[Customer Gender]]="M","Male","Female")</f>
        <v>Male</v>
      </c>
      <c r="G690" t="s">
        <v>19</v>
      </c>
      <c r="H690" t="s">
        <v>20</v>
      </c>
      <c r="I690" t="s">
        <v>1</v>
      </c>
      <c r="J690" t="s">
        <v>21</v>
      </c>
      <c r="K690">
        <v>1</v>
      </c>
      <c r="L690" s="2">
        <v>55</v>
      </c>
      <c r="M690" s="2">
        <v>76</v>
      </c>
      <c r="N690" s="2">
        <f>Sales[[#This Row],[Quantity]]*Sales[[#This Row],[Unit Cost]]</f>
        <v>55</v>
      </c>
      <c r="O690" s="2">
        <f>Sales[[#This Row],[Quantity]]*Sales[[#This Row],[Unit Price]]</f>
        <v>76</v>
      </c>
      <c r="P690" s="2">
        <f>Sales[[#This Row],[Revenue]]-Sales[[#This Row],[Cost]]</f>
        <v>21</v>
      </c>
    </row>
    <row r="691" spans="1:16" x14ac:dyDescent="0.3">
      <c r="A691" s="1">
        <v>42324</v>
      </c>
      <c r="B691">
        <v>2015</v>
      </c>
      <c r="C691" t="s">
        <v>22</v>
      </c>
      <c r="D691">
        <v>71</v>
      </c>
      <c r="E691" t="s">
        <v>18</v>
      </c>
      <c r="F691" t="str">
        <f>IF(Sales[[#This Row],[Customer Gender]]="M","Male","Female")</f>
        <v>Male</v>
      </c>
      <c r="G691" t="s">
        <v>19</v>
      </c>
      <c r="H691" t="s">
        <v>20</v>
      </c>
      <c r="I691" t="s">
        <v>1</v>
      </c>
      <c r="J691" t="s">
        <v>21</v>
      </c>
      <c r="K691">
        <v>3</v>
      </c>
      <c r="L691" s="2">
        <v>20</v>
      </c>
      <c r="M691" s="2">
        <v>26</v>
      </c>
      <c r="N691" s="2">
        <f>Sales[[#This Row],[Quantity]]*Sales[[#This Row],[Unit Cost]]</f>
        <v>60</v>
      </c>
      <c r="O691" s="2">
        <f>Sales[[#This Row],[Quantity]]*Sales[[#This Row],[Unit Price]]</f>
        <v>78</v>
      </c>
      <c r="P691" s="2">
        <f>Sales[[#This Row],[Revenue]]-Sales[[#This Row],[Cost]]</f>
        <v>18</v>
      </c>
    </row>
    <row r="692" spans="1:16" x14ac:dyDescent="0.3">
      <c r="A692" s="1">
        <v>42324</v>
      </c>
      <c r="B692">
        <v>2015</v>
      </c>
      <c r="C692" t="s">
        <v>22</v>
      </c>
      <c r="D692">
        <v>71</v>
      </c>
      <c r="E692" t="s">
        <v>18</v>
      </c>
      <c r="F692" t="str">
        <f>IF(Sales[[#This Row],[Customer Gender]]="M","Male","Female")</f>
        <v>Male</v>
      </c>
      <c r="G692" t="s">
        <v>19</v>
      </c>
      <c r="H692" t="s">
        <v>20</v>
      </c>
      <c r="I692" t="s">
        <v>1</v>
      </c>
      <c r="J692" t="s">
        <v>21</v>
      </c>
      <c r="K692">
        <v>2</v>
      </c>
      <c r="L692" s="2">
        <v>193.5</v>
      </c>
      <c r="M692" s="2">
        <v>274</v>
      </c>
      <c r="N692" s="2">
        <f>Sales[[#This Row],[Quantity]]*Sales[[#This Row],[Unit Cost]]</f>
        <v>387</v>
      </c>
      <c r="O692" s="2">
        <f>Sales[[#This Row],[Quantity]]*Sales[[#This Row],[Unit Price]]</f>
        <v>548</v>
      </c>
      <c r="P692" s="2">
        <f>Sales[[#This Row],[Revenue]]-Sales[[#This Row],[Cost]]</f>
        <v>161</v>
      </c>
    </row>
    <row r="693" spans="1:16" x14ac:dyDescent="0.3">
      <c r="A693" s="1">
        <v>42344</v>
      </c>
      <c r="B693">
        <v>2015</v>
      </c>
      <c r="C693" t="s">
        <v>30</v>
      </c>
      <c r="D693">
        <v>28</v>
      </c>
      <c r="E693" t="s">
        <v>28</v>
      </c>
      <c r="F693" t="str">
        <f>IF(Sales[[#This Row],[Customer Gender]]="M","Male","Female")</f>
        <v>Female</v>
      </c>
      <c r="G693" t="s">
        <v>19</v>
      </c>
      <c r="H693" t="s">
        <v>31</v>
      </c>
      <c r="I693" t="s">
        <v>1</v>
      </c>
      <c r="J693" t="s">
        <v>26</v>
      </c>
      <c r="K693">
        <v>2</v>
      </c>
      <c r="L693" s="2">
        <v>87.5</v>
      </c>
      <c r="M693" s="2">
        <v>112.5</v>
      </c>
      <c r="N693" s="2">
        <f>Sales[[#This Row],[Quantity]]*Sales[[#This Row],[Unit Cost]]</f>
        <v>175</v>
      </c>
      <c r="O693" s="2">
        <f>Sales[[#This Row],[Quantity]]*Sales[[#This Row],[Unit Price]]</f>
        <v>225</v>
      </c>
      <c r="P693" s="2">
        <f>Sales[[#This Row],[Revenue]]-Sales[[#This Row],[Cost]]</f>
        <v>50</v>
      </c>
    </row>
    <row r="694" spans="1:16" x14ac:dyDescent="0.3">
      <c r="A694" s="1">
        <v>42344</v>
      </c>
      <c r="B694">
        <v>2015</v>
      </c>
      <c r="C694" t="s">
        <v>30</v>
      </c>
      <c r="D694">
        <v>28</v>
      </c>
      <c r="E694" t="s">
        <v>28</v>
      </c>
      <c r="F694" t="str">
        <f>IF(Sales[[#This Row],[Customer Gender]]="M","Male","Female")</f>
        <v>Female</v>
      </c>
      <c r="G694" t="s">
        <v>19</v>
      </c>
      <c r="H694" t="s">
        <v>31</v>
      </c>
      <c r="I694" t="s">
        <v>1</v>
      </c>
      <c r="J694" t="s">
        <v>33</v>
      </c>
      <c r="K694">
        <v>2</v>
      </c>
      <c r="L694" s="2">
        <v>50</v>
      </c>
      <c r="M694" s="2">
        <v>62</v>
      </c>
      <c r="N694" s="2">
        <f>Sales[[#This Row],[Quantity]]*Sales[[#This Row],[Unit Cost]]</f>
        <v>100</v>
      </c>
      <c r="O694" s="2">
        <f>Sales[[#This Row],[Quantity]]*Sales[[#This Row],[Unit Price]]</f>
        <v>124</v>
      </c>
      <c r="P694" s="2">
        <f>Sales[[#This Row],[Revenue]]-Sales[[#This Row],[Cost]]</f>
        <v>24</v>
      </c>
    </row>
    <row r="695" spans="1:16" x14ac:dyDescent="0.3">
      <c r="A695" s="1">
        <v>42344</v>
      </c>
      <c r="B695">
        <v>2015</v>
      </c>
      <c r="C695" t="s">
        <v>30</v>
      </c>
      <c r="D695">
        <v>28</v>
      </c>
      <c r="E695" t="s">
        <v>28</v>
      </c>
      <c r="F695" t="str">
        <f>IF(Sales[[#This Row],[Customer Gender]]="M","Male","Female")</f>
        <v>Female</v>
      </c>
      <c r="G695" t="s">
        <v>19</v>
      </c>
      <c r="H695" t="s">
        <v>31</v>
      </c>
      <c r="I695" t="s">
        <v>1</v>
      </c>
      <c r="J695" t="s">
        <v>33</v>
      </c>
      <c r="K695">
        <v>3</v>
      </c>
      <c r="L695" s="2">
        <v>8.33</v>
      </c>
      <c r="M695" s="2">
        <v>11</v>
      </c>
      <c r="N695" s="2">
        <f>Sales[[#This Row],[Quantity]]*Sales[[#This Row],[Unit Cost]]</f>
        <v>24.990000000000002</v>
      </c>
      <c r="O695" s="2">
        <f>Sales[[#This Row],[Quantity]]*Sales[[#This Row],[Unit Price]]</f>
        <v>33</v>
      </c>
      <c r="P695" s="2">
        <f>Sales[[#This Row],[Revenue]]-Sales[[#This Row],[Cost]]</f>
        <v>8.009999999999998</v>
      </c>
    </row>
    <row r="696" spans="1:16" x14ac:dyDescent="0.3">
      <c r="A696" s="1">
        <v>42329</v>
      </c>
      <c r="B696">
        <v>2015</v>
      </c>
      <c r="C696" t="s">
        <v>22</v>
      </c>
      <c r="D696">
        <v>28</v>
      </c>
      <c r="E696" t="s">
        <v>28</v>
      </c>
      <c r="F696" t="str">
        <f>IF(Sales[[#This Row],[Customer Gender]]="M","Male","Female")</f>
        <v>Female</v>
      </c>
      <c r="G696" t="s">
        <v>19</v>
      </c>
      <c r="H696" t="s">
        <v>31</v>
      </c>
      <c r="I696" t="s">
        <v>1</v>
      </c>
      <c r="J696" t="s">
        <v>33</v>
      </c>
      <c r="K696">
        <v>3</v>
      </c>
      <c r="L696" s="2">
        <v>40</v>
      </c>
      <c r="M696" s="2">
        <v>54.333333333333336</v>
      </c>
      <c r="N696" s="2">
        <f>Sales[[#This Row],[Quantity]]*Sales[[#This Row],[Unit Cost]]</f>
        <v>120</v>
      </c>
      <c r="O696" s="2">
        <f>Sales[[#This Row],[Quantity]]*Sales[[#This Row],[Unit Price]]</f>
        <v>163</v>
      </c>
      <c r="P696" s="2">
        <f>Sales[[#This Row],[Revenue]]-Sales[[#This Row],[Cost]]</f>
        <v>43</v>
      </c>
    </row>
    <row r="697" spans="1:16" x14ac:dyDescent="0.3">
      <c r="A697" s="1">
        <v>42329</v>
      </c>
      <c r="B697">
        <v>2015</v>
      </c>
      <c r="C697" t="s">
        <v>22</v>
      </c>
      <c r="D697">
        <v>28</v>
      </c>
      <c r="E697" t="s">
        <v>28</v>
      </c>
      <c r="F697" t="str">
        <f>IF(Sales[[#This Row],[Customer Gender]]="M","Male","Female")</f>
        <v>Female</v>
      </c>
      <c r="G697" t="s">
        <v>19</v>
      </c>
      <c r="H697" t="s">
        <v>31</v>
      </c>
      <c r="I697" t="s">
        <v>1</v>
      </c>
      <c r="J697" t="s">
        <v>33</v>
      </c>
      <c r="K697">
        <v>2</v>
      </c>
      <c r="L697" s="2">
        <v>60</v>
      </c>
      <c r="M697" s="2">
        <v>79</v>
      </c>
      <c r="N697" s="2">
        <f>Sales[[#This Row],[Quantity]]*Sales[[#This Row],[Unit Cost]]</f>
        <v>120</v>
      </c>
      <c r="O697" s="2">
        <f>Sales[[#This Row],[Quantity]]*Sales[[#This Row],[Unit Price]]</f>
        <v>158</v>
      </c>
      <c r="P697" s="2">
        <f>Sales[[#This Row],[Revenue]]-Sales[[#This Row],[Cost]]</f>
        <v>38</v>
      </c>
    </row>
    <row r="698" spans="1:16" x14ac:dyDescent="0.3">
      <c r="A698" s="1">
        <v>42270</v>
      </c>
      <c r="B698">
        <v>2015</v>
      </c>
      <c r="C698" t="s">
        <v>17</v>
      </c>
      <c r="D698">
        <v>28</v>
      </c>
      <c r="E698" t="s">
        <v>28</v>
      </c>
      <c r="F698" t="str">
        <f>IF(Sales[[#This Row],[Customer Gender]]="M","Male","Female")</f>
        <v>Female</v>
      </c>
      <c r="G698" t="s">
        <v>19</v>
      </c>
      <c r="H698" t="s">
        <v>31</v>
      </c>
      <c r="I698" t="s">
        <v>1</v>
      </c>
      <c r="J698" t="s">
        <v>33</v>
      </c>
      <c r="K698">
        <v>1</v>
      </c>
      <c r="L698" s="2">
        <v>65</v>
      </c>
      <c r="M698" s="2">
        <v>94</v>
      </c>
      <c r="N698" s="2">
        <f>Sales[[#This Row],[Quantity]]*Sales[[#This Row],[Unit Cost]]</f>
        <v>65</v>
      </c>
      <c r="O698" s="2">
        <f>Sales[[#This Row],[Quantity]]*Sales[[#This Row],[Unit Price]]</f>
        <v>94</v>
      </c>
      <c r="P698" s="2">
        <f>Sales[[#This Row],[Revenue]]-Sales[[#This Row],[Cost]]</f>
        <v>29</v>
      </c>
    </row>
    <row r="699" spans="1:16" x14ac:dyDescent="0.3">
      <c r="A699" s="1">
        <v>42270</v>
      </c>
      <c r="B699">
        <v>2015</v>
      </c>
      <c r="C699" t="s">
        <v>17</v>
      </c>
      <c r="D699">
        <v>28</v>
      </c>
      <c r="E699" t="s">
        <v>28</v>
      </c>
      <c r="F699" t="str">
        <f>IF(Sales[[#This Row],[Customer Gender]]="M","Male","Female")</f>
        <v>Female</v>
      </c>
      <c r="G699" t="s">
        <v>19</v>
      </c>
      <c r="H699" t="s">
        <v>31</v>
      </c>
      <c r="I699" t="s">
        <v>1</v>
      </c>
      <c r="J699" t="s">
        <v>33</v>
      </c>
      <c r="K699">
        <v>2</v>
      </c>
      <c r="L699" s="2">
        <v>4.5</v>
      </c>
      <c r="M699" s="2">
        <v>6</v>
      </c>
      <c r="N699" s="2">
        <f>Sales[[#This Row],[Quantity]]*Sales[[#This Row],[Unit Cost]]</f>
        <v>9</v>
      </c>
      <c r="O699" s="2">
        <f>Sales[[#This Row],[Quantity]]*Sales[[#This Row],[Unit Price]]</f>
        <v>12</v>
      </c>
      <c r="P699" s="2">
        <f>Sales[[#This Row],[Revenue]]-Sales[[#This Row],[Cost]]</f>
        <v>3</v>
      </c>
    </row>
    <row r="700" spans="1:16" x14ac:dyDescent="0.3">
      <c r="A700" s="1">
        <v>42262</v>
      </c>
      <c r="B700">
        <v>2015</v>
      </c>
      <c r="C700" t="s">
        <v>17</v>
      </c>
      <c r="D700">
        <v>28</v>
      </c>
      <c r="E700" t="s">
        <v>28</v>
      </c>
      <c r="F700" t="str">
        <f>IF(Sales[[#This Row],[Customer Gender]]="M","Male","Female")</f>
        <v>Female</v>
      </c>
      <c r="G700" t="s">
        <v>19</v>
      </c>
      <c r="H700" t="s">
        <v>31</v>
      </c>
      <c r="I700" t="s">
        <v>1</v>
      </c>
      <c r="J700" t="s">
        <v>33</v>
      </c>
      <c r="K700">
        <v>2</v>
      </c>
      <c r="L700" s="2">
        <v>150</v>
      </c>
      <c r="M700" s="2">
        <v>198</v>
      </c>
      <c r="N700" s="2">
        <f>Sales[[#This Row],[Quantity]]*Sales[[#This Row],[Unit Cost]]</f>
        <v>300</v>
      </c>
      <c r="O700" s="2">
        <f>Sales[[#This Row],[Quantity]]*Sales[[#This Row],[Unit Price]]</f>
        <v>396</v>
      </c>
      <c r="P700" s="2">
        <f>Sales[[#This Row],[Revenue]]-Sales[[#This Row],[Cost]]</f>
        <v>96</v>
      </c>
    </row>
    <row r="701" spans="1:16" x14ac:dyDescent="0.3">
      <c r="A701" s="1">
        <v>42257</v>
      </c>
      <c r="B701">
        <v>2015</v>
      </c>
      <c r="C701" t="s">
        <v>17</v>
      </c>
      <c r="D701">
        <v>28</v>
      </c>
      <c r="E701" t="s">
        <v>28</v>
      </c>
      <c r="F701" t="str">
        <f>IF(Sales[[#This Row],[Customer Gender]]="M","Male","Female")</f>
        <v>Female</v>
      </c>
      <c r="G701" t="s">
        <v>19</v>
      </c>
      <c r="H701" t="s">
        <v>31</v>
      </c>
      <c r="I701" t="s">
        <v>1</v>
      </c>
      <c r="J701" t="s">
        <v>26</v>
      </c>
      <c r="K701">
        <v>1</v>
      </c>
      <c r="L701" s="2">
        <v>980</v>
      </c>
      <c r="M701" s="2">
        <v>1316</v>
      </c>
      <c r="N701" s="2">
        <f>Sales[[#This Row],[Quantity]]*Sales[[#This Row],[Unit Cost]]</f>
        <v>980</v>
      </c>
      <c r="O701" s="2">
        <f>Sales[[#This Row],[Quantity]]*Sales[[#This Row],[Unit Price]]</f>
        <v>1316</v>
      </c>
      <c r="P701" s="2">
        <f>Sales[[#This Row],[Revenue]]-Sales[[#This Row],[Cost]]</f>
        <v>336</v>
      </c>
    </row>
    <row r="702" spans="1:16" x14ac:dyDescent="0.3">
      <c r="A702" s="1">
        <v>42296</v>
      </c>
      <c r="B702">
        <v>2015</v>
      </c>
      <c r="C702" t="s">
        <v>27</v>
      </c>
      <c r="D702">
        <v>17</v>
      </c>
      <c r="E702" t="s">
        <v>18</v>
      </c>
      <c r="F702" t="str">
        <f>IF(Sales[[#This Row],[Customer Gender]]="M","Male","Female")</f>
        <v>Male</v>
      </c>
      <c r="G702" t="s">
        <v>19</v>
      </c>
      <c r="H702" t="s">
        <v>23</v>
      </c>
      <c r="I702" t="s">
        <v>1</v>
      </c>
      <c r="J702" t="s">
        <v>36</v>
      </c>
      <c r="K702">
        <v>1</v>
      </c>
      <c r="L702" s="2">
        <v>87</v>
      </c>
      <c r="M702" s="2">
        <v>113</v>
      </c>
      <c r="N702" s="2">
        <f>Sales[[#This Row],[Quantity]]*Sales[[#This Row],[Unit Cost]]</f>
        <v>87</v>
      </c>
      <c r="O702" s="2">
        <f>Sales[[#This Row],[Quantity]]*Sales[[#This Row],[Unit Price]]</f>
        <v>113</v>
      </c>
      <c r="P702" s="2">
        <f>Sales[[#This Row],[Revenue]]-Sales[[#This Row],[Cost]]</f>
        <v>26</v>
      </c>
    </row>
    <row r="703" spans="1:16" x14ac:dyDescent="0.3">
      <c r="A703" s="1">
        <v>42296</v>
      </c>
      <c r="B703">
        <v>2015</v>
      </c>
      <c r="C703" t="s">
        <v>27</v>
      </c>
      <c r="D703">
        <v>17</v>
      </c>
      <c r="E703" t="s">
        <v>18</v>
      </c>
      <c r="F703" t="str">
        <f>IF(Sales[[#This Row],[Customer Gender]]="M","Male","Female")</f>
        <v>Male</v>
      </c>
      <c r="G703" t="s">
        <v>19</v>
      </c>
      <c r="H703" t="s">
        <v>23</v>
      </c>
      <c r="I703" t="s">
        <v>1</v>
      </c>
      <c r="J703" t="s">
        <v>21</v>
      </c>
      <c r="K703">
        <v>1</v>
      </c>
      <c r="L703" s="2">
        <v>2</v>
      </c>
      <c r="M703" s="2">
        <v>3</v>
      </c>
      <c r="N703" s="2">
        <f>Sales[[#This Row],[Quantity]]*Sales[[#This Row],[Unit Cost]]</f>
        <v>2</v>
      </c>
      <c r="O703" s="2">
        <f>Sales[[#This Row],[Quantity]]*Sales[[#This Row],[Unit Price]]</f>
        <v>3</v>
      </c>
      <c r="P703" s="2">
        <f>Sales[[#This Row],[Revenue]]-Sales[[#This Row],[Cost]]</f>
        <v>1</v>
      </c>
    </row>
    <row r="704" spans="1:16" x14ac:dyDescent="0.3">
      <c r="A704" s="1">
        <v>42296</v>
      </c>
      <c r="B704">
        <v>2015</v>
      </c>
      <c r="C704" t="s">
        <v>27</v>
      </c>
      <c r="D704">
        <v>17</v>
      </c>
      <c r="E704" t="s">
        <v>18</v>
      </c>
      <c r="F704" t="str">
        <f>IF(Sales[[#This Row],[Customer Gender]]="M","Male","Female")</f>
        <v>Male</v>
      </c>
      <c r="G704" t="s">
        <v>19</v>
      </c>
      <c r="H704" t="s">
        <v>23</v>
      </c>
      <c r="I704" t="s">
        <v>1</v>
      </c>
      <c r="J704" t="s">
        <v>21</v>
      </c>
      <c r="K704">
        <v>3</v>
      </c>
      <c r="L704" s="2">
        <v>26.67</v>
      </c>
      <c r="M704" s="2">
        <v>32.666666666666664</v>
      </c>
      <c r="N704" s="2">
        <f>Sales[[#This Row],[Quantity]]*Sales[[#This Row],[Unit Cost]]</f>
        <v>80.010000000000005</v>
      </c>
      <c r="O704" s="2">
        <f>Sales[[#This Row],[Quantity]]*Sales[[#This Row],[Unit Price]]</f>
        <v>98</v>
      </c>
      <c r="P704" s="2">
        <f>Sales[[#This Row],[Revenue]]-Sales[[#This Row],[Cost]]</f>
        <v>17.989999999999995</v>
      </c>
    </row>
    <row r="705" spans="1:16" x14ac:dyDescent="0.3">
      <c r="A705" s="1">
        <v>42296</v>
      </c>
      <c r="B705">
        <v>2015</v>
      </c>
      <c r="C705" t="s">
        <v>27</v>
      </c>
      <c r="D705">
        <v>17</v>
      </c>
      <c r="E705" t="s">
        <v>18</v>
      </c>
      <c r="F705" t="str">
        <f>IF(Sales[[#This Row],[Customer Gender]]="M","Male","Female")</f>
        <v>Male</v>
      </c>
      <c r="G705" t="s">
        <v>19</v>
      </c>
      <c r="H705" t="s">
        <v>23</v>
      </c>
      <c r="I705" t="s">
        <v>1</v>
      </c>
      <c r="J705" t="s">
        <v>21</v>
      </c>
      <c r="K705">
        <v>3</v>
      </c>
      <c r="L705" s="2">
        <v>290</v>
      </c>
      <c r="M705" s="2">
        <v>405</v>
      </c>
      <c r="N705" s="2">
        <f>Sales[[#This Row],[Quantity]]*Sales[[#This Row],[Unit Cost]]</f>
        <v>870</v>
      </c>
      <c r="O705" s="2">
        <f>Sales[[#This Row],[Quantity]]*Sales[[#This Row],[Unit Price]]</f>
        <v>1215</v>
      </c>
      <c r="P705" s="2">
        <f>Sales[[#This Row],[Revenue]]-Sales[[#This Row],[Cost]]</f>
        <v>345</v>
      </c>
    </row>
    <row r="706" spans="1:16" x14ac:dyDescent="0.3">
      <c r="A706" s="1">
        <v>42276</v>
      </c>
      <c r="B706">
        <v>2015</v>
      </c>
      <c r="C706" t="s">
        <v>17</v>
      </c>
      <c r="D706">
        <v>24</v>
      </c>
      <c r="E706" t="s">
        <v>18</v>
      </c>
      <c r="F706" t="str">
        <f>IF(Sales[[#This Row],[Customer Gender]]="M","Male","Female")</f>
        <v>Male</v>
      </c>
      <c r="G706" t="s">
        <v>19</v>
      </c>
      <c r="H706" t="s">
        <v>31</v>
      </c>
      <c r="I706" t="s">
        <v>1</v>
      </c>
      <c r="J706" t="s">
        <v>21</v>
      </c>
      <c r="K706">
        <v>2</v>
      </c>
      <c r="L706" s="2">
        <v>125</v>
      </c>
      <c r="M706" s="2">
        <v>172.5</v>
      </c>
      <c r="N706" s="2">
        <f>Sales[[#This Row],[Quantity]]*Sales[[#This Row],[Unit Cost]]</f>
        <v>250</v>
      </c>
      <c r="O706" s="2">
        <f>Sales[[#This Row],[Quantity]]*Sales[[#This Row],[Unit Price]]</f>
        <v>345</v>
      </c>
      <c r="P706" s="2">
        <f>Sales[[#This Row],[Revenue]]-Sales[[#This Row],[Cost]]</f>
        <v>95</v>
      </c>
    </row>
    <row r="707" spans="1:16" x14ac:dyDescent="0.3">
      <c r="A707" s="1">
        <v>42254</v>
      </c>
      <c r="B707">
        <v>2015</v>
      </c>
      <c r="C707" t="s">
        <v>17</v>
      </c>
      <c r="D707">
        <v>24</v>
      </c>
      <c r="E707" t="s">
        <v>18</v>
      </c>
      <c r="F707" t="str">
        <f>IF(Sales[[#This Row],[Customer Gender]]="M","Male","Female")</f>
        <v>Male</v>
      </c>
      <c r="G707" t="s">
        <v>19</v>
      </c>
      <c r="H707" t="s">
        <v>31</v>
      </c>
      <c r="I707" t="s">
        <v>1</v>
      </c>
      <c r="J707" t="s">
        <v>21</v>
      </c>
      <c r="K707">
        <v>1</v>
      </c>
      <c r="L707" s="2">
        <v>115</v>
      </c>
      <c r="M707" s="2">
        <v>143</v>
      </c>
      <c r="N707" s="2">
        <f>Sales[[#This Row],[Quantity]]*Sales[[#This Row],[Unit Cost]]</f>
        <v>115</v>
      </c>
      <c r="O707" s="2">
        <f>Sales[[#This Row],[Quantity]]*Sales[[#This Row],[Unit Price]]</f>
        <v>143</v>
      </c>
      <c r="P707" s="2">
        <f>Sales[[#This Row],[Revenue]]-Sales[[#This Row],[Cost]]</f>
        <v>28</v>
      </c>
    </row>
    <row r="708" spans="1:16" x14ac:dyDescent="0.3">
      <c r="A708" s="1">
        <v>42254</v>
      </c>
      <c r="B708">
        <v>2015</v>
      </c>
      <c r="C708" t="s">
        <v>17</v>
      </c>
      <c r="D708">
        <v>24</v>
      </c>
      <c r="E708" t="s">
        <v>18</v>
      </c>
      <c r="F708" t="str">
        <f>IF(Sales[[#This Row],[Customer Gender]]="M","Male","Female")</f>
        <v>Male</v>
      </c>
      <c r="G708" t="s">
        <v>19</v>
      </c>
      <c r="H708" t="s">
        <v>31</v>
      </c>
      <c r="I708" t="s">
        <v>1</v>
      </c>
      <c r="J708" t="s">
        <v>21</v>
      </c>
      <c r="K708">
        <v>2</v>
      </c>
      <c r="L708" s="2">
        <v>120</v>
      </c>
      <c r="M708" s="2">
        <v>159</v>
      </c>
      <c r="N708" s="2">
        <f>Sales[[#This Row],[Quantity]]*Sales[[#This Row],[Unit Cost]]</f>
        <v>240</v>
      </c>
      <c r="O708" s="2">
        <f>Sales[[#This Row],[Quantity]]*Sales[[#This Row],[Unit Price]]</f>
        <v>318</v>
      </c>
      <c r="P708" s="2">
        <f>Sales[[#This Row],[Revenue]]-Sales[[#This Row],[Cost]]</f>
        <v>78</v>
      </c>
    </row>
    <row r="709" spans="1:16" x14ac:dyDescent="0.3">
      <c r="A709" s="1">
        <v>42295</v>
      </c>
      <c r="B709">
        <v>2015</v>
      </c>
      <c r="C709" t="s">
        <v>27</v>
      </c>
      <c r="D709">
        <v>22</v>
      </c>
      <c r="E709" t="s">
        <v>18</v>
      </c>
      <c r="F709" t="str">
        <f>IF(Sales[[#This Row],[Customer Gender]]="M","Male","Female")</f>
        <v>Male</v>
      </c>
      <c r="G709" t="s">
        <v>19</v>
      </c>
      <c r="H709" t="s">
        <v>25</v>
      </c>
      <c r="I709" t="s">
        <v>1</v>
      </c>
      <c r="J709" t="s">
        <v>21</v>
      </c>
      <c r="K709">
        <v>3</v>
      </c>
      <c r="L709" s="2">
        <v>36.67</v>
      </c>
      <c r="M709" s="2">
        <v>51.333333333333336</v>
      </c>
      <c r="N709" s="2">
        <f>Sales[[#This Row],[Quantity]]*Sales[[#This Row],[Unit Cost]]</f>
        <v>110.01</v>
      </c>
      <c r="O709" s="2">
        <f>Sales[[#This Row],[Quantity]]*Sales[[#This Row],[Unit Price]]</f>
        <v>154</v>
      </c>
      <c r="P709" s="2">
        <f>Sales[[#This Row],[Revenue]]-Sales[[#This Row],[Cost]]</f>
        <v>43.989999999999995</v>
      </c>
    </row>
    <row r="710" spans="1:16" x14ac:dyDescent="0.3">
      <c r="A710" s="1">
        <v>42295</v>
      </c>
      <c r="B710">
        <v>2015</v>
      </c>
      <c r="C710" t="s">
        <v>27</v>
      </c>
      <c r="D710">
        <v>22</v>
      </c>
      <c r="E710" t="s">
        <v>18</v>
      </c>
      <c r="F710" t="str">
        <f>IF(Sales[[#This Row],[Customer Gender]]="M","Male","Female")</f>
        <v>Male</v>
      </c>
      <c r="G710" t="s">
        <v>19</v>
      </c>
      <c r="H710" t="s">
        <v>25</v>
      </c>
      <c r="I710" t="s">
        <v>1</v>
      </c>
      <c r="J710" t="s">
        <v>21</v>
      </c>
      <c r="K710">
        <v>3</v>
      </c>
      <c r="L710" s="2">
        <v>240</v>
      </c>
      <c r="M710" s="2">
        <v>285</v>
      </c>
      <c r="N710" s="2">
        <f>Sales[[#This Row],[Quantity]]*Sales[[#This Row],[Unit Cost]]</f>
        <v>720</v>
      </c>
      <c r="O710" s="2">
        <f>Sales[[#This Row],[Quantity]]*Sales[[#This Row],[Unit Price]]</f>
        <v>855</v>
      </c>
      <c r="P710" s="2">
        <f>Sales[[#This Row],[Revenue]]-Sales[[#This Row],[Cost]]</f>
        <v>135</v>
      </c>
    </row>
    <row r="711" spans="1:16" x14ac:dyDescent="0.3">
      <c r="A711" s="1">
        <v>42264</v>
      </c>
      <c r="B711">
        <v>2015</v>
      </c>
      <c r="C711" t="s">
        <v>17</v>
      </c>
      <c r="D711">
        <v>22</v>
      </c>
      <c r="E711" t="s">
        <v>18</v>
      </c>
      <c r="F711" t="str">
        <f>IF(Sales[[#This Row],[Customer Gender]]="M","Male","Female")</f>
        <v>Male</v>
      </c>
      <c r="G711" t="s">
        <v>19</v>
      </c>
      <c r="H711" t="s">
        <v>25</v>
      </c>
      <c r="I711" t="s">
        <v>1</v>
      </c>
      <c r="J711" t="s">
        <v>21</v>
      </c>
      <c r="K711">
        <v>2</v>
      </c>
      <c r="L711" s="2">
        <v>279.5</v>
      </c>
      <c r="M711" s="2">
        <v>363.5</v>
      </c>
      <c r="N711" s="2">
        <f>Sales[[#This Row],[Quantity]]*Sales[[#This Row],[Unit Cost]]</f>
        <v>559</v>
      </c>
      <c r="O711" s="2">
        <f>Sales[[#This Row],[Quantity]]*Sales[[#This Row],[Unit Price]]</f>
        <v>727</v>
      </c>
      <c r="P711" s="2">
        <f>Sales[[#This Row],[Revenue]]-Sales[[#This Row],[Cost]]</f>
        <v>168</v>
      </c>
    </row>
    <row r="712" spans="1:16" x14ac:dyDescent="0.3">
      <c r="A712" s="1">
        <v>42264</v>
      </c>
      <c r="B712">
        <v>2015</v>
      </c>
      <c r="C712" t="s">
        <v>17</v>
      </c>
      <c r="D712">
        <v>22</v>
      </c>
      <c r="E712" t="s">
        <v>18</v>
      </c>
      <c r="F712" t="str">
        <f>IF(Sales[[#This Row],[Customer Gender]]="M","Male","Female")</f>
        <v>Male</v>
      </c>
      <c r="G712" t="s">
        <v>19</v>
      </c>
      <c r="H712" t="s">
        <v>25</v>
      </c>
      <c r="I712" t="s">
        <v>1</v>
      </c>
      <c r="J712" t="s">
        <v>21</v>
      </c>
      <c r="K712">
        <v>3</v>
      </c>
      <c r="L712" s="2">
        <v>2.67</v>
      </c>
      <c r="M712" s="2">
        <v>3.3333333333333335</v>
      </c>
      <c r="N712" s="2">
        <f>Sales[[#This Row],[Quantity]]*Sales[[#This Row],[Unit Cost]]</f>
        <v>8.01</v>
      </c>
      <c r="O712" s="2">
        <f>Sales[[#This Row],[Quantity]]*Sales[[#This Row],[Unit Price]]</f>
        <v>10</v>
      </c>
      <c r="P712" s="2">
        <f>Sales[[#This Row],[Revenue]]-Sales[[#This Row],[Cost]]</f>
        <v>1.9900000000000002</v>
      </c>
    </row>
    <row r="713" spans="1:16" x14ac:dyDescent="0.3">
      <c r="A713" s="1">
        <v>42327</v>
      </c>
      <c r="B713">
        <v>2015</v>
      </c>
      <c r="C713" t="s">
        <v>22</v>
      </c>
      <c r="D713">
        <v>35</v>
      </c>
      <c r="E713" t="s">
        <v>18</v>
      </c>
      <c r="F713" t="str">
        <f>IF(Sales[[#This Row],[Customer Gender]]="M","Male","Female")</f>
        <v>Male</v>
      </c>
      <c r="G713" t="s">
        <v>19</v>
      </c>
      <c r="H713" t="s">
        <v>20</v>
      </c>
      <c r="I713" t="s">
        <v>1</v>
      </c>
      <c r="J713" t="s">
        <v>26</v>
      </c>
      <c r="K713">
        <v>1</v>
      </c>
      <c r="L713" s="2">
        <v>105</v>
      </c>
      <c r="M713" s="2">
        <v>148</v>
      </c>
      <c r="N713" s="2">
        <f>Sales[[#This Row],[Quantity]]*Sales[[#This Row],[Unit Cost]]</f>
        <v>105</v>
      </c>
      <c r="O713" s="2">
        <f>Sales[[#This Row],[Quantity]]*Sales[[#This Row],[Unit Price]]</f>
        <v>148</v>
      </c>
      <c r="P713" s="2">
        <f>Sales[[#This Row],[Revenue]]-Sales[[#This Row],[Cost]]</f>
        <v>43</v>
      </c>
    </row>
    <row r="714" spans="1:16" x14ac:dyDescent="0.3">
      <c r="A714" s="1">
        <v>42263</v>
      </c>
      <c r="B714">
        <v>2015</v>
      </c>
      <c r="C714" t="s">
        <v>17</v>
      </c>
      <c r="D714">
        <v>35</v>
      </c>
      <c r="E714" t="s">
        <v>18</v>
      </c>
      <c r="F714" t="str">
        <f>IF(Sales[[#This Row],[Customer Gender]]="M","Male","Female")</f>
        <v>Male</v>
      </c>
      <c r="G714" t="s">
        <v>19</v>
      </c>
      <c r="H714" t="s">
        <v>20</v>
      </c>
      <c r="I714" t="s">
        <v>1</v>
      </c>
      <c r="J714" t="s">
        <v>26</v>
      </c>
      <c r="K714">
        <v>1</v>
      </c>
      <c r="L714" s="2">
        <v>595</v>
      </c>
      <c r="M714" s="2">
        <v>813</v>
      </c>
      <c r="N714" s="2">
        <f>Sales[[#This Row],[Quantity]]*Sales[[#This Row],[Unit Cost]]</f>
        <v>595</v>
      </c>
      <c r="O714" s="2">
        <f>Sales[[#This Row],[Quantity]]*Sales[[#This Row],[Unit Price]]</f>
        <v>813</v>
      </c>
      <c r="P714" s="2">
        <f>Sales[[#This Row],[Revenue]]-Sales[[#This Row],[Cost]]</f>
        <v>218</v>
      </c>
    </row>
    <row r="715" spans="1:16" x14ac:dyDescent="0.3">
      <c r="A715" s="1">
        <v>42232</v>
      </c>
      <c r="B715">
        <v>2015</v>
      </c>
      <c r="C715" t="s">
        <v>24</v>
      </c>
      <c r="D715">
        <v>35</v>
      </c>
      <c r="E715" t="s">
        <v>18</v>
      </c>
      <c r="F715" t="str">
        <f>IF(Sales[[#This Row],[Customer Gender]]="M","Male","Female")</f>
        <v>Male</v>
      </c>
      <c r="G715" t="s">
        <v>19</v>
      </c>
      <c r="H715" t="s">
        <v>20</v>
      </c>
      <c r="I715" t="s">
        <v>1</v>
      </c>
      <c r="J715" t="s">
        <v>26</v>
      </c>
      <c r="K715">
        <v>3</v>
      </c>
      <c r="L715" s="2">
        <v>175</v>
      </c>
      <c r="M715" s="2">
        <v>223.66666666666666</v>
      </c>
      <c r="N715" s="2">
        <f>Sales[[#This Row],[Quantity]]*Sales[[#This Row],[Unit Cost]]</f>
        <v>525</v>
      </c>
      <c r="O715" s="2">
        <f>Sales[[#This Row],[Quantity]]*Sales[[#This Row],[Unit Price]]</f>
        <v>671</v>
      </c>
      <c r="P715" s="2">
        <f>Sales[[#This Row],[Revenue]]-Sales[[#This Row],[Cost]]</f>
        <v>146</v>
      </c>
    </row>
    <row r="716" spans="1:16" x14ac:dyDescent="0.3">
      <c r="A716" s="1">
        <v>42236</v>
      </c>
      <c r="B716">
        <v>2015</v>
      </c>
      <c r="C716" t="s">
        <v>24</v>
      </c>
      <c r="D716">
        <v>33</v>
      </c>
      <c r="E716" t="s">
        <v>18</v>
      </c>
      <c r="F716" t="str">
        <f>IF(Sales[[#This Row],[Customer Gender]]="M","Male","Female")</f>
        <v>Male</v>
      </c>
      <c r="G716" t="s">
        <v>19</v>
      </c>
      <c r="H716" t="s">
        <v>23</v>
      </c>
      <c r="I716" t="s">
        <v>1</v>
      </c>
      <c r="J716" t="s">
        <v>21</v>
      </c>
      <c r="K716">
        <v>3</v>
      </c>
      <c r="L716" s="2">
        <v>3.67</v>
      </c>
      <c r="M716" s="2">
        <v>5.333333333333333</v>
      </c>
      <c r="N716" s="2">
        <f>Sales[[#This Row],[Quantity]]*Sales[[#This Row],[Unit Cost]]</f>
        <v>11.01</v>
      </c>
      <c r="O716" s="2">
        <f>Sales[[#This Row],[Quantity]]*Sales[[#This Row],[Unit Price]]</f>
        <v>16</v>
      </c>
      <c r="P716" s="2">
        <f>Sales[[#This Row],[Revenue]]-Sales[[#This Row],[Cost]]</f>
        <v>4.99</v>
      </c>
    </row>
    <row r="717" spans="1:16" x14ac:dyDescent="0.3">
      <c r="A717" s="1">
        <v>42236</v>
      </c>
      <c r="B717">
        <v>2015</v>
      </c>
      <c r="C717" t="s">
        <v>24</v>
      </c>
      <c r="D717">
        <v>33</v>
      </c>
      <c r="E717" t="s">
        <v>18</v>
      </c>
      <c r="F717" t="str">
        <f>IF(Sales[[#This Row],[Customer Gender]]="M","Male","Female")</f>
        <v>Male</v>
      </c>
      <c r="G717" t="s">
        <v>19</v>
      </c>
      <c r="H717" t="s">
        <v>23</v>
      </c>
      <c r="I717" t="s">
        <v>1</v>
      </c>
      <c r="J717" t="s">
        <v>21</v>
      </c>
      <c r="K717">
        <v>2</v>
      </c>
      <c r="L717" s="2">
        <v>187.5</v>
      </c>
      <c r="M717" s="2">
        <v>256.5</v>
      </c>
      <c r="N717" s="2">
        <f>Sales[[#This Row],[Quantity]]*Sales[[#This Row],[Unit Cost]]</f>
        <v>375</v>
      </c>
      <c r="O717" s="2">
        <f>Sales[[#This Row],[Quantity]]*Sales[[#This Row],[Unit Price]]</f>
        <v>513</v>
      </c>
      <c r="P717" s="2">
        <f>Sales[[#This Row],[Revenue]]-Sales[[#This Row],[Cost]]</f>
        <v>138</v>
      </c>
    </row>
    <row r="718" spans="1:16" x14ac:dyDescent="0.3">
      <c r="A718" s="1">
        <v>42222</v>
      </c>
      <c r="B718">
        <v>2015</v>
      </c>
      <c r="C718" t="s">
        <v>24</v>
      </c>
      <c r="D718">
        <v>34</v>
      </c>
      <c r="E718" t="s">
        <v>28</v>
      </c>
      <c r="F718" t="str">
        <f>IF(Sales[[#This Row],[Customer Gender]]="M","Male","Female")</f>
        <v>Female</v>
      </c>
      <c r="G718" t="s">
        <v>19</v>
      </c>
      <c r="H718" t="s">
        <v>25</v>
      </c>
      <c r="I718" t="s">
        <v>1</v>
      </c>
      <c r="J718" t="s">
        <v>21</v>
      </c>
      <c r="K718">
        <v>1</v>
      </c>
      <c r="L718" s="2">
        <v>150</v>
      </c>
      <c r="M718" s="2">
        <v>202</v>
      </c>
      <c r="N718" s="2">
        <f>Sales[[#This Row],[Quantity]]*Sales[[#This Row],[Unit Cost]]</f>
        <v>150</v>
      </c>
      <c r="O718" s="2">
        <f>Sales[[#This Row],[Quantity]]*Sales[[#This Row],[Unit Price]]</f>
        <v>202</v>
      </c>
      <c r="P718" s="2">
        <f>Sales[[#This Row],[Revenue]]-Sales[[#This Row],[Cost]]</f>
        <v>52</v>
      </c>
    </row>
    <row r="719" spans="1:16" x14ac:dyDescent="0.3">
      <c r="A719" s="1">
        <v>42222</v>
      </c>
      <c r="B719">
        <v>2015</v>
      </c>
      <c r="C719" t="s">
        <v>24</v>
      </c>
      <c r="D719">
        <v>34</v>
      </c>
      <c r="E719" t="s">
        <v>28</v>
      </c>
      <c r="F719" t="str">
        <f>IF(Sales[[#This Row],[Customer Gender]]="M","Male","Female")</f>
        <v>Female</v>
      </c>
      <c r="G719" t="s">
        <v>19</v>
      </c>
      <c r="H719" t="s">
        <v>25</v>
      </c>
      <c r="I719" t="s">
        <v>1</v>
      </c>
      <c r="J719" t="s">
        <v>21</v>
      </c>
      <c r="K719">
        <v>1</v>
      </c>
      <c r="L719" s="2">
        <v>88</v>
      </c>
      <c r="M719" s="2">
        <v>110</v>
      </c>
      <c r="N719" s="2">
        <f>Sales[[#This Row],[Quantity]]*Sales[[#This Row],[Unit Cost]]</f>
        <v>88</v>
      </c>
      <c r="O719" s="2">
        <f>Sales[[#This Row],[Quantity]]*Sales[[#This Row],[Unit Price]]</f>
        <v>110</v>
      </c>
      <c r="P719" s="2">
        <f>Sales[[#This Row],[Revenue]]-Sales[[#This Row],[Cost]]</f>
        <v>22</v>
      </c>
    </row>
    <row r="720" spans="1:16" x14ac:dyDescent="0.3">
      <c r="A720" s="1">
        <v>42217</v>
      </c>
      <c r="B720">
        <v>2015</v>
      </c>
      <c r="C720" t="s">
        <v>24</v>
      </c>
      <c r="D720">
        <v>34</v>
      </c>
      <c r="E720" t="s">
        <v>28</v>
      </c>
      <c r="F720" t="str">
        <f>IF(Sales[[#This Row],[Customer Gender]]="M","Male","Female")</f>
        <v>Female</v>
      </c>
      <c r="G720" t="s">
        <v>19</v>
      </c>
      <c r="H720" t="s">
        <v>25</v>
      </c>
      <c r="I720" t="s">
        <v>1</v>
      </c>
      <c r="J720" t="s">
        <v>37</v>
      </c>
      <c r="K720">
        <v>3</v>
      </c>
      <c r="L720" s="2">
        <v>318</v>
      </c>
      <c r="M720" s="2">
        <v>388.66666666666669</v>
      </c>
      <c r="N720" s="2">
        <f>Sales[[#This Row],[Quantity]]*Sales[[#This Row],[Unit Cost]]</f>
        <v>954</v>
      </c>
      <c r="O720" s="2">
        <f>Sales[[#This Row],[Quantity]]*Sales[[#This Row],[Unit Price]]</f>
        <v>1166</v>
      </c>
      <c r="P720" s="2">
        <f>Sales[[#This Row],[Revenue]]-Sales[[#This Row],[Cost]]</f>
        <v>212</v>
      </c>
    </row>
    <row r="721" spans="1:16" x14ac:dyDescent="0.3">
      <c r="A721" s="1">
        <v>42217</v>
      </c>
      <c r="B721">
        <v>2015</v>
      </c>
      <c r="C721" t="s">
        <v>24</v>
      </c>
      <c r="D721">
        <v>34</v>
      </c>
      <c r="E721" t="s">
        <v>28</v>
      </c>
      <c r="F721" t="str">
        <f>IF(Sales[[#This Row],[Customer Gender]]="M","Male","Female")</f>
        <v>Female</v>
      </c>
      <c r="G721" t="s">
        <v>19</v>
      </c>
      <c r="H721" t="s">
        <v>25</v>
      </c>
      <c r="I721" t="s">
        <v>1</v>
      </c>
      <c r="J721" t="s">
        <v>21</v>
      </c>
      <c r="K721">
        <v>2</v>
      </c>
      <c r="L721" s="2">
        <v>1</v>
      </c>
      <c r="M721" s="2">
        <v>1.5</v>
      </c>
      <c r="N721" s="2">
        <f>Sales[[#This Row],[Quantity]]*Sales[[#This Row],[Unit Cost]]</f>
        <v>2</v>
      </c>
      <c r="O721" s="2">
        <f>Sales[[#This Row],[Quantity]]*Sales[[#This Row],[Unit Price]]</f>
        <v>3</v>
      </c>
      <c r="P721" s="2">
        <f>Sales[[#This Row],[Revenue]]-Sales[[#This Row],[Cost]]</f>
        <v>1</v>
      </c>
    </row>
    <row r="722" spans="1:16" x14ac:dyDescent="0.3">
      <c r="A722" s="1">
        <v>42217</v>
      </c>
      <c r="B722">
        <v>2015</v>
      </c>
      <c r="C722" t="s">
        <v>24</v>
      </c>
      <c r="D722">
        <v>34</v>
      </c>
      <c r="E722" t="s">
        <v>28</v>
      </c>
      <c r="F722" t="str">
        <f>IF(Sales[[#This Row],[Customer Gender]]="M","Male","Female")</f>
        <v>Female</v>
      </c>
      <c r="G722" t="s">
        <v>19</v>
      </c>
      <c r="H722" t="s">
        <v>25</v>
      </c>
      <c r="I722" t="s">
        <v>1</v>
      </c>
      <c r="J722" t="s">
        <v>21</v>
      </c>
      <c r="K722">
        <v>3</v>
      </c>
      <c r="L722" s="2">
        <v>133.33000000000001</v>
      </c>
      <c r="M722" s="2">
        <v>179.33333333333334</v>
      </c>
      <c r="N722" s="2">
        <f>Sales[[#This Row],[Quantity]]*Sales[[#This Row],[Unit Cost]]</f>
        <v>399.99</v>
      </c>
      <c r="O722" s="2">
        <f>Sales[[#This Row],[Quantity]]*Sales[[#This Row],[Unit Price]]</f>
        <v>538</v>
      </c>
      <c r="P722" s="2">
        <f>Sales[[#This Row],[Revenue]]-Sales[[#This Row],[Cost]]</f>
        <v>138.01</v>
      </c>
    </row>
    <row r="723" spans="1:16" x14ac:dyDescent="0.3">
      <c r="A723" s="1">
        <v>42251</v>
      </c>
      <c r="B723">
        <v>2015</v>
      </c>
      <c r="C723" t="s">
        <v>17</v>
      </c>
      <c r="D723">
        <v>27</v>
      </c>
      <c r="E723" t="s">
        <v>18</v>
      </c>
      <c r="F723" t="str">
        <f>IF(Sales[[#This Row],[Customer Gender]]="M","Male","Female")</f>
        <v>Male</v>
      </c>
      <c r="G723" t="s">
        <v>19</v>
      </c>
      <c r="H723" t="s">
        <v>20</v>
      </c>
      <c r="I723" t="s">
        <v>1</v>
      </c>
      <c r="J723" t="s">
        <v>26</v>
      </c>
      <c r="K723">
        <v>3</v>
      </c>
      <c r="L723" s="2">
        <v>245</v>
      </c>
      <c r="M723" s="2">
        <v>309.66666666666669</v>
      </c>
      <c r="N723" s="2">
        <f>Sales[[#This Row],[Quantity]]*Sales[[#This Row],[Unit Cost]]</f>
        <v>735</v>
      </c>
      <c r="O723" s="2">
        <f>Sales[[#This Row],[Quantity]]*Sales[[#This Row],[Unit Price]]</f>
        <v>929</v>
      </c>
      <c r="P723" s="2">
        <f>Sales[[#This Row],[Revenue]]-Sales[[#This Row],[Cost]]</f>
        <v>194</v>
      </c>
    </row>
    <row r="724" spans="1:16" x14ac:dyDescent="0.3">
      <c r="A724" s="1">
        <v>42302</v>
      </c>
      <c r="B724">
        <v>2015</v>
      </c>
      <c r="C724" t="s">
        <v>27</v>
      </c>
      <c r="D724">
        <v>60</v>
      </c>
      <c r="E724" t="s">
        <v>28</v>
      </c>
      <c r="F724" t="str">
        <f>IF(Sales[[#This Row],[Customer Gender]]="M","Male","Female")</f>
        <v>Female</v>
      </c>
      <c r="G724" t="s">
        <v>19</v>
      </c>
      <c r="H724" t="s">
        <v>31</v>
      </c>
      <c r="I724" t="s">
        <v>1</v>
      </c>
      <c r="J724" t="s">
        <v>21</v>
      </c>
      <c r="K724">
        <v>2</v>
      </c>
      <c r="L724" s="2">
        <v>112.5</v>
      </c>
      <c r="M724" s="2">
        <v>142</v>
      </c>
      <c r="N724" s="2">
        <f>Sales[[#This Row],[Quantity]]*Sales[[#This Row],[Unit Cost]]</f>
        <v>225</v>
      </c>
      <c r="O724" s="2">
        <f>Sales[[#This Row],[Quantity]]*Sales[[#This Row],[Unit Price]]</f>
        <v>284</v>
      </c>
      <c r="P724" s="2">
        <f>Sales[[#This Row],[Revenue]]-Sales[[#This Row],[Cost]]</f>
        <v>59</v>
      </c>
    </row>
    <row r="725" spans="1:16" x14ac:dyDescent="0.3">
      <c r="A725" s="1">
        <v>42302</v>
      </c>
      <c r="B725">
        <v>2015</v>
      </c>
      <c r="C725" t="s">
        <v>27</v>
      </c>
      <c r="D725">
        <v>60</v>
      </c>
      <c r="E725" t="s">
        <v>28</v>
      </c>
      <c r="F725" t="str">
        <f>IF(Sales[[#This Row],[Customer Gender]]="M","Male","Female")</f>
        <v>Female</v>
      </c>
      <c r="G725" t="s">
        <v>19</v>
      </c>
      <c r="H725" t="s">
        <v>31</v>
      </c>
      <c r="I725" t="s">
        <v>1</v>
      </c>
      <c r="J725" t="s">
        <v>21</v>
      </c>
      <c r="K725">
        <v>1</v>
      </c>
      <c r="L725" s="2">
        <v>108</v>
      </c>
      <c r="M725" s="2">
        <v>135</v>
      </c>
      <c r="N725" s="2">
        <f>Sales[[#This Row],[Quantity]]*Sales[[#This Row],[Unit Cost]]</f>
        <v>108</v>
      </c>
      <c r="O725" s="2">
        <f>Sales[[#This Row],[Quantity]]*Sales[[#This Row],[Unit Price]]</f>
        <v>135</v>
      </c>
      <c r="P725" s="2">
        <f>Sales[[#This Row],[Revenue]]-Sales[[#This Row],[Cost]]</f>
        <v>27</v>
      </c>
    </row>
    <row r="726" spans="1:16" x14ac:dyDescent="0.3">
      <c r="A726" s="1">
        <v>42355</v>
      </c>
      <c r="B726">
        <v>2015</v>
      </c>
      <c r="C726" t="s">
        <v>30</v>
      </c>
      <c r="D726">
        <v>35</v>
      </c>
      <c r="E726" t="s">
        <v>28</v>
      </c>
      <c r="F726" t="str">
        <f>IF(Sales[[#This Row],[Customer Gender]]="M","Male","Female")</f>
        <v>Female</v>
      </c>
      <c r="G726" t="s">
        <v>19</v>
      </c>
      <c r="H726" t="s">
        <v>31</v>
      </c>
      <c r="I726" t="s">
        <v>1</v>
      </c>
      <c r="J726" t="s">
        <v>21</v>
      </c>
      <c r="K726">
        <v>3</v>
      </c>
      <c r="L726" s="2">
        <v>45</v>
      </c>
      <c r="M726" s="2">
        <v>64.666666666666671</v>
      </c>
      <c r="N726" s="2">
        <f>Sales[[#This Row],[Quantity]]*Sales[[#This Row],[Unit Cost]]</f>
        <v>135</v>
      </c>
      <c r="O726" s="2">
        <f>Sales[[#This Row],[Quantity]]*Sales[[#This Row],[Unit Price]]</f>
        <v>194</v>
      </c>
      <c r="P726" s="2">
        <f>Sales[[#This Row],[Revenue]]-Sales[[#This Row],[Cost]]</f>
        <v>59</v>
      </c>
    </row>
    <row r="727" spans="1:16" x14ac:dyDescent="0.3">
      <c r="A727" s="1">
        <v>42350</v>
      </c>
      <c r="B727">
        <v>2015</v>
      </c>
      <c r="C727" t="s">
        <v>30</v>
      </c>
      <c r="D727">
        <v>35</v>
      </c>
      <c r="E727" t="s">
        <v>28</v>
      </c>
      <c r="F727" t="str">
        <f>IF(Sales[[#This Row],[Customer Gender]]="M","Male","Female")</f>
        <v>Female</v>
      </c>
      <c r="G727" t="s">
        <v>19</v>
      </c>
      <c r="H727" t="s">
        <v>31</v>
      </c>
      <c r="I727" t="s">
        <v>1</v>
      </c>
      <c r="J727" t="s">
        <v>21</v>
      </c>
      <c r="K727">
        <v>2</v>
      </c>
      <c r="L727" s="2">
        <v>50</v>
      </c>
      <c r="M727" s="2">
        <v>66.5</v>
      </c>
      <c r="N727" s="2">
        <f>Sales[[#This Row],[Quantity]]*Sales[[#This Row],[Unit Cost]]</f>
        <v>100</v>
      </c>
      <c r="O727" s="2">
        <f>Sales[[#This Row],[Quantity]]*Sales[[#This Row],[Unit Price]]</f>
        <v>133</v>
      </c>
      <c r="P727" s="2">
        <f>Sales[[#This Row],[Revenue]]-Sales[[#This Row],[Cost]]</f>
        <v>33</v>
      </c>
    </row>
    <row r="728" spans="1:16" x14ac:dyDescent="0.3">
      <c r="A728" s="1">
        <v>42350</v>
      </c>
      <c r="B728">
        <v>2015</v>
      </c>
      <c r="C728" t="s">
        <v>30</v>
      </c>
      <c r="D728">
        <v>35</v>
      </c>
      <c r="E728" t="s">
        <v>28</v>
      </c>
      <c r="F728" t="str">
        <f>IF(Sales[[#This Row],[Customer Gender]]="M","Male","Female")</f>
        <v>Female</v>
      </c>
      <c r="G728" t="s">
        <v>19</v>
      </c>
      <c r="H728" t="s">
        <v>31</v>
      </c>
      <c r="I728" t="s">
        <v>1</v>
      </c>
      <c r="J728" t="s">
        <v>21</v>
      </c>
      <c r="K728">
        <v>1</v>
      </c>
      <c r="L728" s="2">
        <v>60</v>
      </c>
      <c r="M728" s="2">
        <v>78</v>
      </c>
      <c r="N728" s="2">
        <f>Sales[[#This Row],[Quantity]]*Sales[[#This Row],[Unit Cost]]</f>
        <v>60</v>
      </c>
      <c r="O728" s="2">
        <f>Sales[[#This Row],[Quantity]]*Sales[[#This Row],[Unit Price]]</f>
        <v>78</v>
      </c>
      <c r="P728" s="2">
        <f>Sales[[#This Row],[Revenue]]-Sales[[#This Row],[Cost]]</f>
        <v>18</v>
      </c>
    </row>
    <row r="729" spans="1:16" x14ac:dyDescent="0.3">
      <c r="A729" s="1">
        <v>42348</v>
      </c>
      <c r="B729">
        <v>2015</v>
      </c>
      <c r="C729" t="s">
        <v>30</v>
      </c>
      <c r="D729">
        <v>26</v>
      </c>
      <c r="E729" t="s">
        <v>18</v>
      </c>
      <c r="F729" t="str">
        <f>IF(Sales[[#This Row],[Customer Gender]]="M","Male","Female")</f>
        <v>Male</v>
      </c>
      <c r="G729" t="s">
        <v>19</v>
      </c>
      <c r="H729" t="s">
        <v>25</v>
      </c>
      <c r="I729" t="s">
        <v>1</v>
      </c>
      <c r="J729" t="s">
        <v>21</v>
      </c>
      <c r="K729">
        <v>2</v>
      </c>
      <c r="L729" s="2">
        <v>200</v>
      </c>
      <c r="M729" s="2">
        <v>266</v>
      </c>
      <c r="N729" s="2">
        <f>Sales[[#This Row],[Quantity]]*Sales[[#This Row],[Unit Cost]]</f>
        <v>400</v>
      </c>
      <c r="O729" s="2">
        <f>Sales[[#This Row],[Quantity]]*Sales[[#This Row],[Unit Price]]</f>
        <v>532</v>
      </c>
      <c r="P729" s="2">
        <f>Sales[[#This Row],[Revenue]]-Sales[[#This Row],[Cost]]</f>
        <v>132</v>
      </c>
    </row>
    <row r="730" spans="1:16" x14ac:dyDescent="0.3">
      <c r="A730" s="1">
        <v>42238</v>
      </c>
      <c r="B730">
        <v>2015</v>
      </c>
      <c r="C730" t="s">
        <v>24</v>
      </c>
      <c r="D730">
        <v>26</v>
      </c>
      <c r="E730" t="s">
        <v>18</v>
      </c>
      <c r="F730" t="str">
        <f>IF(Sales[[#This Row],[Customer Gender]]="M","Male","Female")</f>
        <v>Male</v>
      </c>
      <c r="G730" t="s">
        <v>19</v>
      </c>
      <c r="H730" t="s">
        <v>25</v>
      </c>
      <c r="I730" t="s">
        <v>1</v>
      </c>
      <c r="J730" t="s">
        <v>21</v>
      </c>
      <c r="K730">
        <v>1</v>
      </c>
      <c r="L730" s="2">
        <v>580</v>
      </c>
      <c r="M730" s="2">
        <v>748</v>
      </c>
      <c r="N730" s="2">
        <f>Sales[[#This Row],[Quantity]]*Sales[[#This Row],[Unit Cost]]</f>
        <v>580</v>
      </c>
      <c r="O730" s="2">
        <f>Sales[[#This Row],[Quantity]]*Sales[[#This Row],[Unit Price]]</f>
        <v>748</v>
      </c>
      <c r="P730" s="2">
        <f>Sales[[#This Row],[Revenue]]-Sales[[#This Row],[Cost]]</f>
        <v>168</v>
      </c>
    </row>
    <row r="731" spans="1:16" x14ac:dyDescent="0.3">
      <c r="A731" s="1">
        <v>42221</v>
      </c>
      <c r="B731">
        <v>2015</v>
      </c>
      <c r="C731" t="s">
        <v>24</v>
      </c>
      <c r="D731">
        <v>26</v>
      </c>
      <c r="E731" t="s">
        <v>18</v>
      </c>
      <c r="F731" t="str">
        <f>IF(Sales[[#This Row],[Customer Gender]]="M","Male","Female")</f>
        <v>Male</v>
      </c>
      <c r="G731" t="s">
        <v>19</v>
      </c>
      <c r="H731" t="s">
        <v>25</v>
      </c>
      <c r="I731" t="s">
        <v>1</v>
      </c>
      <c r="J731" t="s">
        <v>21</v>
      </c>
      <c r="K731">
        <v>1</v>
      </c>
      <c r="L731" s="2">
        <v>10</v>
      </c>
      <c r="M731" s="2">
        <v>13</v>
      </c>
      <c r="N731" s="2">
        <f>Sales[[#This Row],[Quantity]]*Sales[[#This Row],[Unit Cost]]</f>
        <v>10</v>
      </c>
      <c r="O731" s="2">
        <f>Sales[[#This Row],[Quantity]]*Sales[[#This Row],[Unit Price]]</f>
        <v>13</v>
      </c>
      <c r="P731" s="2">
        <f>Sales[[#This Row],[Revenue]]-Sales[[#This Row],[Cost]]</f>
        <v>3</v>
      </c>
    </row>
    <row r="732" spans="1:16" x14ac:dyDescent="0.3">
      <c r="A732" s="1">
        <v>42299</v>
      </c>
      <c r="B732">
        <v>2015</v>
      </c>
      <c r="C732" t="s">
        <v>27</v>
      </c>
      <c r="D732">
        <v>25</v>
      </c>
      <c r="E732" t="s">
        <v>28</v>
      </c>
      <c r="F732" t="str">
        <f>IF(Sales[[#This Row],[Customer Gender]]="M","Male","Female")</f>
        <v>Female</v>
      </c>
      <c r="G732" t="s">
        <v>19</v>
      </c>
      <c r="H732" t="s">
        <v>34</v>
      </c>
      <c r="I732" t="s">
        <v>1</v>
      </c>
      <c r="J732" t="s">
        <v>21</v>
      </c>
      <c r="K732">
        <v>3</v>
      </c>
      <c r="L732" s="2">
        <v>200</v>
      </c>
      <c r="M732" s="2">
        <v>245.66666666666666</v>
      </c>
      <c r="N732" s="2">
        <f>Sales[[#This Row],[Quantity]]*Sales[[#This Row],[Unit Cost]]</f>
        <v>600</v>
      </c>
      <c r="O732" s="2">
        <f>Sales[[#This Row],[Quantity]]*Sales[[#This Row],[Unit Price]]</f>
        <v>737</v>
      </c>
      <c r="P732" s="2">
        <f>Sales[[#This Row],[Revenue]]-Sales[[#This Row],[Cost]]</f>
        <v>137</v>
      </c>
    </row>
    <row r="733" spans="1:16" x14ac:dyDescent="0.3">
      <c r="A733" s="1">
        <v>42273</v>
      </c>
      <c r="B733">
        <v>2015</v>
      </c>
      <c r="C733" t="s">
        <v>17</v>
      </c>
      <c r="D733">
        <v>45</v>
      </c>
      <c r="E733" t="s">
        <v>28</v>
      </c>
      <c r="F733" t="str">
        <f>IF(Sales[[#This Row],[Customer Gender]]="M","Male","Female")</f>
        <v>Female</v>
      </c>
      <c r="G733" t="s">
        <v>19</v>
      </c>
      <c r="H733" t="s">
        <v>34</v>
      </c>
      <c r="I733" t="s">
        <v>1</v>
      </c>
      <c r="J733" t="s">
        <v>21</v>
      </c>
      <c r="K733">
        <v>3</v>
      </c>
      <c r="L733" s="2">
        <v>23</v>
      </c>
      <c r="M733" s="2">
        <v>31</v>
      </c>
      <c r="N733" s="2">
        <f>Sales[[#This Row],[Quantity]]*Sales[[#This Row],[Unit Cost]]</f>
        <v>69</v>
      </c>
      <c r="O733" s="2">
        <f>Sales[[#This Row],[Quantity]]*Sales[[#This Row],[Unit Price]]</f>
        <v>93</v>
      </c>
      <c r="P733" s="2">
        <f>Sales[[#This Row],[Revenue]]-Sales[[#This Row],[Cost]]</f>
        <v>24</v>
      </c>
    </row>
    <row r="734" spans="1:16" x14ac:dyDescent="0.3">
      <c r="A734" s="1">
        <v>42273</v>
      </c>
      <c r="B734">
        <v>2015</v>
      </c>
      <c r="C734" t="s">
        <v>17</v>
      </c>
      <c r="D734">
        <v>45</v>
      </c>
      <c r="E734" t="s">
        <v>28</v>
      </c>
      <c r="F734" t="str">
        <f>IF(Sales[[#This Row],[Customer Gender]]="M","Male","Female")</f>
        <v>Female</v>
      </c>
      <c r="G734" t="s">
        <v>19</v>
      </c>
      <c r="H734" t="s">
        <v>34</v>
      </c>
      <c r="I734" t="s">
        <v>1</v>
      </c>
      <c r="J734" t="s">
        <v>21</v>
      </c>
      <c r="K734">
        <v>1</v>
      </c>
      <c r="L734" s="2">
        <v>110</v>
      </c>
      <c r="M734" s="2">
        <v>139</v>
      </c>
      <c r="N734" s="2">
        <f>Sales[[#This Row],[Quantity]]*Sales[[#This Row],[Unit Cost]]</f>
        <v>110</v>
      </c>
      <c r="O734" s="2">
        <f>Sales[[#This Row],[Quantity]]*Sales[[#This Row],[Unit Price]]</f>
        <v>139</v>
      </c>
      <c r="P734" s="2">
        <f>Sales[[#This Row],[Revenue]]-Sales[[#This Row],[Cost]]</f>
        <v>29</v>
      </c>
    </row>
    <row r="735" spans="1:16" x14ac:dyDescent="0.3">
      <c r="A735" s="1">
        <v>42273</v>
      </c>
      <c r="B735">
        <v>2015</v>
      </c>
      <c r="C735" t="s">
        <v>17</v>
      </c>
      <c r="D735">
        <v>45</v>
      </c>
      <c r="E735" t="s">
        <v>28</v>
      </c>
      <c r="F735" t="str">
        <f>IF(Sales[[#This Row],[Customer Gender]]="M","Male","Female")</f>
        <v>Female</v>
      </c>
      <c r="G735" t="s">
        <v>19</v>
      </c>
      <c r="H735" t="s">
        <v>34</v>
      </c>
      <c r="I735" t="s">
        <v>1</v>
      </c>
      <c r="J735" t="s">
        <v>21</v>
      </c>
      <c r="K735">
        <v>3</v>
      </c>
      <c r="L735" s="2">
        <v>233.33</v>
      </c>
      <c r="M735" s="2">
        <v>306</v>
      </c>
      <c r="N735" s="2">
        <f>Sales[[#This Row],[Quantity]]*Sales[[#This Row],[Unit Cost]]</f>
        <v>699.99</v>
      </c>
      <c r="O735" s="2">
        <f>Sales[[#This Row],[Quantity]]*Sales[[#This Row],[Unit Price]]</f>
        <v>918</v>
      </c>
      <c r="P735" s="2">
        <f>Sales[[#This Row],[Revenue]]-Sales[[#This Row],[Cost]]</f>
        <v>218.01</v>
      </c>
    </row>
    <row r="736" spans="1:16" x14ac:dyDescent="0.3">
      <c r="A736" s="1">
        <v>42242</v>
      </c>
      <c r="B736">
        <v>2015</v>
      </c>
      <c r="C736" t="s">
        <v>24</v>
      </c>
      <c r="D736">
        <v>52</v>
      </c>
      <c r="E736" t="s">
        <v>18</v>
      </c>
      <c r="F736" t="str">
        <f>IF(Sales[[#This Row],[Customer Gender]]="M","Male","Female")</f>
        <v>Male</v>
      </c>
      <c r="G736" t="s">
        <v>19</v>
      </c>
      <c r="H736" t="s">
        <v>31</v>
      </c>
      <c r="I736" t="s">
        <v>1</v>
      </c>
      <c r="J736" t="s">
        <v>21</v>
      </c>
      <c r="K736">
        <v>3</v>
      </c>
      <c r="L736" s="2">
        <v>12.33</v>
      </c>
      <c r="M736" s="2">
        <v>16.333333333333332</v>
      </c>
      <c r="N736" s="2">
        <f>Sales[[#This Row],[Quantity]]*Sales[[#This Row],[Unit Cost]]</f>
        <v>36.99</v>
      </c>
      <c r="O736" s="2">
        <f>Sales[[#This Row],[Quantity]]*Sales[[#This Row],[Unit Price]]</f>
        <v>49</v>
      </c>
      <c r="P736" s="2">
        <f>Sales[[#This Row],[Revenue]]-Sales[[#This Row],[Cost]]</f>
        <v>12.009999999999998</v>
      </c>
    </row>
    <row r="737" spans="1:16" x14ac:dyDescent="0.3">
      <c r="A737" s="1">
        <v>42242</v>
      </c>
      <c r="B737">
        <v>2015</v>
      </c>
      <c r="C737" t="s">
        <v>24</v>
      </c>
      <c r="D737">
        <v>52</v>
      </c>
      <c r="E737" t="s">
        <v>18</v>
      </c>
      <c r="F737" t="str">
        <f>IF(Sales[[#This Row],[Customer Gender]]="M","Male","Female")</f>
        <v>Male</v>
      </c>
      <c r="G737" t="s">
        <v>19</v>
      </c>
      <c r="H737" t="s">
        <v>31</v>
      </c>
      <c r="I737" t="s">
        <v>1</v>
      </c>
      <c r="J737" t="s">
        <v>21</v>
      </c>
      <c r="K737">
        <v>3</v>
      </c>
      <c r="L737" s="2">
        <v>54.33</v>
      </c>
      <c r="M737" s="2">
        <v>68</v>
      </c>
      <c r="N737" s="2">
        <f>Sales[[#This Row],[Quantity]]*Sales[[#This Row],[Unit Cost]]</f>
        <v>162.99</v>
      </c>
      <c r="O737" s="2">
        <f>Sales[[#This Row],[Quantity]]*Sales[[#This Row],[Unit Price]]</f>
        <v>204</v>
      </c>
      <c r="P737" s="2">
        <f>Sales[[#This Row],[Revenue]]-Sales[[#This Row],[Cost]]</f>
        <v>41.009999999999991</v>
      </c>
    </row>
    <row r="738" spans="1:16" x14ac:dyDescent="0.3">
      <c r="A738" s="1">
        <v>42242</v>
      </c>
      <c r="B738">
        <v>2015</v>
      </c>
      <c r="C738" t="s">
        <v>24</v>
      </c>
      <c r="D738">
        <v>52</v>
      </c>
      <c r="E738" t="s">
        <v>18</v>
      </c>
      <c r="F738" t="str">
        <f>IF(Sales[[#This Row],[Customer Gender]]="M","Male","Female")</f>
        <v>Male</v>
      </c>
      <c r="G738" t="s">
        <v>19</v>
      </c>
      <c r="H738" t="s">
        <v>31</v>
      </c>
      <c r="I738" t="s">
        <v>1</v>
      </c>
      <c r="J738" t="s">
        <v>21</v>
      </c>
      <c r="K738">
        <v>3</v>
      </c>
      <c r="L738" s="2">
        <v>9.33</v>
      </c>
      <c r="M738" s="2">
        <v>13</v>
      </c>
      <c r="N738" s="2">
        <f>Sales[[#This Row],[Quantity]]*Sales[[#This Row],[Unit Cost]]</f>
        <v>27.990000000000002</v>
      </c>
      <c r="O738" s="2">
        <f>Sales[[#This Row],[Quantity]]*Sales[[#This Row],[Unit Price]]</f>
        <v>39</v>
      </c>
      <c r="P738" s="2">
        <f>Sales[[#This Row],[Revenue]]-Sales[[#This Row],[Cost]]</f>
        <v>11.009999999999998</v>
      </c>
    </row>
    <row r="739" spans="1:16" x14ac:dyDescent="0.3">
      <c r="A739" s="1">
        <v>42235</v>
      </c>
      <c r="B739">
        <v>2015</v>
      </c>
      <c r="C739" t="s">
        <v>24</v>
      </c>
      <c r="D739">
        <v>41</v>
      </c>
      <c r="E739" t="s">
        <v>28</v>
      </c>
      <c r="F739" t="str">
        <f>IF(Sales[[#This Row],[Customer Gender]]="M","Male","Female")</f>
        <v>Female</v>
      </c>
      <c r="G739" t="s">
        <v>19</v>
      </c>
      <c r="H739" t="s">
        <v>34</v>
      </c>
      <c r="I739" t="s">
        <v>1</v>
      </c>
      <c r="J739" t="s">
        <v>21</v>
      </c>
      <c r="K739">
        <v>2</v>
      </c>
      <c r="L739" s="2">
        <v>24</v>
      </c>
      <c r="M739" s="2">
        <v>31</v>
      </c>
      <c r="N739" s="2">
        <f>Sales[[#This Row],[Quantity]]*Sales[[#This Row],[Unit Cost]]</f>
        <v>48</v>
      </c>
      <c r="O739" s="2">
        <f>Sales[[#This Row],[Quantity]]*Sales[[#This Row],[Unit Price]]</f>
        <v>62</v>
      </c>
      <c r="P739" s="2">
        <f>Sales[[#This Row],[Revenue]]-Sales[[#This Row],[Cost]]</f>
        <v>14</v>
      </c>
    </row>
    <row r="740" spans="1:16" x14ac:dyDescent="0.3">
      <c r="A740" s="1">
        <v>42360</v>
      </c>
      <c r="B740">
        <v>2015</v>
      </c>
      <c r="C740" t="s">
        <v>30</v>
      </c>
      <c r="D740">
        <v>26</v>
      </c>
      <c r="E740" t="s">
        <v>28</v>
      </c>
      <c r="F740" t="str">
        <f>IF(Sales[[#This Row],[Customer Gender]]="M","Male","Female")</f>
        <v>Female</v>
      </c>
      <c r="G740" t="s">
        <v>19</v>
      </c>
      <c r="H740" t="s">
        <v>20</v>
      </c>
      <c r="I740" t="s">
        <v>1</v>
      </c>
      <c r="J740" t="s">
        <v>21</v>
      </c>
      <c r="K740">
        <v>2</v>
      </c>
      <c r="L740" s="2">
        <v>67.5</v>
      </c>
      <c r="M740" s="2">
        <v>88</v>
      </c>
      <c r="N740" s="2">
        <f>Sales[[#This Row],[Quantity]]*Sales[[#This Row],[Unit Cost]]</f>
        <v>135</v>
      </c>
      <c r="O740" s="2">
        <f>Sales[[#This Row],[Quantity]]*Sales[[#This Row],[Unit Price]]</f>
        <v>176</v>
      </c>
      <c r="P740" s="2">
        <f>Sales[[#This Row],[Revenue]]-Sales[[#This Row],[Cost]]</f>
        <v>41</v>
      </c>
    </row>
    <row r="741" spans="1:16" x14ac:dyDescent="0.3">
      <c r="A741" s="1">
        <v>42360</v>
      </c>
      <c r="B741">
        <v>2015</v>
      </c>
      <c r="C741" t="s">
        <v>30</v>
      </c>
      <c r="D741">
        <v>26</v>
      </c>
      <c r="E741" t="s">
        <v>28</v>
      </c>
      <c r="F741" t="str">
        <f>IF(Sales[[#This Row],[Customer Gender]]="M","Male","Female")</f>
        <v>Female</v>
      </c>
      <c r="G741" t="s">
        <v>19</v>
      </c>
      <c r="H741" t="s">
        <v>20</v>
      </c>
      <c r="I741" t="s">
        <v>1</v>
      </c>
      <c r="J741" t="s">
        <v>21</v>
      </c>
      <c r="K741">
        <v>1</v>
      </c>
      <c r="L741" s="2">
        <v>435</v>
      </c>
      <c r="M741" s="2">
        <v>570</v>
      </c>
      <c r="N741" s="2">
        <f>Sales[[#This Row],[Quantity]]*Sales[[#This Row],[Unit Cost]]</f>
        <v>435</v>
      </c>
      <c r="O741" s="2">
        <f>Sales[[#This Row],[Quantity]]*Sales[[#This Row],[Unit Price]]</f>
        <v>570</v>
      </c>
      <c r="P741" s="2">
        <f>Sales[[#This Row],[Revenue]]-Sales[[#This Row],[Cost]]</f>
        <v>135</v>
      </c>
    </row>
    <row r="742" spans="1:16" x14ac:dyDescent="0.3">
      <c r="A742" s="1">
        <v>42234</v>
      </c>
      <c r="B742">
        <v>2015</v>
      </c>
      <c r="C742" t="s">
        <v>24</v>
      </c>
      <c r="D742">
        <v>26</v>
      </c>
      <c r="E742" t="s">
        <v>28</v>
      </c>
      <c r="F742" t="str">
        <f>IF(Sales[[#This Row],[Customer Gender]]="M","Male","Female")</f>
        <v>Female</v>
      </c>
      <c r="G742" t="s">
        <v>19</v>
      </c>
      <c r="H742" t="s">
        <v>20</v>
      </c>
      <c r="I742" t="s">
        <v>1</v>
      </c>
      <c r="J742" t="s">
        <v>37</v>
      </c>
      <c r="K742">
        <v>1</v>
      </c>
      <c r="L742" s="2">
        <v>1590</v>
      </c>
      <c r="M742" s="2">
        <v>2144</v>
      </c>
      <c r="N742" s="2">
        <f>Sales[[#This Row],[Quantity]]*Sales[[#This Row],[Unit Cost]]</f>
        <v>1590</v>
      </c>
      <c r="O742" s="2">
        <f>Sales[[#This Row],[Quantity]]*Sales[[#This Row],[Unit Price]]</f>
        <v>2144</v>
      </c>
      <c r="P742" s="2">
        <f>Sales[[#This Row],[Revenue]]-Sales[[#This Row],[Cost]]</f>
        <v>554</v>
      </c>
    </row>
    <row r="743" spans="1:16" x14ac:dyDescent="0.3">
      <c r="A743" s="1">
        <v>42234</v>
      </c>
      <c r="B743">
        <v>2015</v>
      </c>
      <c r="C743" t="s">
        <v>24</v>
      </c>
      <c r="D743">
        <v>26</v>
      </c>
      <c r="E743" t="s">
        <v>28</v>
      </c>
      <c r="F743" t="str">
        <f>IF(Sales[[#This Row],[Customer Gender]]="M","Male","Female")</f>
        <v>Female</v>
      </c>
      <c r="G743" t="s">
        <v>19</v>
      </c>
      <c r="H743" t="s">
        <v>20</v>
      </c>
      <c r="I743" t="s">
        <v>1</v>
      </c>
      <c r="J743" t="s">
        <v>21</v>
      </c>
      <c r="K743">
        <v>2</v>
      </c>
      <c r="L743" s="2">
        <v>6</v>
      </c>
      <c r="M743" s="2">
        <v>7.5</v>
      </c>
      <c r="N743" s="2">
        <f>Sales[[#This Row],[Quantity]]*Sales[[#This Row],[Unit Cost]]</f>
        <v>12</v>
      </c>
      <c r="O743" s="2">
        <f>Sales[[#This Row],[Quantity]]*Sales[[#This Row],[Unit Price]]</f>
        <v>15</v>
      </c>
      <c r="P743" s="2">
        <f>Sales[[#This Row],[Revenue]]-Sales[[#This Row],[Cost]]</f>
        <v>3</v>
      </c>
    </row>
    <row r="744" spans="1:16" x14ac:dyDescent="0.3">
      <c r="A744" s="1">
        <v>42288</v>
      </c>
      <c r="B744">
        <v>2015</v>
      </c>
      <c r="C744" t="s">
        <v>27</v>
      </c>
      <c r="D744">
        <v>49</v>
      </c>
      <c r="E744" t="s">
        <v>28</v>
      </c>
      <c r="F744" t="str">
        <f>IF(Sales[[#This Row],[Customer Gender]]="M","Male","Female")</f>
        <v>Female</v>
      </c>
      <c r="G744" t="s">
        <v>19</v>
      </c>
      <c r="H744" t="s">
        <v>25</v>
      </c>
      <c r="I744" t="s">
        <v>1</v>
      </c>
      <c r="J744" t="s">
        <v>21</v>
      </c>
      <c r="K744">
        <v>2</v>
      </c>
      <c r="L744" s="2">
        <v>5</v>
      </c>
      <c r="M744" s="2">
        <v>7</v>
      </c>
      <c r="N744" s="2">
        <f>Sales[[#This Row],[Quantity]]*Sales[[#This Row],[Unit Cost]]</f>
        <v>10</v>
      </c>
      <c r="O744" s="2">
        <f>Sales[[#This Row],[Quantity]]*Sales[[#This Row],[Unit Price]]</f>
        <v>14</v>
      </c>
      <c r="P744" s="2">
        <f>Sales[[#This Row],[Revenue]]-Sales[[#This Row],[Cost]]</f>
        <v>4</v>
      </c>
    </row>
    <row r="745" spans="1:16" x14ac:dyDescent="0.3">
      <c r="A745" s="1">
        <v>42319</v>
      </c>
      <c r="B745">
        <v>2015</v>
      </c>
      <c r="C745" t="s">
        <v>22</v>
      </c>
      <c r="D745">
        <v>48</v>
      </c>
      <c r="E745" t="s">
        <v>18</v>
      </c>
      <c r="F745" t="str">
        <f>IF(Sales[[#This Row],[Customer Gender]]="M","Male","Female")</f>
        <v>Male</v>
      </c>
      <c r="G745" t="s">
        <v>19</v>
      </c>
      <c r="H745" t="s">
        <v>31</v>
      </c>
      <c r="I745" t="s">
        <v>1</v>
      </c>
      <c r="J745" t="s">
        <v>36</v>
      </c>
      <c r="K745">
        <v>1</v>
      </c>
      <c r="L745" s="2">
        <v>87</v>
      </c>
      <c r="M745" s="2">
        <v>124</v>
      </c>
      <c r="N745" s="2">
        <f>Sales[[#This Row],[Quantity]]*Sales[[#This Row],[Unit Cost]]</f>
        <v>87</v>
      </c>
      <c r="O745" s="2">
        <f>Sales[[#This Row],[Quantity]]*Sales[[#This Row],[Unit Price]]</f>
        <v>124</v>
      </c>
      <c r="P745" s="2">
        <f>Sales[[#This Row],[Revenue]]-Sales[[#This Row],[Cost]]</f>
        <v>37</v>
      </c>
    </row>
    <row r="746" spans="1:16" x14ac:dyDescent="0.3">
      <c r="A746" s="1">
        <v>42256</v>
      </c>
      <c r="B746">
        <v>2015</v>
      </c>
      <c r="C746" t="s">
        <v>17</v>
      </c>
      <c r="D746">
        <v>46</v>
      </c>
      <c r="E746" t="s">
        <v>18</v>
      </c>
      <c r="F746" t="str">
        <f>IF(Sales[[#This Row],[Customer Gender]]="M","Male","Female")</f>
        <v>Male</v>
      </c>
      <c r="G746" t="s">
        <v>19</v>
      </c>
      <c r="H746" t="s">
        <v>34</v>
      </c>
      <c r="I746" t="s">
        <v>1</v>
      </c>
      <c r="J746" t="s">
        <v>21</v>
      </c>
      <c r="K746">
        <v>3</v>
      </c>
      <c r="L746" s="2">
        <v>35</v>
      </c>
      <c r="M746" s="2">
        <v>48</v>
      </c>
      <c r="N746" s="2">
        <f>Sales[[#This Row],[Quantity]]*Sales[[#This Row],[Unit Cost]]</f>
        <v>105</v>
      </c>
      <c r="O746" s="2">
        <f>Sales[[#This Row],[Quantity]]*Sales[[#This Row],[Unit Price]]</f>
        <v>144</v>
      </c>
      <c r="P746" s="2">
        <f>Sales[[#This Row],[Revenue]]-Sales[[#This Row],[Cost]]</f>
        <v>39</v>
      </c>
    </row>
    <row r="747" spans="1:16" x14ac:dyDescent="0.3">
      <c r="A747" s="1">
        <v>42318</v>
      </c>
      <c r="B747">
        <v>2015</v>
      </c>
      <c r="C747" t="s">
        <v>22</v>
      </c>
      <c r="D747">
        <v>41</v>
      </c>
      <c r="E747" t="s">
        <v>28</v>
      </c>
      <c r="F747" t="str">
        <f>IF(Sales[[#This Row],[Customer Gender]]="M","Male","Female")</f>
        <v>Female</v>
      </c>
      <c r="G747" t="s">
        <v>19</v>
      </c>
      <c r="H747" t="s">
        <v>34</v>
      </c>
      <c r="I747" t="s">
        <v>1</v>
      </c>
      <c r="J747" t="s">
        <v>26</v>
      </c>
      <c r="K747">
        <v>3</v>
      </c>
      <c r="L747" s="2">
        <v>315</v>
      </c>
      <c r="M747" s="2">
        <v>418.33333333333331</v>
      </c>
      <c r="N747" s="2">
        <f>Sales[[#This Row],[Quantity]]*Sales[[#This Row],[Unit Cost]]</f>
        <v>945</v>
      </c>
      <c r="O747" s="2">
        <f>Sales[[#This Row],[Quantity]]*Sales[[#This Row],[Unit Price]]</f>
        <v>1255</v>
      </c>
      <c r="P747" s="2">
        <f>Sales[[#This Row],[Revenue]]-Sales[[#This Row],[Cost]]</f>
        <v>310</v>
      </c>
    </row>
    <row r="748" spans="1:16" x14ac:dyDescent="0.3">
      <c r="A748" s="1">
        <v>42235</v>
      </c>
      <c r="B748">
        <v>2015</v>
      </c>
      <c r="C748" t="s">
        <v>24</v>
      </c>
      <c r="D748">
        <v>41</v>
      </c>
      <c r="E748" t="s">
        <v>28</v>
      </c>
      <c r="F748" t="str">
        <f>IF(Sales[[#This Row],[Customer Gender]]="M","Male","Female")</f>
        <v>Female</v>
      </c>
      <c r="G748" t="s">
        <v>19</v>
      </c>
      <c r="H748" t="s">
        <v>34</v>
      </c>
      <c r="I748" t="s">
        <v>1</v>
      </c>
      <c r="J748" t="s">
        <v>26</v>
      </c>
      <c r="K748">
        <v>3</v>
      </c>
      <c r="L748" s="2">
        <v>326.67</v>
      </c>
      <c r="M748" s="2">
        <v>437.33333333333331</v>
      </c>
      <c r="N748" s="2">
        <f>Sales[[#This Row],[Quantity]]*Sales[[#This Row],[Unit Cost]]</f>
        <v>980.01</v>
      </c>
      <c r="O748" s="2">
        <f>Sales[[#This Row],[Quantity]]*Sales[[#This Row],[Unit Price]]</f>
        <v>1312</v>
      </c>
      <c r="P748" s="2">
        <f>Sales[[#This Row],[Revenue]]-Sales[[#This Row],[Cost]]</f>
        <v>331.99</v>
      </c>
    </row>
    <row r="749" spans="1:16" x14ac:dyDescent="0.3">
      <c r="A749" s="1">
        <v>42285</v>
      </c>
      <c r="B749">
        <v>2015</v>
      </c>
      <c r="C749" t="s">
        <v>27</v>
      </c>
      <c r="D749">
        <v>39</v>
      </c>
      <c r="E749" t="s">
        <v>28</v>
      </c>
      <c r="F749" t="str">
        <f>IF(Sales[[#This Row],[Customer Gender]]="M","Male","Female")</f>
        <v>Female</v>
      </c>
      <c r="G749" t="s">
        <v>19</v>
      </c>
      <c r="H749" t="s">
        <v>25</v>
      </c>
      <c r="I749" t="s">
        <v>1</v>
      </c>
      <c r="J749" t="s">
        <v>21</v>
      </c>
      <c r="K749">
        <v>1</v>
      </c>
      <c r="L749" s="2">
        <v>64</v>
      </c>
      <c r="M749" s="2">
        <v>87</v>
      </c>
      <c r="N749" s="2">
        <f>Sales[[#This Row],[Quantity]]*Sales[[#This Row],[Unit Cost]]</f>
        <v>64</v>
      </c>
      <c r="O749" s="2">
        <f>Sales[[#This Row],[Quantity]]*Sales[[#This Row],[Unit Price]]</f>
        <v>87</v>
      </c>
      <c r="P749" s="2">
        <f>Sales[[#This Row],[Revenue]]-Sales[[#This Row],[Cost]]</f>
        <v>23</v>
      </c>
    </row>
    <row r="750" spans="1:16" x14ac:dyDescent="0.3">
      <c r="A750" s="1">
        <v>42285</v>
      </c>
      <c r="B750">
        <v>2015</v>
      </c>
      <c r="C750" t="s">
        <v>27</v>
      </c>
      <c r="D750">
        <v>39</v>
      </c>
      <c r="E750" t="s">
        <v>28</v>
      </c>
      <c r="F750" t="str">
        <f>IF(Sales[[#This Row],[Customer Gender]]="M","Male","Female")</f>
        <v>Female</v>
      </c>
      <c r="G750" t="s">
        <v>19</v>
      </c>
      <c r="H750" t="s">
        <v>25</v>
      </c>
      <c r="I750" t="s">
        <v>1</v>
      </c>
      <c r="J750" t="s">
        <v>21</v>
      </c>
      <c r="K750">
        <v>3</v>
      </c>
      <c r="L750" s="2">
        <v>2.67</v>
      </c>
      <c r="M750" s="2">
        <v>3.6666666666666665</v>
      </c>
      <c r="N750" s="2">
        <f>Sales[[#This Row],[Quantity]]*Sales[[#This Row],[Unit Cost]]</f>
        <v>8.01</v>
      </c>
      <c r="O750" s="2">
        <f>Sales[[#This Row],[Quantity]]*Sales[[#This Row],[Unit Price]]</f>
        <v>11</v>
      </c>
      <c r="P750" s="2">
        <f>Sales[[#This Row],[Revenue]]-Sales[[#This Row],[Cost]]</f>
        <v>2.99</v>
      </c>
    </row>
    <row r="751" spans="1:16" x14ac:dyDescent="0.3">
      <c r="A751" s="1">
        <v>42285</v>
      </c>
      <c r="B751">
        <v>2015</v>
      </c>
      <c r="C751" t="s">
        <v>27</v>
      </c>
      <c r="D751">
        <v>39</v>
      </c>
      <c r="E751" t="s">
        <v>28</v>
      </c>
      <c r="F751" t="str">
        <f>IF(Sales[[#This Row],[Customer Gender]]="M","Male","Female")</f>
        <v>Female</v>
      </c>
      <c r="G751" t="s">
        <v>19</v>
      </c>
      <c r="H751" t="s">
        <v>25</v>
      </c>
      <c r="I751" t="s">
        <v>1</v>
      </c>
      <c r="J751" t="s">
        <v>21</v>
      </c>
      <c r="K751">
        <v>1</v>
      </c>
      <c r="L751" s="2">
        <v>391</v>
      </c>
      <c r="M751" s="2">
        <v>549</v>
      </c>
      <c r="N751" s="2">
        <f>Sales[[#This Row],[Quantity]]*Sales[[#This Row],[Unit Cost]]</f>
        <v>391</v>
      </c>
      <c r="O751" s="2">
        <f>Sales[[#This Row],[Quantity]]*Sales[[#This Row],[Unit Price]]</f>
        <v>549</v>
      </c>
      <c r="P751" s="2">
        <f>Sales[[#This Row],[Revenue]]-Sales[[#This Row],[Cost]]</f>
        <v>158</v>
      </c>
    </row>
    <row r="752" spans="1:16" x14ac:dyDescent="0.3">
      <c r="A752" s="1">
        <v>42253</v>
      </c>
      <c r="B752">
        <v>2015</v>
      </c>
      <c r="C752" t="s">
        <v>17</v>
      </c>
      <c r="D752">
        <v>23</v>
      </c>
      <c r="E752" t="s">
        <v>28</v>
      </c>
      <c r="F752" t="str">
        <f>IF(Sales[[#This Row],[Customer Gender]]="M","Male","Female")</f>
        <v>Female</v>
      </c>
      <c r="G752" t="s">
        <v>19</v>
      </c>
      <c r="H752" t="s">
        <v>20</v>
      </c>
      <c r="I752" t="s">
        <v>1</v>
      </c>
      <c r="J752" t="s">
        <v>21</v>
      </c>
      <c r="K752">
        <v>2</v>
      </c>
      <c r="L752" s="2">
        <v>125</v>
      </c>
      <c r="M752" s="2">
        <v>152.5</v>
      </c>
      <c r="N752" s="2">
        <f>Sales[[#This Row],[Quantity]]*Sales[[#This Row],[Unit Cost]]</f>
        <v>250</v>
      </c>
      <c r="O752" s="2">
        <f>Sales[[#This Row],[Quantity]]*Sales[[#This Row],[Unit Price]]</f>
        <v>305</v>
      </c>
      <c r="P752" s="2">
        <f>Sales[[#This Row],[Revenue]]-Sales[[#This Row],[Cost]]</f>
        <v>55</v>
      </c>
    </row>
    <row r="753" spans="1:16" x14ac:dyDescent="0.3">
      <c r="A753" s="1">
        <v>42330</v>
      </c>
      <c r="B753">
        <v>2015</v>
      </c>
      <c r="C753" t="s">
        <v>22</v>
      </c>
      <c r="D753">
        <v>85</v>
      </c>
      <c r="E753" t="s">
        <v>18</v>
      </c>
      <c r="F753" t="str">
        <f>IF(Sales[[#This Row],[Customer Gender]]="M","Male","Female")</f>
        <v>Male</v>
      </c>
      <c r="G753" t="s">
        <v>19</v>
      </c>
      <c r="H753" t="s">
        <v>20</v>
      </c>
      <c r="I753" t="s">
        <v>1</v>
      </c>
      <c r="J753" t="s">
        <v>26</v>
      </c>
      <c r="K753">
        <v>1</v>
      </c>
      <c r="L753" s="2">
        <v>70</v>
      </c>
      <c r="M753" s="2">
        <v>92</v>
      </c>
      <c r="N753" s="2">
        <f>Sales[[#This Row],[Quantity]]*Sales[[#This Row],[Unit Cost]]</f>
        <v>70</v>
      </c>
      <c r="O753" s="2">
        <f>Sales[[#This Row],[Quantity]]*Sales[[#This Row],[Unit Price]]</f>
        <v>92</v>
      </c>
      <c r="P753" s="2">
        <f>Sales[[#This Row],[Revenue]]-Sales[[#This Row],[Cost]]</f>
        <v>22</v>
      </c>
    </row>
    <row r="754" spans="1:16" x14ac:dyDescent="0.3">
      <c r="A754" s="1">
        <v>42330</v>
      </c>
      <c r="B754">
        <v>2015</v>
      </c>
      <c r="C754" t="s">
        <v>22</v>
      </c>
      <c r="D754">
        <v>85</v>
      </c>
      <c r="E754" t="s">
        <v>18</v>
      </c>
      <c r="F754" t="str">
        <f>IF(Sales[[#This Row],[Customer Gender]]="M","Male","Female")</f>
        <v>Male</v>
      </c>
      <c r="G754" t="s">
        <v>19</v>
      </c>
      <c r="H754" t="s">
        <v>20</v>
      </c>
      <c r="I754" t="s">
        <v>1</v>
      </c>
      <c r="J754" t="s">
        <v>21</v>
      </c>
      <c r="K754">
        <v>1</v>
      </c>
      <c r="L754" s="2">
        <v>44</v>
      </c>
      <c r="M754" s="2">
        <v>54</v>
      </c>
      <c r="N754" s="2">
        <f>Sales[[#This Row],[Quantity]]*Sales[[#This Row],[Unit Cost]]</f>
        <v>44</v>
      </c>
      <c r="O754" s="2">
        <f>Sales[[#This Row],[Quantity]]*Sales[[#This Row],[Unit Price]]</f>
        <v>54</v>
      </c>
      <c r="P754" s="2">
        <f>Sales[[#This Row],[Revenue]]-Sales[[#This Row],[Cost]]</f>
        <v>10</v>
      </c>
    </row>
    <row r="755" spans="1:16" x14ac:dyDescent="0.3">
      <c r="A755" s="1">
        <v>42330</v>
      </c>
      <c r="B755">
        <v>2015</v>
      </c>
      <c r="C755" t="s">
        <v>22</v>
      </c>
      <c r="D755">
        <v>85</v>
      </c>
      <c r="E755" t="s">
        <v>18</v>
      </c>
      <c r="F755" t="str">
        <f>IF(Sales[[#This Row],[Customer Gender]]="M","Male","Female")</f>
        <v>Male</v>
      </c>
      <c r="G755" t="s">
        <v>19</v>
      </c>
      <c r="H755" t="s">
        <v>20</v>
      </c>
      <c r="I755" t="s">
        <v>1</v>
      </c>
      <c r="J755" t="s">
        <v>21</v>
      </c>
      <c r="K755">
        <v>2</v>
      </c>
      <c r="L755" s="2">
        <v>150</v>
      </c>
      <c r="M755" s="2">
        <v>191.5</v>
      </c>
      <c r="N755" s="2">
        <f>Sales[[#This Row],[Quantity]]*Sales[[#This Row],[Unit Cost]]</f>
        <v>300</v>
      </c>
      <c r="O755" s="2">
        <f>Sales[[#This Row],[Quantity]]*Sales[[#This Row],[Unit Price]]</f>
        <v>383</v>
      </c>
      <c r="P755" s="2">
        <f>Sales[[#This Row],[Revenue]]-Sales[[#This Row],[Cost]]</f>
        <v>83</v>
      </c>
    </row>
    <row r="756" spans="1:16" x14ac:dyDescent="0.3">
      <c r="A756" s="1">
        <v>42303</v>
      </c>
      <c r="B756">
        <v>2015</v>
      </c>
      <c r="C756" t="s">
        <v>27</v>
      </c>
      <c r="D756">
        <v>20</v>
      </c>
      <c r="E756" t="s">
        <v>28</v>
      </c>
      <c r="F756" t="str">
        <f>IF(Sales[[#This Row],[Customer Gender]]="M","Male","Female")</f>
        <v>Female</v>
      </c>
      <c r="G756" t="s">
        <v>19</v>
      </c>
      <c r="H756" t="s">
        <v>20</v>
      </c>
      <c r="I756" t="s">
        <v>1</v>
      </c>
      <c r="J756" t="s">
        <v>21</v>
      </c>
      <c r="K756">
        <v>1</v>
      </c>
      <c r="L756" s="2">
        <v>90</v>
      </c>
      <c r="M756" s="2">
        <v>114</v>
      </c>
      <c r="N756" s="2">
        <f>Sales[[#This Row],[Quantity]]*Sales[[#This Row],[Unit Cost]]</f>
        <v>90</v>
      </c>
      <c r="O756" s="2">
        <f>Sales[[#This Row],[Quantity]]*Sales[[#This Row],[Unit Price]]</f>
        <v>114</v>
      </c>
      <c r="P756" s="2">
        <f>Sales[[#This Row],[Revenue]]-Sales[[#This Row],[Cost]]</f>
        <v>24</v>
      </c>
    </row>
    <row r="757" spans="1:16" x14ac:dyDescent="0.3">
      <c r="A757" s="1">
        <v>42269</v>
      </c>
      <c r="B757">
        <v>2015</v>
      </c>
      <c r="C757" t="s">
        <v>17</v>
      </c>
      <c r="D757">
        <v>18</v>
      </c>
      <c r="E757" t="s">
        <v>18</v>
      </c>
      <c r="F757" t="str">
        <f>IF(Sales[[#This Row],[Customer Gender]]="M","Male","Female")</f>
        <v>Male</v>
      </c>
      <c r="G757" t="s">
        <v>19</v>
      </c>
      <c r="H757" t="s">
        <v>25</v>
      </c>
      <c r="I757" t="s">
        <v>1</v>
      </c>
      <c r="J757" t="s">
        <v>26</v>
      </c>
      <c r="K757">
        <v>2</v>
      </c>
      <c r="L757" s="2">
        <v>192.5</v>
      </c>
      <c r="M757" s="2">
        <v>261</v>
      </c>
      <c r="N757" s="2">
        <f>Sales[[#This Row],[Quantity]]*Sales[[#This Row],[Unit Cost]]</f>
        <v>385</v>
      </c>
      <c r="O757" s="2">
        <f>Sales[[#This Row],[Quantity]]*Sales[[#This Row],[Unit Price]]</f>
        <v>522</v>
      </c>
      <c r="P757" s="2">
        <f>Sales[[#This Row],[Revenue]]-Sales[[#This Row],[Cost]]</f>
        <v>137</v>
      </c>
    </row>
    <row r="758" spans="1:16" x14ac:dyDescent="0.3">
      <c r="A758" s="1">
        <v>42247</v>
      </c>
      <c r="B758">
        <v>2015</v>
      </c>
      <c r="C758" t="s">
        <v>24</v>
      </c>
      <c r="D758">
        <v>18</v>
      </c>
      <c r="E758" t="s">
        <v>18</v>
      </c>
      <c r="F758" t="str">
        <f>IF(Sales[[#This Row],[Customer Gender]]="M","Male","Female")</f>
        <v>Male</v>
      </c>
      <c r="G758" t="s">
        <v>19</v>
      </c>
      <c r="H758" t="s">
        <v>25</v>
      </c>
      <c r="I758" t="s">
        <v>1</v>
      </c>
      <c r="J758" t="s">
        <v>26</v>
      </c>
      <c r="K758">
        <v>1</v>
      </c>
      <c r="L758" s="2">
        <v>1015</v>
      </c>
      <c r="M758" s="2">
        <v>1386</v>
      </c>
      <c r="N758" s="2">
        <f>Sales[[#This Row],[Quantity]]*Sales[[#This Row],[Unit Cost]]</f>
        <v>1015</v>
      </c>
      <c r="O758" s="2">
        <f>Sales[[#This Row],[Quantity]]*Sales[[#This Row],[Unit Price]]</f>
        <v>1386</v>
      </c>
      <c r="P758" s="2">
        <f>Sales[[#This Row],[Revenue]]-Sales[[#This Row],[Cost]]</f>
        <v>371</v>
      </c>
    </row>
    <row r="759" spans="1:16" x14ac:dyDescent="0.3">
      <c r="A759" s="1">
        <v>42247</v>
      </c>
      <c r="B759">
        <v>2015</v>
      </c>
      <c r="C759" t="s">
        <v>24</v>
      </c>
      <c r="D759">
        <v>18</v>
      </c>
      <c r="E759" t="s">
        <v>18</v>
      </c>
      <c r="F759" t="str">
        <f>IF(Sales[[#This Row],[Customer Gender]]="M","Male","Female")</f>
        <v>Male</v>
      </c>
      <c r="G759" t="s">
        <v>19</v>
      </c>
      <c r="H759" t="s">
        <v>25</v>
      </c>
      <c r="I759" t="s">
        <v>1</v>
      </c>
      <c r="J759" t="s">
        <v>21</v>
      </c>
      <c r="K759">
        <v>1</v>
      </c>
      <c r="L759" s="2">
        <v>92</v>
      </c>
      <c r="M759" s="2">
        <v>130</v>
      </c>
      <c r="N759" s="2">
        <f>Sales[[#This Row],[Quantity]]*Sales[[#This Row],[Unit Cost]]</f>
        <v>92</v>
      </c>
      <c r="O759" s="2">
        <f>Sales[[#This Row],[Quantity]]*Sales[[#This Row],[Unit Price]]</f>
        <v>130</v>
      </c>
      <c r="P759" s="2">
        <f>Sales[[#This Row],[Revenue]]-Sales[[#This Row],[Cost]]</f>
        <v>38</v>
      </c>
    </row>
    <row r="760" spans="1:16" x14ac:dyDescent="0.3">
      <c r="A760" s="1">
        <v>42247</v>
      </c>
      <c r="B760">
        <v>2015</v>
      </c>
      <c r="C760" t="s">
        <v>24</v>
      </c>
      <c r="D760">
        <v>18</v>
      </c>
      <c r="E760" t="s">
        <v>18</v>
      </c>
      <c r="F760" t="str">
        <f>IF(Sales[[#This Row],[Customer Gender]]="M","Male","Female")</f>
        <v>Male</v>
      </c>
      <c r="G760" t="s">
        <v>19</v>
      </c>
      <c r="H760" t="s">
        <v>25</v>
      </c>
      <c r="I760" t="s">
        <v>1</v>
      </c>
      <c r="J760" t="s">
        <v>21</v>
      </c>
      <c r="K760">
        <v>1</v>
      </c>
      <c r="L760" s="2">
        <v>100</v>
      </c>
      <c r="M760" s="2">
        <v>130</v>
      </c>
      <c r="N760" s="2">
        <f>Sales[[#This Row],[Quantity]]*Sales[[#This Row],[Unit Cost]]</f>
        <v>100</v>
      </c>
      <c r="O760" s="2">
        <f>Sales[[#This Row],[Quantity]]*Sales[[#This Row],[Unit Price]]</f>
        <v>130</v>
      </c>
      <c r="P760" s="2">
        <f>Sales[[#This Row],[Revenue]]-Sales[[#This Row],[Cost]]</f>
        <v>30</v>
      </c>
    </row>
    <row r="761" spans="1:16" x14ac:dyDescent="0.3">
      <c r="A761" s="1">
        <v>42272</v>
      </c>
      <c r="B761">
        <v>2015</v>
      </c>
      <c r="C761" t="s">
        <v>17</v>
      </c>
      <c r="D761">
        <v>19</v>
      </c>
      <c r="E761" t="s">
        <v>28</v>
      </c>
      <c r="F761" t="str">
        <f>IF(Sales[[#This Row],[Customer Gender]]="M","Male","Female")</f>
        <v>Female</v>
      </c>
      <c r="G761" t="s">
        <v>19</v>
      </c>
      <c r="H761" t="s">
        <v>25</v>
      </c>
      <c r="I761" t="s">
        <v>1</v>
      </c>
      <c r="J761" t="s">
        <v>21</v>
      </c>
      <c r="K761">
        <v>3</v>
      </c>
      <c r="L761" s="2">
        <v>268.33</v>
      </c>
      <c r="M761" s="2">
        <v>370.33333333333331</v>
      </c>
      <c r="N761" s="2">
        <f>Sales[[#This Row],[Quantity]]*Sales[[#This Row],[Unit Cost]]</f>
        <v>804.99</v>
      </c>
      <c r="O761" s="2">
        <f>Sales[[#This Row],[Quantity]]*Sales[[#This Row],[Unit Price]]</f>
        <v>1111</v>
      </c>
      <c r="P761" s="2">
        <f>Sales[[#This Row],[Revenue]]-Sales[[#This Row],[Cost]]</f>
        <v>306.01</v>
      </c>
    </row>
    <row r="762" spans="1:16" x14ac:dyDescent="0.3">
      <c r="A762" s="1">
        <v>42272</v>
      </c>
      <c r="B762">
        <v>2015</v>
      </c>
      <c r="C762" t="s">
        <v>17</v>
      </c>
      <c r="D762">
        <v>19</v>
      </c>
      <c r="E762" t="s">
        <v>28</v>
      </c>
      <c r="F762" t="str">
        <f>IF(Sales[[#This Row],[Customer Gender]]="M","Male","Female")</f>
        <v>Female</v>
      </c>
      <c r="G762" t="s">
        <v>19</v>
      </c>
      <c r="H762" t="s">
        <v>25</v>
      </c>
      <c r="I762" t="s">
        <v>1</v>
      </c>
      <c r="J762" t="s">
        <v>21</v>
      </c>
      <c r="K762">
        <v>3</v>
      </c>
      <c r="L762" s="2">
        <v>20</v>
      </c>
      <c r="M762" s="2">
        <v>27.333333333333332</v>
      </c>
      <c r="N762" s="2">
        <f>Sales[[#This Row],[Quantity]]*Sales[[#This Row],[Unit Cost]]</f>
        <v>60</v>
      </c>
      <c r="O762" s="2">
        <f>Sales[[#This Row],[Quantity]]*Sales[[#This Row],[Unit Price]]</f>
        <v>82</v>
      </c>
      <c r="P762" s="2">
        <f>Sales[[#This Row],[Revenue]]-Sales[[#This Row],[Cost]]</f>
        <v>22</v>
      </c>
    </row>
    <row r="763" spans="1:16" x14ac:dyDescent="0.3">
      <c r="A763" s="1">
        <v>42356</v>
      </c>
      <c r="B763">
        <v>2015</v>
      </c>
      <c r="C763" t="s">
        <v>30</v>
      </c>
      <c r="D763">
        <v>34</v>
      </c>
      <c r="E763" t="s">
        <v>28</v>
      </c>
      <c r="F763" t="str">
        <f>IF(Sales[[#This Row],[Customer Gender]]="M","Male","Female")</f>
        <v>Female</v>
      </c>
      <c r="G763" t="s">
        <v>19</v>
      </c>
      <c r="H763" t="s">
        <v>23</v>
      </c>
      <c r="I763" t="s">
        <v>1</v>
      </c>
      <c r="J763" t="s">
        <v>33</v>
      </c>
      <c r="K763">
        <v>3</v>
      </c>
      <c r="L763" s="2">
        <v>66.67</v>
      </c>
      <c r="M763" s="2">
        <v>87.666666666666671</v>
      </c>
      <c r="N763" s="2">
        <f>Sales[[#This Row],[Quantity]]*Sales[[#This Row],[Unit Cost]]</f>
        <v>200.01</v>
      </c>
      <c r="O763" s="2">
        <f>Sales[[#This Row],[Quantity]]*Sales[[#This Row],[Unit Price]]</f>
        <v>263</v>
      </c>
      <c r="P763" s="2">
        <f>Sales[[#This Row],[Revenue]]-Sales[[#This Row],[Cost]]</f>
        <v>62.990000000000009</v>
      </c>
    </row>
    <row r="764" spans="1:16" x14ac:dyDescent="0.3">
      <c r="A764" s="1">
        <v>42310</v>
      </c>
      <c r="B764">
        <v>2015</v>
      </c>
      <c r="C764" t="s">
        <v>22</v>
      </c>
      <c r="D764">
        <v>63</v>
      </c>
      <c r="E764" t="s">
        <v>18</v>
      </c>
      <c r="F764" t="str">
        <f>IF(Sales[[#This Row],[Customer Gender]]="M","Male","Female")</f>
        <v>Male</v>
      </c>
      <c r="G764" t="s">
        <v>19</v>
      </c>
      <c r="H764" t="s">
        <v>23</v>
      </c>
      <c r="I764" t="s">
        <v>1</v>
      </c>
      <c r="J764" t="s">
        <v>26</v>
      </c>
      <c r="K764">
        <v>3</v>
      </c>
      <c r="L764" s="2">
        <v>233.33</v>
      </c>
      <c r="M764" s="2">
        <v>334.66666666666669</v>
      </c>
      <c r="N764" s="2">
        <f>Sales[[#This Row],[Quantity]]*Sales[[#This Row],[Unit Cost]]</f>
        <v>699.99</v>
      </c>
      <c r="O764" s="2">
        <f>Sales[[#This Row],[Quantity]]*Sales[[#This Row],[Unit Price]]</f>
        <v>1004</v>
      </c>
      <c r="P764" s="2">
        <f>Sales[[#This Row],[Revenue]]-Sales[[#This Row],[Cost]]</f>
        <v>304.01</v>
      </c>
    </row>
    <row r="765" spans="1:16" x14ac:dyDescent="0.3">
      <c r="A765" s="1">
        <v>42310</v>
      </c>
      <c r="B765">
        <v>2015</v>
      </c>
      <c r="C765" t="s">
        <v>22</v>
      </c>
      <c r="D765">
        <v>63</v>
      </c>
      <c r="E765" t="s">
        <v>18</v>
      </c>
      <c r="F765" t="str">
        <f>IF(Sales[[#This Row],[Customer Gender]]="M","Male","Female")</f>
        <v>Male</v>
      </c>
      <c r="G765" t="s">
        <v>19</v>
      </c>
      <c r="H765" t="s">
        <v>23</v>
      </c>
      <c r="I765" t="s">
        <v>1</v>
      </c>
      <c r="J765" t="s">
        <v>21</v>
      </c>
      <c r="K765">
        <v>2</v>
      </c>
      <c r="L765" s="2">
        <v>42</v>
      </c>
      <c r="M765" s="2">
        <v>59</v>
      </c>
      <c r="N765" s="2">
        <f>Sales[[#This Row],[Quantity]]*Sales[[#This Row],[Unit Cost]]</f>
        <v>84</v>
      </c>
      <c r="O765" s="2">
        <f>Sales[[#This Row],[Quantity]]*Sales[[#This Row],[Unit Price]]</f>
        <v>118</v>
      </c>
      <c r="P765" s="2">
        <f>Sales[[#This Row],[Revenue]]-Sales[[#This Row],[Cost]]</f>
        <v>34</v>
      </c>
    </row>
    <row r="766" spans="1:16" x14ac:dyDescent="0.3">
      <c r="A766" s="1">
        <v>42320</v>
      </c>
      <c r="B766">
        <v>2015</v>
      </c>
      <c r="C766" t="s">
        <v>22</v>
      </c>
      <c r="D766">
        <v>31</v>
      </c>
      <c r="E766" t="s">
        <v>28</v>
      </c>
      <c r="F766" t="str">
        <f>IF(Sales[[#This Row],[Customer Gender]]="M","Male","Female")</f>
        <v>Female</v>
      </c>
      <c r="G766" t="s">
        <v>19</v>
      </c>
      <c r="H766" t="s">
        <v>23</v>
      </c>
      <c r="I766" t="s">
        <v>1</v>
      </c>
      <c r="J766" t="s">
        <v>26</v>
      </c>
      <c r="K766">
        <v>2</v>
      </c>
      <c r="L766" s="2">
        <v>350</v>
      </c>
      <c r="M766" s="2">
        <v>448.5</v>
      </c>
      <c r="N766" s="2">
        <f>Sales[[#This Row],[Quantity]]*Sales[[#This Row],[Unit Cost]]</f>
        <v>700</v>
      </c>
      <c r="O766" s="2">
        <f>Sales[[#This Row],[Quantity]]*Sales[[#This Row],[Unit Price]]</f>
        <v>897</v>
      </c>
      <c r="P766" s="2">
        <f>Sales[[#This Row],[Revenue]]-Sales[[#This Row],[Cost]]</f>
        <v>197</v>
      </c>
    </row>
    <row r="767" spans="1:16" x14ac:dyDescent="0.3">
      <c r="A767" s="1">
        <v>42188</v>
      </c>
      <c r="B767">
        <v>2015</v>
      </c>
      <c r="C767" t="s">
        <v>29</v>
      </c>
      <c r="D767">
        <v>31</v>
      </c>
      <c r="E767" t="s">
        <v>28</v>
      </c>
      <c r="F767" t="str">
        <f>IF(Sales[[#This Row],[Customer Gender]]="M","Male","Female")</f>
        <v>Female</v>
      </c>
      <c r="G767" t="s">
        <v>19</v>
      </c>
      <c r="H767" t="s">
        <v>23</v>
      </c>
      <c r="I767" t="s">
        <v>1</v>
      </c>
      <c r="J767" t="s">
        <v>33</v>
      </c>
      <c r="K767">
        <v>2</v>
      </c>
      <c r="L767" s="2">
        <v>60</v>
      </c>
      <c r="M767" s="2">
        <v>83.5</v>
      </c>
      <c r="N767" s="2">
        <f>Sales[[#This Row],[Quantity]]*Sales[[#This Row],[Unit Cost]]</f>
        <v>120</v>
      </c>
      <c r="O767" s="2">
        <f>Sales[[#This Row],[Quantity]]*Sales[[#This Row],[Unit Price]]</f>
        <v>167</v>
      </c>
      <c r="P767" s="2">
        <f>Sales[[#This Row],[Revenue]]-Sales[[#This Row],[Cost]]</f>
        <v>47</v>
      </c>
    </row>
    <row r="768" spans="1:16" x14ac:dyDescent="0.3">
      <c r="A768" s="1">
        <v>42188</v>
      </c>
      <c r="B768">
        <v>2015</v>
      </c>
      <c r="C768" t="s">
        <v>29</v>
      </c>
      <c r="D768">
        <v>31</v>
      </c>
      <c r="E768" t="s">
        <v>28</v>
      </c>
      <c r="F768" t="str">
        <f>IF(Sales[[#This Row],[Customer Gender]]="M","Male","Female")</f>
        <v>Female</v>
      </c>
      <c r="G768" t="s">
        <v>19</v>
      </c>
      <c r="H768" t="s">
        <v>23</v>
      </c>
      <c r="I768" t="s">
        <v>1</v>
      </c>
      <c r="J768" t="s">
        <v>33</v>
      </c>
      <c r="K768">
        <v>3</v>
      </c>
      <c r="L768" s="2">
        <v>15</v>
      </c>
      <c r="M768" s="2">
        <v>18.666666666666668</v>
      </c>
      <c r="N768" s="2">
        <f>Sales[[#This Row],[Quantity]]*Sales[[#This Row],[Unit Cost]]</f>
        <v>45</v>
      </c>
      <c r="O768" s="2">
        <f>Sales[[#This Row],[Quantity]]*Sales[[#This Row],[Unit Price]]</f>
        <v>56</v>
      </c>
      <c r="P768" s="2">
        <f>Sales[[#This Row],[Revenue]]-Sales[[#This Row],[Cost]]</f>
        <v>11</v>
      </c>
    </row>
    <row r="769" spans="1:16" x14ac:dyDescent="0.3">
      <c r="A769" s="1">
        <v>42323</v>
      </c>
      <c r="B769">
        <v>2015</v>
      </c>
      <c r="C769" t="s">
        <v>22</v>
      </c>
      <c r="D769">
        <v>34</v>
      </c>
      <c r="E769" t="s">
        <v>18</v>
      </c>
      <c r="F769" t="str">
        <f>IF(Sales[[#This Row],[Customer Gender]]="M","Male","Female")</f>
        <v>Male</v>
      </c>
      <c r="G769" t="s">
        <v>19</v>
      </c>
      <c r="H769" t="s">
        <v>25</v>
      </c>
      <c r="I769" t="s">
        <v>1</v>
      </c>
      <c r="J769" t="s">
        <v>21</v>
      </c>
      <c r="K769">
        <v>3</v>
      </c>
      <c r="L769" s="2">
        <v>8.33</v>
      </c>
      <c r="M769" s="2">
        <v>11</v>
      </c>
      <c r="N769" s="2">
        <f>Sales[[#This Row],[Quantity]]*Sales[[#This Row],[Unit Cost]]</f>
        <v>24.990000000000002</v>
      </c>
      <c r="O769" s="2">
        <f>Sales[[#This Row],[Quantity]]*Sales[[#This Row],[Unit Price]]</f>
        <v>33</v>
      </c>
      <c r="P769" s="2">
        <f>Sales[[#This Row],[Revenue]]-Sales[[#This Row],[Cost]]</f>
        <v>8.009999999999998</v>
      </c>
    </row>
    <row r="770" spans="1:16" x14ac:dyDescent="0.3">
      <c r="A770" s="1">
        <v>42323</v>
      </c>
      <c r="B770">
        <v>2015</v>
      </c>
      <c r="C770" t="s">
        <v>22</v>
      </c>
      <c r="D770">
        <v>34</v>
      </c>
      <c r="E770" t="s">
        <v>18</v>
      </c>
      <c r="F770" t="str">
        <f>IF(Sales[[#This Row],[Customer Gender]]="M","Male","Female")</f>
        <v>Male</v>
      </c>
      <c r="G770" t="s">
        <v>19</v>
      </c>
      <c r="H770" t="s">
        <v>25</v>
      </c>
      <c r="I770" t="s">
        <v>1</v>
      </c>
      <c r="J770" t="s">
        <v>21</v>
      </c>
      <c r="K770">
        <v>2</v>
      </c>
      <c r="L770" s="2">
        <v>32</v>
      </c>
      <c r="M770" s="2">
        <v>42.5</v>
      </c>
      <c r="N770" s="2">
        <f>Sales[[#This Row],[Quantity]]*Sales[[#This Row],[Unit Cost]]</f>
        <v>64</v>
      </c>
      <c r="O770" s="2">
        <f>Sales[[#This Row],[Quantity]]*Sales[[#This Row],[Unit Price]]</f>
        <v>85</v>
      </c>
      <c r="P770" s="2">
        <f>Sales[[#This Row],[Revenue]]-Sales[[#This Row],[Cost]]</f>
        <v>21</v>
      </c>
    </row>
    <row r="771" spans="1:16" x14ac:dyDescent="0.3">
      <c r="A771" s="1">
        <v>42223</v>
      </c>
      <c r="B771">
        <v>2015</v>
      </c>
      <c r="C771" t="s">
        <v>24</v>
      </c>
      <c r="D771">
        <v>67</v>
      </c>
      <c r="E771" t="s">
        <v>18</v>
      </c>
      <c r="F771" t="str">
        <f>IF(Sales[[#This Row],[Customer Gender]]="M","Male","Female")</f>
        <v>Male</v>
      </c>
      <c r="G771" t="s">
        <v>19</v>
      </c>
      <c r="H771" t="s">
        <v>23</v>
      </c>
      <c r="I771" t="s">
        <v>1</v>
      </c>
      <c r="J771" t="s">
        <v>21</v>
      </c>
      <c r="K771">
        <v>1</v>
      </c>
      <c r="L771" s="2">
        <v>350</v>
      </c>
      <c r="M771" s="2">
        <v>505</v>
      </c>
      <c r="N771" s="2">
        <f>Sales[[#This Row],[Quantity]]*Sales[[#This Row],[Unit Cost]]</f>
        <v>350</v>
      </c>
      <c r="O771" s="2">
        <f>Sales[[#This Row],[Quantity]]*Sales[[#This Row],[Unit Price]]</f>
        <v>505</v>
      </c>
      <c r="P771" s="2">
        <f>Sales[[#This Row],[Revenue]]-Sales[[#This Row],[Cost]]</f>
        <v>155</v>
      </c>
    </row>
    <row r="772" spans="1:16" x14ac:dyDescent="0.3">
      <c r="A772" s="1">
        <v>42325</v>
      </c>
      <c r="B772">
        <v>2015</v>
      </c>
      <c r="C772" t="s">
        <v>22</v>
      </c>
      <c r="D772">
        <v>30</v>
      </c>
      <c r="E772" t="s">
        <v>28</v>
      </c>
      <c r="F772" t="str">
        <f>IF(Sales[[#This Row],[Customer Gender]]="M","Male","Female")</f>
        <v>Female</v>
      </c>
      <c r="G772" t="s">
        <v>19</v>
      </c>
      <c r="H772" t="s">
        <v>31</v>
      </c>
      <c r="I772" t="s">
        <v>1</v>
      </c>
      <c r="J772" t="s">
        <v>26</v>
      </c>
      <c r="K772">
        <v>1</v>
      </c>
      <c r="L772" s="2">
        <v>490</v>
      </c>
      <c r="M772" s="2">
        <v>660</v>
      </c>
      <c r="N772" s="2">
        <f>Sales[[#This Row],[Quantity]]*Sales[[#This Row],[Unit Cost]]</f>
        <v>490</v>
      </c>
      <c r="O772" s="2">
        <f>Sales[[#This Row],[Quantity]]*Sales[[#This Row],[Unit Price]]</f>
        <v>660</v>
      </c>
      <c r="P772" s="2">
        <f>Sales[[#This Row],[Revenue]]-Sales[[#This Row],[Cost]]</f>
        <v>170</v>
      </c>
    </row>
    <row r="773" spans="1:16" x14ac:dyDescent="0.3">
      <c r="A773" s="1">
        <v>42320</v>
      </c>
      <c r="B773">
        <v>2015</v>
      </c>
      <c r="C773" t="s">
        <v>22</v>
      </c>
      <c r="D773">
        <v>30</v>
      </c>
      <c r="E773" t="s">
        <v>28</v>
      </c>
      <c r="F773" t="str">
        <f>IF(Sales[[#This Row],[Customer Gender]]="M","Male","Female")</f>
        <v>Female</v>
      </c>
      <c r="G773" t="s">
        <v>19</v>
      </c>
      <c r="H773" t="s">
        <v>31</v>
      </c>
      <c r="I773" t="s">
        <v>1</v>
      </c>
      <c r="J773" t="s">
        <v>26</v>
      </c>
      <c r="K773">
        <v>1</v>
      </c>
      <c r="L773" s="2">
        <v>665</v>
      </c>
      <c r="M773" s="2">
        <v>847</v>
      </c>
      <c r="N773" s="2">
        <f>Sales[[#This Row],[Quantity]]*Sales[[#This Row],[Unit Cost]]</f>
        <v>665</v>
      </c>
      <c r="O773" s="2">
        <f>Sales[[#This Row],[Quantity]]*Sales[[#This Row],[Unit Price]]</f>
        <v>847</v>
      </c>
      <c r="P773" s="2">
        <f>Sales[[#This Row],[Revenue]]-Sales[[#This Row],[Cost]]</f>
        <v>182</v>
      </c>
    </row>
    <row r="774" spans="1:16" x14ac:dyDescent="0.3">
      <c r="A774" s="1">
        <v>42272</v>
      </c>
      <c r="B774">
        <v>2015</v>
      </c>
      <c r="C774" t="s">
        <v>17</v>
      </c>
      <c r="D774">
        <v>27</v>
      </c>
      <c r="E774" t="s">
        <v>18</v>
      </c>
      <c r="F774" t="str">
        <f>IF(Sales[[#This Row],[Customer Gender]]="M","Male","Female")</f>
        <v>Male</v>
      </c>
      <c r="G774" t="s">
        <v>19</v>
      </c>
      <c r="H774" t="s">
        <v>25</v>
      </c>
      <c r="I774" t="s">
        <v>1</v>
      </c>
      <c r="J774" t="s">
        <v>21</v>
      </c>
      <c r="K774">
        <v>3</v>
      </c>
      <c r="L774" s="2">
        <v>33.33</v>
      </c>
      <c r="M774" s="2">
        <v>44.666666666666664</v>
      </c>
      <c r="N774" s="2">
        <f>Sales[[#This Row],[Quantity]]*Sales[[#This Row],[Unit Cost]]</f>
        <v>99.99</v>
      </c>
      <c r="O774" s="2">
        <f>Sales[[#This Row],[Quantity]]*Sales[[#This Row],[Unit Price]]</f>
        <v>134</v>
      </c>
      <c r="P774" s="2">
        <f>Sales[[#This Row],[Revenue]]-Sales[[#This Row],[Cost]]</f>
        <v>34.010000000000005</v>
      </c>
    </row>
    <row r="775" spans="1:16" x14ac:dyDescent="0.3">
      <c r="A775" s="1">
        <v>42362</v>
      </c>
      <c r="B775">
        <v>2015</v>
      </c>
      <c r="C775" t="s">
        <v>30</v>
      </c>
      <c r="D775">
        <v>37</v>
      </c>
      <c r="E775" t="s">
        <v>28</v>
      </c>
      <c r="F775" t="str">
        <f>IF(Sales[[#This Row],[Customer Gender]]="M","Male","Female")</f>
        <v>Female</v>
      </c>
      <c r="G775" t="s">
        <v>19</v>
      </c>
      <c r="H775" t="s">
        <v>34</v>
      </c>
      <c r="I775" t="s">
        <v>1</v>
      </c>
      <c r="J775" t="s">
        <v>21</v>
      </c>
      <c r="K775">
        <v>2</v>
      </c>
      <c r="L775" s="2">
        <v>125</v>
      </c>
      <c r="M775" s="2">
        <v>168</v>
      </c>
      <c r="N775" s="2">
        <f>Sales[[#This Row],[Quantity]]*Sales[[#This Row],[Unit Cost]]</f>
        <v>250</v>
      </c>
      <c r="O775" s="2">
        <f>Sales[[#This Row],[Quantity]]*Sales[[#This Row],[Unit Price]]</f>
        <v>336</v>
      </c>
      <c r="P775" s="2">
        <f>Sales[[#This Row],[Revenue]]-Sales[[#This Row],[Cost]]</f>
        <v>86</v>
      </c>
    </row>
    <row r="776" spans="1:16" x14ac:dyDescent="0.3">
      <c r="A776" s="1">
        <v>42362</v>
      </c>
      <c r="B776">
        <v>2015</v>
      </c>
      <c r="C776" t="s">
        <v>30</v>
      </c>
      <c r="D776">
        <v>37</v>
      </c>
      <c r="E776" t="s">
        <v>28</v>
      </c>
      <c r="F776" t="str">
        <f>IF(Sales[[#This Row],[Customer Gender]]="M","Male","Female")</f>
        <v>Female</v>
      </c>
      <c r="G776" t="s">
        <v>19</v>
      </c>
      <c r="H776" t="s">
        <v>34</v>
      </c>
      <c r="I776" t="s">
        <v>1</v>
      </c>
      <c r="J776" t="s">
        <v>21</v>
      </c>
      <c r="K776">
        <v>3</v>
      </c>
      <c r="L776" s="2">
        <v>28</v>
      </c>
      <c r="M776" s="2">
        <v>39.333333333333336</v>
      </c>
      <c r="N776" s="2">
        <f>Sales[[#This Row],[Quantity]]*Sales[[#This Row],[Unit Cost]]</f>
        <v>84</v>
      </c>
      <c r="O776" s="2">
        <f>Sales[[#This Row],[Quantity]]*Sales[[#This Row],[Unit Price]]</f>
        <v>118</v>
      </c>
      <c r="P776" s="2">
        <f>Sales[[#This Row],[Revenue]]-Sales[[#This Row],[Cost]]</f>
        <v>34</v>
      </c>
    </row>
    <row r="777" spans="1:16" x14ac:dyDescent="0.3">
      <c r="A777" s="1">
        <v>42248</v>
      </c>
      <c r="B777">
        <v>2015</v>
      </c>
      <c r="C777" t="s">
        <v>17</v>
      </c>
      <c r="D777">
        <v>22</v>
      </c>
      <c r="E777" t="s">
        <v>28</v>
      </c>
      <c r="F777" t="str">
        <f>IF(Sales[[#This Row],[Customer Gender]]="M","Male","Female")</f>
        <v>Female</v>
      </c>
      <c r="G777" t="s">
        <v>19</v>
      </c>
      <c r="H777" t="s">
        <v>20</v>
      </c>
      <c r="I777" t="s">
        <v>1</v>
      </c>
      <c r="J777" t="s">
        <v>33</v>
      </c>
      <c r="K777">
        <v>1</v>
      </c>
      <c r="L777" s="2">
        <v>125</v>
      </c>
      <c r="M777" s="2">
        <v>174</v>
      </c>
      <c r="N777" s="2">
        <f>Sales[[#This Row],[Quantity]]*Sales[[#This Row],[Unit Cost]]</f>
        <v>125</v>
      </c>
      <c r="O777" s="2">
        <f>Sales[[#This Row],[Quantity]]*Sales[[#This Row],[Unit Price]]</f>
        <v>174</v>
      </c>
      <c r="P777" s="2">
        <f>Sales[[#This Row],[Revenue]]-Sales[[#This Row],[Cost]]</f>
        <v>49</v>
      </c>
    </row>
    <row r="778" spans="1:16" x14ac:dyDescent="0.3">
      <c r="A778" s="1">
        <v>42248</v>
      </c>
      <c r="B778">
        <v>2015</v>
      </c>
      <c r="C778" t="s">
        <v>17</v>
      </c>
      <c r="D778">
        <v>22</v>
      </c>
      <c r="E778" t="s">
        <v>28</v>
      </c>
      <c r="F778" t="str">
        <f>IF(Sales[[#This Row],[Customer Gender]]="M","Male","Female")</f>
        <v>Female</v>
      </c>
      <c r="G778" t="s">
        <v>19</v>
      </c>
      <c r="H778" t="s">
        <v>20</v>
      </c>
      <c r="I778" t="s">
        <v>1</v>
      </c>
      <c r="J778" t="s">
        <v>33</v>
      </c>
      <c r="K778">
        <v>2</v>
      </c>
      <c r="L778" s="2">
        <v>4.5</v>
      </c>
      <c r="M778" s="2">
        <v>6.5</v>
      </c>
      <c r="N778" s="2">
        <f>Sales[[#This Row],[Quantity]]*Sales[[#This Row],[Unit Cost]]</f>
        <v>9</v>
      </c>
      <c r="O778" s="2">
        <f>Sales[[#This Row],[Quantity]]*Sales[[#This Row],[Unit Price]]</f>
        <v>13</v>
      </c>
      <c r="P778" s="2">
        <f>Sales[[#This Row],[Revenue]]-Sales[[#This Row],[Cost]]</f>
        <v>4</v>
      </c>
    </row>
    <row r="779" spans="1:16" x14ac:dyDescent="0.3">
      <c r="A779" s="1">
        <v>42303</v>
      </c>
      <c r="B779">
        <v>2015</v>
      </c>
      <c r="C779" t="s">
        <v>27</v>
      </c>
      <c r="D779">
        <v>22</v>
      </c>
      <c r="E779" t="s">
        <v>28</v>
      </c>
      <c r="F779" t="str">
        <f>IF(Sales[[#This Row],[Customer Gender]]="M","Male","Female")</f>
        <v>Female</v>
      </c>
      <c r="G779" t="s">
        <v>19</v>
      </c>
      <c r="H779" t="s">
        <v>20</v>
      </c>
      <c r="I779" t="s">
        <v>1</v>
      </c>
      <c r="J779" t="s">
        <v>33</v>
      </c>
      <c r="K779">
        <v>3</v>
      </c>
      <c r="L779" s="2">
        <v>43.33</v>
      </c>
      <c r="M779" s="2">
        <v>52.666666666666664</v>
      </c>
      <c r="N779" s="2">
        <f>Sales[[#This Row],[Quantity]]*Sales[[#This Row],[Unit Cost]]</f>
        <v>129.99</v>
      </c>
      <c r="O779" s="2">
        <f>Sales[[#This Row],[Quantity]]*Sales[[#This Row],[Unit Price]]</f>
        <v>158</v>
      </c>
      <c r="P779" s="2">
        <f>Sales[[#This Row],[Revenue]]-Sales[[#This Row],[Cost]]</f>
        <v>28.009999999999991</v>
      </c>
    </row>
    <row r="780" spans="1:16" x14ac:dyDescent="0.3">
      <c r="A780" s="1">
        <v>42303</v>
      </c>
      <c r="B780">
        <v>2015</v>
      </c>
      <c r="C780" t="s">
        <v>27</v>
      </c>
      <c r="D780">
        <v>22</v>
      </c>
      <c r="E780" t="s">
        <v>28</v>
      </c>
      <c r="F780" t="str">
        <f>IF(Sales[[#This Row],[Customer Gender]]="M","Male","Female")</f>
        <v>Female</v>
      </c>
      <c r="G780" t="s">
        <v>19</v>
      </c>
      <c r="H780" t="s">
        <v>20</v>
      </c>
      <c r="I780" t="s">
        <v>1</v>
      </c>
      <c r="J780" t="s">
        <v>33</v>
      </c>
      <c r="K780">
        <v>2</v>
      </c>
      <c r="L780" s="2">
        <v>7.5</v>
      </c>
      <c r="M780" s="2">
        <v>10.5</v>
      </c>
      <c r="N780" s="2">
        <f>Sales[[#This Row],[Quantity]]*Sales[[#This Row],[Unit Cost]]</f>
        <v>15</v>
      </c>
      <c r="O780" s="2">
        <f>Sales[[#This Row],[Quantity]]*Sales[[#This Row],[Unit Price]]</f>
        <v>21</v>
      </c>
      <c r="P780" s="2">
        <f>Sales[[#This Row],[Revenue]]-Sales[[#This Row],[Cost]]</f>
        <v>6</v>
      </c>
    </row>
    <row r="781" spans="1:16" x14ac:dyDescent="0.3">
      <c r="A781" s="1">
        <v>42284</v>
      </c>
      <c r="B781">
        <v>2015</v>
      </c>
      <c r="C781" t="s">
        <v>27</v>
      </c>
      <c r="D781">
        <v>22</v>
      </c>
      <c r="E781" t="s">
        <v>28</v>
      </c>
      <c r="F781" t="str">
        <f>IF(Sales[[#This Row],[Customer Gender]]="M","Male","Female")</f>
        <v>Female</v>
      </c>
      <c r="G781" t="s">
        <v>19</v>
      </c>
      <c r="H781" t="s">
        <v>25</v>
      </c>
      <c r="I781" t="s">
        <v>1</v>
      </c>
      <c r="J781" t="s">
        <v>33</v>
      </c>
      <c r="K781">
        <v>1</v>
      </c>
      <c r="L781" s="2">
        <v>50</v>
      </c>
      <c r="M781" s="2">
        <v>69</v>
      </c>
      <c r="N781" s="2">
        <f>Sales[[#This Row],[Quantity]]*Sales[[#This Row],[Unit Cost]]</f>
        <v>50</v>
      </c>
      <c r="O781" s="2">
        <f>Sales[[#This Row],[Quantity]]*Sales[[#This Row],[Unit Price]]</f>
        <v>69</v>
      </c>
      <c r="P781" s="2">
        <f>Sales[[#This Row],[Revenue]]-Sales[[#This Row],[Cost]]</f>
        <v>19</v>
      </c>
    </row>
    <row r="782" spans="1:16" x14ac:dyDescent="0.3">
      <c r="A782" s="1">
        <v>42284</v>
      </c>
      <c r="B782">
        <v>2015</v>
      </c>
      <c r="C782" t="s">
        <v>27</v>
      </c>
      <c r="D782">
        <v>22</v>
      </c>
      <c r="E782" t="s">
        <v>28</v>
      </c>
      <c r="F782" t="str">
        <f>IF(Sales[[#This Row],[Customer Gender]]="M","Male","Female")</f>
        <v>Female</v>
      </c>
      <c r="G782" t="s">
        <v>19</v>
      </c>
      <c r="H782" t="s">
        <v>25</v>
      </c>
      <c r="I782" t="s">
        <v>1</v>
      </c>
      <c r="J782" t="s">
        <v>33</v>
      </c>
      <c r="K782">
        <v>1</v>
      </c>
      <c r="L782" s="2">
        <v>115</v>
      </c>
      <c r="M782" s="2">
        <v>158</v>
      </c>
      <c r="N782" s="2">
        <f>Sales[[#This Row],[Quantity]]*Sales[[#This Row],[Unit Cost]]</f>
        <v>115</v>
      </c>
      <c r="O782" s="2">
        <f>Sales[[#This Row],[Quantity]]*Sales[[#This Row],[Unit Price]]</f>
        <v>158</v>
      </c>
      <c r="P782" s="2">
        <f>Sales[[#This Row],[Revenue]]-Sales[[#This Row],[Cost]]</f>
        <v>43</v>
      </c>
    </row>
    <row r="783" spans="1:16" x14ac:dyDescent="0.3">
      <c r="A783" s="1">
        <v>42226</v>
      </c>
      <c r="B783">
        <v>2015</v>
      </c>
      <c r="C783" t="s">
        <v>24</v>
      </c>
      <c r="D783">
        <v>37</v>
      </c>
      <c r="E783" t="s">
        <v>28</v>
      </c>
      <c r="F783" t="str">
        <f>IF(Sales[[#This Row],[Customer Gender]]="M","Male","Female")</f>
        <v>Female</v>
      </c>
      <c r="G783" t="s">
        <v>19</v>
      </c>
      <c r="H783" t="s">
        <v>34</v>
      </c>
      <c r="I783" t="s">
        <v>1</v>
      </c>
      <c r="J783" t="s">
        <v>21</v>
      </c>
      <c r="K783">
        <v>2</v>
      </c>
      <c r="L783" s="2">
        <v>175</v>
      </c>
      <c r="M783" s="2">
        <v>249</v>
      </c>
      <c r="N783" s="2">
        <f>Sales[[#This Row],[Quantity]]*Sales[[#This Row],[Unit Cost]]</f>
        <v>350</v>
      </c>
      <c r="O783" s="2">
        <f>Sales[[#This Row],[Quantity]]*Sales[[#This Row],[Unit Price]]</f>
        <v>498</v>
      </c>
      <c r="P783" s="2">
        <f>Sales[[#This Row],[Revenue]]-Sales[[#This Row],[Cost]]</f>
        <v>148</v>
      </c>
    </row>
    <row r="784" spans="1:16" x14ac:dyDescent="0.3">
      <c r="A784" s="1">
        <v>42326</v>
      </c>
      <c r="B784">
        <v>2015</v>
      </c>
      <c r="C784" t="s">
        <v>22</v>
      </c>
      <c r="D784">
        <v>35</v>
      </c>
      <c r="E784" t="s">
        <v>18</v>
      </c>
      <c r="F784" t="str">
        <f>IF(Sales[[#This Row],[Customer Gender]]="M","Male","Female")</f>
        <v>Male</v>
      </c>
      <c r="G784" t="s">
        <v>19</v>
      </c>
      <c r="H784" t="s">
        <v>25</v>
      </c>
      <c r="I784" t="s">
        <v>1</v>
      </c>
      <c r="J784" t="s">
        <v>37</v>
      </c>
      <c r="K784">
        <v>2</v>
      </c>
      <c r="L784" s="2">
        <v>159</v>
      </c>
      <c r="M784" s="2">
        <v>221</v>
      </c>
      <c r="N784" s="2">
        <f>Sales[[#This Row],[Quantity]]*Sales[[#This Row],[Unit Cost]]</f>
        <v>318</v>
      </c>
      <c r="O784" s="2">
        <f>Sales[[#This Row],[Quantity]]*Sales[[#This Row],[Unit Price]]</f>
        <v>442</v>
      </c>
      <c r="P784" s="2">
        <f>Sales[[#This Row],[Revenue]]-Sales[[#This Row],[Cost]]</f>
        <v>124</v>
      </c>
    </row>
    <row r="785" spans="1:16" x14ac:dyDescent="0.3">
      <c r="A785" s="1">
        <v>42326</v>
      </c>
      <c r="B785">
        <v>2015</v>
      </c>
      <c r="C785" t="s">
        <v>22</v>
      </c>
      <c r="D785">
        <v>35</v>
      </c>
      <c r="E785" t="s">
        <v>18</v>
      </c>
      <c r="F785" t="str">
        <f>IF(Sales[[#This Row],[Customer Gender]]="M","Male","Female")</f>
        <v>Male</v>
      </c>
      <c r="G785" t="s">
        <v>19</v>
      </c>
      <c r="H785" t="s">
        <v>23</v>
      </c>
      <c r="I785" t="s">
        <v>1</v>
      </c>
      <c r="J785" t="s">
        <v>21</v>
      </c>
      <c r="K785">
        <v>1</v>
      </c>
      <c r="L785" s="2">
        <v>400</v>
      </c>
      <c r="M785" s="2">
        <v>537</v>
      </c>
      <c r="N785" s="2">
        <f>Sales[[#This Row],[Quantity]]*Sales[[#This Row],[Unit Cost]]</f>
        <v>400</v>
      </c>
      <c r="O785" s="2">
        <f>Sales[[#This Row],[Quantity]]*Sales[[#This Row],[Unit Price]]</f>
        <v>537</v>
      </c>
      <c r="P785" s="2">
        <f>Sales[[#This Row],[Revenue]]-Sales[[#This Row],[Cost]]</f>
        <v>137</v>
      </c>
    </row>
    <row r="786" spans="1:16" x14ac:dyDescent="0.3">
      <c r="A786" s="1">
        <v>42283</v>
      </c>
      <c r="B786">
        <v>2015</v>
      </c>
      <c r="C786" t="s">
        <v>27</v>
      </c>
      <c r="D786">
        <v>35</v>
      </c>
      <c r="E786" t="s">
        <v>18</v>
      </c>
      <c r="F786" t="str">
        <f>IF(Sales[[#This Row],[Customer Gender]]="M","Male","Female")</f>
        <v>Male</v>
      </c>
      <c r="G786" t="s">
        <v>19</v>
      </c>
      <c r="H786" t="s">
        <v>23</v>
      </c>
      <c r="I786" t="s">
        <v>1</v>
      </c>
      <c r="J786" t="s">
        <v>21</v>
      </c>
      <c r="K786">
        <v>3</v>
      </c>
      <c r="L786" s="2">
        <v>7</v>
      </c>
      <c r="M786" s="2">
        <v>9.3333333333333339</v>
      </c>
      <c r="N786" s="2">
        <f>Sales[[#This Row],[Quantity]]*Sales[[#This Row],[Unit Cost]]</f>
        <v>21</v>
      </c>
      <c r="O786" s="2">
        <f>Sales[[#This Row],[Quantity]]*Sales[[#This Row],[Unit Price]]</f>
        <v>28</v>
      </c>
      <c r="P786" s="2">
        <f>Sales[[#This Row],[Revenue]]-Sales[[#This Row],[Cost]]</f>
        <v>7</v>
      </c>
    </row>
    <row r="787" spans="1:16" x14ac:dyDescent="0.3">
      <c r="A787" s="1">
        <v>42283</v>
      </c>
      <c r="B787">
        <v>2015</v>
      </c>
      <c r="C787" t="s">
        <v>27</v>
      </c>
      <c r="D787">
        <v>35</v>
      </c>
      <c r="E787" t="s">
        <v>18</v>
      </c>
      <c r="F787" t="str">
        <f>IF(Sales[[#This Row],[Customer Gender]]="M","Male","Female")</f>
        <v>Male</v>
      </c>
      <c r="G787" t="s">
        <v>19</v>
      </c>
      <c r="H787" t="s">
        <v>23</v>
      </c>
      <c r="I787" t="s">
        <v>1</v>
      </c>
      <c r="J787" t="s">
        <v>21</v>
      </c>
      <c r="K787">
        <v>3</v>
      </c>
      <c r="L787" s="2">
        <v>15</v>
      </c>
      <c r="M787" s="2">
        <v>21</v>
      </c>
      <c r="N787" s="2">
        <f>Sales[[#This Row],[Quantity]]*Sales[[#This Row],[Unit Cost]]</f>
        <v>45</v>
      </c>
      <c r="O787" s="2">
        <f>Sales[[#This Row],[Quantity]]*Sales[[#This Row],[Unit Price]]</f>
        <v>63</v>
      </c>
      <c r="P787" s="2">
        <f>Sales[[#This Row],[Revenue]]-Sales[[#This Row],[Cost]]</f>
        <v>18</v>
      </c>
    </row>
    <row r="788" spans="1:16" x14ac:dyDescent="0.3">
      <c r="A788" s="1">
        <v>42283</v>
      </c>
      <c r="B788">
        <v>2015</v>
      </c>
      <c r="C788" t="s">
        <v>27</v>
      </c>
      <c r="D788">
        <v>35</v>
      </c>
      <c r="E788" t="s">
        <v>18</v>
      </c>
      <c r="F788" t="str">
        <f>IF(Sales[[#This Row],[Customer Gender]]="M","Male","Female")</f>
        <v>Male</v>
      </c>
      <c r="G788" t="s">
        <v>19</v>
      </c>
      <c r="H788" t="s">
        <v>23</v>
      </c>
      <c r="I788" t="s">
        <v>1</v>
      </c>
      <c r="J788" t="s">
        <v>21</v>
      </c>
      <c r="K788">
        <v>1</v>
      </c>
      <c r="L788" s="2">
        <v>175</v>
      </c>
      <c r="M788" s="2">
        <v>226</v>
      </c>
      <c r="N788" s="2">
        <f>Sales[[#This Row],[Quantity]]*Sales[[#This Row],[Unit Cost]]</f>
        <v>175</v>
      </c>
      <c r="O788" s="2">
        <f>Sales[[#This Row],[Quantity]]*Sales[[#This Row],[Unit Price]]</f>
        <v>226</v>
      </c>
      <c r="P788" s="2">
        <f>Sales[[#This Row],[Revenue]]-Sales[[#This Row],[Cost]]</f>
        <v>51</v>
      </c>
    </row>
    <row r="789" spans="1:16" x14ac:dyDescent="0.3">
      <c r="A789" s="1">
        <v>42369</v>
      </c>
      <c r="B789">
        <v>2015</v>
      </c>
      <c r="C789" t="s">
        <v>30</v>
      </c>
      <c r="D789">
        <v>17</v>
      </c>
      <c r="E789" t="s">
        <v>28</v>
      </c>
      <c r="F789" t="str">
        <f>IF(Sales[[#This Row],[Customer Gender]]="M","Male","Female")</f>
        <v>Female</v>
      </c>
      <c r="G789" t="s">
        <v>19</v>
      </c>
      <c r="H789" t="s">
        <v>32</v>
      </c>
      <c r="I789" t="s">
        <v>1</v>
      </c>
      <c r="J789" t="s">
        <v>21</v>
      </c>
      <c r="K789">
        <v>2</v>
      </c>
      <c r="L789" s="2">
        <v>162.5</v>
      </c>
      <c r="M789" s="2">
        <v>221.5</v>
      </c>
      <c r="N789" s="2">
        <f>Sales[[#This Row],[Quantity]]*Sales[[#This Row],[Unit Cost]]</f>
        <v>325</v>
      </c>
      <c r="O789" s="2">
        <f>Sales[[#This Row],[Quantity]]*Sales[[#This Row],[Unit Price]]</f>
        <v>443</v>
      </c>
      <c r="P789" s="2">
        <f>Sales[[#This Row],[Revenue]]-Sales[[#This Row],[Cost]]</f>
        <v>118</v>
      </c>
    </row>
    <row r="790" spans="1:16" x14ac:dyDescent="0.3">
      <c r="A790" s="1">
        <v>42346</v>
      </c>
      <c r="B790">
        <v>2015</v>
      </c>
      <c r="C790" t="s">
        <v>30</v>
      </c>
      <c r="D790">
        <v>17</v>
      </c>
      <c r="E790" t="s">
        <v>18</v>
      </c>
      <c r="F790" t="str">
        <f>IF(Sales[[#This Row],[Customer Gender]]="M","Male","Female")</f>
        <v>Male</v>
      </c>
      <c r="G790" t="s">
        <v>19</v>
      </c>
      <c r="H790" t="s">
        <v>20</v>
      </c>
      <c r="I790" t="s">
        <v>1</v>
      </c>
      <c r="J790" t="s">
        <v>21</v>
      </c>
      <c r="K790">
        <v>1</v>
      </c>
      <c r="L790" s="2">
        <v>602</v>
      </c>
      <c r="M790" s="2">
        <v>797</v>
      </c>
      <c r="N790" s="2">
        <f>Sales[[#This Row],[Quantity]]*Sales[[#This Row],[Unit Cost]]</f>
        <v>602</v>
      </c>
      <c r="O790" s="2">
        <f>Sales[[#This Row],[Quantity]]*Sales[[#This Row],[Unit Price]]</f>
        <v>797</v>
      </c>
      <c r="P790" s="2">
        <f>Sales[[#This Row],[Revenue]]-Sales[[#This Row],[Cost]]</f>
        <v>195</v>
      </c>
    </row>
    <row r="791" spans="1:16" x14ac:dyDescent="0.3">
      <c r="A791" s="1">
        <v>42273</v>
      </c>
      <c r="B791">
        <v>2015</v>
      </c>
      <c r="C791" t="s">
        <v>17</v>
      </c>
      <c r="D791">
        <v>20</v>
      </c>
      <c r="E791" t="s">
        <v>28</v>
      </c>
      <c r="F791" t="str">
        <f>IF(Sales[[#This Row],[Customer Gender]]="M","Male","Female")</f>
        <v>Female</v>
      </c>
      <c r="G791" t="s">
        <v>19</v>
      </c>
      <c r="H791" t="s">
        <v>31</v>
      </c>
      <c r="I791" t="s">
        <v>1</v>
      </c>
      <c r="J791" t="s">
        <v>21</v>
      </c>
      <c r="K791">
        <v>3</v>
      </c>
      <c r="L791" s="2">
        <v>20</v>
      </c>
      <c r="M791" s="2">
        <v>25</v>
      </c>
      <c r="N791" s="2">
        <f>Sales[[#This Row],[Quantity]]*Sales[[#This Row],[Unit Cost]]</f>
        <v>60</v>
      </c>
      <c r="O791" s="2">
        <f>Sales[[#This Row],[Quantity]]*Sales[[#This Row],[Unit Price]]</f>
        <v>75</v>
      </c>
      <c r="P791" s="2">
        <f>Sales[[#This Row],[Revenue]]-Sales[[#This Row],[Cost]]</f>
        <v>15</v>
      </c>
    </row>
    <row r="792" spans="1:16" x14ac:dyDescent="0.3">
      <c r="A792" s="1">
        <v>42196</v>
      </c>
      <c r="B792">
        <v>2015</v>
      </c>
      <c r="C792" t="s">
        <v>29</v>
      </c>
      <c r="D792">
        <v>35</v>
      </c>
      <c r="E792" t="s">
        <v>28</v>
      </c>
      <c r="F792" t="str">
        <f>IF(Sales[[#This Row],[Customer Gender]]="M","Male","Female")</f>
        <v>Female</v>
      </c>
      <c r="G792" t="s">
        <v>19</v>
      </c>
      <c r="H792" t="s">
        <v>25</v>
      </c>
      <c r="I792" t="s">
        <v>1</v>
      </c>
      <c r="J792" t="s">
        <v>21</v>
      </c>
      <c r="K792">
        <v>3</v>
      </c>
      <c r="L792" s="2">
        <v>17.670000000000002</v>
      </c>
      <c r="M792" s="2">
        <v>21.333333333333332</v>
      </c>
      <c r="N792" s="2">
        <f>Sales[[#This Row],[Quantity]]*Sales[[#This Row],[Unit Cost]]</f>
        <v>53.010000000000005</v>
      </c>
      <c r="O792" s="2">
        <f>Sales[[#This Row],[Quantity]]*Sales[[#This Row],[Unit Price]]</f>
        <v>64</v>
      </c>
      <c r="P792" s="2">
        <f>Sales[[#This Row],[Revenue]]-Sales[[#This Row],[Cost]]</f>
        <v>10.989999999999995</v>
      </c>
    </row>
    <row r="793" spans="1:16" x14ac:dyDescent="0.3">
      <c r="A793" s="1">
        <v>42196</v>
      </c>
      <c r="B793">
        <v>2015</v>
      </c>
      <c r="C793" t="s">
        <v>29</v>
      </c>
      <c r="D793">
        <v>35</v>
      </c>
      <c r="E793" t="s">
        <v>28</v>
      </c>
      <c r="F793" t="str">
        <f>IF(Sales[[#This Row],[Customer Gender]]="M","Male","Female")</f>
        <v>Female</v>
      </c>
      <c r="G793" t="s">
        <v>19</v>
      </c>
      <c r="H793" t="s">
        <v>25</v>
      </c>
      <c r="I793" t="s">
        <v>1</v>
      </c>
      <c r="J793" t="s">
        <v>21</v>
      </c>
      <c r="K793">
        <v>2</v>
      </c>
      <c r="L793" s="2">
        <v>65</v>
      </c>
      <c r="M793" s="2">
        <v>81</v>
      </c>
      <c r="N793" s="2">
        <f>Sales[[#This Row],[Quantity]]*Sales[[#This Row],[Unit Cost]]</f>
        <v>130</v>
      </c>
      <c r="O793" s="2">
        <f>Sales[[#This Row],[Quantity]]*Sales[[#This Row],[Unit Price]]</f>
        <v>162</v>
      </c>
      <c r="P793" s="2">
        <f>Sales[[#This Row],[Revenue]]-Sales[[#This Row],[Cost]]</f>
        <v>32</v>
      </c>
    </row>
    <row r="794" spans="1:16" x14ac:dyDescent="0.3">
      <c r="A794" s="1">
        <v>42196</v>
      </c>
      <c r="B794">
        <v>2015</v>
      </c>
      <c r="C794" t="s">
        <v>29</v>
      </c>
      <c r="D794">
        <v>35</v>
      </c>
      <c r="E794" t="s">
        <v>28</v>
      </c>
      <c r="F794" t="str">
        <f>IF(Sales[[#This Row],[Customer Gender]]="M","Male","Female")</f>
        <v>Female</v>
      </c>
      <c r="G794" t="s">
        <v>19</v>
      </c>
      <c r="H794" t="s">
        <v>25</v>
      </c>
      <c r="I794" t="s">
        <v>1</v>
      </c>
      <c r="J794" t="s">
        <v>21</v>
      </c>
      <c r="K794">
        <v>2</v>
      </c>
      <c r="L794" s="2">
        <v>362.5</v>
      </c>
      <c r="M794" s="2">
        <v>472</v>
      </c>
      <c r="N794" s="2">
        <f>Sales[[#This Row],[Quantity]]*Sales[[#This Row],[Unit Cost]]</f>
        <v>725</v>
      </c>
      <c r="O794" s="2">
        <f>Sales[[#This Row],[Quantity]]*Sales[[#This Row],[Unit Price]]</f>
        <v>944</v>
      </c>
      <c r="P794" s="2">
        <f>Sales[[#This Row],[Revenue]]-Sales[[#This Row],[Cost]]</f>
        <v>219</v>
      </c>
    </row>
    <row r="795" spans="1:16" x14ac:dyDescent="0.3">
      <c r="A795" s="1">
        <v>42340</v>
      </c>
      <c r="B795">
        <v>2015</v>
      </c>
      <c r="C795" t="s">
        <v>30</v>
      </c>
      <c r="D795">
        <v>34</v>
      </c>
      <c r="E795" t="s">
        <v>18</v>
      </c>
      <c r="F795" t="str">
        <f>IF(Sales[[#This Row],[Customer Gender]]="M","Male","Female")</f>
        <v>Male</v>
      </c>
      <c r="G795" t="s">
        <v>19</v>
      </c>
      <c r="H795" t="s">
        <v>31</v>
      </c>
      <c r="I795" t="s">
        <v>1</v>
      </c>
      <c r="J795" t="s">
        <v>37</v>
      </c>
      <c r="K795">
        <v>2</v>
      </c>
      <c r="L795" s="2">
        <v>477</v>
      </c>
      <c r="M795" s="2">
        <v>691.5</v>
      </c>
      <c r="N795" s="2">
        <f>Sales[[#This Row],[Quantity]]*Sales[[#This Row],[Unit Cost]]</f>
        <v>954</v>
      </c>
      <c r="O795" s="2">
        <f>Sales[[#This Row],[Quantity]]*Sales[[#This Row],[Unit Price]]</f>
        <v>1383</v>
      </c>
      <c r="P795" s="2">
        <f>Sales[[#This Row],[Revenue]]-Sales[[#This Row],[Cost]]</f>
        <v>429</v>
      </c>
    </row>
    <row r="796" spans="1:16" x14ac:dyDescent="0.3">
      <c r="A796" s="1">
        <v>42340</v>
      </c>
      <c r="B796">
        <v>2015</v>
      </c>
      <c r="C796" t="s">
        <v>30</v>
      </c>
      <c r="D796">
        <v>34</v>
      </c>
      <c r="E796" t="s">
        <v>18</v>
      </c>
      <c r="F796" t="str">
        <f>IF(Sales[[#This Row],[Customer Gender]]="M","Male","Female")</f>
        <v>Male</v>
      </c>
      <c r="G796" t="s">
        <v>19</v>
      </c>
      <c r="H796" t="s">
        <v>31</v>
      </c>
      <c r="I796" t="s">
        <v>1</v>
      </c>
      <c r="J796" t="s">
        <v>21</v>
      </c>
      <c r="K796">
        <v>1</v>
      </c>
      <c r="L796" s="2">
        <v>46</v>
      </c>
      <c r="M796" s="2">
        <v>64</v>
      </c>
      <c r="N796" s="2">
        <f>Sales[[#This Row],[Quantity]]*Sales[[#This Row],[Unit Cost]]</f>
        <v>46</v>
      </c>
      <c r="O796" s="2">
        <f>Sales[[#This Row],[Quantity]]*Sales[[#This Row],[Unit Price]]</f>
        <v>64</v>
      </c>
      <c r="P796" s="2">
        <f>Sales[[#This Row],[Revenue]]-Sales[[#This Row],[Cost]]</f>
        <v>18</v>
      </c>
    </row>
    <row r="797" spans="1:16" x14ac:dyDescent="0.3">
      <c r="A797" s="1">
        <v>42340</v>
      </c>
      <c r="B797">
        <v>2015</v>
      </c>
      <c r="C797" t="s">
        <v>30</v>
      </c>
      <c r="D797">
        <v>34</v>
      </c>
      <c r="E797" t="s">
        <v>18</v>
      </c>
      <c r="F797" t="str">
        <f>IF(Sales[[#This Row],[Customer Gender]]="M","Male","Female")</f>
        <v>Male</v>
      </c>
      <c r="G797" t="s">
        <v>19</v>
      </c>
      <c r="H797" t="s">
        <v>31</v>
      </c>
      <c r="I797" t="s">
        <v>1</v>
      </c>
      <c r="J797" t="s">
        <v>21</v>
      </c>
      <c r="K797">
        <v>2</v>
      </c>
      <c r="L797" s="2">
        <v>10</v>
      </c>
      <c r="M797" s="2">
        <v>13</v>
      </c>
      <c r="N797" s="2">
        <f>Sales[[#This Row],[Quantity]]*Sales[[#This Row],[Unit Cost]]</f>
        <v>20</v>
      </c>
      <c r="O797" s="2">
        <f>Sales[[#This Row],[Quantity]]*Sales[[#This Row],[Unit Price]]</f>
        <v>26</v>
      </c>
      <c r="P797" s="2">
        <f>Sales[[#This Row],[Revenue]]-Sales[[#This Row],[Cost]]</f>
        <v>6</v>
      </c>
    </row>
    <row r="798" spans="1:16" x14ac:dyDescent="0.3">
      <c r="A798" s="1">
        <v>42340</v>
      </c>
      <c r="B798">
        <v>2015</v>
      </c>
      <c r="C798" t="s">
        <v>30</v>
      </c>
      <c r="D798">
        <v>34</v>
      </c>
      <c r="E798" t="s">
        <v>18</v>
      </c>
      <c r="F798" t="str">
        <f>IF(Sales[[#This Row],[Customer Gender]]="M","Male","Female")</f>
        <v>Male</v>
      </c>
      <c r="G798" t="s">
        <v>19</v>
      </c>
      <c r="H798" t="s">
        <v>31</v>
      </c>
      <c r="I798" t="s">
        <v>1</v>
      </c>
      <c r="J798" t="s">
        <v>21</v>
      </c>
      <c r="K798">
        <v>2</v>
      </c>
      <c r="L798" s="2">
        <v>12.5</v>
      </c>
      <c r="M798" s="2">
        <v>16.5</v>
      </c>
      <c r="N798" s="2">
        <f>Sales[[#This Row],[Quantity]]*Sales[[#This Row],[Unit Cost]]</f>
        <v>25</v>
      </c>
      <c r="O798" s="2">
        <f>Sales[[#This Row],[Quantity]]*Sales[[#This Row],[Unit Price]]</f>
        <v>33</v>
      </c>
      <c r="P798" s="2">
        <f>Sales[[#This Row],[Revenue]]-Sales[[#This Row],[Cost]]</f>
        <v>8</v>
      </c>
    </row>
    <row r="799" spans="1:16" x14ac:dyDescent="0.3">
      <c r="A799" s="1">
        <v>42237</v>
      </c>
      <c r="B799">
        <v>2015</v>
      </c>
      <c r="C799" t="s">
        <v>24</v>
      </c>
      <c r="D799">
        <v>33</v>
      </c>
      <c r="E799" t="s">
        <v>18</v>
      </c>
      <c r="F799" t="str">
        <f>IF(Sales[[#This Row],[Customer Gender]]="M","Male","Female")</f>
        <v>Male</v>
      </c>
      <c r="G799" t="s">
        <v>19</v>
      </c>
      <c r="H799" t="s">
        <v>31</v>
      </c>
      <c r="I799" t="s">
        <v>1</v>
      </c>
      <c r="J799" t="s">
        <v>21</v>
      </c>
      <c r="K799">
        <v>1</v>
      </c>
      <c r="L799" s="2">
        <v>10</v>
      </c>
      <c r="M799" s="2">
        <v>14</v>
      </c>
      <c r="N799" s="2">
        <f>Sales[[#This Row],[Quantity]]*Sales[[#This Row],[Unit Cost]]</f>
        <v>10</v>
      </c>
      <c r="O799" s="2">
        <f>Sales[[#This Row],[Quantity]]*Sales[[#This Row],[Unit Price]]</f>
        <v>14</v>
      </c>
      <c r="P799" s="2">
        <f>Sales[[#This Row],[Revenue]]-Sales[[#This Row],[Cost]]</f>
        <v>4</v>
      </c>
    </row>
    <row r="800" spans="1:16" x14ac:dyDescent="0.3">
      <c r="A800" s="1">
        <v>42237</v>
      </c>
      <c r="B800">
        <v>2015</v>
      </c>
      <c r="C800" t="s">
        <v>24</v>
      </c>
      <c r="D800">
        <v>33</v>
      </c>
      <c r="E800" t="s">
        <v>18</v>
      </c>
      <c r="F800" t="str">
        <f>IF(Sales[[#This Row],[Customer Gender]]="M","Male","Female")</f>
        <v>Male</v>
      </c>
      <c r="G800" t="s">
        <v>19</v>
      </c>
      <c r="H800" t="s">
        <v>31</v>
      </c>
      <c r="I800" t="s">
        <v>1</v>
      </c>
      <c r="J800" t="s">
        <v>21</v>
      </c>
      <c r="K800">
        <v>1</v>
      </c>
      <c r="L800" s="2">
        <v>250</v>
      </c>
      <c r="M800" s="2">
        <v>328</v>
      </c>
      <c r="N800" s="2">
        <f>Sales[[#This Row],[Quantity]]*Sales[[#This Row],[Unit Cost]]</f>
        <v>250</v>
      </c>
      <c r="O800" s="2">
        <f>Sales[[#This Row],[Quantity]]*Sales[[#This Row],[Unit Price]]</f>
        <v>328</v>
      </c>
      <c r="P800" s="2">
        <f>Sales[[#This Row],[Revenue]]-Sales[[#This Row],[Cost]]</f>
        <v>78</v>
      </c>
    </row>
    <row r="801" spans="1:16" x14ac:dyDescent="0.3">
      <c r="A801" s="1">
        <v>42356</v>
      </c>
      <c r="B801">
        <v>2015</v>
      </c>
      <c r="C801" t="s">
        <v>30</v>
      </c>
      <c r="D801">
        <v>33</v>
      </c>
      <c r="E801" t="s">
        <v>18</v>
      </c>
      <c r="F801" t="str">
        <f>IF(Sales[[#This Row],[Customer Gender]]="M","Male","Female")</f>
        <v>Male</v>
      </c>
      <c r="G801" t="s">
        <v>19</v>
      </c>
      <c r="H801" t="s">
        <v>34</v>
      </c>
      <c r="I801" t="s">
        <v>1</v>
      </c>
      <c r="J801" t="s">
        <v>21</v>
      </c>
      <c r="K801">
        <v>1</v>
      </c>
      <c r="L801" s="2">
        <v>475</v>
      </c>
      <c r="M801" s="2">
        <v>647</v>
      </c>
      <c r="N801" s="2">
        <f>Sales[[#This Row],[Quantity]]*Sales[[#This Row],[Unit Cost]]</f>
        <v>475</v>
      </c>
      <c r="O801" s="2">
        <f>Sales[[#This Row],[Quantity]]*Sales[[#This Row],[Unit Price]]</f>
        <v>647</v>
      </c>
      <c r="P801" s="2">
        <f>Sales[[#This Row],[Revenue]]-Sales[[#This Row],[Cost]]</f>
        <v>172</v>
      </c>
    </row>
    <row r="802" spans="1:16" x14ac:dyDescent="0.3">
      <c r="A802" s="1">
        <v>42356</v>
      </c>
      <c r="B802">
        <v>2015</v>
      </c>
      <c r="C802" t="s">
        <v>30</v>
      </c>
      <c r="D802">
        <v>33</v>
      </c>
      <c r="E802" t="s">
        <v>18</v>
      </c>
      <c r="F802" t="str">
        <f>IF(Sales[[#This Row],[Customer Gender]]="M","Male","Female")</f>
        <v>Male</v>
      </c>
      <c r="G802" t="s">
        <v>19</v>
      </c>
      <c r="H802" t="s">
        <v>34</v>
      </c>
      <c r="I802" t="s">
        <v>1</v>
      </c>
      <c r="J802" t="s">
        <v>21</v>
      </c>
      <c r="K802">
        <v>2</v>
      </c>
      <c r="L802" s="2">
        <v>75</v>
      </c>
      <c r="M802" s="2">
        <v>104.5</v>
      </c>
      <c r="N802" s="2">
        <f>Sales[[#This Row],[Quantity]]*Sales[[#This Row],[Unit Cost]]</f>
        <v>150</v>
      </c>
      <c r="O802" s="2">
        <f>Sales[[#This Row],[Quantity]]*Sales[[#This Row],[Unit Price]]</f>
        <v>209</v>
      </c>
      <c r="P802" s="2">
        <f>Sales[[#This Row],[Revenue]]-Sales[[#This Row],[Cost]]</f>
        <v>59</v>
      </c>
    </row>
    <row r="803" spans="1:16" x14ac:dyDescent="0.3">
      <c r="A803" s="1">
        <v>42352</v>
      </c>
      <c r="B803">
        <v>2015</v>
      </c>
      <c r="C803" t="s">
        <v>30</v>
      </c>
      <c r="D803">
        <v>30</v>
      </c>
      <c r="E803" t="s">
        <v>28</v>
      </c>
      <c r="F803" t="str">
        <f>IF(Sales[[#This Row],[Customer Gender]]="M","Male","Female")</f>
        <v>Female</v>
      </c>
      <c r="G803" t="s">
        <v>19</v>
      </c>
      <c r="H803" t="s">
        <v>25</v>
      </c>
      <c r="I803" t="s">
        <v>1</v>
      </c>
      <c r="J803" t="s">
        <v>21</v>
      </c>
      <c r="K803">
        <v>3</v>
      </c>
      <c r="L803" s="2">
        <v>83.33</v>
      </c>
      <c r="M803" s="2">
        <v>114.66666666666667</v>
      </c>
      <c r="N803" s="2">
        <f>Sales[[#This Row],[Quantity]]*Sales[[#This Row],[Unit Cost]]</f>
        <v>249.99</v>
      </c>
      <c r="O803" s="2">
        <f>Sales[[#This Row],[Quantity]]*Sales[[#This Row],[Unit Price]]</f>
        <v>344</v>
      </c>
      <c r="P803" s="2">
        <f>Sales[[#This Row],[Revenue]]-Sales[[#This Row],[Cost]]</f>
        <v>94.009999999999991</v>
      </c>
    </row>
    <row r="804" spans="1:16" x14ac:dyDescent="0.3">
      <c r="A804" s="1">
        <v>42352</v>
      </c>
      <c r="B804">
        <v>2015</v>
      </c>
      <c r="C804" t="s">
        <v>30</v>
      </c>
      <c r="D804">
        <v>30</v>
      </c>
      <c r="E804" t="s">
        <v>28</v>
      </c>
      <c r="F804" t="str">
        <f>IF(Sales[[#This Row],[Customer Gender]]="M","Male","Female")</f>
        <v>Female</v>
      </c>
      <c r="G804" t="s">
        <v>19</v>
      </c>
      <c r="H804" t="s">
        <v>25</v>
      </c>
      <c r="I804" t="s">
        <v>1</v>
      </c>
      <c r="J804" t="s">
        <v>21</v>
      </c>
      <c r="K804">
        <v>3</v>
      </c>
      <c r="L804" s="2">
        <v>25</v>
      </c>
      <c r="M804" s="2">
        <v>33</v>
      </c>
      <c r="N804" s="2">
        <f>Sales[[#This Row],[Quantity]]*Sales[[#This Row],[Unit Cost]]</f>
        <v>75</v>
      </c>
      <c r="O804" s="2">
        <f>Sales[[#This Row],[Quantity]]*Sales[[#This Row],[Unit Price]]</f>
        <v>99</v>
      </c>
      <c r="P804" s="2">
        <f>Sales[[#This Row],[Revenue]]-Sales[[#This Row],[Cost]]</f>
        <v>24</v>
      </c>
    </row>
    <row r="805" spans="1:16" x14ac:dyDescent="0.3">
      <c r="A805" s="1">
        <v>42280</v>
      </c>
      <c r="B805">
        <v>2015</v>
      </c>
      <c r="C805" t="s">
        <v>27</v>
      </c>
      <c r="D805">
        <v>30</v>
      </c>
      <c r="E805" t="s">
        <v>18</v>
      </c>
      <c r="F805" t="str">
        <f>IF(Sales[[#This Row],[Customer Gender]]="M","Male","Female")</f>
        <v>Male</v>
      </c>
      <c r="G805" t="s">
        <v>19</v>
      </c>
      <c r="H805" t="s">
        <v>25</v>
      </c>
      <c r="I805" t="s">
        <v>1</v>
      </c>
      <c r="J805" t="s">
        <v>26</v>
      </c>
      <c r="K805">
        <v>3</v>
      </c>
      <c r="L805" s="2">
        <v>70</v>
      </c>
      <c r="M805" s="2">
        <v>97</v>
      </c>
      <c r="N805" s="2">
        <f>Sales[[#This Row],[Quantity]]*Sales[[#This Row],[Unit Cost]]</f>
        <v>210</v>
      </c>
      <c r="O805" s="2">
        <f>Sales[[#This Row],[Quantity]]*Sales[[#This Row],[Unit Price]]</f>
        <v>291</v>
      </c>
      <c r="P805" s="2">
        <f>Sales[[#This Row],[Revenue]]-Sales[[#This Row],[Cost]]</f>
        <v>81</v>
      </c>
    </row>
    <row r="806" spans="1:16" x14ac:dyDescent="0.3">
      <c r="A806" s="1">
        <v>42307</v>
      </c>
      <c r="B806">
        <v>2015</v>
      </c>
      <c r="C806" t="s">
        <v>27</v>
      </c>
      <c r="D806">
        <v>30</v>
      </c>
      <c r="E806" t="s">
        <v>28</v>
      </c>
      <c r="F806" t="str">
        <f>IF(Sales[[#This Row],[Customer Gender]]="M","Male","Female")</f>
        <v>Female</v>
      </c>
      <c r="G806" t="s">
        <v>19</v>
      </c>
      <c r="H806" t="s">
        <v>23</v>
      </c>
      <c r="I806" t="s">
        <v>1</v>
      </c>
      <c r="J806" t="s">
        <v>21</v>
      </c>
      <c r="K806">
        <v>2</v>
      </c>
      <c r="L806" s="2">
        <v>10</v>
      </c>
      <c r="M806" s="2">
        <v>12.5</v>
      </c>
      <c r="N806" s="2">
        <f>Sales[[#This Row],[Quantity]]*Sales[[#This Row],[Unit Cost]]</f>
        <v>20</v>
      </c>
      <c r="O806" s="2">
        <f>Sales[[#This Row],[Quantity]]*Sales[[#This Row],[Unit Price]]</f>
        <v>25</v>
      </c>
      <c r="P806" s="2">
        <f>Sales[[#This Row],[Revenue]]-Sales[[#This Row],[Cost]]</f>
        <v>5</v>
      </c>
    </row>
    <row r="807" spans="1:16" x14ac:dyDescent="0.3">
      <c r="A807" s="1">
        <v>42269</v>
      </c>
      <c r="B807">
        <v>2015</v>
      </c>
      <c r="C807" t="s">
        <v>17</v>
      </c>
      <c r="D807">
        <v>30</v>
      </c>
      <c r="E807" t="s">
        <v>28</v>
      </c>
      <c r="F807" t="str">
        <f>IF(Sales[[#This Row],[Customer Gender]]="M","Male","Female")</f>
        <v>Female</v>
      </c>
      <c r="G807" t="s">
        <v>19</v>
      </c>
      <c r="H807" t="s">
        <v>23</v>
      </c>
      <c r="I807" t="s">
        <v>1</v>
      </c>
      <c r="J807" t="s">
        <v>21</v>
      </c>
      <c r="K807">
        <v>3</v>
      </c>
      <c r="L807" s="2">
        <v>216.67</v>
      </c>
      <c r="M807" s="2">
        <v>296.33333333333331</v>
      </c>
      <c r="N807" s="2">
        <f>Sales[[#This Row],[Quantity]]*Sales[[#This Row],[Unit Cost]]</f>
        <v>650.01</v>
      </c>
      <c r="O807" s="2">
        <f>Sales[[#This Row],[Quantity]]*Sales[[#This Row],[Unit Price]]</f>
        <v>889</v>
      </c>
      <c r="P807" s="2">
        <f>Sales[[#This Row],[Revenue]]-Sales[[#This Row],[Cost]]</f>
        <v>238.99</v>
      </c>
    </row>
    <row r="808" spans="1:16" x14ac:dyDescent="0.3">
      <c r="A808" s="1">
        <v>42262</v>
      </c>
      <c r="B808">
        <v>2015</v>
      </c>
      <c r="C808" t="s">
        <v>17</v>
      </c>
      <c r="D808">
        <v>30</v>
      </c>
      <c r="E808" t="s">
        <v>28</v>
      </c>
      <c r="F808" t="str">
        <f>IF(Sales[[#This Row],[Customer Gender]]="M","Male","Female")</f>
        <v>Female</v>
      </c>
      <c r="G808" t="s">
        <v>19</v>
      </c>
      <c r="H808" t="s">
        <v>23</v>
      </c>
      <c r="I808" t="s">
        <v>1</v>
      </c>
      <c r="J808" t="s">
        <v>21</v>
      </c>
      <c r="K808">
        <v>3</v>
      </c>
      <c r="L808" s="2">
        <v>13.33</v>
      </c>
      <c r="M808" s="2">
        <v>18</v>
      </c>
      <c r="N808" s="2">
        <f>Sales[[#This Row],[Quantity]]*Sales[[#This Row],[Unit Cost]]</f>
        <v>39.99</v>
      </c>
      <c r="O808" s="2">
        <f>Sales[[#This Row],[Quantity]]*Sales[[#This Row],[Unit Price]]</f>
        <v>54</v>
      </c>
      <c r="P808" s="2">
        <f>Sales[[#This Row],[Revenue]]-Sales[[#This Row],[Cost]]</f>
        <v>14.009999999999998</v>
      </c>
    </row>
    <row r="809" spans="1:16" x14ac:dyDescent="0.3">
      <c r="A809" s="1">
        <v>42318</v>
      </c>
      <c r="B809">
        <v>2015</v>
      </c>
      <c r="C809" t="s">
        <v>22</v>
      </c>
      <c r="D809">
        <v>28</v>
      </c>
      <c r="E809" t="s">
        <v>28</v>
      </c>
      <c r="F809" t="str">
        <f>IF(Sales[[#This Row],[Customer Gender]]="M","Male","Female")</f>
        <v>Female</v>
      </c>
      <c r="G809" t="s">
        <v>19</v>
      </c>
      <c r="H809" t="s">
        <v>23</v>
      </c>
      <c r="I809" t="s">
        <v>1</v>
      </c>
      <c r="J809" t="s">
        <v>26</v>
      </c>
      <c r="K809">
        <v>1</v>
      </c>
      <c r="L809" s="2">
        <v>735</v>
      </c>
      <c r="M809" s="2">
        <v>980</v>
      </c>
      <c r="N809" s="2">
        <f>Sales[[#This Row],[Quantity]]*Sales[[#This Row],[Unit Cost]]</f>
        <v>735</v>
      </c>
      <c r="O809" s="2">
        <f>Sales[[#This Row],[Quantity]]*Sales[[#This Row],[Unit Price]]</f>
        <v>980</v>
      </c>
      <c r="P809" s="2">
        <f>Sales[[#This Row],[Revenue]]-Sales[[#This Row],[Cost]]</f>
        <v>245</v>
      </c>
    </row>
    <row r="810" spans="1:16" x14ac:dyDescent="0.3">
      <c r="A810" s="1">
        <v>42323</v>
      </c>
      <c r="B810">
        <v>2015</v>
      </c>
      <c r="C810" t="s">
        <v>22</v>
      </c>
      <c r="D810">
        <v>28</v>
      </c>
      <c r="E810" t="s">
        <v>18</v>
      </c>
      <c r="F810" t="str">
        <f>IF(Sales[[#This Row],[Customer Gender]]="M","Male","Female")</f>
        <v>Male</v>
      </c>
      <c r="G810" t="s">
        <v>19</v>
      </c>
      <c r="H810" t="s">
        <v>23</v>
      </c>
      <c r="I810" t="s">
        <v>1</v>
      </c>
      <c r="J810" t="s">
        <v>33</v>
      </c>
      <c r="K810">
        <v>1</v>
      </c>
      <c r="L810" s="2">
        <v>120</v>
      </c>
      <c r="M810" s="2">
        <v>161</v>
      </c>
      <c r="N810" s="2">
        <f>Sales[[#This Row],[Quantity]]*Sales[[#This Row],[Unit Cost]]</f>
        <v>120</v>
      </c>
      <c r="O810" s="2">
        <f>Sales[[#This Row],[Quantity]]*Sales[[#This Row],[Unit Price]]</f>
        <v>161</v>
      </c>
      <c r="P810" s="2">
        <f>Sales[[#This Row],[Revenue]]-Sales[[#This Row],[Cost]]</f>
        <v>41</v>
      </c>
    </row>
    <row r="811" spans="1:16" x14ac:dyDescent="0.3">
      <c r="A811" s="1">
        <v>42323</v>
      </c>
      <c r="B811">
        <v>2015</v>
      </c>
      <c r="C811" t="s">
        <v>22</v>
      </c>
      <c r="D811">
        <v>28</v>
      </c>
      <c r="E811" t="s">
        <v>18</v>
      </c>
      <c r="F811" t="str">
        <f>IF(Sales[[#This Row],[Customer Gender]]="M","Male","Female")</f>
        <v>Male</v>
      </c>
      <c r="G811" t="s">
        <v>19</v>
      </c>
      <c r="H811" t="s">
        <v>23</v>
      </c>
      <c r="I811" t="s">
        <v>1</v>
      </c>
      <c r="J811" t="s">
        <v>33</v>
      </c>
      <c r="K811">
        <v>3</v>
      </c>
      <c r="L811" s="2">
        <v>60</v>
      </c>
      <c r="M811" s="2">
        <v>88</v>
      </c>
      <c r="N811" s="2">
        <f>Sales[[#This Row],[Quantity]]*Sales[[#This Row],[Unit Cost]]</f>
        <v>180</v>
      </c>
      <c r="O811" s="2">
        <f>Sales[[#This Row],[Quantity]]*Sales[[#This Row],[Unit Price]]</f>
        <v>264</v>
      </c>
      <c r="P811" s="2">
        <f>Sales[[#This Row],[Revenue]]-Sales[[#This Row],[Cost]]</f>
        <v>84</v>
      </c>
    </row>
    <row r="812" spans="1:16" x14ac:dyDescent="0.3">
      <c r="A812" s="1">
        <v>42350</v>
      </c>
      <c r="B812">
        <v>2015</v>
      </c>
      <c r="C812" t="s">
        <v>30</v>
      </c>
      <c r="D812">
        <v>37</v>
      </c>
      <c r="E812" t="s">
        <v>28</v>
      </c>
      <c r="F812" t="str">
        <f>IF(Sales[[#This Row],[Customer Gender]]="M","Male","Female")</f>
        <v>Female</v>
      </c>
      <c r="G812" t="s">
        <v>19</v>
      </c>
      <c r="H812" t="s">
        <v>23</v>
      </c>
      <c r="I812" t="s">
        <v>1</v>
      </c>
      <c r="J812" t="s">
        <v>21</v>
      </c>
      <c r="K812">
        <v>1</v>
      </c>
      <c r="L812" s="2">
        <v>14</v>
      </c>
      <c r="M812" s="2">
        <v>17</v>
      </c>
      <c r="N812" s="2">
        <f>Sales[[#This Row],[Quantity]]*Sales[[#This Row],[Unit Cost]]</f>
        <v>14</v>
      </c>
      <c r="O812" s="2">
        <f>Sales[[#This Row],[Quantity]]*Sales[[#This Row],[Unit Price]]</f>
        <v>17</v>
      </c>
      <c r="P812" s="2">
        <f>Sales[[#This Row],[Revenue]]-Sales[[#This Row],[Cost]]</f>
        <v>3</v>
      </c>
    </row>
    <row r="813" spans="1:16" x14ac:dyDescent="0.3">
      <c r="A813" s="1">
        <v>42350</v>
      </c>
      <c r="B813">
        <v>2015</v>
      </c>
      <c r="C813" t="s">
        <v>30</v>
      </c>
      <c r="D813">
        <v>37</v>
      </c>
      <c r="E813" t="s">
        <v>28</v>
      </c>
      <c r="F813" t="str">
        <f>IF(Sales[[#This Row],[Customer Gender]]="M","Male","Female")</f>
        <v>Female</v>
      </c>
      <c r="G813" t="s">
        <v>19</v>
      </c>
      <c r="H813" t="s">
        <v>23</v>
      </c>
      <c r="I813" t="s">
        <v>1</v>
      </c>
      <c r="J813" t="s">
        <v>21</v>
      </c>
      <c r="K813">
        <v>2</v>
      </c>
      <c r="L813" s="2">
        <v>137.5</v>
      </c>
      <c r="M813" s="2">
        <v>182</v>
      </c>
      <c r="N813" s="2">
        <f>Sales[[#This Row],[Quantity]]*Sales[[#This Row],[Unit Cost]]</f>
        <v>275</v>
      </c>
      <c r="O813" s="2">
        <f>Sales[[#This Row],[Quantity]]*Sales[[#This Row],[Unit Price]]</f>
        <v>364</v>
      </c>
      <c r="P813" s="2">
        <f>Sales[[#This Row],[Revenue]]-Sales[[#This Row],[Cost]]</f>
        <v>89</v>
      </c>
    </row>
    <row r="814" spans="1:16" x14ac:dyDescent="0.3">
      <c r="A814" s="1">
        <v>42350</v>
      </c>
      <c r="B814">
        <v>2015</v>
      </c>
      <c r="C814" t="s">
        <v>30</v>
      </c>
      <c r="D814">
        <v>37</v>
      </c>
      <c r="E814" t="s">
        <v>28</v>
      </c>
      <c r="F814" t="str">
        <f>IF(Sales[[#This Row],[Customer Gender]]="M","Male","Female")</f>
        <v>Female</v>
      </c>
      <c r="G814" t="s">
        <v>19</v>
      </c>
      <c r="H814" t="s">
        <v>23</v>
      </c>
      <c r="I814" t="s">
        <v>1</v>
      </c>
      <c r="J814" t="s">
        <v>21</v>
      </c>
      <c r="K814">
        <v>2</v>
      </c>
      <c r="L814" s="2">
        <v>55</v>
      </c>
      <c r="M814" s="2">
        <v>74</v>
      </c>
      <c r="N814" s="2">
        <f>Sales[[#This Row],[Quantity]]*Sales[[#This Row],[Unit Cost]]</f>
        <v>110</v>
      </c>
      <c r="O814" s="2">
        <f>Sales[[#This Row],[Quantity]]*Sales[[#This Row],[Unit Price]]</f>
        <v>148</v>
      </c>
      <c r="P814" s="2">
        <f>Sales[[#This Row],[Revenue]]-Sales[[#This Row],[Cost]]</f>
        <v>38</v>
      </c>
    </row>
    <row r="815" spans="1:16" x14ac:dyDescent="0.3">
      <c r="A815" s="1">
        <v>42241</v>
      </c>
      <c r="B815">
        <v>2015</v>
      </c>
      <c r="C815" t="s">
        <v>24</v>
      </c>
      <c r="D815">
        <v>54</v>
      </c>
      <c r="E815" t="s">
        <v>18</v>
      </c>
      <c r="F815" t="str">
        <f>IF(Sales[[#This Row],[Customer Gender]]="M","Male","Female")</f>
        <v>Male</v>
      </c>
      <c r="G815" t="s">
        <v>19</v>
      </c>
      <c r="H815" t="s">
        <v>25</v>
      </c>
      <c r="I815" t="s">
        <v>1</v>
      </c>
      <c r="J815" t="s">
        <v>21</v>
      </c>
      <c r="K815">
        <v>3</v>
      </c>
      <c r="L815" s="2">
        <v>216.67</v>
      </c>
      <c r="M815" s="2">
        <v>309</v>
      </c>
      <c r="N815" s="2">
        <f>Sales[[#This Row],[Quantity]]*Sales[[#This Row],[Unit Cost]]</f>
        <v>650.01</v>
      </c>
      <c r="O815" s="2">
        <f>Sales[[#This Row],[Quantity]]*Sales[[#This Row],[Unit Price]]</f>
        <v>927</v>
      </c>
      <c r="P815" s="2">
        <f>Sales[[#This Row],[Revenue]]-Sales[[#This Row],[Cost]]</f>
        <v>276.99</v>
      </c>
    </row>
    <row r="816" spans="1:16" x14ac:dyDescent="0.3">
      <c r="A816" s="1">
        <v>42302</v>
      </c>
      <c r="B816">
        <v>2015</v>
      </c>
      <c r="C816" t="s">
        <v>27</v>
      </c>
      <c r="D816">
        <v>27</v>
      </c>
      <c r="E816" t="s">
        <v>18</v>
      </c>
      <c r="F816" t="str">
        <f>IF(Sales[[#This Row],[Customer Gender]]="M","Male","Female")</f>
        <v>Male</v>
      </c>
      <c r="G816" t="s">
        <v>19</v>
      </c>
      <c r="H816" t="s">
        <v>31</v>
      </c>
      <c r="I816" t="s">
        <v>1</v>
      </c>
      <c r="J816" t="s">
        <v>36</v>
      </c>
      <c r="K816">
        <v>3</v>
      </c>
      <c r="L816" s="2">
        <v>69</v>
      </c>
      <c r="M816" s="2">
        <v>98</v>
      </c>
      <c r="N816" s="2">
        <f>Sales[[#This Row],[Quantity]]*Sales[[#This Row],[Unit Cost]]</f>
        <v>207</v>
      </c>
      <c r="O816" s="2">
        <f>Sales[[#This Row],[Quantity]]*Sales[[#This Row],[Unit Price]]</f>
        <v>294</v>
      </c>
      <c r="P816" s="2">
        <f>Sales[[#This Row],[Revenue]]-Sales[[#This Row],[Cost]]</f>
        <v>87</v>
      </c>
    </row>
    <row r="817" spans="1:16" x14ac:dyDescent="0.3">
      <c r="A817" s="1">
        <v>42240</v>
      </c>
      <c r="B817">
        <v>2015</v>
      </c>
      <c r="C817" t="s">
        <v>24</v>
      </c>
      <c r="D817">
        <v>81</v>
      </c>
      <c r="E817" t="s">
        <v>28</v>
      </c>
      <c r="F817" t="str">
        <f>IF(Sales[[#This Row],[Customer Gender]]="M","Male","Female")</f>
        <v>Female</v>
      </c>
      <c r="G817" t="s">
        <v>19</v>
      </c>
      <c r="H817" t="s">
        <v>31</v>
      </c>
      <c r="I817" t="s">
        <v>1</v>
      </c>
      <c r="J817" t="s">
        <v>21</v>
      </c>
      <c r="K817">
        <v>1</v>
      </c>
      <c r="L817" s="2">
        <v>250</v>
      </c>
      <c r="M817" s="2">
        <v>337</v>
      </c>
      <c r="N817" s="2">
        <f>Sales[[#This Row],[Quantity]]*Sales[[#This Row],[Unit Cost]]</f>
        <v>250</v>
      </c>
      <c r="O817" s="2">
        <f>Sales[[#This Row],[Quantity]]*Sales[[#This Row],[Unit Price]]</f>
        <v>337</v>
      </c>
      <c r="P817" s="2">
        <f>Sales[[#This Row],[Revenue]]-Sales[[#This Row],[Cost]]</f>
        <v>87</v>
      </c>
    </row>
    <row r="818" spans="1:16" x14ac:dyDescent="0.3">
      <c r="A818" s="1">
        <v>42348</v>
      </c>
      <c r="B818">
        <v>2015</v>
      </c>
      <c r="C818" t="s">
        <v>30</v>
      </c>
      <c r="D818">
        <v>25</v>
      </c>
      <c r="E818" t="s">
        <v>28</v>
      </c>
      <c r="F818" t="str">
        <f>IF(Sales[[#This Row],[Customer Gender]]="M","Male","Female")</f>
        <v>Female</v>
      </c>
      <c r="G818" t="s">
        <v>19</v>
      </c>
      <c r="H818" t="s">
        <v>23</v>
      </c>
      <c r="I818" t="s">
        <v>1</v>
      </c>
      <c r="J818" t="s">
        <v>21</v>
      </c>
      <c r="K818">
        <v>3</v>
      </c>
      <c r="L818" s="2">
        <v>33.33</v>
      </c>
      <c r="M818" s="2">
        <v>44</v>
      </c>
      <c r="N818" s="2">
        <f>Sales[[#This Row],[Quantity]]*Sales[[#This Row],[Unit Cost]]</f>
        <v>99.99</v>
      </c>
      <c r="O818" s="2">
        <f>Sales[[#This Row],[Quantity]]*Sales[[#This Row],[Unit Price]]</f>
        <v>132</v>
      </c>
      <c r="P818" s="2">
        <f>Sales[[#This Row],[Revenue]]-Sales[[#This Row],[Cost]]</f>
        <v>32.010000000000005</v>
      </c>
    </row>
    <row r="819" spans="1:16" x14ac:dyDescent="0.3">
      <c r="A819" s="1">
        <v>42348</v>
      </c>
      <c r="B819">
        <v>2015</v>
      </c>
      <c r="C819" t="s">
        <v>30</v>
      </c>
      <c r="D819">
        <v>25</v>
      </c>
      <c r="E819" t="s">
        <v>28</v>
      </c>
      <c r="F819" t="str">
        <f>IF(Sales[[#This Row],[Customer Gender]]="M","Male","Female")</f>
        <v>Female</v>
      </c>
      <c r="G819" t="s">
        <v>19</v>
      </c>
      <c r="H819" t="s">
        <v>23</v>
      </c>
      <c r="I819" t="s">
        <v>1</v>
      </c>
      <c r="J819" t="s">
        <v>21</v>
      </c>
      <c r="K819">
        <v>1</v>
      </c>
      <c r="L819" s="2">
        <v>15</v>
      </c>
      <c r="M819" s="2">
        <v>19</v>
      </c>
      <c r="N819" s="2">
        <f>Sales[[#This Row],[Quantity]]*Sales[[#This Row],[Unit Cost]]</f>
        <v>15</v>
      </c>
      <c r="O819" s="2">
        <f>Sales[[#This Row],[Quantity]]*Sales[[#This Row],[Unit Price]]</f>
        <v>19</v>
      </c>
      <c r="P819" s="2">
        <f>Sales[[#This Row],[Revenue]]-Sales[[#This Row],[Cost]]</f>
        <v>4</v>
      </c>
    </row>
    <row r="820" spans="1:16" x14ac:dyDescent="0.3">
      <c r="A820" s="1">
        <v>42335</v>
      </c>
      <c r="B820">
        <v>2015</v>
      </c>
      <c r="C820" t="s">
        <v>22</v>
      </c>
      <c r="D820">
        <v>25</v>
      </c>
      <c r="E820" t="s">
        <v>28</v>
      </c>
      <c r="F820" t="str">
        <f>IF(Sales[[#This Row],[Customer Gender]]="M","Male","Female")</f>
        <v>Female</v>
      </c>
      <c r="G820" t="s">
        <v>19</v>
      </c>
      <c r="H820" t="s">
        <v>23</v>
      </c>
      <c r="I820" t="s">
        <v>1</v>
      </c>
      <c r="J820" t="s">
        <v>21</v>
      </c>
      <c r="K820">
        <v>3</v>
      </c>
      <c r="L820" s="2">
        <v>157.66999999999999</v>
      </c>
      <c r="M820" s="2">
        <v>201.33333333333334</v>
      </c>
      <c r="N820" s="2">
        <f>Sales[[#This Row],[Quantity]]*Sales[[#This Row],[Unit Cost]]</f>
        <v>473.01</v>
      </c>
      <c r="O820" s="2">
        <f>Sales[[#This Row],[Quantity]]*Sales[[#This Row],[Unit Price]]</f>
        <v>604</v>
      </c>
      <c r="P820" s="2">
        <f>Sales[[#This Row],[Revenue]]-Sales[[#This Row],[Cost]]</f>
        <v>130.99</v>
      </c>
    </row>
    <row r="821" spans="1:16" x14ac:dyDescent="0.3">
      <c r="A821" s="1">
        <v>42224</v>
      </c>
      <c r="B821">
        <v>2015</v>
      </c>
      <c r="C821" t="s">
        <v>24</v>
      </c>
      <c r="D821">
        <v>25</v>
      </c>
      <c r="E821" t="s">
        <v>28</v>
      </c>
      <c r="F821" t="str">
        <f>IF(Sales[[#This Row],[Customer Gender]]="M","Male","Female")</f>
        <v>Female</v>
      </c>
      <c r="G821" t="s">
        <v>19</v>
      </c>
      <c r="H821" t="s">
        <v>23</v>
      </c>
      <c r="I821" t="s">
        <v>1</v>
      </c>
      <c r="J821" t="s">
        <v>21</v>
      </c>
      <c r="K821">
        <v>3</v>
      </c>
      <c r="L821" s="2">
        <v>4</v>
      </c>
      <c r="M821" s="2">
        <v>5.333333333333333</v>
      </c>
      <c r="N821" s="2">
        <f>Sales[[#This Row],[Quantity]]*Sales[[#This Row],[Unit Cost]]</f>
        <v>12</v>
      </c>
      <c r="O821" s="2">
        <f>Sales[[#This Row],[Quantity]]*Sales[[#This Row],[Unit Price]]</f>
        <v>16</v>
      </c>
      <c r="P821" s="2">
        <f>Sales[[#This Row],[Revenue]]-Sales[[#This Row],[Cost]]</f>
        <v>4</v>
      </c>
    </row>
    <row r="822" spans="1:16" x14ac:dyDescent="0.3">
      <c r="A822" s="1">
        <v>42224</v>
      </c>
      <c r="B822">
        <v>2015</v>
      </c>
      <c r="C822" t="s">
        <v>24</v>
      </c>
      <c r="D822">
        <v>25</v>
      </c>
      <c r="E822" t="s">
        <v>28</v>
      </c>
      <c r="F822" t="str">
        <f>IF(Sales[[#This Row],[Customer Gender]]="M","Male","Female")</f>
        <v>Female</v>
      </c>
      <c r="G822" t="s">
        <v>19</v>
      </c>
      <c r="H822" t="s">
        <v>23</v>
      </c>
      <c r="I822" t="s">
        <v>1</v>
      </c>
      <c r="J822" t="s">
        <v>21</v>
      </c>
      <c r="K822">
        <v>1</v>
      </c>
      <c r="L822" s="2">
        <v>550</v>
      </c>
      <c r="M822" s="2">
        <v>737</v>
      </c>
      <c r="N822" s="2">
        <f>Sales[[#This Row],[Quantity]]*Sales[[#This Row],[Unit Cost]]</f>
        <v>550</v>
      </c>
      <c r="O822" s="2">
        <f>Sales[[#This Row],[Quantity]]*Sales[[#This Row],[Unit Price]]</f>
        <v>737</v>
      </c>
      <c r="P822" s="2">
        <f>Sales[[#This Row],[Revenue]]-Sales[[#This Row],[Cost]]</f>
        <v>187</v>
      </c>
    </row>
    <row r="823" spans="1:16" x14ac:dyDescent="0.3">
      <c r="A823" s="1">
        <v>42327</v>
      </c>
      <c r="B823">
        <v>2015</v>
      </c>
      <c r="C823" t="s">
        <v>22</v>
      </c>
      <c r="D823">
        <v>49</v>
      </c>
      <c r="E823" t="s">
        <v>28</v>
      </c>
      <c r="F823" t="str">
        <f>IF(Sales[[#This Row],[Customer Gender]]="M","Male","Female")</f>
        <v>Female</v>
      </c>
      <c r="G823" t="s">
        <v>19</v>
      </c>
      <c r="H823" t="s">
        <v>25</v>
      </c>
      <c r="I823" t="s">
        <v>1</v>
      </c>
      <c r="J823" t="s">
        <v>26</v>
      </c>
      <c r="K823">
        <v>2</v>
      </c>
      <c r="L823" s="2">
        <v>140</v>
      </c>
      <c r="M823" s="2">
        <v>192</v>
      </c>
      <c r="N823" s="2">
        <f>Sales[[#This Row],[Quantity]]*Sales[[#This Row],[Unit Cost]]</f>
        <v>280</v>
      </c>
      <c r="O823" s="2">
        <f>Sales[[#This Row],[Quantity]]*Sales[[#This Row],[Unit Price]]</f>
        <v>384</v>
      </c>
      <c r="P823" s="2">
        <f>Sales[[#This Row],[Revenue]]-Sales[[#This Row],[Cost]]</f>
        <v>104</v>
      </c>
    </row>
    <row r="824" spans="1:16" x14ac:dyDescent="0.3">
      <c r="A824" s="1">
        <v>42327</v>
      </c>
      <c r="B824">
        <v>2015</v>
      </c>
      <c r="C824" t="s">
        <v>22</v>
      </c>
      <c r="D824">
        <v>49</v>
      </c>
      <c r="E824" t="s">
        <v>28</v>
      </c>
      <c r="F824" t="str">
        <f>IF(Sales[[#This Row],[Customer Gender]]="M","Male","Female")</f>
        <v>Female</v>
      </c>
      <c r="G824" t="s">
        <v>19</v>
      </c>
      <c r="H824" t="s">
        <v>25</v>
      </c>
      <c r="I824" t="s">
        <v>1</v>
      </c>
      <c r="J824" t="s">
        <v>33</v>
      </c>
      <c r="K824">
        <v>3</v>
      </c>
      <c r="L824" s="2">
        <v>10</v>
      </c>
      <c r="M824" s="2">
        <v>13</v>
      </c>
      <c r="N824" s="2">
        <f>Sales[[#This Row],[Quantity]]*Sales[[#This Row],[Unit Cost]]</f>
        <v>30</v>
      </c>
      <c r="O824" s="2">
        <f>Sales[[#This Row],[Quantity]]*Sales[[#This Row],[Unit Price]]</f>
        <v>39</v>
      </c>
      <c r="P824" s="2">
        <f>Sales[[#This Row],[Revenue]]-Sales[[#This Row],[Cost]]</f>
        <v>9</v>
      </c>
    </row>
    <row r="825" spans="1:16" x14ac:dyDescent="0.3">
      <c r="A825" s="1">
        <v>42226</v>
      </c>
      <c r="B825">
        <v>2015</v>
      </c>
      <c r="C825" t="s">
        <v>24</v>
      </c>
      <c r="D825">
        <v>48</v>
      </c>
      <c r="E825" t="s">
        <v>18</v>
      </c>
      <c r="F825" t="str">
        <f>IF(Sales[[#This Row],[Customer Gender]]="M","Male","Female")</f>
        <v>Male</v>
      </c>
      <c r="G825" t="s">
        <v>19</v>
      </c>
      <c r="H825" t="s">
        <v>20</v>
      </c>
      <c r="I825" t="s">
        <v>1</v>
      </c>
      <c r="J825" t="s">
        <v>21</v>
      </c>
      <c r="K825">
        <v>1</v>
      </c>
      <c r="L825" s="2">
        <v>95</v>
      </c>
      <c r="M825" s="2">
        <v>137</v>
      </c>
      <c r="N825" s="2">
        <f>Sales[[#This Row],[Quantity]]*Sales[[#This Row],[Unit Cost]]</f>
        <v>95</v>
      </c>
      <c r="O825" s="2">
        <f>Sales[[#This Row],[Quantity]]*Sales[[#This Row],[Unit Price]]</f>
        <v>137</v>
      </c>
      <c r="P825" s="2">
        <f>Sales[[#This Row],[Revenue]]-Sales[[#This Row],[Cost]]</f>
        <v>42</v>
      </c>
    </row>
    <row r="826" spans="1:16" x14ac:dyDescent="0.3">
      <c r="A826" s="1">
        <v>42226</v>
      </c>
      <c r="B826">
        <v>2015</v>
      </c>
      <c r="C826" t="s">
        <v>24</v>
      </c>
      <c r="D826">
        <v>48</v>
      </c>
      <c r="E826" t="s">
        <v>18</v>
      </c>
      <c r="F826" t="str">
        <f>IF(Sales[[#This Row],[Customer Gender]]="M","Male","Female")</f>
        <v>Male</v>
      </c>
      <c r="G826" t="s">
        <v>19</v>
      </c>
      <c r="H826" t="s">
        <v>20</v>
      </c>
      <c r="I826" t="s">
        <v>1</v>
      </c>
      <c r="J826" t="s">
        <v>21</v>
      </c>
      <c r="K826">
        <v>1</v>
      </c>
      <c r="L826" s="2">
        <v>203</v>
      </c>
      <c r="M826" s="2">
        <v>254</v>
      </c>
      <c r="N826" s="2">
        <f>Sales[[#This Row],[Quantity]]*Sales[[#This Row],[Unit Cost]]</f>
        <v>203</v>
      </c>
      <c r="O826" s="2">
        <f>Sales[[#This Row],[Quantity]]*Sales[[#This Row],[Unit Price]]</f>
        <v>254</v>
      </c>
      <c r="P826" s="2">
        <f>Sales[[#This Row],[Revenue]]-Sales[[#This Row],[Cost]]</f>
        <v>51</v>
      </c>
    </row>
    <row r="827" spans="1:16" x14ac:dyDescent="0.3">
      <c r="A827" s="1">
        <v>42340</v>
      </c>
      <c r="B827">
        <v>2015</v>
      </c>
      <c r="C827" t="s">
        <v>30</v>
      </c>
      <c r="D827">
        <v>53</v>
      </c>
      <c r="E827" t="s">
        <v>28</v>
      </c>
      <c r="F827" t="str">
        <f>IF(Sales[[#This Row],[Customer Gender]]="M","Male","Female")</f>
        <v>Female</v>
      </c>
      <c r="G827" t="s">
        <v>19</v>
      </c>
      <c r="H827" t="s">
        <v>31</v>
      </c>
      <c r="I827" t="s">
        <v>1</v>
      </c>
      <c r="J827" t="s">
        <v>26</v>
      </c>
      <c r="K827">
        <v>1</v>
      </c>
      <c r="L827" s="2">
        <v>910</v>
      </c>
      <c r="M827" s="2">
        <v>1180</v>
      </c>
      <c r="N827" s="2">
        <f>Sales[[#This Row],[Quantity]]*Sales[[#This Row],[Unit Cost]]</f>
        <v>910</v>
      </c>
      <c r="O827" s="2">
        <f>Sales[[#This Row],[Quantity]]*Sales[[#This Row],[Unit Price]]</f>
        <v>1180</v>
      </c>
      <c r="P827" s="2">
        <f>Sales[[#This Row],[Revenue]]-Sales[[#This Row],[Cost]]</f>
        <v>270</v>
      </c>
    </row>
    <row r="828" spans="1:16" x14ac:dyDescent="0.3">
      <c r="A828" s="1">
        <v>42288</v>
      </c>
      <c r="B828">
        <v>2015</v>
      </c>
      <c r="C828" t="s">
        <v>27</v>
      </c>
      <c r="D828">
        <v>53</v>
      </c>
      <c r="E828" t="s">
        <v>28</v>
      </c>
      <c r="F828" t="str">
        <f>IF(Sales[[#This Row],[Customer Gender]]="M","Male","Female")</f>
        <v>Female</v>
      </c>
      <c r="G828" t="s">
        <v>19</v>
      </c>
      <c r="H828" t="s">
        <v>31</v>
      </c>
      <c r="I828" t="s">
        <v>1</v>
      </c>
      <c r="J828" t="s">
        <v>26</v>
      </c>
      <c r="K828">
        <v>1</v>
      </c>
      <c r="L828" s="2">
        <v>210</v>
      </c>
      <c r="M828" s="2">
        <v>273</v>
      </c>
      <c r="N828" s="2">
        <f>Sales[[#This Row],[Quantity]]*Sales[[#This Row],[Unit Cost]]</f>
        <v>210</v>
      </c>
      <c r="O828" s="2">
        <f>Sales[[#This Row],[Quantity]]*Sales[[#This Row],[Unit Price]]</f>
        <v>273</v>
      </c>
      <c r="P828" s="2">
        <f>Sales[[#This Row],[Revenue]]-Sales[[#This Row],[Cost]]</f>
        <v>63</v>
      </c>
    </row>
    <row r="829" spans="1:16" x14ac:dyDescent="0.3">
      <c r="A829" s="1">
        <v>42241</v>
      </c>
      <c r="B829">
        <v>2015</v>
      </c>
      <c r="C829" t="s">
        <v>24</v>
      </c>
      <c r="D829">
        <v>42</v>
      </c>
      <c r="E829" t="s">
        <v>28</v>
      </c>
      <c r="F829" t="str">
        <f>IF(Sales[[#This Row],[Customer Gender]]="M","Male","Female")</f>
        <v>Female</v>
      </c>
      <c r="G829" t="s">
        <v>19</v>
      </c>
      <c r="H829" t="s">
        <v>25</v>
      </c>
      <c r="I829" t="s">
        <v>1</v>
      </c>
      <c r="J829" t="s">
        <v>21</v>
      </c>
      <c r="K829">
        <v>1</v>
      </c>
      <c r="L829" s="2">
        <v>870</v>
      </c>
      <c r="M829" s="2">
        <v>1071</v>
      </c>
      <c r="N829" s="2">
        <f>Sales[[#This Row],[Quantity]]*Sales[[#This Row],[Unit Cost]]</f>
        <v>870</v>
      </c>
      <c r="O829" s="2">
        <f>Sales[[#This Row],[Quantity]]*Sales[[#This Row],[Unit Price]]</f>
        <v>1071</v>
      </c>
      <c r="P829" s="2">
        <f>Sales[[#This Row],[Revenue]]-Sales[[#This Row],[Cost]]</f>
        <v>201</v>
      </c>
    </row>
    <row r="830" spans="1:16" x14ac:dyDescent="0.3">
      <c r="A830" s="1">
        <v>42360</v>
      </c>
      <c r="B830">
        <v>2015</v>
      </c>
      <c r="C830" t="s">
        <v>30</v>
      </c>
      <c r="D830">
        <v>26</v>
      </c>
      <c r="E830" t="s">
        <v>28</v>
      </c>
      <c r="F830" t="str">
        <f>IF(Sales[[#This Row],[Customer Gender]]="M","Male","Female")</f>
        <v>Female</v>
      </c>
      <c r="G830" t="s">
        <v>19</v>
      </c>
      <c r="H830" t="s">
        <v>20</v>
      </c>
      <c r="I830" t="s">
        <v>1</v>
      </c>
      <c r="J830" t="s">
        <v>26</v>
      </c>
      <c r="K830">
        <v>3</v>
      </c>
      <c r="L830" s="2">
        <v>23.33</v>
      </c>
      <c r="M830" s="2">
        <v>34.666666666666664</v>
      </c>
      <c r="N830" s="2">
        <f>Sales[[#This Row],[Quantity]]*Sales[[#This Row],[Unit Cost]]</f>
        <v>69.989999999999995</v>
      </c>
      <c r="O830" s="2">
        <f>Sales[[#This Row],[Quantity]]*Sales[[#This Row],[Unit Price]]</f>
        <v>104</v>
      </c>
      <c r="P830" s="2">
        <f>Sales[[#This Row],[Revenue]]-Sales[[#This Row],[Cost]]</f>
        <v>34.010000000000005</v>
      </c>
    </row>
    <row r="831" spans="1:16" x14ac:dyDescent="0.3">
      <c r="A831" s="1">
        <v>42225</v>
      </c>
      <c r="B831">
        <v>2015</v>
      </c>
      <c r="C831" t="s">
        <v>24</v>
      </c>
      <c r="D831">
        <v>26</v>
      </c>
      <c r="E831" t="s">
        <v>28</v>
      </c>
      <c r="F831" t="str">
        <f>IF(Sales[[#This Row],[Customer Gender]]="M","Male","Female")</f>
        <v>Female</v>
      </c>
      <c r="G831" t="s">
        <v>19</v>
      </c>
      <c r="H831" t="s">
        <v>20</v>
      </c>
      <c r="I831" t="s">
        <v>1</v>
      </c>
      <c r="J831" t="s">
        <v>26</v>
      </c>
      <c r="K831">
        <v>3</v>
      </c>
      <c r="L831" s="2">
        <v>256.67</v>
      </c>
      <c r="M831" s="2">
        <v>329.33333333333331</v>
      </c>
      <c r="N831" s="2">
        <f>Sales[[#This Row],[Quantity]]*Sales[[#This Row],[Unit Cost]]</f>
        <v>770.01</v>
      </c>
      <c r="O831" s="2">
        <f>Sales[[#This Row],[Quantity]]*Sales[[#This Row],[Unit Price]]</f>
        <v>988</v>
      </c>
      <c r="P831" s="2">
        <f>Sales[[#This Row],[Revenue]]-Sales[[#This Row],[Cost]]</f>
        <v>217.99</v>
      </c>
    </row>
    <row r="832" spans="1:16" x14ac:dyDescent="0.3">
      <c r="A832" s="1">
        <v>42232</v>
      </c>
      <c r="B832">
        <v>2015</v>
      </c>
      <c r="C832" t="s">
        <v>24</v>
      </c>
      <c r="D832">
        <v>25</v>
      </c>
      <c r="E832" t="s">
        <v>18</v>
      </c>
      <c r="F832" t="str">
        <f>IF(Sales[[#This Row],[Customer Gender]]="M","Male","Female")</f>
        <v>Male</v>
      </c>
      <c r="G832" t="s">
        <v>19</v>
      </c>
      <c r="H832" t="s">
        <v>23</v>
      </c>
      <c r="I832" t="s">
        <v>1</v>
      </c>
      <c r="J832" t="s">
        <v>21</v>
      </c>
      <c r="K832">
        <v>3</v>
      </c>
      <c r="L832" s="2">
        <v>141.66999999999999</v>
      </c>
      <c r="M832" s="2">
        <v>189.66666666666666</v>
      </c>
      <c r="N832" s="2">
        <f>Sales[[#This Row],[Quantity]]*Sales[[#This Row],[Unit Cost]]</f>
        <v>425.01</v>
      </c>
      <c r="O832" s="2">
        <f>Sales[[#This Row],[Quantity]]*Sales[[#This Row],[Unit Price]]</f>
        <v>569</v>
      </c>
      <c r="P832" s="2">
        <f>Sales[[#This Row],[Revenue]]-Sales[[#This Row],[Cost]]</f>
        <v>143.99</v>
      </c>
    </row>
    <row r="833" spans="1:16" x14ac:dyDescent="0.3">
      <c r="A833" s="1">
        <v>42232</v>
      </c>
      <c r="B833">
        <v>2015</v>
      </c>
      <c r="C833" t="s">
        <v>24</v>
      </c>
      <c r="D833">
        <v>25</v>
      </c>
      <c r="E833" t="s">
        <v>18</v>
      </c>
      <c r="F833" t="str">
        <f>IF(Sales[[#This Row],[Customer Gender]]="M","Male","Female")</f>
        <v>Male</v>
      </c>
      <c r="G833" t="s">
        <v>19</v>
      </c>
      <c r="H833" t="s">
        <v>23</v>
      </c>
      <c r="I833" t="s">
        <v>1</v>
      </c>
      <c r="J833" t="s">
        <v>21</v>
      </c>
      <c r="K833">
        <v>2</v>
      </c>
      <c r="L833" s="2">
        <v>60</v>
      </c>
      <c r="M833" s="2">
        <v>81.5</v>
      </c>
      <c r="N833" s="2">
        <f>Sales[[#This Row],[Quantity]]*Sales[[#This Row],[Unit Cost]]</f>
        <v>120</v>
      </c>
      <c r="O833" s="2">
        <f>Sales[[#This Row],[Quantity]]*Sales[[#This Row],[Unit Price]]</f>
        <v>163</v>
      </c>
      <c r="P833" s="2">
        <f>Sales[[#This Row],[Revenue]]-Sales[[#This Row],[Cost]]</f>
        <v>43</v>
      </c>
    </row>
    <row r="834" spans="1:16" x14ac:dyDescent="0.3">
      <c r="A834" s="1">
        <v>42326</v>
      </c>
      <c r="B834">
        <v>2015</v>
      </c>
      <c r="C834" t="s">
        <v>22</v>
      </c>
      <c r="D834">
        <v>25</v>
      </c>
      <c r="E834" t="s">
        <v>28</v>
      </c>
      <c r="F834" t="str">
        <f>IF(Sales[[#This Row],[Customer Gender]]="M","Male","Female")</f>
        <v>Female</v>
      </c>
      <c r="G834" t="s">
        <v>19</v>
      </c>
      <c r="H834" t="s">
        <v>31</v>
      </c>
      <c r="I834" t="s">
        <v>1</v>
      </c>
      <c r="J834" t="s">
        <v>21</v>
      </c>
      <c r="K834">
        <v>2</v>
      </c>
      <c r="L834" s="2">
        <v>22.5</v>
      </c>
      <c r="M834" s="2">
        <v>31.5</v>
      </c>
      <c r="N834" s="2">
        <f>Sales[[#This Row],[Quantity]]*Sales[[#This Row],[Unit Cost]]</f>
        <v>45</v>
      </c>
      <c r="O834" s="2">
        <f>Sales[[#This Row],[Quantity]]*Sales[[#This Row],[Unit Price]]</f>
        <v>63</v>
      </c>
      <c r="P834" s="2">
        <f>Sales[[#This Row],[Revenue]]-Sales[[#This Row],[Cost]]</f>
        <v>18</v>
      </c>
    </row>
    <row r="835" spans="1:16" x14ac:dyDescent="0.3">
      <c r="A835" s="1">
        <v>42326</v>
      </c>
      <c r="B835">
        <v>2015</v>
      </c>
      <c r="C835" t="s">
        <v>22</v>
      </c>
      <c r="D835">
        <v>25</v>
      </c>
      <c r="E835" t="s">
        <v>28</v>
      </c>
      <c r="F835" t="str">
        <f>IF(Sales[[#This Row],[Customer Gender]]="M","Male","Female")</f>
        <v>Female</v>
      </c>
      <c r="G835" t="s">
        <v>19</v>
      </c>
      <c r="H835" t="s">
        <v>31</v>
      </c>
      <c r="I835" t="s">
        <v>1</v>
      </c>
      <c r="J835" t="s">
        <v>21</v>
      </c>
      <c r="K835">
        <v>3</v>
      </c>
      <c r="L835" s="2">
        <v>135.33000000000001</v>
      </c>
      <c r="M835" s="2">
        <v>187</v>
      </c>
      <c r="N835" s="2">
        <f>Sales[[#This Row],[Quantity]]*Sales[[#This Row],[Unit Cost]]</f>
        <v>405.99</v>
      </c>
      <c r="O835" s="2">
        <f>Sales[[#This Row],[Quantity]]*Sales[[#This Row],[Unit Price]]</f>
        <v>561</v>
      </c>
      <c r="P835" s="2">
        <f>Sales[[#This Row],[Revenue]]-Sales[[#This Row],[Cost]]</f>
        <v>155.01</v>
      </c>
    </row>
    <row r="836" spans="1:16" x14ac:dyDescent="0.3">
      <c r="A836" s="1">
        <v>42261</v>
      </c>
      <c r="B836">
        <v>2015</v>
      </c>
      <c r="C836" t="s">
        <v>17</v>
      </c>
      <c r="D836">
        <v>25</v>
      </c>
      <c r="E836" t="s">
        <v>28</v>
      </c>
      <c r="F836" t="str">
        <f>IF(Sales[[#This Row],[Customer Gender]]="M","Male","Female")</f>
        <v>Female</v>
      </c>
      <c r="G836" t="s">
        <v>19</v>
      </c>
      <c r="H836" t="s">
        <v>31</v>
      </c>
      <c r="I836" t="s">
        <v>1</v>
      </c>
      <c r="J836" t="s">
        <v>21</v>
      </c>
      <c r="K836">
        <v>3</v>
      </c>
      <c r="L836" s="2">
        <v>13</v>
      </c>
      <c r="M836" s="2">
        <v>16.666666666666668</v>
      </c>
      <c r="N836" s="2">
        <f>Sales[[#This Row],[Quantity]]*Sales[[#This Row],[Unit Cost]]</f>
        <v>39</v>
      </c>
      <c r="O836" s="2">
        <f>Sales[[#This Row],[Quantity]]*Sales[[#This Row],[Unit Price]]</f>
        <v>50</v>
      </c>
      <c r="P836" s="2">
        <f>Sales[[#This Row],[Revenue]]-Sales[[#This Row],[Cost]]</f>
        <v>11</v>
      </c>
    </row>
    <row r="837" spans="1:16" x14ac:dyDescent="0.3">
      <c r="A837" s="1">
        <v>42261</v>
      </c>
      <c r="B837">
        <v>2015</v>
      </c>
      <c r="C837" t="s">
        <v>17</v>
      </c>
      <c r="D837">
        <v>25</v>
      </c>
      <c r="E837" t="s">
        <v>28</v>
      </c>
      <c r="F837" t="str">
        <f>IF(Sales[[#This Row],[Customer Gender]]="M","Male","Female")</f>
        <v>Female</v>
      </c>
      <c r="G837" t="s">
        <v>19</v>
      </c>
      <c r="H837" t="s">
        <v>31</v>
      </c>
      <c r="I837" t="s">
        <v>1</v>
      </c>
      <c r="J837" t="s">
        <v>21</v>
      </c>
      <c r="K837">
        <v>1</v>
      </c>
      <c r="L837" s="2">
        <v>36</v>
      </c>
      <c r="M837" s="2">
        <v>50</v>
      </c>
      <c r="N837" s="2">
        <f>Sales[[#This Row],[Quantity]]*Sales[[#This Row],[Unit Cost]]</f>
        <v>36</v>
      </c>
      <c r="O837" s="2">
        <f>Sales[[#This Row],[Quantity]]*Sales[[#This Row],[Unit Price]]</f>
        <v>50</v>
      </c>
      <c r="P837" s="2">
        <f>Sales[[#This Row],[Revenue]]-Sales[[#This Row],[Cost]]</f>
        <v>14</v>
      </c>
    </row>
    <row r="838" spans="1:16" x14ac:dyDescent="0.3">
      <c r="A838" s="1">
        <v>42261</v>
      </c>
      <c r="B838">
        <v>2015</v>
      </c>
      <c r="C838" t="s">
        <v>17</v>
      </c>
      <c r="D838">
        <v>25</v>
      </c>
      <c r="E838" t="s">
        <v>28</v>
      </c>
      <c r="F838" t="str">
        <f>IF(Sales[[#This Row],[Customer Gender]]="M","Male","Female")</f>
        <v>Female</v>
      </c>
      <c r="G838" t="s">
        <v>19</v>
      </c>
      <c r="H838" t="s">
        <v>31</v>
      </c>
      <c r="I838" t="s">
        <v>1</v>
      </c>
      <c r="J838" t="s">
        <v>21</v>
      </c>
      <c r="K838">
        <v>2</v>
      </c>
      <c r="L838" s="2">
        <v>237.5</v>
      </c>
      <c r="M838" s="2">
        <v>308.5</v>
      </c>
      <c r="N838" s="2">
        <f>Sales[[#This Row],[Quantity]]*Sales[[#This Row],[Unit Cost]]</f>
        <v>475</v>
      </c>
      <c r="O838" s="2">
        <f>Sales[[#This Row],[Quantity]]*Sales[[#This Row],[Unit Price]]</f>
        <v>617</v>
      </c>
      <c r="P838" s="2">
        <f>Sales[[#This Row],[Revenue]]-Sales[[#This Row],[Cost]]</f>
        <v>142</v>
      </c>
    </row>
    <row r="839" spans="1:16" x14ac:dyDescent="0.3">
      <c r="A839" s="1">
        <v>42192</v>
      </c>
      <c r="B839">
        <v>2015</v>
      </c>
      <c r="C839" t="s">
        <v>29</v>
      </c>
      <c r="D839">
        <v>59</v>
      </c>
      <c r="E839" t="s">
        <v>18</v>
      </c>
      <c r="F839" t="str">
        <f>IF(Sales[[#This Row],[Customer Gender]]="M","Male","Female")</f>
        <v>Male</v>
      </c>
      <c r="G839" t="s">
        <v>19</v>
      </c>
      <c r="H839" t="s">
        <v>20</v>
      </c>
      <c r="I839" t="s">
        <v>1</v>
      </c>
      <c r="J839" t="s">
        <v>26</v>
      </c>
      <c r="K839">
        <v>1</v>
      </c>
      <c r="L839" s="2">
        <v>945</v>
      </c>
      <c r="M839" s="2">
        <v>1250</v>
      </c>
      <c r="N839" s="2">
        <f>Sales[[#This Row],[Quantity]]*Sales[[#This Row],[Unit Cost]]</f>
        <v>945</v>
      </c>
      <c r="O839" s="2">
        <f>Sales[[#This Row],[Quantity]]*Sales[[#This Row],[Unit Price]]</f>
        <v>1250</v>
      </c>
      <c r="P839" s="2">
        <f>Sales[[#This Row],[Revenue]]-Sales[[#This Row],[Cost]]</f>
        <v>305</v>
      </c>
    </row>
    <row r="840" spans="1:16" x14ac:dyDescent="0.3">
      <c r="A840" s="1">
        <v>42365</v>
      </c>
      <c r="B840">
        <v>2015</v>
      </c>
      <c r="C840" t="s">
        <v>30</v>
      </c>
      <c r="D840">
        <v>59</v>
      </c>
      <c r="E840" t="s">
        <v>28</v>
      </c>
      <c r="F840" t="str">
        <f>IF(Sales[[#This Row],[Customer Gender]]="M","Male","Female")</f>
        <v>Female</v>
      </c>
      <c r="G840" t="s">
        <v>19</v>
      </c>
      <c r="H840" t="s">
        <v>31</v>
      </c>
      <c r="I840" t="s">
        <v>1</v>
      </c>
      <c r="J840" t="s">
        <v>36</v>
      </c>
      <c r="K840">
        <v>1</v>
      </c>
      <c r="L840" s="2">
        <v>215</v>
      </c>
      <c r="M840" s="2">
        <v>266</v>
      </c>
      <c r="N840" s="2">
        <f>Sales[[#This Row],[Quantity]]*Sales[[#This Row],[Unit Cost]]</f>
        <v>215</v>
      </c>
      <c r="O840" s="2">
        <f>Sales[[#This Row],[Quantity]]*Sales[[#This Row],[Unit Price]]</f>
        <v>266</v>
      </c>
      <c r="P840" s="2">
        <f>Sales[[#This Row],[Revenue]]-Sales[[#This Row],[Cost]]</f>
        <v>51</v>
      </c>
    </row>
    <row r="841" spans="1:16" x14ac:dyDescent="0.3">
      <c r="A841" s="1">
        <v>42364</v>
      </c>
      <c r="B841">
        <v>2015</v>
      </c>
      <c r="C841" t="s">
        <v>30</v>
      </c>
      <c r="D841">
        <v>40</v>
      </c>
      <c r="E841" t="s">
        <v>18</v>
      </c>
      <c r="F841" t="str">
        <f>IF(Sales[[#This Row],[Customer Gender]]="M","Male","Female")</f>
        <v>Male</v>
      </c>
      <c r="G841" t="s">
        <v>19</v>
      </c>
      <c r="H841" t="s">
        <v>20</v>
      </c>
      <c r="I841" t="s">
        <v>1</v>
      </c>
      <c r="J841" t="s">
        <v>26</v>
      </c>
      <c r="K841">
        <v>2</v>
      </c>
      <c r="L841" s="2">
        <v>192.5</v>
      </c>
      <c r="M841" s="2">
        <v>248</v>
      </c>
      <c r="N841" s="2">
        <f>Sales[[#This Row],[Quantity]]*Sales[[#This Row],[Unit Cost]]</f>
        <v>385</v>
      </c>
      <c r="O841" s="2">
        <f>Sales[[#This Row],[Quantity]]*Sales[[#This Row],[Unit Price]]</f>
        <v>496</v>
      </c>
      <c r="P841" s="2">
        <f>Sales[[#This Row],[Revenue]]-Sales[[#This Row],[Cost]]</f>
        <v>111</v>
      </c>
    </row>
    <row r="842" spans="1:16" x14ac:dyDescent="0.3">
      <c r="A842" s="1">
        <v>42364</v>
      </c>
      <c r="B842">
        <v>2015</v>
      </c>
      <c r="C842" t="s">
        <v>30</v>
      </c>
      <c r="D842">
        <v>40</v>
      </c>
      <c r="E842" t="s">
        <v>18</v>
      </c>
      <c r="F842" t="str">
        <f>IF(Sales[[#This Row],[Customer Gender]]="M","Male","Female")</f>
        <v>Male</v>
      </c>
      <c r="G842" t="s">
        <v>19</v>
      </c>
      <c r="H842" t="s">
        <v>20</v>
      </c>
      <c r="I842" t="s">
        <v>1</v>
      </c>
      <c r="J842" t="s">
        <v>33</v>
      </c>
      <c r="K842">
        <v>2</v>
      </c>
      <c r="L842" s="2">
        <v>54</v>
      </c>
      <c r="M842" s="2">
        <v>71.5</v>
      </c>
      <c r="N842" s="2">
        <f>Sales[[#This Row],[Quantity]]*Sales[[#This Row],[Unit Cost]]</f>
        <v>108</v>
      </c>
      <c r="O842" s="2">
        <f>Sales[[#This Row],[Quantity]]*Sales[[#This Row],[Unit Price]]</f>
        <v>143</v>
      </c>
      <c r="P842" s="2">
        <f>Sales[[#This Row],[Revenue]]-Sales[[#This Row],[Cost]]</f>
        <v>35</v>
      </c>
    </row>
    <row r="843" spans="1:16" x14ac:dyDescent="0.3">
      <c r="A843" s="1">
        <v>42364</v>
      </c>
      <c r="B843">
        <v>2015</v>
      </c>
      <c r="C843" t="s">
        <v>30</v>
      </c>
      <c r="D843">
        <v>40</v>
      </c>
      <c r="E843" t="s">
        <v>18</v>
      </c>
      <c r="F843" t="str">
        <f>IF(Sales[[#This Row],[Customer Gender]]="M","Male","Female")</f>
        <v>Male</v>
      </c>
      <c r="G843" t="s">
        <v>19</v>
      </c>
      <c r="H843" t="s">
        <v>20</v>
      </c>
      <c r="I843" t="s">
        <v>1</v>
      </c>
      <c r="J843" t="s">
        <v>33</v>
      </c>
      <c r="K843">
        <v>1</v>
      </c>
      <c r="L843" s="2">
        <v>110</v>
      </c>
      <c r="M843" s="2">
        <v>139</v>
      </c>
      <c r="N843" s="2">
        <f>Sales[[#This Row],[Quantity]]*Sales[[#This Row],[Unit Cost]]</f>
        <v>110</v>
      </c>
      <c r="O843" s="2">
        <f>Sales[[#This Row],[Quantity]]*Sales[[#This Row],[Unit Price]]</f>
        <v>139</v>
      </c>
      <c r="P843" s="2">
        <f>Sales[[#This Row],[Revenue]]-Sales[[#This Row],[Cost]]</f>
        <v>29</v>
      </c>
    </row>
    <row r="844" spans="1:16" x14ac:dyDescent="0.3">
      <c r="A844" s="1">
        <v>42321</v>
      </c>
      <c r="B844">
        <v>2015</v>
      </c>
      <c r="C844" t="s">
        <v>22</v>
      </c>
      <c r="D844">
        <v>40</v>
      </c>
      <c r="E844" t="s">
        <v>28</v>
      </c>
      <c r="F844" t="str">
        <f>IF(Sales[[#This Row],[Customer Gender]]="M","Male","Female")</f>
        <v>Female</v>
      </c>
      <c r="G844" t="s">
        <v>19</v>
      </c>
      <c r="H844" t="s">
        <v>20</v>
      </c>
      <c r="I844" t="s">
        <v>1</v>
      </c>
      <c r="J844" t="s">
        <v>33</v>
      </c>
      <c r="K844">
        <v>1</v>
      </c>
      <c r="L844" s="2">
        <v>240</v>
      </c>
      <c r="M844" s="2">
        <v>316</v>
      </c>
      <c r="N844" s="2">
        <f>Sales[[#This Row],[Quantity]]*Sales[[#This Row],[Unit Cost]]</f>
        <v>240</v>
      </c>
      <c r="O844" s="2">
        <f>Sales[[#This Row],[Quantity]]*Sales[[#This Row],[Unit Price]]</f>
        <v>316</v>
      </c>
      <c r="P844" s="2">
        <f>Sales[[#This Row],[Revenue]]-Sales[[#This Row],[Cost]]</f>
        <v>76</v>
      </c>
    </row>
    <row r="845" spans="1:16" x14ac:dyDescent="0.3">
      <c r="A845" s="1">
        <v>42347</v>
      </c>
      <c r="B845">
        <v>2015</v>
      </c>
      <c r="C845" t="s">
        <v>30</v>
      </c>
      <c r="D845">
        <v>39</v>
      </c>
      <c r="E845" t="s">
        <v>28</v>
      </c>
      <c r="F845" t="str">
        <f>IF(Sales[[#This Row],[Customer Gender]]="M","Male","Female")</f>
        <v>Female</v>
      </c>
      <c r="G845" t="s">
        <v>19</v>
      </c>
      <c r="H845" t="s">
        <v>20</v>
      </c>
      <c r="I845" t="s">
        <v>1</v>
      </c>
      <c r="J845" t="s">
        <v>26</v>
      </c>
      <c r="K845">
        <v>2</v>
      </c>
      <c r="L845" s="2">
        <v>175</v>
      </c>
      <c r="M845" s="2">
        <v>245</v>
      </c>
      <c r="N845" s="2">
        <f>Sales[[#This Row],[Quantity]]*Sales[[#This Row],[Unit Cost]]</f>
        <v>350</v>
      </c>
      <c r="O845" s="2">
        <f>Sales[[#This Row],[Quantity]]*Sales[[#This Row],[Unit Price]]</f>
        <v>490</v>
      </c>
      <c r="P845" s="2">
        <f>Sales[[#This Row],[Revenue]]-Sales[[#This Row],[Cost]]</f>
        <v>140</v>
      </c>
    </row>
    <row r="846" spans="1:16" x14ac:dyDescent="0.3">
      <c r="A846" s="1">
        <v>42347</v>
      </c>
      <c r="B846">
        <v>2015</v>
      </c>
      <c r="C846" t="s">
        <v>30</v>
      </c>
      <c r="D846">
        <v>39</v>
      </c>
      <c r="E846" t="s">
        <v>28</v>
      </c>
      <c r="F846" t="str">
        <f>IF(Sales[[#This Row],[Customer Gender]]="M","Male","Female")</f>
        <v>Female</v>
      </c>
      <c r="G846" t="s">
        <v>19</v>
      </c>
      <c r="H846" t="s">
        <v>20</v>
      </c>
      <c r="I846" t="s">
        <v>1</v>
      </c>
      <c r="J846" t="s">
        <v>33</v>
      </c>
      <c r="K846">
        <v>1</v>
      </c>
      <c r="L846" s="2">
        <v>15</v>
      </c>
      <c r="M846" s="2">
        <v>20</v>
      </c>
      <c r="N846" s="2">
        <f>Sales[[#This Row],[Quantity]]*Sales[[#This Row],[Unit Cost]]</f>
        <v>15</v>
      </c>
      <c r="O846" s="2">
        <f>Sales[[#This Row],[Quantity]]*Sales[[#This Row],[Unit Price]]</f>
        <v>20</v>
      </c>
      <c r="P846" s="2">
        <f>Sales[[#This Row],[Revenue]]-Sales[[#This Row],[Cost]]</f>
        <v>5</v>
      </c>
    </row>
    <row r="847" spans="1:16" x14ac:dyDescent="0.3">
      <c r="A847" s="1">
        <v>42347</v>
      </c>
      <c r="B847">
        <v>2015</v>
      </c>
      <c r="C847" t="s">
        <v>30</v>
      </c>
      <c r="D847">
        <v>39</v>
      </c>
      <c r="E847" t="s">
        <v>28</v>
      </c>
      <c r="F847" t="str">
        <f>IF(Sales[[#This Row],[Customer Gender]]="M","Male","Female")</f>
        <v>Female</v>
      </c>
      <c r="G847" t="s">
        <v>19</v>
      </c>
      <c r="H847" t="s">
        <v>20</v>
      </c>
      <c r="I847" t="s">
        <v>1</v>
      </c>
      <c r="J847" t="s">
        <v>33</v>
      </c>
      <c r="K847">
        <v>3</v>
      </c>
      <c r="L847" s="2">
        <v>69</v>
      </c>
      <c r="M847" s="2">
        <v>95.333333333333329</v>
      </c>
      <c r="N847" s="2">
        <f>Sales[[#This Row],[Quantity]]*Sales[[#This Row],[Unit Cost]]</f>
        <v>207</v>
      </c>
      <c r="O847" s="2">
        <f>Sales[[#This Row],[Quantity]]*Sales[[#This Row],[Unit Price]]</f>
        <v>286</v>
      </c>
      <c r="P847" s="2">
        <f>Sales[[#This Row],[Revenue]]-Sales[[#This Row],[Cost]]</f>
        <v>79</v>
      </c>
    </row>
    <row r="848" spans="1:16" x14ac:dyDescent="0.3">
      <c r="A848" s="1">
        <v>42341</v>
      </c>
      <c r="B848">
        <v>2015</v>
      </c>
      <c r="C848" t="s">
        <v>30</v>
      </c>
      <c r="D848">
        <v>50</v>
      </c>
      <c r="E848" t="s">
        <v>28</v>
      </c>
      <c r="F848" t="str">
        <f>IF(Sales[[#This Row],[Customer Gender]]="M","Male","Female")</f>
        <v>Female</v>
      </c>
      <c r="G848" t="s">
        <v>19</v>
      </c>
      <c r="H848" t="s">
        <v>23</v>
      </c>
      <c r="I848" t="s">
        <v>1</v>
      </c>
      <c r="J848" t="s">
        <v>26</v>
      </c>
      <c r="K848">
        <v>3</v>
      </c>
      <c r="L848" s="2">
        <v>11.67</v>
      </c>
      <c r="M848" s="2">
        <v>14.333333333333334</v>
      </c>
      <c r="N848" s="2">
        <f>Sales[[#This Row],[Quantity]]*Sales[[#This Row],[Unit Cost]]</f>
        <v>35.01</v>
      </c>
      <c r="O848" s="2">
        <f>Sales[[#This Row],[Quantity]]*Sales[[#This Row],[Unit Price]]</f>
        <v>43</v>
      </c>
      <c r="P848" s="2">
        <f>Sales[[#This Row],[Revenue]]-Sales[[#This Row],[Cost]]</f>
        <v>7.990000000000002</v>
      </c>
    </row>
    <row r="849" spans="1:16" x14ac:dyDescent="0.3">
      <c r="A849" s="1">
        <v>42341</v>
      </c>
      <c r="B849">
        <v>2015</v>
      </c>
      <c r="C849" t="s">
        <v>30</v>
      </c>
      <c r="D849">
        <v>50</v>
      </c>
      <c r="E849" t="s">
        <v>28</v>
      </c>
      <c r="F849" t="str">
        <f>IF(Sales[[#This Row],[Customer Gender]]="M","Male","Female")</f>
        <v>Female</v>
      </c>
      <c r="G849" t="s">
        <v>19</v>
      </c>
      <c r="H849" t="s">
        <v>23</v>
      </c>
      <c r="I849" t="s">
        <v>1</v>
      </c>
      <c r="J849" t="s">
        <v>33</v>
      </c>
      <c r="K849">
        <v>3</v>
      </c>
      <c r="L849" s="2">
        <v>31.67</v>
      </c>
      <c r="M849" s="2">
        <v>43.333333333333336</v>
      </c>
      <c r="N849" s="2">
        <f>Sales[[#This Row],[Quantity]]*Sales[[#This Row],[Unit Cost]]</f>
        <v>95.01</v>
      </c>
      <c r="O849" s="2">
        <f>Sales[[#This Row],[Quantity]]*Sales[[#This Row],[Unit Price]]</f>
        <v>130</v>
      </c>
      <c r="P849" s="2">
        <f>Sales[[#This Row],[Revenue]]-Sales[[#This Row],[Cost]]</f>
        <v>34.989999999999995</v>
      </c>
    </row>
    <row r="850" spans="1:16" x14ac:dyDescent="0.3">
      <c r="A850" s="1">
        <v>42341</v>
      </c>
      <c r="B850">
        <v>2015</v>
      </c>
      <c r="C850" t="s">
        <v>30</v>
      </c>
      <c r="D850">
        <v>50</v>
      </c>
      <c r="E850" t="s">
        <v>28</v>
      </c>
      <c r="F850" t="str">
        <f>IF(Sales[[#This Row],[Customer Gender]]="M","Male","Female")</f>
        <v>Female</v>
      </c>
      <c r="G850" t="s">
        <v>19</v>
      </c>
      <c r="H850" t="s">
        <v>23</v>
      </c>
      <c r="I850" t="s">
        <v>1</v>
      </c>
      <c r="J850" t="s">
        <v>33</v>
      </c>
      <c r="K850">
        <v>1</v>
      </c>
      <c r="L850" s="2">
        <v>90</v>
      </c>
      <c r="M850" s="2">
        <v>112</v>
      </c>
      <c r="N850" s="2">
        <f>Sales[[#This Row],[Quantity]]*Sales[[#This Row],[Unit Cost]]</f>
        <v>90</v>
      </c>
      <c r="O850" s="2">
        <f>Sales[[#This Row],[Quantity]]*Sales[[#This Row],[Unit Price]]</f>
        <v>112</v>
      </c>
      <c r="P850" s="2">
        <f>Sales[[#This Row],[Revenue]]-Sales[[#This Row],[Cost]]</f>
        <v>22</v>
      </c>
    </row>
    <row r="851" spans="1:16" x14ac:dyDescent="0.3">
      <c r="A851" s="1">
        <v>42318</v>
      </c>
      <c r="B851">
        <v>2015</v>
      </c>
      <c r="C851" t="s">
        <v>22</v>
      </c>
      <c r="D851">
        <v>44</v>
      </c>
      <c r="E851" t="s">
        <v>18</v>
      </c>
      <c r="F851" t="str">
        <f>IF(Sales[[#This Row],[Customer Gender]]="M","Male","Female")</f>
        <v>Male</v>
      </c>
      <c r="G851" t="s">
        <v>19</v>
      </c>
      <c r="H851" t="s">
        <v>20</v>
      </c>
      <c r="I851" t="s">
        <v>1</v>
      </c>
      <c r="J851" t="s">
        <v>26</v>
      </c>
      <c r="K851">
        <v>3</v>
      </c>
      <c r="L851" s="2">
        <v>175</v>
      </c>
      <c r="M851" s="2">
        <v>231</v>
      </c>
      <c r="N851" s="2">
        <f>Sales[[#This Row],[Quantity]]*Sales[[#This Row],[Unit Cost]]</f>
        <v>525</v>
      </c>
      <c r="O851" s="2">
        <f>Sales[[#This Row],[Quantity]]*Sales[[#This Row],[Unit Price]]</f>
        <v>693</v>
      </c>
      <c r="P851" s="2">
        <f>Sales[[#This Row],[Revenue]]-Sales[[#This Row],[Cost]]</f>
        <v>168</v>
      </c>
    </row>
    <row r="852" spans="1:16" x14ac:dyDescent="0.3">
      <c r="A852" s="1">
        <v>42318</v>
      </c>
      <c r="B852">
        <v>2015</v>
      </c>
      <c r="C852" t="s">
        <v>22</v>
      </c>
      <c r="D852">
        <v>44</v>
      </c>
      <c r="E852" t="s">
        <v>18</v>
      </c>
      <c r="F852" t="str">
        <f>IF(Sales[[#This Row],[Customer Gender]]="M","Male","Female")</f>
        <v>Male</v>
      </c>
      <c r="G852" t="s">
        <v>19</v>
      </c>
      <c r="H852" t="s">
        <v>20</v>
      </c>
      <c r="I852" t="s">
        <v>1</v>
      </c>
      <c r="J852" t="s">
        <v>33</v>
      </c>
      <c r="K852">
        <v>1</v>
      </c>
      <c r="L852" s="2">
        <v>243</v>
      </c>
      <c r="M852" s="2">
        <v>324</v>
      </c>
      <c r="N852" s="2">
        <f>Sales[[#This Row],[Quantity]]*Sales[[#This Row],[Unit Cost]]</f>
        <v>243</v>
      </c>
      <c r="O852" s="2">
        <f>Sales[[#This Row],[Quantity]]*Sales[[#This Row],[Unit Price]]</f>
        <v>324</v>
      </c>
      <c r="P852" s="2">
        <f>Sales[[#This Row],[Revenue]]-Sales[[#This Row],[Cost]]</f>
        <v>81</v>
      </c>
    </row>
    <row r="853" spans="1:16" x14ac:dyDescent="0.3">
      <c r="A853" s="1">
        <v>42318</v>
      </c>
      <c r="B853">
        <v>2015</v>
      </c>
      <c r="C853" t="s">
        <v>22</v>
      </c>
      <c r="D853">
        <v>44</v>
      </c>
      <c r="E853" t="s">
        <v>18</v>
      </c>
      <c r="F853" t="str">
        <f>IF(Sales[[#This Row],[Customer Gender]]="M","Male","Female")</f>
        <v>Male</v>
      </c>
      <c r="G853" t="s">
        <v>19</v>
      </c>
      <c r="H853" t="s">
        <v>20</v>
      </c>
      <c r="I853" t="s">
        <v>1</v>
      </c>
      <c r="J853" t="s">
        <v>33</v>
      </c>
      <c r="K853">
        <v>3</v>
      </c>
      <c r="L853" s="2">
        <v>13.33</v>
      </c>
      <c r="M853" s="2">
        <v>18</v>
      </c>
      <c r="N853" s="2">
        <f>Sales[[#This Row],[Quantity]]*Sales[[#This Row],[Unit Cost]]</f>
        <v>39.99</v>
      </c>
      <c r="O853" s="2">
        <f>Sales[[#This Row],[Quantity]]*Sales[[#This Row],[Unit Price]]</f>
        <v>54</v>
      </c>
      <c r="P853" s="2">
        <f>Sales[[#This Row],[Revenue]]-Sales[[#This Row],[Cost]]</f>
        <v>14.009999999999998</v>
      </c>
    </row>
    <row r="854" spans="1:16" x14ac:dyDescent="0.3">
      <c r="A854" s="1">
        <v>42288</v>
      </c>
      <c r="B854">
        <v>2015</v>
      </c>
      <c r="C854" t="s">
        <v>27</v>
      </c>
      <c r="D854">
        <v>44</v>
      </c>
      <c r="E854" t="s">
        <v>18</v>
      </c>
      <c r="F854" t="str">
        <f>IF(Sales[[#This Row],[Customer Gender]]="M","Male","Female")</f>
        <v>Male</v>
      </c>
      <c r="G854" t="s">
        <v>19</v>
      </c>
      <c r="H854" t="s">
        <v>20</v>
      </c>
      <c r="I854" t="s">
        <v>1</v>
      </c>
      <c r="J854" t="s">
        <v>26</v>
      </c>
      <c r="K854">
        <v>3</v>
      </c>
      <c r="L854" s="2">
        <v>338.33</v>
      </c>
      <c r="M854" s="2">
        <v>449.33333333333331</v>
      </c>
      <c r="N854" s="2">
        <f>Sales[[#This Row],[Quantity]]*Sales[[#This Row],[Unit Cost]]</f>
        <v>1014.99</v>
      </c>
      <c r="O854" s="2">
        <f>Sales[[#This Row],[Quantity]]*Sales[[#This Row],[Unit Price]]</f>
        <v>1348</v>
      </c>
      <c r="P854" s="2">
        <f>Sales[[#This Row],[Revenue]]-Sales[[#This Row],[Cost]]</f>
        <v>333.01</v>
      </c>
    </row>
    <row r="855" spans="1:16" x14ac:dyDescent="0.3">
      <c r="A855" s="1">
        <v>42337</v>
      </c>
      <c r="B855">
        <v>2015</v>
      </c>
      <c r="C855" t="s">
        <v>22</v>
      </c>
      <c r="D855">
        <v>43</v>
      </c>
      <c r="E855" t="s">
        <v>18</v>
      </c>
      <c r="F855" t="str">
        <f>IF(Sales[[#This Row],[Customer Gender]]="M","Male","Female")</f>
        <v>Male</v>
      </c>
      <c r="G855" t="s">
        <v>19</v>
      </c>
      <c r="H855" t="s">
        <v>31</v>
      </c>
      <c r="I855" t="s">
        <v>1</v>
      </c>
      <c r="J855" t="s">
        <v>21</v>
      </c>
      <c r="K855">
        <v>2</v>
      </c>
      <c r="L855" s="2">
        <v>44</v>
      </c>
      <c r="M855" s="2">
        <v>52.5</v>
      </c>
      <c r="N855" s="2">
        <f>Sales[[#This Row],[Quantity]]*Sales[[#This Row],[Unit Cost]]</f>
        <v>88</v>
      </c>
      <c r="O855" s="2">
        <f>Sales[[#This Row],[Quantity]]*Sales[[#This Row],[Unit Price]]</f>
        <v>105</v>
      </c>
      <c r="P855" s="2">
        <f>Sales[[#This Row],[Revenue]]-Sales[[#This Row],[Cost]]</f>
        <v>17</v>
      </c>
    </row>
    <row r="856" spans="1:16" x14ac:dyDescent="0.3">
      <c r="A856" s="1">
        <v>42337</v>
      </c>
      <c r="B856">
        <v>2015</v>
      </c>
      <c r="C856" t="s">
        <v>22</v>
      </c>
      <c r="D856">
        <v>43</v>
      </c>
      <c r="E856" t="s">
        <v>18</v>
      </c>
      <c r="F856" t="str">
        <f>IF(Sales[[#This Row],[Customer Gender]]="M","Male","Female")</f>
        <v>Male</v>
      </c>
      <c r="G856" t="s">
        <v>19</v>
      </c>
      <c r="H856" t="s">
        <v>31</v>
      </c>
      <c r="I856" t="s">
        <v>1</v>
      </c>
      <c r="J856" t="s">
        <v>21</v>
      </c>
      <c r="K856">
        <v>2</v>
      </c>
      <c r="L856" s="2">
        <v>163</v>
      </c>
      <c r="M856" s="2">
        <v>221.5</v>
      </c>
      <c r="N856" s="2">
        <f>Sales[[#This Row],[Quantity]]*Sales[[#This Row],[Unit Cost]]</f>
        <v>326</v>
      </c>
      <c r="O856" s="2">
        <f>Sales[[#This Row],[Quantity]]*Sales[[#This Row],[Unit Price]]</f>
        <v>443</v>
      </c>
      <c r="P856" s="2">
        <f>Sales[[#This Row],[Revenue]]-Sales[[#This Row],[Cost]]</f>
        <v>117</v>
      </c>
    </row>
    <row r="857" spans="1:16" x14ac:dyDescent="0.3">
      <c r="A857" s="1">
        <v>42216</v>
      </c>
      <c r="B857">
        <v>2015</v>
      </c>
      <c r="C857" t="s">
        <v>29</v>
      </c>
      <c r="D857">
        <v>51</v>
      </c>
      <c r="E857" t="s">
        <v>28</v>
      </c>
      <c r="F857" t="str">
        <f>IF(Sales[[#This Row],[Customer Gender]]="M","Male","Female")</f>
        <v>Female</v>
      </c>
      <c r="G857" t="s">
        <v>19</v>
      </c>
      <c r="H857" t="s">
        <v>31</v>
      </c>
      <c r="I857" t="s">
        <v>1</v>
      </c>
      <c r="J857" t="s">
        <v>26</v>
      </c>
      <c r="K857">
        <v>1</v>
      </c>
      <c r="L857" s="2">
        <v>490</v>
      </c>
      <c r="M857" s="2">
        <v>677</v>
      </c>
      <c r="N857" s="2">
        <f>Sales[[#This Row],[Quantity]]*Sales[[#This Row],[Unit Cost]]</f>
        <v>490</v>
      </c>
      <c r="O857" s="2">
        <f>Sales[[#This Row],[Quantity]]*Sales[[#This Row],[Unit Price]]</f>
        <v>677</v>
      </c>
      <c r="P857" s="2">
        <f>Sales[[#This Row],[Revenue]]-Sales[[#This Row],[Cost]]</f>
        <v>187</v>
      </c>
    </row>
    <row r="858" spans="1:16" x14ac:dyDescent="0.3">
      <c r="A858" s="1">
        <v>42231</v>
      </c>
      <c r="B858">
        <v>2015</v>
      </c>
      <c r="C858" t="s">
        <v>24</v>
      </c>
      <c r="D858">
        <v>75</v>
      </c>
      <c r="E858" t="s">
        <v>28</v>
      </c>
      <c r="F858" t="str">
        <f>IF(Sales[[#This Row],[Customer Gender]]="M","Male","Female")</f>
        <v>Female</v>
      </c>
      <c r="G858" t="s">
        <v>19</v>
      </c>
      <c r="H858" t="s">
        <v>31</v>
      </c>
      <c r="I858" t="s">
        <v>1</v>
      </c>
      <c r="J858" t="s">
        <v>26</v>
      </c>
      <c r="K858">
        <v>2</v>
      </c>
      <c r="L858" s="2">
        <v>17.5</v>
      </c>
      <c r="M858" s="2">
        <v>22.5</v>
      </c>
      <c r="N858" s="2">
        <f>Sales[[#This Row],[Quantity]]*Sales[[#This Row],[Unit Cost]]</f>
        <v>35</v>
      </c>
      <c r="O858" s="2">
        <f>Sales[[#This Row],[Quantity]]*Sales[[#This Row],[Unit Price]]</f>
        <v>45</v>
      </c>
      <c r="P858" s="2">
        <f>Sales[[#This Row],[Revenue]]-Sales[[#This Row],[Cost]]</f>
        <v>10</v>
      </c>
    </row>
    <row r="859" spans="1:16" x14ac:dyDescent="0.3">
      <c r="A859" s="1">
        <v>42231</v>
      </c>
      <c r="B859">
        <v>2015</v>
      </c>
      <c r="C859" t="s">
        <v>24</v>
      </c>
      <c r="D859">
        <v>75</v>
      </c>
      <c r="E859" t="s">
        <v>28</v>
      </c>
      <c r="F859" t="str">
        <f>IF(Sales[[#This Row],[Customer Gender]]="M","Male","Female")</f>
        <v>Female</v>
      </c>
      <c r="G859" t="s">
        <v>19</v>
      </c>
      <c r="H859" t="s">
        <v>31</v>
      </c>
      <c r="I859" t="s">
        <v>1</v>
      </c>
      <c r="J859" t="s">
        <v>21</v>
      </c>
      <c r="K859">
        <v>2</v>
      </c>
      <c r="L859" s="2">
        <v>285</v>
      </c>
      <c r="M859" s="2">
        <v>383</v>
      </c>
      <c r="N859" s="2">
        <f>Sales[[#This Row],[Quantity]]*Sales[[#This Row],[Unit Cost]]</f>
        <v>570</v>
      </c>
      <c r="O859" s="2">
        <f>Sales[[#This Row],[Quantity]]*Sales[[#This Row],[Unit Price]]</f>
        <v>766</v>
      </c>
      <c r="P859" s="2">
        <f>Sales[[#This Row],[Revenue]]-Sales[[#This Row],[Cost]]</f>
        <v>196</v>
      </c>
    </row>
    <row r="860" spans="1:16" x14ac:dyDescent="0.3">
      <c r="A860" s="1">
        <v>42231</v>
      </c>
      <c r="B860">
        <v>2015</v>
      </c>
      <c r="C860" t="s">
        <v>24</v>
      </c>
      <c r="D860">
        <v>75</v>
      </c>
      <c r="E860" t="s">
        <v>28</v>
      </c>
      <c r="F860" t="str">
        <f>IF(Sales[[#This Row],[Customer Gender]]="M","Male","Female")</f>
        <v>Female</v>
      </c>
      <c r="G860" t="s">
        <v>19</v>
      </c>
      <c r="H860" t="s">
        <v>31</v>
      </c>
      <c r="I860" t="s">
        <v>1</v>
      </c>
      <c r="J860" t="s">
        <v>21</v>
      </c>
      <c r="K860">
        <v>3</v>
      </c>
      <c r="L860" s="2">
        <v>6.67</v>
      </c>
      <c r="M860" s="2">
        <v>8.3333333333333339</v>
      </c>
      <c r="N860" s="2">
        <f>Sales[[#This Row],[Quantity]]*Sales[[#This Row],[Unit Cost]]</f>
        <v>20.009999999999998</v>
      </c>
      <c r="O860" s="2">
        <f>Sales[[#This Row],[Quantity]]*Sales[[#This Row],[Unit Price]]</f>
        <v>25</v>
      </c>
      <c r="P860" s="2">
        <f>Sales[[#This Row],[Revenue]]-Sales[[#This Row],[Cost]]</f>
        <v>4.990000000000002</v>
      </c>
    </row>
    <row r="861" spans="1:16" x14ac:dyDescent="0.3">
      <c r="A861" s="1">
        <v>42351</v>
      </c>
      <c r="B861">
        <v>2015</v>
      </c>
      <c r="C861" t="s">
        <v>30</v>
      </c>
      <c r="D861">
        <v>22</v>
      </c>
      <c r="E861" t="s">
        <v>28</v>
      </c>
      <c r="F861" t="str">
        <f>IF(Sales[[#This Row],[Customer Gender]]="M","Male","Female")</f>
        <v>Female</v>
      </c>
      <c r="G861" t="s">
        <v>19</v>
      </c>
      <c r="H861" t="s">
        <v>20</v>
      </c>
      <c r="I861" t="s">
        <v>1</v>
      </c>
      <c r="J861" t="s">
        <v>36</v>
      </c>
      <c r="K861">
        <v>1</v>
      </c>
      <c r="L861" s="2">
        <v>135</v>
      </c>
      <c r="M861" s="2">
        <v>174</v>
      </c>
      <c r="N861" s="2">
        <f>Sales[[#This Row],[Quantity]]*Sales[[#This Row],[Unit Cost]]</f>
        <v>135</v>
      </c>
      <c r="O861" s="2">
        <f>Sales[[#This Row],[Quantity]]*Sales[[#This Row],[Unit Price]]</f>
        <v>174</v>
      </c>
      <c r="P861" s="2">
        <f>Sales[[#This Row],[Revenue]]-Sales[[#This Row],[Cost]]</f>
        <v>39</v>
      </c>
    </row>
    <row r="862" spans="1:16" x14ac:dyDescent="0.3">
      <c r="A862" s="1">
        <v>42309</v>
      </c>
      <c r="B862">
        <v>2015</v>
      </c>
      <c r="C862" t="s">
        <v>22</v>
      </c>
      <c r="D862">
        <v>18</v>
      </c>
      <c r="E862" t="s">
        <v>18</v>
      </c>
      <c r="F862" t="str">
        <f>IF(Sales[[#This Row],[Customer Gender]]="M","Male","Female")</f>
        <v>Male</v>
      </c>
      <c r="G862" t="s">
        <v>19</v>
      </c>
      <c r="H862" t="s">
        <v>31</v>
      </c>
      <c r="I862" t="s">
        <v>1</v>
      </c>
      <c r="J862" t="s">
        <v>21</v>
      </c>
      <c r="K862">
        <v>1</v>
      </c>
      <c r="L862" s="2">
        <v>250</v>
      </c>
      <c r="M862" s="2">
        <v>367</v>
      </c>
      <c r="N862" s="2">
        <f>Sales[[#This Row],[Quantity]]*Sales[[#This Row],[Unit Cost]]</f>
        <v>250</v>
      </c>
      <c r="O862" s="2">
        <f>Sales[[#This Row],[Quantity]]*Sales[[#This Row],[Unit Price]]</f>
        <v>367</v>
      </c>
      <c r="P862" s="2">
        <f>Sales[[#This Row],[Revenue]]-Sales[[#This Row],[Cost]]</f>
        <v>117</v>
      </c>
    </row>
    <row r="863" spans="1:16" x14ac:dyDescent="0.3">
      <c r="A863" s="1">
        <v>42286</v>
      </c>
      <c r="B863">
        <v>2015</v>
      </c>
      <c r="C863" t="s">
        <v>27</v>
      </c>
      <c r="D863">
        <v>18</v>
      </c>
      <c r="E863" t="s">
        <v>18</v>
      </c>
      <c r="F863" t="str">
        <f>IF(Sales[[#This Row],[Customer Gender]]="M","Male","Female")</f>
        <v>Male</v>
      </c>
      <c r="G863" t="s">
        <v>19</v>
      </c>
      <c r="H863" t="s">
        <v>31</v>
      </c>
      <c r="I863" t="s">
        <v>1</v>
      </c>
      <c r="J863" t="s">
        <v>21</v>
      </c>
      <c r="K863">
        <v>1</v>
      </c>
      <c r="L863" s="2">
        <v>125</v>
      </c>
      <c r="M863" s="2">
        <v>167</v>
      </c>
      <c r="N863" s="2">
        <f>Sales[[#This Row],[Quantity]]*Sales[[#This Row],[Unit Cost]]</f>
        <v>125</v>
      </c>
      <c r="O863" s="2">
        <f>Sales[[#This Row],[Quantity]]*Sales[[#This Row],[Unit Price]]</f>
        <v>167</v>
      </c>
      <c r="P863" s="2">
        <f>Sales[[#This Row],[Revenue]]-Sales[[#This Row],[Cost]]</f>
        <v>42</v>
      </c>
    </row>
    <row r="864" spans="1:16" x14ac:dyDescent="0.3">
      <c r="A864" s="1">
        <v>42235</v>
      </c>
      <c r="B864">
        <v>2015</v>
      </c>
      <c r="C864" t="s">
        <v>24</v>
      </c>
      <c r="D864">
        <v>18</v>
      </c>
      <c r="E864" t="s">
        <v>18</v>
      </c>
      <c r="F864" t="str">
        <f>IF(Sales[[#This Row],[Customer Gender]]="M","Male","Female")</f>
        <v>Male</v>
      </c>
      <c r="G864" t="s">
        <v>19</v>
      </c>
      <c r="H864" t="s">
        <v>31</v>
      </c>
      <c r="I864" t="s">
        <v>1</v>
      </c>
      <c r="J864" t="s">
        <v>21</v>
      </c>
      <c r="K864">
        <v>1</v>
      </c>
      <c r="L864" s="2">
        <v>400</v>
      </c>
      <c r="M864" s="2">
        <v>579</v>
      </c>
      <c r="N864" s="2">
        <f>Sales[[#This Row],[Quantity]]*Sales[[#This Row],[Unit Cost]]</f>
        <v>400</v>
      </c>
      <c r="O864" s="2">
        <f>Sales[[#This Row],[Quantity]]*Sales[[#This Row],[Unit Price]]</f>
        <v>579</v>
      </c>
      <c r="P864" s="2">
        <f>Sales[[#This Row],[Revenue]]-Sales[[#This Row],[Cost]]</f>
        <v>179</v>
      </c>
    </row>
    <row r="865" spans="1:16" x14ac:dyDescent="0.3">
      <c r="A865" s="1">
        <v>42342</v>
      </c>
      <c r="B865">
        <v>2015</v>
      </c>
      <c r="C865" t="s">
        <v>30</v>
      </c>
      <c r="D865">
        <v>33</v>
      </c>
      <c r="E865" t="s">
        <v>28</v>
      </c>
      <c r="F865" t="str">
        <f>IF(Sales[[#This Row],[Customer Gender]]="M","Male","Female")</f>
        <v>Female</v>
      </c>
      <c r="G865" t="s">
        <v>19</v>
      </c>
      <c r="H865" t="s">
        <v>25</v>
      </c>
      <c r="I865" t="s">
        <v>1</v>
      </c>
      <c r="J865" t="s">
        <v>26</v>
      </c>
      <c r="K865">
        <v>1</v>
      </c>
      <c r="L865" s="2">
        <v>385</v>
      </c>
      <c r="M865" s="2">
        <v>541</v>
      </c>
      <c r="N865" s="2">
        <f>Sales[[#This Row],[Quantity]]*Sales[[#This Row],[Unit Cost]]</f>
        <v>385</v>
      </c>
      <c r="O865" s="2">
        <f>Sales[[#This Row],[Quantity]]*Sales[[#This Row],[Unit Price]]</f>
        <v>541</v>
      </c>
      <c r="P865" s="2">
        <f>Sales[[#This Row],[Revenue]]-Sales[[#This Row],[Cost]]</f>
        <v>156</v>
      </c>
    </row>
    <row r="866" spans="1:16" x14ac:dyDescent="0.3">
      <c r="A866" s="1">
        <v>42342</v>
      </c>
      <c r="B866">
        <v>2015</v>
      </c>
      <c r="C866" t="s">
        <v>30</v>
      </c>
      <c r="D866">
        <v>33</v>
      </c>
      <c r="E866" t="s">
        <v>28</v>
      </c>
      <c r="F866" t="str">
        <f>IF(Sales[[#This Row],[Customer Gender]]="M","Male","Female")</f>
        <v>Female</v>
      </c>
      <c r="G866" t="s">
        <v>19</v>
      </c>
      <c r="H866" t="s">
        <v>25</v>
      </c>
      <c r="I866" t="s">
        <v>1</v>
      </c>
      <c r="J866" t="s">
        <v>21</v>
      </c>
      <c r="K866">
        <v>2</v>
      </c>
      <c r="L866" s="2">
        <v>25</v>
      </c>
      <c r="M866" s="2">
        <v>33.5</v>
      </c>
      <c r="N866" s="2">
        <f>Sales[[#This Row],[Quantity]]*Sales[[#This Row],[Unit Cost]]</f>
        <v>50</v>
      </c>
      <c r="O866" s="2">
        <f>Sales[[#This Row],[Quantity]]*Sales[[#This Row],[Unit Price]]</f>
        <v>67</v>
      </c>
      <c r="P866" s="2">
        <f>Sales[[#This Row],[Revenue]]-Sales[[#This Row],[Cost]]</f>
        <v>17</v>
      </c>
    </row>
    <row r="867" spans="1:16" x14ac:dyDescent="0.3">
      <c r="A867" s="1">
        <v>42342</v>
      </c>
      <c r="B867">
        <v>2015</v>
      </c>
      <c r="C867" t="s">
        <v>30</v>
      </c>
      <c r="D867">
        <v>33</v>
      </c>
      <c r="E867" t="s">
        <v>28</v>
      </c>
      <c r="F867" t="str">
        <f>IF(Sales[[#This Row],[Customer Gender]]="M","Male","Female")</f>
        <v>Female</v>
      </c>
      <c r="G867" t="s">
        <v>19</v>
      </c>
      <c r="H867" t="s">
        <v>25</v>
      </c>
      <c r="I867" t="s">
        <v>1</v>
      </c>
      <c r="J867" t="s">
        <v>21</v>
      </c>
      <c r="K867">
        <v>1</v>
      </c>
      <c r="L867" s="2">
        <v>150</v>
      </c>
      <c r="M867" s="2">
        <v>197</v>
      </c>
      <c r="N867" s="2">
        <f>Sales[[#This Row],[Quantity]]*Sales[[#This Row],[Unit Cost]]</f>
        <v>150</v>
      </c>
      <c r="O867" s="2">
        <f>Sales[[#This Row],[Quantity]]*Sales[[#This Row],[Unit Price]]</f>
        <v>197</v>
      </c>
      <c r="P867" s="2">
        <f>Sales[[#This Row],[Revenue]]-Sales[[#This Row],[Cost]]</f>
        <v>47</v>
      </c>
    </row>
    <row r="868" spans="1:16" x14ac:dyDescent="0.3">
      <c r="A868" s="1">
        <v>42267</v>
      </c>
      <c r="B868">
        <v>2015</v>
      </c>
      <c r="C868" t="s">
        <v>17</v>
      </c>
      <c r="D868">
        <v>33</v>
      </c>
      <c r="E868" t="s">
        <v>28</v>
      </c>
      <c r="F868" t="str">
        <f>IF(Sales[[#This Row],[Customer Gender]]="M","Male","Female")</f>
        <v>Female</v>
      </c>
      <c r="G868" t="s">
        <v>19</v>
      </c>
      <c r="H868" t="s">
        <v>25</v>
      </c>
      <c r="I868" t="s">
        <v>1</v>
      </c>
      <c r="J868" t="s">
        <v>26</v>
      </c>
      <c r="K868">
        <v>1</v>
      </c>
      <c r="L868" s="2">
        <v>1050</v>
      </c>
      <c r="M868" s="2">
        <v>1299</v>
      </c>
      <c r="N868" s="2">
        <f>Sales[[#This Row],[Quantity]]*Sales[[#This Row],[Unit Cost]]</f>
        <v>1050</v>
      </c>
      <c r="O868" s="2">
        <f>Sales[[#This Row],[Quantity]]*Sales[[#This Row],[Unit Price]]</f>
        <v>1299</v>
      </c>
      <c r="P868" s="2">
        <f>Sales[[#This Row],[Revenue]]-Sales[[#This Row],[Cost]]</f>
        <v>249</v>
      </c>
    </row>
    <row r="869" spans="1:16" x14ac:dyDescent="0.3">
      <c r="A869" s="1">
        <v>42266</v>
      </c>
      <c r="B869">
        <v>2015</v>
      </c>
      <c r="C869" t="s">
        <v>17</v>
      </c>
      <c r="D869">
        <v>33</v>
      </c>
      <c r="E869" t="s">
        <v>28</v>
      </c>
      <c r="F869" t="str">
        <f>IF(Sales[[#This Row],[Customer Gender]]="M","Male","Female")</f>
        <v>Female</v>
      </c>
      <c r="G869" t="s">
        <v>19</v>
      </c>
      <c r="H869" t="s">
        <v>25</v>
      </c>
      <c r="I869" t="s">
        <v>1</v>
      </c>
      <c r="J869" t="s">
        <v>21</v>
      </c>
      <c r="K869">
        <v>3</v>
      </c>
      <c r="L869" s="2">
        <v>40</v>
      </c>
      <c r="M869" s="2">
        <v>51.666666666666664</v>
      </c>
      <c r="N869" s="2">
        <f>Sales[[#This Row],[Quantity]]*Sales[[#This Row],[Unit Cost]]</f>
        <v>120</v>
      </c>
      <c r="O869" s="2">
        <f>Sales[[#This Row],[Quantity]]*Sales[[#This Row],[Unit Price]]</f>
        <v>155</v>
      </c>
      <c r="P869" s="2">
        <f>Sales[[#This Row],[Revenue]]-Sales[[#This Row],[Cost]]</f>
        <v>35</v>
      </c>
    </row>
    <row r="870" spans="1:16" x14ac:dyDescent="0.3">
      <c r="A870" s="1">
        <v>42253</v>
      </c>
      <c r="B870">
        <v>2015</v>
      </c>
      <c r="C870" t="s">
        <v>17</v>
      </c>
      <c r="D870">
        <v>66</v>
      </c>
      <c r="E870" t="s">
        <v>28</v>
      </c>
      <c r="F870" t="str">
        <f>IF(Sales[[#This Row],[Customer Gender]]="M","Male","Female")</f>
        <v>Female</v>
      </c>
      <c r="G870" t="s">
        <v>19</v>
      </c>
      <c r="H870" t="s">
        <v>20</v>
      </c>
      <c r="I870" t="s">
        <v>1</v>
      </c>
      <c r="J870" t="s">
        <v>36</v>
      </c>
      <c r="K870">
        <v>1</v>
      </c>
      <c r="L870" s="2">
        <v>127</v>
      </c>
      <c r="M870" s="2">
        <v>175</v>
      </c>
      <c r="N870" s="2">
        <f>Sales[[#This Row],[Quantity]]*Sales[[#This Row],[Unit Cost]]</f>
        <v>127</v>
      </c>
      <c r="O870" s="2">
        <f>Sales[[#This Row],[Quantity]]*Sales[[#This Row],[Unit Price]]</f>
        <v>175</v>
      </c>
      <c r="P870" s="2">
        <f>Sales[[#This Row],[Revenue]]-Sales[[#This Row],[Cost]]</f>
        <v>48</v>
      </c>
    </row>
    <row r="871" spans="1:16" x14ac:dyDescent="0.3">
      <c r="A871" s="1">
        <v>42253</v>
      </c>
      <c r="B871">
        <v>2015</v>
      </c>
      <c r="C871" t="s">
        <v>17</v>
      </c>
      <c r="D871">
        <v>66</v>
      </c>
      <c r="E871" t="s">
        <v>28</v>
      </c>
      <c r="F871" t="str">
        <f>IF(Sales[[#This Row],[Customer Gender]]="M","Male","Female")</f>
        <v>Female</v>
      </c>
      <c r="G871" t="s">
        <v>19</v>
      </c>
      <c r="H871" t="s">
        <v>20</v>
      </c>
      <c r="I871" t="s">
        <v>1</v>
      </c>
      <c r="J871" t="s">
        <v>21</v>
      </c>
      <c r="K871">
        <v>3</v>
      </c>
      <c r="L871" s="2">
        <v>8.33</v>
      </c>
      <c r="M871" s="2">
        <v>11</v>
      </c>
      <c r="N871" s="2">
        <f>Sales[[#This Row],[Quantity]]*Sales[[#This Row],[Unit Cost]]</f>
        <v>24.990000000000002</v>
      </c>
      <c r="O871" s="2">
        <f>Sales[[#This Row],[Quantity]]*Sales[[#This Row],[Unit Price]]</f>
        <v>33</v>
      </c>
      <c r="P871" s="2">
        <f>Sales[[#This Row],[Revenue]]-Sales[[#This Row],[Cost]]</f>
        <v>8.009999999999998</v>
      </c>
    </row>
    <row r="872" spans="1:16" x14ac:dyDescent="0.3">
      <c r="A872" s="1">
        <v>42253</v>
      </c>
      <c r="B872">
        <v>2015</v>
      </c>
      <c r="C872" t="s">
        <v>17</v>
      </c>
      <c r="D872">
        <v>66</v>
      </c>
      <c r="E872" t="s">
        <v>28</v>
      </c>
      <c r="F872" t="str">
        <f>IF(Sales[[#This Row],[Customer Gender]]="M","Male","Female")</f>
        <v>Female</v>
      </c>
      <c r="G872" t="s">
        <v>19</v>
      </c>
      <c r="H872" t="s">
        <v>20</v>
      </c>
      <c r="I872" t="s">
        <v>1</v>
      </c>
      <c r="J872" t="s">
        <v>21</v>
      </c>
      <c r="K872">
        <v>2</v>
      </c>
      <c r="L872" s="2">
        <v>45</v>
      </c>
      <c r="M872" s="2">
        <v>59</v>
      </c>
      <c r="N872" s="2">
        <f>Sales[[#This Row],[Quantity]]*Sales[[#This Row],[Unit Cost]]</f>
        <v>90</v>
      </c>
      <c r="O872" s="2">
        <f>Sales[[#This Row],[Quantity]]*Sales[[#This Row],[Unit Price]]</f>
        <v>118</v>
      </c>
      <c r="P872" s="2">
        <f>Sales[[#This Row],[Revenue]]-Sales[[#This Row],[Cost]]</f>
        <v>28</v>
      </c>
    </row>
    <row r="873" spans="1:16" x14ac:dyDescent="0.3">
      <c r="A873" s="1">
        <v>42320</v>
      </c>
      <c r="B873">
        <v>2015</v>
      </c>
      <c r="C873" t="s">
        <v>22</v>
      </c>
      <c r="D873">
        <v>32</v>
      </c>
      <c r="E873" t="s">
        <v>28</v>
      </c>
      <c r="F873" t="str">
        <f>IF(Sales[[#This Row],[Customer Gender]]="M","Male","Female")</f>
        <v>Female</v>
      </c>
      <c r="G873" t="s">
        <v>19</v>
      </c>
      <c r="H873" t="s">
        <v>25</v>
      </c>
      <c r="I873" t="s">
        <v>1</v>
      </c>
      <c r="J873" t="s">
        <v>33</v>
      </c>
      <c r="K873">
        <v>2</v>
      </c>
      <c r="L873" s="2">
        <v>94.5</v>
      </c>
      <c r="M873" s="2">
        <v>121.5</v>
      </c>
      <c r="N873" s="2">
        <f>Sales[[#This Row],[Quantity]]*Sales[[#This Row],[Unit Cost]]</f>
        <v>189</v>
      </c>
      <c r="O873" s="2">
        <f>Sales[[#This Row],[Quantity]]*Sales[[#This Row],[Unit Price]]</f>
        <v>243</v>
      </c>
      <c r="P873" s="2">
        <f>Sales[[#This Row],[Revenue]]-Sales[[#This Row],[Cost]]</f>
        <v>54</v>
      </c>
    </row>
    <row r="874" spans="1:16" x14ac:dyDescent="0.3">
      <c r="A874" s="1">
        <v>42320</v>
      </c>
      <c r="B874">
        <v>2015</v>
      </c>
      <c r="C874" t="s">
        <v>22</v>
      </c>
      <c r="D874">
        <v>32</v>
      </c>
      <c r="E874" t="s">
        <v>28</v>
      </c>
      <c r="F874" t="str">
        <f>IF(Sales[[#This Row],[Customer Gender]]="M","Male","Female")</f>
        <v>Female</v>
      </c>
      <c r="G874" t="s">
        <v>19</v>
      </c>
      <c r="H874" t="s">
        <v>25</v>
      </c>
      <c r="I874" t="s">
        <v>1</v>
      </c>
      <c r="J874" t="s">
        <v>33</v>
      </c>
      <c r="K874">
        <v>2</v>
      </c>
      <c r="L874" s="2">
        <v>65</v>
      </c>
      <c r="M874" s="2">
        <v>85</v>
      </c>
      <c r="N874" s="2">
        <f>Sales[[#This Row],[Quantity]]*Sales[[#This Row],[Unit Cost]]</f>
        <v>130</v>
      </c>
      <c r="O874" s="2">
        <f>Sales[[#This Row],[Quantity]]*Sales[[#This Row],[Unit Price]]</f>
        <v>170</v>
      </c>
      <c r="P874" s="2">
        <f>Sales[[#This Row],[Revenue]]-Sales[[#This Row],[Cost]]</f>
        <v>40</v>
      </c>
    </row>
    <row r="875" spans="1:16" x14ac:dyDescent="0.3">
      <c r="A875" s="1">
        <v>42283</v>
      </c>
      <c r="B875">
        <v>2015</v>
      </c>
      <c r="C875" t="s">
        <v>27</v>
      </c>
      <c r="D875">
        <v>30</v>
      </c>
      <c r="E875" t="s">
        <v>18</v>
      </c>
      <c r="F875" t="str">
        <f>IF(Sales[[#This Row],[Customer Gender]]="M","Male","Female")</f>
        <v>Male</v>
      </c>
      <c r="G875" t="s">
        <v>19</v>
      </c>
      <c r="H875" t="s">
        <v>23</v>
      </c>
      <c r="I875" t="s">
        <v>1</v>
      </c>
      <c r="J875" t="s">
        <v>21</v>
      </c>
      <c r="K875">
        <v>2</v>
      </c>
      <c r="L875" s="2">
        <v>27.5</v>
      </c>
      <c r="M875" s="2">
        <v>36</v>
      </c>
      <c r="N875" s="2">
        <f>Sales[[#This Row],[Quantity]]*Sales[[#This Row],[Unit Cost]]</f>
        <v>55</v>
      </c>
      <c r="O875" s="2">
        <f>Sales[[#This Row],[Quantity]]*Sales[[#This Row],[Unit Price]]</f>
        <v>72</v>
      </c>
      <c r="P875" s="2">
        <f>Sales[[#This Row],[Revenue]]-Sales[[#This Row],[Cost]]</f>
        <v>17</v>
      </c>
    </row>
    <row r="876" spans="1:16" x14ac:dyDescent="0.3">
      <c r="A876" s="1">
        <v>42283</v>
      </c>
      <c r="B876">
        <v>2015</v>
      </c>
      <c r="C876" t="s">
        <v>27</v>
      </c>
      <c r="D876">
        <v>30</v>
      </c>
      <c r="E876" t="s">
        <v>18</v>
      </c>
      <c r="F876" t="str">
        <f>IF(Sales[[#This Row],[Customer Gender]]="M","Male","Female")</f>
        <v>Male</v>
      </c>
      <c r="G876" t="s">
        <v>19</v>
      </c>
      <c r="H876" t="s">
        <v>23</v>
      </c>
      <c r="I876" t="s">
        <v>1</v>
      </c>
      <c r="J876" t="s">
        <v>21</v>
      </c>
      <c r="K876">
        <v>2</v>
      </c>
      <c r="L876" s="2">
        <v>65</v>
      </c>
      <c r="M876" s="2">
        <v>84.5</v>
      </c>
      <c r="N876" s="2">
        <f>Sales[[#This Row],[Quantity]]*Sales[[#This Row],[Unit Cost]]</f>
        <v>130</v>
      </c>
      <c r="O876" s="2">
        <f>Sales[[#This Row],[Quantity]]*Sales[[#This Row],[Unit Price]]</f>
        <v>169</v>
      </c>
      <c r="P876" s="2">
        <f>Sales[[#This Row],[Revenue]]-Sales[[#This Row],[Cost]]</f>
        <v>39</v>
      </c>
    </row>
    <row r="877" spans="1:16" x14ac:dyDescent="0.3">
      <c r="A877" s="1">
        <v>42283</v>
      </c>
      <c r="B877">
        <v>2015</v>
      </c>
      <c r="C877" t="s">
        <v>27</v>
      </c>
      <c r="D877">
        <v>30</v>
      </c>
      <c r="E877" t="s">
        <v>18</v>
      </c>
      <c r="F877" t="str">
        <f>IF(Sales[[#This Row],[Customer Gender]]="M","Male","Female")</f>
        <v>Male</v>
      </c>
      <c r="G877" t="s">
        <v>19</v>
      </c>
      <c r="H877" t="s">
        <v>23</v>
      </c>
      <c r="I877" t="s">
        <v>1</v>
      </c>
      <c r="J877" t="s">
        <v>21</v>
      </c>
      <c r="K877">
        <v>1</v>
      </c>
      <c r="L877" s="2">
        <v>275</v>
      </c>
      <c r="M877" s="2">
        <v>333</v>
      </c>
      <c r="N877" s="2">
        <f>Sales[[#This Row],[Quantity]]*Sales[[#This Row],[Unit Cost]]</f>
        <v>275</v>
      </c>
      <c r="O877" s="2">
        <f>Sales[[#This Row],[Quantity]]*Sales[[#This Row],[Unit Price]]</f>
        <v>333</v>
      </c>
      <c r="P877" s="2">
        <f>Sales[[#This Row],[Revenue]]-Sales[[#This Row],[Cost]]</f>
        <v>58</v>
      </c>
    </row>
    <row r="878" spans="1:16" x14ac:dyDescent="0.3">
      <c r="A878" s="1">
        <v>42362</v>
      </c>
      <c r="B878">
        <v>2015</v>
      </c>
      <c r="C878" t="s">
        <v>30</v>
      </c>
      <c r="D878">
        <v>29</v>
      </c>
      <c r="E878" t="s">
        <v>18</v>
      </c>
      <c r="F878" t="str">
        <f>IF(Sales[[#This Row],[Customer Gender]]="M","Male","Female")</f>
        <v>Male</v>
      </c>
      <c r="G878" t="s">
        <v>19</v>
      </c>
      <c r="H878" t="s">
        <v>25</v>
      </c>
      <c r="I878" t="s">
        <v>1</v>
      </c>
      <c r="J878" t="s">
        <v>21</v>
      </c>
      <c r="K878">
        <v>3</v>
      </c>
      <c r="L878" s="2">
        <v>48.33</v>
      </c>
      <c r="M878" s="2">
        <v>66</v>
      </c>
      <c r="N878" s="2">
        <f>Sales[[#This Row],[Quantity]]*Sales[[#This Row],[Unit Cost]]</f>
        <v>144.99</v>
      </c>
      <c r="O878" s="2">
        <f>Sales[[#This Row],[Quantity]]*Sales[[#This Row],[Unit Price]]</f>
        <v>198</v>
      </c>
      <c r="P878" s="2">
        <f>Sales[[#This Row],[Revenue]]-Sales[[#This Row],[Cost]]</f>
        <v>53.009999999999991</v>
      </c>
    </row>
    <row r="879" spans="1:16" x14ac:dyDescent="0.3">
      <c r="A879" s="1">
        <v>42289</v>
      </c>
      <c r="B879">
        <v>2015</v>
      </c>
      <c r="C879" t="s">
        <v>27</v>
      </c>
      <c r="D879">
        <v>29</v>
      </c>
      <c r="E879" t="s">
        <v>18</v>
      </c>
      <c r="F879" t="str">
        <f>IF(Sales[[#This Row],[Customer Gender]]="M","Male","Female")</f>
        <v>Male</v>
      </c>
      <c r="G879" t="s">
        <v>19</v>
      </c>
      <c r="H879" t="s">
        <v>25</v>
      </c>
      <c r="I879" t="s">
        <v>1</v>
      </c>
      <c r="J879" t="s">
        <v>21</v>
      </c>
      <c r="K879">
        <v>3</v>
      </c>
      <c r="L879" s="2">
        <v>195.67</v>
      </c>
      <c r="M879" s="2">
        <v>274.33333333333331</v>
      </c>
      <c r="N879" s="2">
        <f>Sales[[#This Row],[Quantity]]*Sales[[#This Row],[Unit Cost]]</f>
        <v>587.01</v>
      </c>
      <c r="O879" s="2">
        <f>Sales[[#This Row],[Quantity]]*Sales[[#This Row],[Unit Price]]</f>
        <v>823</v>
      </c>
      <c r="P879" s="2">
        <f>Sales[[#This Row],[Revenue]]-Sales[[#This Row],[Cost]]</f>
        <v>235.99</v>
      </c>
    </row>
    <row r="880" spans="1:16" x14ac:dyDescent="0.3">
      <c r="A880" s="1">
        <v>42292</v>
      </c>
      <c r="B880">
        <v>2015</v>
      </c>
      <c r="C880" t="s">
        <v>27</v>
      </c>
      <c r="D880">
        <v>24</v>
      </c>
      <c r="E880" t="s">
        <v>18</v>
      </c>
      <c r="F880" t="str">
        <f>IF(Sales[[#This Row],[Customer Gender]]="M","Male","Female")</f>
        <v>Male</v>
      </c>
      <c r="G880" t="s">
        <v>19</v>
      </c>
      <c r="H880" t="s">
        <v>23</v>
      </c>
      <c r="I880" t="s">
        <v>1</v>
      </c>
      <c r="J880" t="s">
        <v>21</v>
      </c>
      <c r="K880">
        <v>2</v>
      </c>
      <c r="L880" s="2">
        <v>237.5</v>
      </c>
      <c r="M880" s="2">
        <v>333</v>
      </c>
      <c r="N880" s="2">
        <f>Sales[[#This Row],[Quantity]]*Sales[[#This Row],[Unit Cost]]</f>
        <v>475</v>
      </c>
      <c r="O880" s="2">
        <f>Sales[[#This Row],[Quantity]]*Sales[[#This Row],[Unit Price]]</f>
        <v>666</v>
      </c>
      <c r="P880" s="2">
        <f>Sales[[#This Row],[Revenue]]-Sales[[#This Row],[Cost]]</f>
        <v>191</v>
      </c>
    </row>
    <row r="881" spans="1:16" x14ac:dyDescent="0.3">
      <c r="A881" s="1">
        <v>42288</v>
      </c>
      <c r="B881">
        <v>2015</v>
      </c>
      <c r="C881" t="s">
        <v>27</v>
      </c>
      <c r="D881">
        <v>24</v>
      </c>
      <c r="E881" t="s">
        <v>18</v>
      </c>
      <c r="F881" t="str">
        <f>IF(Sales[[#This Row],[Customer Gender]]="M","Male","Female")</f>
        <v>Male</v>
      </c>
      <c r="G881" t="s">
        <v>19</v>
      </c>
      <c r="H881" t="s">
        <v>23</v>
      </c>
      <c r="I881" t="s">
        <v>1</v>
      </c>
      <c r="J881" t="s">
        <v>21</v>
      </c>
      <c r="K881">
        <v>2</v>
      </c>
      <c r="L881" s="2">
        <v>50</v>
      </c>
      <c r="M881" s="2">
        <v>71</v>
      </c>
      <c r="N881" s="2">
        <f>Sales[[#This Row],[Quantity]]*Sales[[#This Row],[Unit Cost]]</f>
        <v>100</v>
      </c>
      <c r="O881" s="2">
        <f>Sales[[#This Row],[Quantity]]*Sales[[#This Row],[Unit Price]]</f>
        <v>142</v>
      </c>
      <c r="P881" s="2">
        <f>Sales[[#This Row],[Revenue]]-Sales[[#This Row],[Cost]]</f>
        <v>42</v>
      </c>
    </row>
    <row r="882" spans="1:16" x14ac:dyDescent="0.3">
      <c r="A882" s="1">
        <v>42210</v>
      </c>
      <c r="B882">
        <v>2015</v>
      </c>
      <c r="C882" t="s">
        <v>29</v>
      </c>
      <c r="D882">
        <v>24</v>
      </c>
      <c r="E882" t="s">
        <v>18</v>
      </c>
      <c r="F882" t="str">
        <f>IF(Sales[[#This Row],[Customer Gender]]="M","Male","Female")</f>
        <v>Male</v>
      </c>
      <c r="G882" t="s">
        <v>19</v>
      </c>
      <c r="H882" t="s">
        <v>23</v>
      </c>
      <c r="I882" t="s">
        <v>1</v>
      </c>
      <c r="J882" t="s">
        <v>21</v>
      </c>
      <c r="K882">
        <v>1</v>
      </c>
      <c r="L882" s="2">
        <v>326</v>
      </c>
      <c r="M882" s="2">
        <v>428</v>
      </c>
      <c r="N882" s="2">
        <f>Sales[[#This Row],[Quantity]]*Sales[[#This Row],[Unit Cost]]</f>
        <v>326</v>
      </c>
      <c r="O882" s="2">
        <f>Sales[[#This Row],[Quantity]]*Sales[[#This Row],[Unit Price]]</f>
        <v>428</v>
      </c>
      <c r="P882" s="2">
        <f>Sales[[#This Row],[Revenue]]-Sales[[#This Row],[Cost]]</f>
        <v>102</v>
      </c>
    </row>
    <row r="883" spans="1:16" x14ac:dyDescent="0.3">
      <c r="A883" s="1">
        <v>42186</v>
      </c>
      <c r="B883">
        <v>2015</v>
      </c>
      <c r="C883" t="s">
        <v>29</v>
      </c>
      <c r="D883">
        <v>19</v>
      </c>
      <c r="E883" t="s">
        <v>28</v>
      </c>
      <c r="F883" t="str">
        <f>IF(Sales[[#This Row],[Customer Gender]]="M","Male","Female")</f>
        <v>Female</v>
      </c>
      <c r="G883" t="s">
        <v>19</v>
      </c>
      <c r="H883" t="s">
        <v>20</v>
      </c>
      <c r="I883" t="s">
        <v>1</v>
      </c>
      <c r="J883" t="s">
        <v>26</v>
      </c>
      <c r="K883">
        <v>3</v>
      </c>
      <c r="L883" s="2">
        <v>326.67</v>
      </c>
      <c r="M883" s="2">
        <v>462</v>
      </c>
      <c r="N883" s="2">
        <f>Sales[[#This Row],[Quantity]]*Sales[[#This Row],[Unit Cost]]</f>
        <v>980.01</v>
      </c>
      <c r="O883" s="2">
        <f>Sales[[#This Row],[Quantity]]*Sales[[#This Row],[Unit Price]]</f>
        <v>1386</v>
      </c>
      <c r="P883" s="2">
        <f>Sales[[#This Row],[Revenue]]-Sales[[#This Row],[Cost]]</f>
        <v>405.99</v>
      </c>
    </row>
    <row r="884" spans="1:16" x14ac:dyDescent="0.3">
      <c r="A884" s="1">
        <v>42186</v>
      </c>
      <c r="B884">
        <v>2015</v>
      </c>
      <c r="C884" t="s">
        <v>29</v>
      </c>
      <c r="D884">
        <v>19</v>
      </c>
      <c r="E884" t="s">
        <v>28</v>
      </c>
      <c r="F884" t="str">
        <f>IF(Sales[[#This Row],[Customer Gender]]="M","Male","Female")</f>
        <v>Female</v>
      </c>
      <c r="G884" t="s">
        <v>19</v>
      </c>
      <c r="H884" t="s">
        <v>20</v>
      </c>
      <c r="I884" t="s">
        <v>1</v>
      </c>
      <c r="J884" t="s">
        <v>33</v>
      </c>
      <c r="K884">
        <v>2</v>
      </c>
      <c r="L884" s="2">
        <v>25</v>
      </c>
      <c r="M884" s="2">
        <v>33.5</v>
      </c>
      <c r="N884" s="2">
        <f>Sales[[#This Row],[Quantity]]*Sales[[#This Row],[Unit Cost]]</f>
        <v>50</v>
      </c>
      <c r="O884" s="2">
        <f>Sales[[#This Row],[Quantity]]*Sales[[#This Row],[Unit Price]]</f>
        <v>67</v>
      </c>
      <c r="P884" s="2">
        <f>Sales[[#This Row],[Revenue]]-Sales[[#This Row],[Cost]]</f>
        <v>17</v>
      </c>
    </row>
    <row r="885" spans="1:16" x14ac:dyDescent="0.3">
      <c r="A885" s="1">
        <v>42186</v>
      </c>
      <c r="B885">
        <v>2015</v>
      </c>
      <c r="C885" t="s">
        <v>29</v>
      </c>
      <c r="D885">
        <v>19</v>
      </c>
      <c r="E885" t="s">
        <v>28</v>
      </c>
      <c r="F885" t="str">
        <f>IF(Sales[[#This Row],[Customer Gender]]="M","Male","Female")</f>
        <v>Female</v>
      </c>
      <c r="G885" t="s">
        <v>19</v>
      </c>
      <c r="H885" t="s">
        <v>20</v>
      </c>
      <c r="I885" t="s">
        <v>1</v>
      </c>
      <c r="J885" t="s">
        <v>33</v>
      </c>
      <c r="K885">
        <v>1</v>
      </c>
      <c r="L885" s="2">
        <v>171</v>
      </c>
      <c r="M885" s="2">
        <v>239</v>
      </c>
      <c r="N885" s="2">
        <f>Sales[[#This Row],[Quantity]]*Sales[[#This Row],[Unit Cost]]</f>
        <v>171</v>
      </c>
      <c r="O885" s="2">
        <f>Sales[[#This Row],[Quantity]]*Sales[[#This Row],[Unit Price]]</f>
        <v>239</v>
      </c>
      <c r="P885" s="2">
        <f>Sales[[#This Row],[Revenue]]-Sales[[#This Row],[Cost]]</f>
        <v>68</v>
      </c>
    </row>
    <row r="886" spans="1:16" x14ac:dyDescent="0.3">
      <c r="A886" s="1">
        <v>42273</v>
      </c>
      <c r="B886">
        <v>2015</v>
      </c>
      <c r="C886" t="s">
        <v>17</v>
      </c>
      <c r="D886">
        <v>33</v>
      </c>
      <c r="E886" t="s">
        <v>28</v>
      </c>
      <c r="F886" t="str">
        <f>IF(Sales[[#This Row],[Customer Gender]]="M","Male","Female")</f>
        <v>Female</v>
      </c>
      <c r="G886" t="s">
        <v>19</v>
      </c>
      <c r="H886" t="s">
        <v>23</v>
      </c>
      <c r="I886" t="s">
        <v>1</v>
      </c>
      <c r="J886" t="s">
        <v>21</v>
      </c>
      <c r="K886">
        <v>1</v>
      </c>
      <c r="L886" s="2">
        <v>16</v>
      </c>
      <c r="M886" s="2">
        <v>22</v>
      </c>
      <c r="N886" s="2">
        <f>Sales[[#This Row],[Quantity]]*Sales[[#This Row],[Unit Cost]]</f>
        <v>16</v>
      </c>
      <c r="O886" s="2">
        <f>Sales[[#This Row],[Quantity]]*Sales[[#This Row],[Unit Price]]</f>
        <v>22</v>
      </c>
      <c r="P886" s="2">
        <f>Sales[[#This Row],[Revenue]]-Sales[[#This Row],[Cost]]</f>
        <v>6</v>
      </c>
    </row>
    <row r="887" spans="1:16" x14ac:dyDescent="0.3">
      <c r="A887" s="1">
        <v>42273</v>
      </c>
      <c r="B887">
        <v>2015</v>
      </c>
      <c r="C887" t="s">
        <v>17</v>
      </c>
      <c r="D887">
        <v>33</v>
      </c>
      <c r="E887" t="s">
        <v>28</v>
      </c>
      <c r="F887" t="str">
        <f>IF(Sales[[#This Row],[Customer Gender]]="M","Male","Female")</f>
        <v>Female</v>
      </c>
      <c r="G887" t="s">
        <v>19</v>
      </c>
      <c r="H887" t="s">
        <v>23</v>
      </c>
      <c r="I887" t="s">
        <v>1</v>
      </c>
      <c r="J887" t="s">
        <v>21</v>
      </c>
      <c r="K887">
        <v>2</v>
      </c>
      <c r="L887" s="2">
        <v>345</v>
      </c>
      <c r="M887" s="2">
        <v>444.5</v>
      </c>
      <c r="N887" s="2">
        <f>Sales[[#This Row],[Quantity]]*Sales[[#This Row],[Unit Cost]]</f>
        <v>690</v>
      </c>
      <c r="O887" s="2">
        <f>Sales[[#This Row],[Quantity]]*Sales[[#This Row],[Unit Price]]</f>
        <v>889</v>
      </c>
      <c r="P887" s="2">
        <f>Sales[[#This Row],[Revenue]]-Sales[[#This Row],[Cost]]</f>
        <v>199</v>
      </c>
    </row>
    <row r="888" spans="1:16" x14ac:dyDescent="0.3">
      <c r="A888" s="1">
        <v>42352</v>
      </c>
      <c r="B888">
        <v>2015</v>
      </c>
      <c r="C888" t="s">
        <v>30</v>
      </c>
      <c r="D888">
        <v>34</v>
      </c>
      <c r="E888" t="s">
        <v>18</v>
      </c>
      <c r="F888" t="str">
        <f>IF(Sales[[#This Row],[Customer Gender]]="M","Male","Female")</f>
        <v>Male</v>
      </c>
      <c r="G888" t="s">
        <v>19</v>
      </c>
      <c r="H888" t="s">
        <v>34</v>
      </c>
      <c r="I888" t="s">
        <v>1</v>
      </c>
      <c r="J888" t="s">
        <v>21</v>
      </c>
      <c r="K888">
        <v>1</v>
      </c>
      <c r="L888" s="2">
        <v>53</v>
      </c>
      <c r="M888" s="2">
        <v>65</v>
      </c>
      <c r="N888" s="2">
        <f>Sales[[#This Row],[Quantity]]*Sales[[#This Row],[Unit Cost]]</f>
        <v>53</v>
      </c>
      <c r="O888" s="2">
        <f>Sales[[#This Row],[Quantity]]*Sales[[#This Row],[Unit Price]]</f>
        <v>65</v>
      </c>
      <c r="P888" s="2">
        <f>Sales[[#This Row],[Revenue]]-Sales[[#This Row],[Cost]]</f>
        <v>12</v>
      </c>
    </row>
    <row r="889" spans="1:16" x14ac:dyDescent="0.3">
      <c r="A889" s="1">
        <v>42352</v>
      </c>
      <c r="B889">
        <v>2015</v>
      </c>
      <c r="C889" t="s">
        <v>30</v>
      </c>
      <c r="D889">
        <v>34</v>
      </c>
      <c r="E889" t="s">
        <v>18</v>
      </c>
      <c r="F889" t="str">
        <f>IF(Sales[[#This Row],[Customer Gender]]="M","Male","Female")</f>
        <v>Male</v>
      </c>
      <c r="G889" t="s">
        <v>19</v>
      </c>
      <c r="H889" t="s">
        <v>34</v>
      </c>
      <c r="I889" t="s">
        <v>1</v>
      </c>
      <c r="J889" t="s">
        <v>21</v>
      </c>
      <c r="K889">
        <v>2</v>
      </c>
      <c r="L889" s="2">
        <v>27.5</v>
      </c>
      <c r="M889" s="2">
        <v>35</v>
      </c>
      <c r="N889" s="2">
        <f>Sales[[#This Row],[Quantity]]*Sales[[#This Row],[Unit Cost]]</f>
        <v>55</v>
      </c>
      <c r="O889" s="2">
        <f>Sales[[#This Row],[Quantity]]*Sales[[#This Row],[Unit Price]]</f>
        <v>70</v>
      </c>
      <c r="P889" s="2">
        <f>Sales[[#This Row],[Revenue]]-Sales[[#This Row],[Cost]]</f>
        <v>15</v>
      </c>
    </row>
    <row r="890" spans="1:16" x14ac:dyDescent="0.3">
      <c r="A890" s="1">
        <v>42342</v>
      </c>
      <c r="B890">
        <v>2015</v>
      </c>
      <c r="C890" t="s">
        <v>30</v>
      </c>
      <c r="D890">
        <v>34</v>
      </c>
      <c r="E890" t="s">
        <v>18</v>
      </c>
      <c r="F890" t="str">
        <f>IF(Sales[[#This Row],[Customer Gender]]="M","Male","Female")</f>
        <v>Male</v>
      </c>
      <c r="G890" t="s">
        <v>19</v>
      </c>
      <c r="H890" t="s">
        <v>34</v>
      </c>
      <c r="I890" t="s">
        <v>1</v>
      </c>
      <c r="J890" t="s">
        <v>21</v>
      </c>
      <c r="K890">
        <v>1</v>
      </c>
      <c r="L890" s="2">
        <v>105</v>
      </c>
      <c r="M890" s="2">
        <v>141</v>
      </c>
      <c r="N890" s="2">
        <f>Sales[[#This Row],[Quantity]]*Sales[[#This Row],[Unit Cost]]</f>
        <v>105</v>
      </c>
      <c r="O890" s="2">
        <f>Sales[[#This Row],[Quantity]]*Sales[[#This Row],[Unit Price]]</f>
        <v>141</v>
      </c>
      <c r="P890" s="2">
        <f>Sales[[#This Row],[Revenue]]-Sales[[#This Row],[Cost]]</f>
        <v>36</v>
      </c>
    </row>
    <row r="891" spans="1:16" x14ac:dyDescent="0.3">
      <c r="A891" s="1">
        <v>42301</v>
      </c>
      <c r="B891">
        <v>2015</v>
      </c>
      <c r="C891" t="s">
        <v>27</v>
      </c>
      <c r="D891">
        <v>34</v>
      </c>
      <c r="E891" t="s">
        <v>18</v>
      </c>
      <c r="F891" t="str">
        <f>IF(Sales[[#This Row],[Customer Gender]]="M","Male","Female")</f>
        <v>Male</v>
      </c>
      <c r="G891" t="s">
        <v>19</v>
      </c>
      <c r="H891" t="s">
        <v>34</v>
      </c>
      <c r="I891" t="s">
        <v>1</v>
      </c>
      <c r="J891" t="s">
        <v>21</v>
      </c>
      <c r="K891">
        <v>2</v>
      </c>
      <c r="L891" s="2">
        <v>33</v>
      </c>
      <c r="M891" s="2">
        <v>45.5</v>
      </c>
      <c r="N891" s="2">
        <f>Sales[[#This Row],[Quantity]]*Sales[[#This Row],[Unit Cost]]</f>
        <v>66</v>
      </c>
      <c r="O891" s="2">
        <f>Sales[[#This Row],[Quantity]]*Sales[[#This Row],[Unit Price]]</f>
        <v>91</v>
      </c>
      <c r="P891" s="2">
        <f>Sales[[#This Row],[Revenue]]-Sales[[#This Row],[Cost]]</f>
        <v>25</v>
      </c>
    </row>
    <row r="892" spans="1:16" x14ac:dyDescent="0.3">
      <c r="A892" s="1">
        <v>42301</v>
      </c>
      <c r="B892">
        <v>2015</v>
      </c>
      <c r="C892" t="s">
        <v>27</v>
      </c>
      <c r="D892">
        <v>34</v>
      </c>
      <c r="E892" t="s">
        <v>18</v>
      </c>
      <c r="F892" t="str">
        <f>IF(Sales[[#This Row],[Customer Gender]]="M","Male","Female")</f>
        <v>Male</v>
      </c>
      <c r="G892" t="s">
        <v>19</v>
      </c>
      <c r="H892" t="s">
        <v>34</v>
      </c>
      <c r="I892" t="s">
        <v>1</v>
      </c>
      <c r="J892" t="s">
        <v>21</v>
      </c>
      <c r="K892">
        <v>2</v>
      </c>
      <c r="L892" s="2">
        <v>150.5</v>
      </c>
      <c r="M892" s="2">
        <v>195.5</v>
      </c>
      <c r="N892" s="2">
        <f>Sales[[#This Row],[Quantity]]*Sales[[#This Row],[Unit Cost]]</f>
        <v>301</v>
      </c>
      <c r="O892" s="2">
        <f>Sales[[#This Row],[Quantity]]*Sales[[#This Row],[Unit Price]]</f>
        <v>391</v>
      </c>
      <c r="P892" s="2">
        <f>Sales[[#This Row],[Revenue]]-Sales[[#This Row],[Cost]]</f>
        <v>90</v>
      </c>
    </row>
    <row r="893" spans="1:16" x14ac:dyDescent="0.3">
      <c r="A893" s="1">
        <v>42252</v>
      </c>
      <c r="B893">
        <v>2015</v>
      </c>
      <c r="C893" t="s">
        <v>17</v>
      </c>
      <c r="D893">
        <v>26</v>
      </c>
      <c r="E893" t="s">
        <v>28</v>
      </c>
      <c r="F893" t="str">
        <f>IF(Sales[[#This Row],[Customer Gender]]="M","Male","Female")</f>
        <v>Female</v>
      </c>
      <c r="G893" t="s">
        <v>19</v>
      </c>
      <c r="H893" t="s">
        <v>25</v>
      </c>
      <c r="I893" t="s">
        <v>1</v>
      </c>
      <c r="J893" t="s">
        <v>26</v>
      </c>
      <c r="K893">
        <v>2</v>
      </c>
      <c r="L893" s="2">
        <v>35</v>
      </c>
      <c r="M893" s="2">
        <v>45</v>
      </c>
      <c r="N893" s="2">
        <f>Sales[[#This Row],[Quantity]]*Sales[[#This Row],[Unit Cost]]</f>
        <v>70</v>
      </c>
      <c r="O893" s="2">
        <f>Sales[[#This Row],[Quantity]]*Sales[[#This Row],[Unit Price]]</f>
        <v>90</v>
      </c>
      <c r="P893" s="2">
        <f>Sales[[#This Row],[Revenue]]-Sales[[#This Row],[Cost]]</f>
        <v>20</v>
      </c>
    </row>
    <row r="894" spans="1:16" x14ac:dyDescent="0.3">
      <c r="A894" s="1">
        <v>42241</v>
      </c>
      <c r="B894">
        <v>2015</v>
      </c>
      <c r="C894" t="s">
        <v>24</v>
      </c>
      <c r="D894">
        <v>26</v>
      </c>
      <c r="E894" t="s">
        <v>28</v>
      </c>
      <c r="F894" t="str">
        <f>IF(Sales[[#This Row],[Customer Gender]]="M","Male","Female")</f>
        <v>Female</v>
      </c>
      <c r="G894" t="s">
        <v>19</v>
      </c>
      <c r="H894" t="s">
        <v>25</v>
      </c>
      <c r="I894" t="s">
        <v>1</v>
      </c>
      <c r="J894" t="s">
        <v>26</v>
      </c>
      <c r="K894">
        <v>2</v>
      </c>
      <c r="L894" s="2">
        <v>280</v>
      </c>
      <c r="M894" s="2">
        <v>393.5</v>
      </c>
      <c r="N894" s="2">
        <f>Sales[[#This Row],[Quantity]]*Sales[[#This Row],[Unit Cost]]</f>
        <v>560</v>
      </c>
      <c r="O894" s="2">
        <f>Sales[[#This Row],[Quantity]]*Sales[[#This Row],[Unit Price]]</f>
        <v>787</v>
      </c>
      <c r="P894" s="2">
        <f>Sales[[#This Row],[Revenue]]-Sales[[#This Row],[Cost]]</f>
        <v>227</v>
      </c>
    </row>
    <row r="895" spans="1:16" x14ac:dyDescent="0.3">
      <c r="A895" s="1">
        <v>42341</v>
      </c>
      <c r="B895">
        <v>2015</v>
      </c>
      <c r="C895" t="s">
        <v>30</v>
      </c>
      <c r="D895">
        <v>26</v>
      </c>
      <c r="E895" t="s">
        <v>28</v>
      </c>
      <c r="F895" t="str">
        <f>IF(Sales[[#This Row],[Customer Gender]]="M","Male","Female")</f>
        <v>Female</v>
      </c>
      <c r="G895" t="s">
        <v>19</v>
      </c>
      <c r="H895" t="s">
        <v>31</v>
      </c>
      <c r="I895" t="s">
        <v>1</v>
      </c>
      <c r="J895" t="s">
        <v>33</v>
      </c>
      <c r="K895">
        <v>2</v>
      </c>
      <c r="L895" s="2">
        <v>52.5</v>
      </c>
      <c r="M895" s="2">
        <v>72</v>
      </c>
      <c r="N895" s="2">
        <f>Sales[[#This Row],[Quantity]]*Sales[[#This Row],[Unit Cost]]</f>
        <v>105</v>
      </c>
      <c r="O895" s="2">
        <f>Sales[[#This Row],[Quantity]]*Sales[[#This Row],[Unit Price]]</f>
        <v>144</v>
      </c>
      <c r="P895" s="2">
        <f>Sales[[#This Row],[Revenue]]-Sales[[#This Row],[Cost]]</f>
        <v>39</v>
      </c>
    </row>
    <row r="896" spans="1:16" x14ac:dyDescent="0.3">
      <c r="A896" s="1">
        <v>42341</v>
      </c>
      <c r="B896">
        <v>2015</v>
      </c>
      <c r="C896" t="s">
        <v>30</v>
      </c>
      <c r="D896">
        <v>26</v>
      </c>
      <c r="E896" t="s">
        <v>28</v>
      </c>
      <c r="F896" t="str">
        <f>IF(Sales[[#This Row],[Customer Gender]]="M","Male","Female")</f>
        <v>Female</v>
      </c>
      <c r="G896" t="s">
        <v>19</v>
      </c>
      <c r="H896" t="s">
        <v>31</v>
      </c>
      <c r="I896" t="s">
        <v>1</v>
      </c>
      <c r="J896" t="s">
        <v>33</v>
      </c>
      <c r="K896">
        <v>3</v>
      </c>
      <c r="L896" s="2">
        <v>45</v>
      </c>
      <c r="M896" s="2">
        <v>61.333333333333336</v>
      </c>
      <c r="N896" s="2">
        <f>Sales[[#This Row],[Quantity]]*Sales[[#This Row],[Unit Cost]]</f>
        <v>135</v>
      </c>
      <c r="O896" s="2">
        <f>Sales[[#This Row],[Quantity]]*Sales[[#This Row],[Unit Price]]</f>
        <v>184</v>
      </c>
      <c r="P896" s="2">
        <f>Sales[[#This Row],[Revenue]]-Sales[[#This Row],[Cost]]</f>
        <v>49</v>
      </c>
    </row>
    <row r="897" spans="1:16" x14ac:dyDescent="0.3">
      <c r="A897" s="1">
        <v>42330</v>
      </c>
      <c r="B897">
        <v>2015</v>
      </c>
      <c r="C897" t="s">
        <v>22</v>
      </c>
      <c r="D897">
        <v>25</v>
      </c>
      <c r="E897" t="s">
        <v>18</v>
      </c>
      <c r="F897" t="str">
        <f>IF(Sales[[#This Row],[Customer Gender]]="M","Male","Female")</f>
        <v>Male</v>
      </c>
      <c r="G897" t="s">
        <v>19</v>
      </c>
      <c r="H897" t="s">
        <v>31</v>
      </c>
      <c r="I897" t="s">
        <v>1</v>
      </c>
      <c r="J897" t="s">
        <v>26</v>
      </c>
      <c r="K897">
        <v>3</v>
      </c>
      <c r="L897" s="2">
        <v>303.33</v>
      </c>
      <c r="M897" s="2">
        <v>445.33333333333331</v>
      </c>
      <c r="N897" s="2">
        <f>Sales[[#This Row],[Quantity]]*Sales[[#This Row],[Unit Cost]]</f>
        <v>909.99</v>
      </c>
      <c r="O897" s="2">
        <f>Sales[[#This Row],[Quantity]]*Sales[[#This Row],[Unit Price]]</f>
        <v>1336</v>
      </c>
      <c r="P897" s="2">
        <f>Sales[[#This Row],[Revenue]]-Sales[[#This Row],[Cost]]</f>
        <v>426.01</v>
      </c>
    </row>
    <row r="898" spans="1:16" x14ac:dyDescent="0.3">
      <c r="A898" s="1">
        <v>42361</v>
      </c>
      <c r="B898">
        <v>2015</v>
      </c>
      <c r="C898" t="s">
        <v>30</v>
      </c>
      <c r="D898">
        <v>24</v>
      </c>
      <c r="E898" t="s">
        <v>18</v>
      </c>
      <c r="F898" t="str">
        <f>IF(Sales[[#This Row],[Customer Gender]]="M","Male","Female")</f>
        <v>Male</v>
      </c>
      <c r="G898" t="s">
        <v>19</v>
      </c>
      <c r="H898" t="s">
        <v>23</v>
      </c>
      <c r="I898" t="s">
        <v>1</v>
      </c>
      <c r="J898" t="s">
        <v>33</v>
      </c>
      <c r="K898">
        <v>1</v>
      </c>
      <c r="L898" s="2">
        <v>27</v>
      </c>
      <c r="M898" s="2">
        <v>36</v>
      </c>
      <c r="N898" s="2">
        <f>Sales[[#This Row],[Quantity]]*Sales[[#This Row],[Unit Cost]]</f>
        <v>27</v>
      </c>
      <c r="O898" s="2">
        <f>Sales[[#This Row],[Quantity]]*Sales[[#This Row],[Unit Price]]</f>
        <v>36</v>
      </c>
      <c r="P898" s="2">
        <f>Sales[[#This Row],[Revenue]]-Sales[[#This Row],[Cost]]</f>
        <v>9</v>
      </c>
    </row>
    <row r="899" spans="1:16" x14ac:dyDescent="0.3">
      <c r="A899" s="1">
        <v>42361</v>
      </c>
      <c r="B899">
        <v>2015</v>
      </c>
      <c r="C899" t="s">
        <v>30</v>
      </c>
      <c r="D899">
        <v>24</v>
      </c>
      <c r="E899" t="s">
        <v>18</v>
      </c>
      <c r="F899" t="str">
        <f>IF(Sales[[#This Row],[Customer Gender]]="M","Male","Female")</f>
        <v>Male</v>
      </c>
      <c r="G899" t="s">
        <v>19</v>
      </c>
      <c r="H899" t="s">
        <v>23</v>
      </c>
      <c r="I899" t="s">
        <v>1</v>
      </c>
      <c r="J899" t="s">
        <v>33</v>
      </c>
      <c r="K899">
        <v>1</v>
      </c>
      <c r="L899" s="2">
        <v>105</v>
      </c>
      <c r="M899" s="2">
        <v>138</v>
      </c>
      <c r="N899" s="2">
        <f>Sales[[#This Row],[Quantity]]*Sales[[#This Row],[Unit Cost]]</f>
        <v>105</v>
      </c>
      <c r="O899" s="2">
        <f>Sales[[#This Row],[Quantity]]*Sales[[#This Row],[Unit Price]]</f>
        <v>138</v>
      </c>
      <c r="P899" s="2">
        <f>Sales[[#This Row],[Revenue]]-Sales[[#This Row],[Cost]]</f>
        <v>33</v>
      </c>
    </row>
    <row r="900" spans="1:16" x14ac:dyDescent="0.3">
      <c r="A900" s="1">
        <v>42227</v>
      </c>
      <c r="B900">
        <v>2015</v>
      </c>
      <c r="C900" t="s">
        <v>24</v>
      </c>
      <c r="D900">
        <v>24</v>
      </c>
      <c r="E900" t="s">
        <v>18</v>
      </c>
      <c r="F900" t="str">
        <f>IF(Sales[[#This Row],[Customer Gender]]="M","Male","Female")</f>
        <v>Male</v>
      </c>
      <c r="G900" t="s">
        <v>19</v>
      </c>
      <c r="H900" t="s">
        <v>23</v>
      </c>
      <c r="I900" t="s">
        <v>1</v>
      </c>
      <c r="J900" t="s">
        <v>33</v>
      </c>
      <c r="K900">
        <v>2</v>
      </c>
      <c r="L900" s="2">
        <v>72.5</v>
      </c>
      <c r="M900" s="2">
        <v>105</v>
      </c>
      <c r="N900" s="2">
        <f>Sales[[#This Row],[Quantity]]*Sales[[#This Row],[Unit Cost]]</f>
        <v>145</v>
      </c>
      <c r="O900" s="2">
        <f>Sales[[#This Row],[Quantity]]*Sales[[#This Row],[Unit Price]]</f>
        <v>210</v>
      </c>
      <c r="P900" s="2">
        <f>Sales[[#This Row],[Revenue]]-Sales[[#This Row],[Cost]]</f>
        <v>65</v>
      </c>
    </row>
    <row r="901" spans="1:16" x14ac:dyDescent="0.3">
      <c r="A901" s="1">
        <v>42266</v>
      </c>
      <c r="B901">
        <v>2015</v>
      </c>
      <c r="C901" t="s">
        <v>17</v>
      </c>
      <c r="D901">
        <v>59</v>
      </c>
      <c r="E901" t="s">
        <v>18</v>
      </c>
      <c r="F901" t="str">
        <f>IF(Sales[[#This Row],[Customer Gender]]="M","Male","Female")</f>
        <v>Male</v>
      </c>
      <c r="G901" t="s">
        <v>19</v>
      </c>
      <c r="H901" t="s">
        <v>34</v>
      </c>
      <c r="I901" t="s">
        <v>1</v>
      </c>
      <c r="J901" t="s">
        <v>21</v>
      </c>
      <c r="K901">
        <v>1</v>
      </c>
      <c r="L901" s="2">
        <v>70</v>
      </c>
      <c r="M901" s="2">
        <v>93</v>
      </c>
      <c r="N901" s="2">
        <f>Sales[[#This Row],[Quantity]]*Sales[[#This Row],[Unit Cost]]</f>
        <v>70</v>
      </c>
      <c r="O901" s="2">
        <f>Sales[[#This Row],[Quantity]]*Sales[[#This Row],[Unit Price]]</f>
        <v>93</v>
      </c>
      <c r="P901" s="2">
        <f>Sales[[#This Row],[Revenue]]-Sales[[#This Row],[Cost]]</f>
        <v>23</v>
      </c>
    </row>
    <row r="902" spans="1:16" x14ac:dyDescent="0.3">
      <c r="A902" s="1">
        <v>42232</v>
      </c>
      <c r="B902">
        <v>2015</v>
      </c>
      <c r="C902" t="s">
        <v>24</v>
      </c>
      <c r="D902">
        <v>42</v>
      </c>
      <c r="E902" t="s">
        <v>28</v>
      </c>
      <c r="F902" t="str">
        <f>IF(Sales[[#This Row],[Customer Gender]]="M","Male","Female")</f>
        <v>Female</v>
      </c>
      <c r="G902" t="s">
        <v>19</v>
      </c>
      <c r="H902" t="s">
        <v>20</v>
      </c>
      <c r="I902" t="s">
        <v>1</v>
      </c>
      <c r="J902" t="s">
        <v>26</v>
      </c>
      <c r="K902">
        <v>1</v>
      </c>
      <c r="L902" s="2">
        <v>1015</v>
      </c>
      <c r="M902" s="2">
        <v>1440</v>
      </c>
      <c r="N902" s="2">
        <f>Sales[[#This Row],[Quantity]]*Sales[[#This Row],[Unit Cost]]</f>
        <v>1015</v>
      </c>
      <c r="O902" s="2">
        <f>Sales[[#This Row],[Quantity]]*Sales[[#This Row],[Unit Price]]</f>
        <v>1440</v>
      </c>
      <c r="P902" s="2">
        <f>Sales[[#This Row],[Revenue]]-Sales[[#This Row],[Cost]]</f>
        <v>425</v>
      </c>
    </row>
    <row r="903" spans="1:16" x14ac:dyDescent="0.3">
      <c r="A903" s="1">
        <v>42232</v>
      </c>
      <c r="B903">
        <v>2015</v>
      </c>
      <c r="C903" t="s">
        <v>24</v>
      </c>
      <c r="D903">
        <v>42</v>
      </c>
      <c r="E903" t="s">
        <v>28</v>
      </c>
      <c r="F903" t="str">
        <f>IF(Sales[[#This Row],[Customer Gender]]="M","Male","Female")</f>
        <v>Female</v>
      </c>
      <c r="G903" t="s">
        <v>19</v>
      </c>
      <c r="H903" t="s">
        <v>20</v>
      </c>
      <c r="I903" t="s">
        <v>1</v>
      </c>
      <c r="J903" t="s">
        <v>21</v>
      </c>
      <c r="K903">
        <v>3</v>
      </c>
      <c r="L903" s="2">
        <v>20</v>
      </c>
      <c r="M903" s="2">
        <v>27.333333333333332</v>
      </c>
      <c r="N903" s="2">
        <f>Sales[[#This Row],[Quantity]]*Sales[[#This Row],[Unit Cost]]</f>
        <v>60</v>
      </c>
      <c r="O903" s="2">
        <f>Sales[[#This Row],[Quantity]]*Sales[[#This Row],[Unit Price]]</f>
        <v>82</v>
      </c>
      <c r="P903" s="2">
        <f>Sales[[#This Row],[Revenue]]-Sales[[#This Row],[Cost]]</f>
        <v>22</v>
      </c>
    </row>
    <row r="904" spans="1:16" x14ac:dyDescent="0.3">
      <c r="A904" s="1">
        <v>42292</v>
      </c>
      <c r="B904">
        <v>2015</v>
      </c>
      <c r="C904" t="s">
        <v>27</v>
      </c>
      <c r="D904">
        <v>42</v>
      </c>
      <c r="E904" t="s">
        <v>18</v>
      </c>
      <c r="F904" t="str">
        <f>IF(Sales[[#This Row],[Customer Gender]]="M","Male","Female")</f>
        <v>Male</v>
      </c>
      <c r="G904" t="s">
        <v>19</v>
      </c>
      <c r="H904" t="s">
        <v>25</v>
      </c>
      <c r="I904" t="s">
        <v>1</v>
      </c>
      <c r="J904" t="s">
        <v>33</v>
      </c>
      <c r="K904">
        <v>1</v>
      </c>
      <c r="L904" s="2">
        <v>35</v>
      </c>
      <c r="M904" s="2">
        <v>48</v>
      </c>
      <c r="N904" s="2">
        <f>Sales[[#This Row],[Quantity]]*Sales[[#This Row],[Unit Cost]]</f>
        <v>35</v>
      </c>
      <c r="O904" s="2">
        <f>Sales[[#This Row],[Quantity]]*Sales[[#This Row],[Unit Price]]</f>
        <v>48</v>
      </c>
      <c r="P904" s="2">
        <f>Sales[[#This Row],[Revenue]]-Sales[[#This Row],[Cost]]</f>
        <v>13</v>
      </c>
    </row>
    <row r="905" spans="1:16" x14ac:dyDescent="0.3">
      <c r="A905" s="1">
        <v>42292</v>
      </c>
      <c r="B905">
        <v>2015</v>
      </c>
      <c r="C905" t="s">
        <v>27</v>
      </c>
      <c r="D905">
        <v>42</v>
      </c>
      <c r="E905" t="s">
        <v>18</v>
      </c>
      <c r="F905" t="str">
        <f>IF(Sales[[#This Row],[Customer Gender]]="M","Male","Female")</f>
        <v>Male</v>
      </c>
      <c r="G905" t="s">
        <v>19</v>
      </c>
      <c r="H905" t="s">
        <v>25</v>
      </c>
      <c r="I905" t="s">
        <v>1</v>
      </c>
      <c r="J905" t="s">
        <v>33</v>
      </c>
      <c r="K905">
        <v>3</v>
      </c>
      <c r="L905" s="2">
        <v>90</v>
      </c>
      <c r="M905" s="2">
        <v>131.33333333333334</v>
      </c>
      <c r="N905" s="2">
        <f>Sales[[#This Row],[Quantity]]*Sales[[#This Row],[Unit Cost]]</f>
        <v>270</v>
      </c>
      <c r="O905" s="2">
        <f>Sales[[#This Row],[Quantity]]*Sales[[#This Row],[Unit Price]]</f>
        <v>394</v>
      </c>
      <c r="P905" s="2">
        <f>Sales[[#This Row],[Revenue]]-Sales[[#This Row],[Cost]]</f>
        <v>124</v>
      </c>
    </row>
    <row r="906" spans="1:16" x14ac:dyDescent="0.3">
      <c r="A906" s="1">
        <v>42292</v>
      </c>
      <c r="B906">
        <v>2015</v>
      </c>
      <c r="C906" t="s">
        <v>27</v>
      </c>
      <c r="D906">
        <v>42</v>
      </c>
      <c r="E906" t="s">
        <v>18</v>
      </c>
      <c r="F906" t="str">
        <f>IF(Sales[[#This Row],[Customer Gender]]="M","Male","Female")</f>
        <v>Male</v>
      </c>
      <c r="G906" t="s">
        <v>19</v>
      </c>
      <c r="H906" t="s">
        <v>25</v>
      </c>
      <c r="I906" t="s">
        <v>1</v>
      </c>
      <c r="J906" t="s">
        <v>21</v>
      </c>
      <c r="K906">
        <v>2</v>
      </c>
      <c r="L906" s="2">
        <v>2.5</v>
      </c>
      <c r="M906" s="2">
        <v>3</v>
      </c>
      <c r="N906" s="2">
        <f>Sales[[#This Row],[Quantity]]*Sales[[#This Row],[Unit Cost]]</f>
        <v>5</v>
      </c>
      <c r="O906" s="2">
        <f>Sales[[#This Row],[Quantity]]*Sales[[#This Row],[Unit Price]]</f>
        <v>6</v>
      </c>
      <c r="P906" s="2">
        <f>Sales[[#This Row],[Revenue]]-Sales[[#This Row],[Cost]]</f>
        <v>1</v>
      </c>
    </row>
    <row r="907" spans="1:16" x14ac:dyDescent="0.3">
      <c r="A907" s="1">
        <v>42295</v>
      </c>
      <c r="B907">
        <v>2015</v>
      </c>
      <c r="C907" t="s">
        <v>27</v>
      </c>
      <c r="D907">
        <v>40</v>
      </c>
      <c r="E907" t="s">
        <v>28</v>
      </c>
      <c r="F907" t="str">
        <f>IF(Sales[[#This Row],[Customer Gender]]="M","Male","Female")</f>
        <v>Female</v>
      </c>
      <c r="G907" t="s">
        <v>19</v>
      </c>
      <c r="H907" t="s">
        <v>23</v>
      </c>
      <c r="I907" t="s">
        <v>1</v>
      </c>
      <c r="J907" t="s">
        <v>26</v>
      </c>
      <c r="K907">
        <v>3</v>
      </c>
      <c r="L907" s="2">
        <v>151.66999999999999</v>
      </c>
      <c r="M907" s="2">
        <v>190.66666666666666</v>
      </c>
      <c r="N907" s="2">
        <f>Sales[[#This Row],[Quantity]]*Sales[[#This Row],[Unit Cost]]</f>
        <v>455.01</v>
      </c>
      <c r="O907" s="2">
        <f>Sales[[#This Row],[Quantity]]*Sales[[#This Row],[Unit Price]]</f>
        <v>572</v>
      </c>
      <c r="P907" s="2">
        <f>Sales[[#This Row],[Revenue]]-Sales[[#This Row],[Cost]]</f>
        <v>116.99000000000001</v>
      </c>
    </row>
    <row r="908" spans="1:16" x14ac:dyDescent="0.3">
      <c r="A908" s="1">
        <v>42295</v>
      </c>
      <c r="B908">
        <v>2015</v>
      </c>
      <c r="C908" t="s">
        <v>27</v>
      </c>
      <c r="D908">
        <v>40</v>
      </c>
      <c r="E908" t="s">
        <v>28</v>
      </c>
      <c r="F908" t="str">
        <f>IF(Sales[[#This Row],[Customer Gender]]="M","Male","Female")</f>
        <v>Female</v>
      </c>
      <c r="G908" t="s">
        <v>19</v>
      </c>
      <c r="H908" t="s">
        <v>23</v>
      </c>
      <c r="I908" t="s">
        <v>1</v>
      </c>
      <c r="J908" t="s">
        <v>21</v>
      </c>
      <c r="K908">
        <v>3</v>
      </c>
      <c r="L908" s="2">
        <v>16.670000000000002</v>
      </c>
      <c r="M908" s="2">
        <v>23</v>
      </c>
      <c r="N908" s="2">
        <f>Sales[[#This Row],[Quantity]]*Sales[[#This Row],[Unit Cost]]</f>
        <v>50.010000000000005</v>
      </c>
      <c r="O908" s="2">
        <f>Sales[[#This Row],[Quantity]]*Sales[[#This Row],[Unit Price]]</f>
        <v>69</v>
      </c>
      <c r="P908" s="2">
        <f>Sales[[#This Row],[Revenue]]-Sales[[#This Row],[Cost]]</f>
        <v>18.989999999999995</v>
      </c>
    </row>
    <row r="909" spans="1:16" x14ac:dyDescent="0.3">
      <c r="A909" s="1">
        <v>42289</v>
      </c>
      <c r="B909">
        <v>2015</v>
      </c>
      <c r="C909" t="s">
        <v>27</v>
      </c>
      <c r="D909">
        <v>40</v>
      </c>
      <c r="E909" t="s">
        <v>28</v>
      </c>
      <c r="F909" t="str">
        <f>IF(Sales[[#This Row],[Customer Gender]]="M","Male","Female")</f>
        <v>Female</v>
      </c>
      <c r="G909" t="s">
        <v>19</v>
      </c>
      <c r="H909" t="s">
        <v>23</v>
      </c>
      <c r="I909" t="s">
        <v>1</v>
      </c>
      <c r="J909" t="s">
        <v>26</v>
      </c>
      <c r="K909">
        <v>1</v>
      </c>
      <c r="L909" s="2">
        <v>910</v>
      </c>
      <c r="M909" s="2">
        <v>1298</v>
      </c>
      <c r="N909" s="2">
        <f>Sales[[#This Row],[Quantity]]*Sales[[#This Row],[Unit Cost]]</f>
        <v>910</v>
      </c>
      <c r="O909" s="2">
        <f>Sales[[#This Row],[Quantity]]*Sales[[#This Row],[Unit Price]]</f>
        <v>1298</v>
      </c>
      <c r="P909" s="2">
        <f>Sales[[#This Row],[Revenue]]-Sales[[#This Row],[Cost]]</f>
        <v>388</v>
      </c>
    </row>
    <row r="910" spans="1:16" x14ac:dyDescent="0.3">
      <c r="A910" s="1">
        <v>42272</v>
      </c>
      <c r="B910">
        <v>2015</v>
      </c>
      <c r="C910" t="s">
        <v>17</v>
      </c>
      <c r="D910">
        <v>40</v>
      </c>
      <c r="E910" t="s">
        <v>28</v>
      </c>
      <c r="F910" t="str">
        <f>IF(Sales[[#This Row],[Customer Gender]]="M","Male","Female")</f>
        <v>Female</v>
      </c>
      <c r="G910" t="s">
        <v>19</v>
      </c>
      <c r="H910" t="s">
        <v>23</v>
      </c>
      <c r="I910" t="s">
        <v>1</v>
      </c>
      <c r="J910" t="s">
        <v>21</v>
      </c>
      <c r="K910">
        <v>3</v>
      </c>
      <c r="L910" s="2">
        <v>2.67</v>
      </c>
      <c r="M910" s="2">
        <v>3.3333333333333335</v>
      </c>
      <c r="N910" s="2">
        <f>Sales[[#This Row],[Quantity]]*Sales[[#This Row],[Unit Cost]]</f>
        <v>8.01</v>
      </c>
      <c r="O910" s="2">
        <f>Sales[[#This Row],[Quantity]]*Sales[[#This Row],[Unit Price]]</f>
        <v>10</v>
      </c>
      <c r="P910" s="2">
        <f>Sales[[#This Row],[Revenue]]-Sales[[#This Row],[Cost]]</f>
        <v>1.9900000000000002</v>
      </c>
    </row>
    <row r="911" spans="1:16" x14ac:dyDescent="0.3">
      <c r="A911" s="1">
        <v>42272</v>
      </c>
      <c r="B911">
        <v>2015</v>
      </c>
      <c r="C911" t="s">
        <v>17</v>
      </c>
      <c r="D911">
        <v>40</v>
      </c>
      <c r="E911" t="s">
        <v>28</v>
      </c>
      <c r="F911" t="str">
        <f>IF(Sales[[#This Row],[Customer Gender]]="M","Male","Female")</f>
        <v>Female</v>
      </c>
      <c r="G911" t="s">
        <v>19</v>
      </c>
      <c r="H911" t="s">
        <v>23</v>
      </c>
      <c r="I911" t="s">
        <v>1</v>
      </c>
      <c r="J911" t="s">
        <v>21</v>
      </c>
      <c r="K911">
        <v>1</v>
      </c>
      <c r="L911" s="2">
        <v>537</v>
      </c>
      <c r="M911" s="2">
        <v>720</v>
      </c>
      <c r="N911" s="2">
        <f>Sales[[#This Row],[Quantity]]*Sales[[#This Row],[Unit Cost]]</f>
        <v>537</v>
      </c>
      <c r="O911" s="2">
        <f>Sales[[#This Row],[Quantity]]*Sales[[#This Row],[Unit Price]]</f>
        <v>720</v>
      </c>
      <c r="P911" s="2">
        <f>Sales[[#This Row],[Revenue]]-Sales[[#This Row],[Cost]]</f>
        <v>183</v>
      </c>
    </row>
    <row r="912" spans="1:16" x14ac:dyDescent="0.3">
      <c r="A912" s="1">
        <v>42259</v>
      </c>
      <c r="B912">
        <v>2015</v>
      </c>
      <c r="C912" t="s">
        <v>17</v>
      </c>
      <c r="D912">
        <v>40</v>
      </c>
      <c r="E912" t="s">
        <v>28</v>
      </c>
      <c r="F912" t="str">
        <f>IF(Sales[[#This Row],[Customer Gender]]="M","Male","Female")</f>
        <v>Female</v>
      </c>
      <c r="G912" t="s">
        <v>19</v>
      </c>
      <c r="H912" t="s">
        <v>23</v>
      </c>
      <c r="I912" t="s">
        <v>1</v>
      </c>
      <c r="J912" t="s">
        <v>26</v>
      </c>
      <c r="K912">
        <v>3</v>
      </c>
      <c r="L912" s="2">
        <v>81.67</v>
      </c>
      <c r="M912" s="2">
        <v>109.66666666666667</v>
      </c>
      <c r="N912" s="2">
        <f>Sales[[#This Row],[Quantity]]*Sales[[#This Row],[Unit Cost]]</f>
        <v>245.01</v>
      </c>
      <c r="O912" s="2">
        <f>Sales[[#This Row],[Quantity]]*Sales[[#This Row],[Unit Price]]</f>
        <v>329</v>
      </c>
      <c r="P912" s="2">
        <f>Sales[[#This Row],[Revenue]]-Sales[[#This Row],[Cost]]</f>
        <v>83.990000000000009</v>
      </c>
    </row>
    <row r="913" spans="1:16" x14ac:dyDescent="0.3">
      <c r="A913" s="1">
        <v>42265</v>
      </c>
      <c r="B913">
        <v>2015</v>
      </c>
      <c r="C913" t="s">
        <v>17</v>
      </c>
      <c r="D913">
        <v>39</v>
      </c>
      <c r="E913" t="s">
        <v>28</v>
      </c>
      <c r="F913" t="str">
        <f>IF(Sales[[#This Row],[Customer Gender]]="M","Male","Female")</f>
        <v>Female</v>
      </c>
      <c r="G913" t="s">
        <v>19</v>
      </c>
      <c r="H913" t="s">
        <v>31</v>
      </c>
      <c r="I913" t="s">
        <v>1</v>
      </c>
      <c r="J913" t="s">
        <v>21</v>
      </c>
      <c r="K913">
        <v>2</v>
      </c>
      <c r="L913" s="2">
        <v>72.5</v>
      </c>
      <c r="M913" s="2">
        <v>101.5</v>
      </c>
      <c r="N913" s="2">
        <f>Sales[[#This Row],[Quantity]]*Sales[[#This Row],[Unit Cost]]</f>
        <v>145</v>
      </c>
      <c r="O913" s="2">
        <f>Sales[[#This Row],[Quantity]]*Sales[[#This Row],[Unit Price]]</f>
        <v>203</v>
      </c>
      <c r="P913" s="2">
        <f>Sales[[#This Row],[Revenue]]-Sales[[#This Row],[Cost]]</f>
        <v>58</v>
      </c>
    </row>
    <row r="914" spans="1:16" x14ac:dyDescent="0.3">
      <c r="A914" s="1">
        <v>42366</v>
      </c>
      <c r="B914">
        <v>2015</v>
      </c>
      <c r="C914" t="s">
        <v>30</v>
      </c>
      <c r="D914">
        <v>36</v>
      </c>
      <c r="E914" t="s">
        <v>28</v>
      </c>
      <c r="F914" t="str">
        <f>IF(Sales[[#This Row],[Customer Gender]]="M","Male","Female")</f>
        <v>Female</v>
      </c>
      <c r="G914" t="s">
        <v>19</v>
      </c>
      <c r="H914" t="s">
        <v>20</v>
      </c>
      <c r="I914" t="s">
        <v>1</v>
      </c>
      <c r="J914" t="s">
        <v>26</v>
      </c>
      <c r="K914">
        <v>2</v>
      </c>
      <c r="L914" s="2">
        <v>420</v>
      </c>
      <c r="M914" s="2">
        <v>601</v>
      </c>
      <c r="N914" s="2">
        <f>Sales[[#This Row],[Quantity]]*Sales[[#This Row],[Unit Cost]]</f>
        <v>840</v>
      </c>
      <c r="O914" s="2">
        <f>Sales[[#This Row],[Quantity]]*Sales[[#This Row],[Unit Price]]</f>
        <v>1202</v>
      </c>
      <c r="P914" s="2">
        <f>Sales[[#This Row],[Revenue]]-Sales[[#This Row],[Cost]]</f>
        <v>362</v>
      </c>
    </row>
    <row r="915" spans="1:16" x14ac:dyDescent="0.3">
      <c r="A915" s="1">
        <v>42353</v>
      </c>
      <c r="B915">
        <v>2015</v>
      </c>
      <c r="C915" t="s">
        <v>30</v>
      </c>
      <c r="D915">
        <v>36</v>
      </c>
      <c r="E915" t="s">
        <v>28</v>
      </c>
      <c r="F915" t="str">
        <f>IF(Sales[[#This Row],[Customer Gender]]="M","Male","Female")</f>
        <v>Female</v>
      </c>
      <c r="G915" t="s">
        <v>19</v>
      </c>
      <c r="H915" t="s">
        <v>20</v>
      </c>
      <c r="I915" t="s">
        <v>1</v>
      </c>
      <c r="J915" t="s">
        <v>26</v>
      </c>
      <c r="K915">
        <v>3</v>
      </c>
      <c r="L915" s="2">
        <v>105</v>
      </c>
      <c r="M915" s="2">
        <v>142.33333333333334</v>
      </c>
      <c r="N915" s="2">
        <f>Sales[[#This Row],[Quantity]]*Sales[[#This Row],[Unit Cost]]</f>
        <v>315</v>
      </c>
      <c r="O915" s="2">
        <f>Sales[[#This Row],[Quantity]]*Sales[[#This Row],[Unit Price]]</f>
        <v>427</v>
      </c>
      <c r="P915" s="2">
        <f>Sales[[#This Row],[Revenue]]-Sales[[#This Row],[Cost]]</f>
        <v>112</v>
      </c>
    </row>
    <row r="916" spans="1:16" x14ac:dyDescent="0.3">
      <c r="A916" s="1">
        <v>42331</v>
      </c>
      <c r="B916">
        <v>2015</v>
      </c>
      <c r="C916" t="s">
        <v>22</v>
      </c>
      <c r="D916">
        <v>41</v>
      </c>
      <c r="E916" t="s">
        <v>28</v>
      </c>
      <c r="F916" t="str">
        <f>IF(Sales[[#This Row],[Customer Gender]]="M","Male","Female")</f>
        <v>Female</v>
      </c>
      <c r="G916" t="s">
        <v>19</v>
      </c>
      <c r="H916" t="s">
        <v>25</v>
      </c>
      <c r="I916" t="s">
        <v>1</v>
      </c>
      <c r="J916" t="s">
        <v>26</v>
      </c>
      <c r="K916">
        <v>2</v>
      </c>
      <c r="L916" s="2">
        <v>385</v>
      </c>
      <c r="M916" s="2">
        <v>522</v>
      </c>
      <c r="N916" s="2">
        <f>Sales[[#This Row],[Quantity]]*Sales[[#This Row],[Unit Cost]]</f>
        <v>770</v>
      </c>
      <c r="O916" s="2">
        <f>Sales[[#This Row],[Quantity]]*Sales[[#This Row],[Unit Price]]</f>
        <v>1044</v>
      </c>
      <c r="P916" s="2">
        <f>Sales[[#This Row],[Revenue]]-Sales[[#This Row],[Cost]]</f>
        <v>274</v>
      </c>
    </row>
    <row r="917" spans="1:16" x14ac:dyDescent="0.3">
      <c r="A917" s="1">
        <v>42336</v>
      </c>
      <c r="B917">
        <v>2015</v>
      </c>
      <c r="C917" t="s">
        <v>22</v>
      </c>
      <c r="D917">
        <v>41</v>
      </c>
      <c r="E917" t="s">
        <v>18</v>
      </c>
      <c r="F917" t="str">
        <f>IF(Sales[[#This Row],[Customer Gender]]="M","Male","Female")</f>
        <v>Male</v>
      </c>
      <c r="G917" t="s">
        <v>19</v>
      </c>
      <c r="H917" t="s">
        <v>25</v>
      </c>
      <c r="I917" t="s">
        <v>1</v>
      </c>
      <c r="J917" t="s">
        <v>26</v>
      </c>
      <c r="K917">
        <v>2</v>
      </c>
      <c r="L917" s="2">
        <v>52.5</v>
      </c>
      <c r="M917" s="2">
        <v>69.5</v>
      </c>
      <c r="N917" s="2">
        <f>Sales[[#This Row],[Quantity]]*Sales[[#This Row],[Unit Cost]]</f>
        <v>105</v>
      </c>
      <c r="O917" s="2">
        <f>Sales[[#This Row],[Quantity]]*Sales[[#This Row],[Unit Price]]</f>
        <v>139</v>
      </c>
      <c r="P917" s="2">
        <f>Sales[[#This Row],[Revenue]]-Sales[[#This Row],[Cost]]</f>
        <v>34</v>
      </c>
    </row>
    <row r="918" spans="1:16" x14ac:dyDescent="0.3">
      <c r="A918" s="1">
        <v>42310</v>
      </c>
      <c r="B918">
        <v>2015</v>
      </c>
      <c r="C918" t="s">
        <v>22</v>
      </c>
      <c r="D918">
        <v>41</v>
      </c>
      <c r="E918" t="s">
        <v>28</v>
      </c>
      <c r="F918" t="str">
        <f>IF(Sales[[#This Row],[Customer Gender]]="M","Male","Female")</f>
        <v>Female</v>
      </c>
      <c r="G918" t="s">
        <v>19</v>
      </c>
      <c r="H918" t="s">
        <v>20</v>
      </c>
      <c r="I918" t="s">
        <v>1</v>
      </c>
      <c r="J918" t="s">
        <v>21</v>
      </c>
      <c r="K918">
        <v>3</v>
      </c>
      <c r="L918" s="2">
        <v>1.67</v>
      </c>
      <c r="M918" s="2">
        <v>2</v>
      </c>
      <c r="N918" s="2">
        <f>Sales[[#This Row],[Quantity]]*Sales[[#This Row],[Unit Cost]]</f>
        <v>5.01</v>
      </c>
      <c r="O918" s="2">
        <f>Sales[[#This Row],[Quantity]]*Sales[[#This Row],[Unit Price]]</f>
        <v>6</v>
      </c>
      <c r="P918" s="2">
        <f>Sales[[#This Row],[Revenue]]-Sales[[#This Row],[Cost]]</f>
        <v>0.99000000000000021</v>
      </c>
    </row>
    <row r="919" spans="1:16" x14ac:dyDescent="0.3">
      <c r="A919" s="1">
        <v>42310</v>
      </c>
      <c r="B919">
        <v>2015</v>
      </c>
      <c r="C919" t="s">
        <v>22</v>
      </c>
      <c r="D919">
        <v>41</v>
      </c>
      <c r="E919" t="s">
        <v>28</v>
      </c>
      <c r="F919" t="str">
        <f>IF(Sales[[#This Row],[Customer Gender]]="M","Male","Female")</f>
        <v>Female</v>
      </c>
      <c r="G919" t="s">
        <v>19</v>
      </c>
      <c r="H919" t="s">
        <v>20</v>
      </c>
      <c r="I919" t="s">
        <v>1</v>
      </c>
      <c r="J919" t="s">
        <v>21</v>
      </c>
      <c r="K919">
        <v>1</v>
      </c>
      <c r="L919" s="2">
        <v>812</v>
      </c>
      <c r="M919" s="2">
        <v>1058</v>
      </c>
      <c r="N919" s="2">
        <f>Sales[[#This Row],[Quantity]]*Sales[[#This Row],[Unit Cost]]</f>
        <v>812</v>
      </c>
      <c r="O919" s="2">
        <f>Sales[[#This Row],[Quantity]]*Sales[[#This Row],[Unit Price]]</f>
        <v>1058</v>
      </c>
      <c r="P919" s="2">
        <f>Sales[[#This Row],[Revenue]]-Sales[[#This Row],[Cost]]</f>
        <v>246</v>
      </c>
    </row>
    <row r="920" spans="1:16" x14ac:dyDescent="0.3">
      <c r="A920" s="1">
        <v>42246</v>
      </c>
      <c r="B920">
        <v>2015</v>
      </c>
      <c r="C920" t="s">
        <v>24</v>
      </c>
      <c r="D920">
        <v>48</v>
      </c>
      <c r="E920" t="s">
        <v>28</v>
      </c>
      <c r="F920" t="str">
        <f>IF(Sales[[#This Row],[Customer Gender]]="M","Male","Female")</f>
        <v>Female</v>
      </c>
      <c r="G920" t="s">
        <v>19</v>
      </c>
      <c r="H920" t="s">
        <v>23</v>
      </c>
      <c r="I920" t="s">
        <v>1</v>
      </c>
      <c r="J920" t="s">
        <v>26</v>
      </c>
      <c r="K920">
        <v>3</v>
      </c>
      <c r="L920" s="2">
        <v>175</v>
      </c>
      <c r="M920" s="2">
        <v>239.33333333333334</v>
      </c>
      <c r="N920" s="2">
        <f>Sales[[#This Row],[Quantity]]*Sales[[#This Row],[Unit Cost]]</f>
        <v>525</v>
      </c>
      <c r="O920" s="2">
        <f>Sales[[#This Row],[Quantity]]*Sales[[#This Row],[Unit Price]]</f>
        <v>718</v>
      </c>
      <c r="P920" s="2">
        <f>Sales[[#This Row],[Revenue]]-Sales[[#This Row],[Cost]]</f>
        <v>193</v>
      </c>
    </row>
    <row r="921" spans="1:16" x14ac:dyDescent="0.3">
      <c r="A921" s="1">
        <v>42246</v>
      </c>
      <c r="B921">
        <v>2015</v>
      </c>
      <c r="C921" t="s">
        <v>24</v>
      </c>
      <c r="D921">
        <v>48</v>
      </c>
      <c r="E921" t="s">
        <v>28</v>
      </c>
      <c r="F921" t="str">
        <f>IF(Sales[[#This Row],[Customer Gender]]="M","Male","Female")</f>
        <v>Female</v>
      </c>
      <c r="G921" t="s">
        <v>19</v>
      </c>
      <c r="H921" t="s">
        <v>23</v>
      </c>
      <c r="I921" t="s">
        <v>1</v>
      </c>
      <c r="J921" t="s">
        <v>21</v>
      </c>
      <c r="K921">
        <v>3</v>
      </c>
      <c r="L921" s="2">
        <v>290</v>
      </c>
      <c r="M921" s="2">
        <v>414.66666666666669</v>
      </c>
      <c r="N921" s="2">
        <f>Sales[[#This Row],[Quantity]]*Sales[[#This Row],[Unit Cost]]</f>
        <v>870</v>
      </c>
      <c r="O921" s="2">
        <f>Sales[[#This Row],[Quantity]]*Sales[[#This Row],[Unit Price]]</f>
        <v>1244</v>
      </c>
      <c r="P921" s="2">
        <f>Sales[[#This Row],[Revenue]]-Sales[[#This Row],[Cost]]</f>
        <v>374</v>
      </c>
    </row>
    <row r="922" spans="1:16" x14ac:dyDescent="0.3">
      <c r="A922" s="1">
        <v>42246</v>
      </c>
      <c r="B922">
        <v>2015</v>
      </c>
      <c r="C922" t="s">
        <v>24</v>
      </c>
      <c r="D922">
        <v>48</v>
      </c>
      <c r="E922" t="s">
        <v>28</v>
      </c>
      <c r="F922" t="str">
        <f>IF(Sales[[#This Row],[Customer Gender]]="M","Male","Female")</f>
        <v>Female</v>
      </c>
      <c r="G922" t="s">
        <v>19</v>
      </c>
      <c r="H922" t="s">
        <v>23</v>
      </c>
      <c r="I922" t="s">
        <v>1</v>
      </c>
      <c r="J922" t="s">
        <v>21</v>
      </c>
      <c r="K922">
        <v>2</v>
      </c>
      <c r="L922" s="2">
        <v>35</v>
      </c>
      <c r="M922" s="2">
        <v>49.5</v>
      </c>
      <c r="N922" s="2">
        <f>Sales[[#This Row],[Quantity]]*Sales[[#This Row],[Unit Cost]]</f>
        <v>70</v>
      </c>
      <c r="O922" s="2">
        <f>Sales[[#This Row],[Quantity]]*Sales[[#This Row],[Unit Price]]</f>
        <v>99</v>
      </c>
      <c r="P922" s="2">
        <f>Sales[[#This Row],[Revenue]]-Sales[[#This Row],[Cost]]</f>
        <v>29</v>
      </c>
    </row>
    <row r="923" spans="1:16" x14ac:dyDescent="0.3">
      <c r="A923" s="1">
        <v>42243</v>
      </c>
      <c r="B923">
        <v>2015</v>
      </c>
      <c r="C923" t="s">
        <v>24</v>
      </c>
      <c r="D923">
        <v>48</v>
      </c>
      <c r="E923" t="s">
        <v>28</v>
      </c>
      <c r="F923" t="str">
        <f>IF(Sales[[#This Row],[Customer Gender]]="M","Male","Female")</f>
        <v>Female</v>
      </c>
      <c r="G923" t="s">
        <v>19</v>
      </c>
      <c r="H923" t="s">
        <v>23</v>
      </c>
      <c r="I923" t="s">
        <v>1</v>
      </c>
      <c r="J923" t="s">
        <v>26</v>
      </c>
      <c r="K923">
        <v>1</v>
      </c>
      <c r="L923" s="2">
        <v>105</v>
      </c>
      <c r="M923" s="2">
        <v>137</v>
      </c>
      <c r="N923" s="2">
        <f>Sales[[#This Row],[Quantity]]*Sales[[#This Row],[Unit Cost]]</f>
        <v>105</v>
      </c>
      <c r="O923" s="2">
        <f>Sales[[#This Row],[Quantity]]*Sales[[#This Row],[Unit Price]]</f>
        <v>137</v>
      </c>
      <c r="P923" s="2">
        <f>Sales[[#This Row],[Revenue]]-Sales[[#This Row],[Cost]]</f>
        <v>32</v>
      </c>
    </row>
    <row r="924" spans="1:16" x14ac:dyDescent="0.3">
      <c r="A924" s="1">
        <v>42243</v>
      </c>
      <c r="B924">
        <v>2015</v>
      </c>
      <c r="C924" t="s">
        <v>24</v>
      </c>
      <c r="D924">
        <v>48</v>
      </c>
      <c r="E924" t="s">
        <v>28</v>
      </c>
      <c r="F924" t="str">
        <f>IF(Sales[[#This Row],[Customer Gender]]="M","Male","Female")</f>
        <v>Female</v>
      </c>
      <c r="G924" t="s">
        <v>19</v>
      </c>
      <c r="H924" t="s">
        <v>23</v>
      </c>
      <c r="I924" t="s">
        <v>1</v>
      </c>
      <c r="J924" t="s">
        <v>21</v>
      </c>
      <c r="K924">
        <v>3</v>
      </c>
      <c r="L924" s="2">
        <v>350</v>
      </c>
      <c r="M924" s="2">
        <v>423.33333333333331</v>
      </c>
      <c r="N924" s="2">
        <f>Sales[[#This Row],[Quantity]]*Sales[[#This Row],[Unit Cost]]</f>
        <v>1050</v>
      </c>
      <c r="O924" s="2">
        <f>Sales[[#This Row],[Quantity]]*Sales[[#This Row],[Unit Price]]</f>
        <v>1270</v>
      </c>
      <c r="P924" s="2">
        <f>Sales[[#This Row],[Revenue]]-Sales[[#This Row],[Cost]]</f>
        <v>220</v>
      </c>
    </row>
    <row r="925" spans="1:16" x14ac:dyDescent="0.3">
      <c r="A925" s="1">
        <v>42243</v>
      </c>
      <c r="B925">
        <v>2015</v>
      </c>
      <c r="C925" t="s">
        <v>24</v>
      </c>
      <c r="D925">
        <v>48</v>
      </c>
      <c r="E925" t="s">
        <v>28</v>
      </c>
      <c r="F925" t="str">
        <f>IF(Sales[[#This Row],[Customer Gender]]="M","Male","Female")</f>
        <v>Female</v>
      </c>
      <c r="G925" t="s">
        <v>19</v>
      </c>
      <c r="H925" t="s">
        <v>23</v>
      </c>
      <c r="I925" t="s">
        <v>1</v>
      </c>
      <c r="J925" t="s">
        <v>21</v>
      </c>
      <c r="K925">
        <v>2</v>
      </c>
      <c r="L925" s="2">
        <v>75</v>
      </c>
      <c r="M925" s="2">
        <v>97.5</v>
      </c>
      <c r="N925" s="2">
        <f>Sales[[#This Row],[Quantity]]*Sales[[#This Row],[Unit Cost]]</f>
        <v>150</v>
      </c>
      <c r="O925" s="2">
        <f>Sales[[#This Row],[Quantity]]*Sales[[#This Row],[Unit Price]]</f>
        <v>195</v>
      </c>
      <c r="P925" s="2">
        <f>Sales[[#This Row],[Revenue]]-Sales[[#This Row],[Cost]]</f>
        <v>45</v>
      </c>
    </row>
    <row r="926" spans="1:16" x14ac:dyDescent="0.3">
      <c r="A926" s="1">
        <v>42329</v>
      </c>
      <c r="B926">
        <v>2015</v>
      </c>
      <c r="C926" t="s">
        <v>22</v>
      </c>
      <c r="D926">
        <v>47</v>
      </c>
      <c r="E926" t="s">
        <v>18</v>
      </c>
      <c r="F926" t="str">
        <f>IF(Sales[[#This Row],[Customer Gender]]="M","Male","Female")</f>
        <v>Male</v>
      </c>
      <c r="G926" t="s">
        <v>19</v>
      </c>
      <c r="H926" t="s">
        <v>34</v>
      </c>
      <c r="I926" t="s">
        <v>1</v>
      </c>
      <c r="J926" t="s">
        <v>26</v>
      </c>
      <c r="K926">
        <v>1</v>
      </c>
      <c r="L926" s="2">
        <v>385</v>
      </c>
      <c r="M926" s="2">
        <v>508</v>
      </c>
      <c r="N926" s="2">
        <f>Sales[[#This Row],[Quantity]]*Sales[[#This Row],[Unit Cost]]</f>
        <v>385</v>
      </c>
      <c r="O926" s="2">
        <f>Sales[[#This Row],[Quantity]]*Sales[[#This Row],[Unit Price]]</f>
        <v>508</v>
      </c>
      <c r="P926" s="2">
        <f>Sales[[#This Row],[Revenue]]-Sales[[#This Row],[Cost]]</f>
        <v>123</v>
      </c>
    </row>
    <row r="927" spans="1:16" x14ac:dyDescent="0.3">
      <c r="A927" s="1">
        <v>42329</v>
      </c>
      <c r="B927">
        <v>2015</v>
      </c>
      <c r="C927" t="s">
        <v>22</v>
      </c>
      <c r="D927">
        <v>47</v>
      </c>
      <c r="E927" t="s">
        <v>18</v>
      </c>
      <c r="F927" t="str">
        <f>IF(Sales[[#This Row],[Customer Gender]]="M","Male","Female")</f>
        <v>Male</v>
      </c>
      <c r="G927" t="s">
        <v>19</v>
      </c>
      <c r="H927" t="s">
        <v>34</v>
      </c>
      <c r="I927" t="s">
        <v>1</v>
      </c>
      <c r="J927" t="s">
        <v>21</v>
      </c>
      <c r="K927">
        <v>2</v>
      </c>
      <c r="L927" s="2">
        <v>297.5</v>
      </c>
      <c r="M927" s="2">
        <v>396</v>
      </c>
      <c r="N927" s="2">
        <f>Sales[[#This Row],[Quantity]]*Sales[[#This Row],[Unit Cost]]</f>
        <v>595</v>
      </c>
      <c r="O927" s="2">
        <f>Sales[[#This Row],[Quantity]]*Sales[[#This Row],[Unit Price]]</f>
        <v>792</v>
      </c>
      <c r="P927" s="2">
        <f>Sales[[#This Row],[Revenue]]-Sales[[#This Row],[Cost]]</f>
        <v>197</v>
      </c>
    </row>
    <row r="928" spans="1:16" x14ac:dyDescent="0.3">
      <c r="A928" s="1">
        <v>42217</v>
      </c>
      <c r="B928">
        <v>2015</v>
      </c>
      <c r="C928" t="s">
        <v>24</v>
      </c>
      <c r="D928">
        <v>46</v>
      </c>
      <c r="E928" t="s">
        <v>28</v>
      </c>
      <c r="F928" t="str">
        <f>IF(Sales[[#This Row],[Customer Gender]]="M","Male","Female")</f>
        <v>Female</v>
      </c>
      <c r="G928" t="s">
        <v>19</v>
      </c>
      <c r="H928" t="s">
        <v>23</v>
      </c>
      <c r="I928" t="s">
        <v>1</v>
      </c>
      <c r="J928" t="s">
        <v>26</v>
      </c>
      <c r="K928">
        <v>1</v>
      </c>
      <c r="L928" s="2">
        <v>560</v>
      </c>
      <c r="M928" s="2">
        <v>720</v>
      </c>
      <c r="N928" s="2">
        <f>Sales[[#This Row],[Quantity]]*Sales[[#This Row],[Unit Cost]]</f>
        <v>560</v>
      </c>
      <c r="O928" s="2">
        <f>Sales[[#This Row],[Quantity]]*Sales[[#This Row],[Unit Price]]</f>
        <v>720</v>
      </c>
      <c r="P928" s="2">
        <f>Sales[[#This Row],[Revenue]]-Sales[[#This Row],[Cost]]</f>
        <v>160</v>
      </c>
    </row>
    <row r="929" spans="1:16" x14ac:dyDescent="0.3">
      <c r="A929" s="1">
        <v>42217</v>
      </c>
      <c r="B929">
        <v>2015</v>
      </c>
      <c r="C929" t="s">
        <v>24</v>
      </c>
      <c r="D929">
        <v>46</v>
      </c>
      <c r="E929" t="s">
        <v>28</v>
      </c>
      <c r="F929" t="str">
        <f>IF(Sales[[#This Row],[Customer Gender]]="M","Male","Female")</f>
        <v>Female</v>
      </c>
      <c r="G929" t="s">
        <v>19</v>
      </c>
      <c r="H929" t="s">
        <v>23</v>
      </c>
      <c r="I929" t="s">
        <v>1</v>
      </c>
      <c r="J929" t="s">
        <v>21</v>
      </c>
      <c r="K929">
        <v>1</v>
      </c>
      <c r="L929" s="2">
        <v>85</v>
      </c>
      <c r="M929" s="2">
        <v>118</v>
      </c>
      <c r="N929" s="2">
        <f>Sales[[#This Row],[Quantity]]*Sales[[#This Row],[Unit Cost]]</f>
        <v>85</v>
      </c>
      <c r="O929" s="2">
        <f>Sales[[#This Row],[Quantity]]*Sales[[#This Row],[Unit Price]]</f>
        <v>118</v>
      </c>
      <c r="P929" s="2">
        <f>Sales[[#This Row],[Revenue]]-Sales[[#This Row],[Cost]]</f>
        <v>33</v>
      </c>
    </row>
    <row r="930" spans="1:16" x14ac:dyDescent="0.3">
      <c r="A930" s="1">
        <v>42217</v>
      </c>
      <c r="B930">
        <v>2015</v>
      </c>
      <c r="C930" t="s">
        <v>24</v>
      </c>
      <c r="D930">
        <v>46</v>
      </c>
      <c r="E930" t="s">
        <v>28</v>
      </c>
      <c r="F930" t="str">
        <f>IF(Sales[[#This Row],[Customer Gender]]="M","Male","Female")</f>
        <v>Female</v>
      </c>
      <c r="G930" t="s">
        <v>19</v>
      </c>
      <c r="H930" t="s">
        <v>23</v>
      </c>
      <c r="I930" t="s">
        <v>1</v>
      </c>
      <c r="J930" t="s">
        <v>21</v>
      </c>
      <c r="K930">
        <v>3</v>
      </c>
      <c r="L930" s="2">
        <v>198.33</v>
      </c>
      <c r="M930" s="2">
        <v>283.33333333333331</v>
      </c>
      <c r="N930" s="2">
        <f>Sales[[#This Row],[Quantity]]*Sales[[#This Row],[Unit Cost]]</f>
        <v>594.99</v>
      </c>
      <c r="O930" s="2">
        <f>Sales[[#This Row],[Quantity]]*Sales[[#This Row],[Unit Price]]</f>
        <v>850</v>
      </c>
      <c r="P930" s="2">
        <f>Sales[[#This Row],[Revenue]]-Sales[[#This Row],[Cost]]</f>
        <v>255.01</v>
      </c>
    </row>
    <row r="931" spans="1:16" x14ac:dyDescent="0.3">
      <c r="A931" s="1">
        <v>42189</v>
      </c>
      <c r="B931">
        <v>2015</v>
      </c>
      <c r="C931" t="s">
        <v>29</v>
      </c>
      <c r="D931">
        <v>44</v>
      </c>
      <c r="E931" t="s">
        <v>28</v>
      </c>
      <c r="F931" t="str">
        <f>IF(Sales[[#This Row],[Customer Gender]]="M","Male","Female")</f>
        <v>Female</v>
      </c>
      <c r="G931" t="s">
        <v>19</v>
      </c>
      <c r="H931" t="s">
        <v>20</v>
      </c>
      <c r="I931" t="s">
        <v>1</v>
      </c>
      <c r="J931" t="s">
        <v>21</v>
      </c>
      <c r="K931">
        <v>1</v>
      </c>
      <c r="L931" s="2">
        <v>293</v>
      </c>
      <c r="M931" s="2">
        <v>376</v>
      </c>
      <c r="N931" s="2">
        <f>Sales[[#This Row],[Quantity]]*Sales[[#This Row],[Unit Cost]]</f>
        <v>293</v>
      </c>
      <c r="O931" s="2">
        <f>Sales[[#This Row],[Quantity]]*Sales[[#This Row],[Unit Price]]</f>
        <v>376</v>
      </c>
      <c r="P931" s="2">
        <f>Sales[[#This Row],[Revenue]]-Sales[[#This Row],[Cost]]</f>
        <v>83</v>
      </c>
    </row>
    <row r="932" spans="1:16" x14ac:dyDescent="0.3">
      <c r="A932" s="1">
        <v>42189</v>
      </c>
      <c r="B932">
        <v>2015</v>
      </c>
      <c r="C932" t="s">
        <v>29</v>
      </c>
      <c r="D932">
        <v>44</v>
      </c>
      <c r="E932" t="s">
        <v>28</v>
      </c>
      <c r="F932" t="str">
        <f>IF(Sales[[#This Row],[Customer Gender]]="M","Male","Female")</f>
        <v>Female</v>
      </c>
      <c r="G932" t="s">
        <v>19</v>
      </c>
      <c r="H932" t="s">
        <v>20</v>
      </c>
      <c r="I932" t="s">
        <v>1</v>
      </c>
      <c r="J932" t="s">
        <v>21</v>
      </c>
      <c r="K932">
        <v>3</v>
      </c>
      <c r="L932" s="2">
        <v>29.33</v>
      </c>
      <c r="M932" s="2">
        <v>39</v>
      </c>
      <c r="N932" s="2">
        <f>Sales[[#This Row],[Quantity]]*Sales[[#This Row],[Unit Cost]]</f>
        <v>87.99</v>
      </c>
      <c r="O932" s="2">
        <f>Sales[[#This Row],[Quantity]]*Sales[[#This Row],[Unit Price]]</f>
        <v>117</v>
      </c>
      <c r="P932" s="2">
        <f>Sales[[#This Row],[Revenue]]-Sales[[#This Row],[Cost]]</f>
        <v>29.010000000000005</v>
      </c>
    </row>
    <row r="933" spans="1:16" x14ac:dyDescent="0.3">
      <c r="A933" s="1">
        <v>42320</v>
      </c>
      <c r="B933">
        <v>2015</v>
      </c>
      <c r="C933" t="s">
        <v>22</v>
      </c>
      <c r="D933">
        <v>44</v>
      </c>
      <c r="E933" t="s">
        <v>28</v>
      </c>
      <c r="F933" t="str">
        <f>IF(Sales[[#This Row],[Customer Gender]]="M","Male","Female")</f>
        <v>Female</v>
      </c>
      <c r="G933" t="s">
        <v>19</v>
      </c>
      <c r="H933" t="s">
        <v>34</v>
      </c>
      <c r="I933" t="s">
        <v>1</v>
      </c>
      <c r="J933" t="s">
        <v>33</v>
      </c>
      <c r="K933">
        <v>3</v>
      </c>
      <c r="L933" s="2">
        <v>84</v>
      </c>
      <c r="M933" s="2">
        <v>108</v>
      </c>
      <c r="N933" s="2">
        <f>Sales[[#This Row],[Quantity]]*Sales[[#This Row],[Unit Cost]]</f>
        <v>252</v>
      </c>
      <c r="O933" s="2">
        <f>Sales[[#This Row],[Quantity]]*Sales[[#This Row],[Unit Price]]</f>
        <v>324</v>
      </c>
      <c r="P933" s="2">
        <f>Sales[[#This Row],[Revenue]]-Sales[[#This Row],[Cost]]</f>
        <v>72</v>
      </c>
    </row>
    <row r="934" spans="1:16" x14ac:dyDescent="0.3">
      <c r="A934" s="1">
        <v>42320</v>
      </c>
      <c r="B934">
        <v>2015</v>
      </c>
      <c r="C934" t="s">
        <v>22</v>
      </c>
      <c r="D934">
        <v>44</v>
      </c>
      <c r="E934" t="s">
        <v>28</v>
      </c>
      <c r="F934" t="str">
        <f>IF(Sales[[#This Row],[Customer Gender]]="M","Male","Female")</f>
        <v>Female</v>
      </c>
      <c r="G934" t="s">
        <v>19</v>
      </c>
      <c r="H934" t="s">
        <v>34</v>
      </c>
      <c r="I934" t="s">
        <v>1</v>
      </c>
      <c r="J934" t="s">
        <v>33</v>
      </c>
      <c r="K934">
        <v>2</v>
      </c>
      <c r="L934" s="2">
        <v>25</v>
      </c>
      <c r="M934" s="2">
        <v>33</v>
      </c>
      <c r="N934" s="2">
        <f>Sales[[#This Row],[Quantity]]*Sales[[#This Row],[Unit Cost]]</f>
        <v>50</v>
      </c>
      <c r="O934" s="2">
        <f>Sales[[#This Row],[Quantity]]*Sales[[#This Row],[Unit Price]]</f>
        <v>66</v>
      </c>
      <c r="P934" s="2">
        <f>Sales[[#This Row],[Revenue]]-Sales[[#This Row],[Cost]]</f>
        <v>16</v>
      </c>
    </row>
    <row r="935" spans="1:16" x14ac:dyDescent="0.3">
      <c r="A935" s="1">
        <v>42313</v>
      </c>
      <c r="B935">
        <v>2015</v>
      </c>
      <c r="C935" t="s">
        <v>22</v>
      </c>
      <c r="D935">
        <v>52</v>
      </c>
      <c r="E935" t="s">
        <v>28</v>
      </c>
      <c r="F935" t="str">
        <f>IF(Sales[[#This Row],[Customer Gender]]="M","Male","Female")</f>
        <v>Female</v>
      </c>
      <c r="G935" t="s">
        <v>19</v>
      </c>
      <c r="H935" t="s">
        <v>20</v>
      </c>
      <c r="I935" t="s">
        <v>1</v>
      </c>
      <c r="J935" t="s">
        <v>21</v>
      </c>
      <c r="K935">
        <v>2</v>
      </c>
      <c r="L935" s="2">
        <v>490</v>
      </c>
      <c r="M935" s="2">
        <v>640.5</v>
      </c>
      <c r="N935" s="2">
        <f>Sales[[#This Row],[Quantity]]*Sales[[#This Row],[Unit Cost]]</f>
        <v>980</v>
      </c>
      <c r="O935" s="2">
        <f>Sales[[#This Row],[Quantity]]*Sales[[#This Row],[Unit Price]]</f>
        <v>1281</v>
      </c>
      <c r="P935" s="2">
        <f>Sales[[#This Row],[Revenue]]-Sales[[#This Row],[Cost]]</f>
        <v>301</v>
      </c>
    </row>
    <row r="936" spans="1:16" x14ac:dyDescent="0.3">
      <c r="A936" s="1">
        <v>42299</v>
      </c>
      <c r="B936">
        <v>2015</v>
      </c>
      <c r="C936" t="s">
        <v>27</v>
      </c>
      <c r="D936">
        <v>53</v>
      </c>
      <c r="E936" t="s">
        <v>18</v>
      </c>
      <c r="F936" t="str">
        <f>IF(Sales[[#This Row],[Customer Gender]]="M","Male","Female")</f>
        <v>Male</v>
      </c>
      <c r="G936" t="s">
        <v>19</v>
      </c>
      <c r="H936" t="s">
        <v>25</v>
      </c>
      <c r="I936" t="s">
        <v>1</v>
      </c>
      <c r="J936" t="s">
        <v>21</v>
      </c>
      <c r="K936">
        <v>1</v>
      </c>
      <c r="L936" s="2">
        <v>50</v>
      </c>
      <c r="M936" s="2">
        <v>66</v>
      </c>
      <c r="N936" s="2">
        <f>Sales[[#This Row],[Quantity]]*Sales[[#This Row],[Unit Cost]]</f>
        <v>50</v>
      </c>
      <c r="O936" s="2">
        <f>Sales[[#This Row],[Quantity]]*Sales[[#This Row],[Unit Price]]</f>
        <v>66</v>
      </c>
      <c r="P936" s="2">
        <f>Sales[[#This Row],[Revenue]]-Sales[[#This Row],[Cost]]</f>
        <v>16</v>
      </c>
    </row>
    <row r="937" spans="1:16" x14ac:dyDescent="0.3">
      <c r="A937" s="1">
        <v>42299</v>
      </c>
      <c r="B937">
        <v>2015</v>
      </c>
      <c r="C937" t="s">
        <v>27</v>
      </c>
      <c r="D937">
        <v>53</v>
      </c>
      <c r="E937" t="s">
        <v>18</v>
      </c>
      <c r="F937" t="str">
        <f>IF(Sales[[#This Row],[Customer Gender]]="M","Male","Female")</f>
        <v>Male</v>
      </c>
      <c r="G937" t="s">
        <v>19</v>
      </c>
      <c r="H937" t="s">
        <v>25</v>
      </c>
      <c r="I937" t="s">
        <v>1</v>
      </c>
      <c r="J937" t="s">
        <v>21</v>
      </c>
      <c r="K937">
        <v>1</v>
      </c>
      <c r="L937" s="2">
        <v>87</v>
      </c>
      <c r="M937" s="2">
        <v>122</v>
      </c>
      <c r="N937" s="2">
        <f>Sales[[#This Row],[Quantity]]*Sales[[#This Row],[Unit Cost]]</f>
        <v>87</v>
      </c>
      <c r="O937" s="2">
        <f>Sales[[#This Row],[Quantity]]*Sales[[#This Row],[Unit Price]]</f>
        <v>122</v>
      </c>
      <c r="P937" s="2">
        <f>Sales[[#This Row],[Revenue]]-Sales[[#This Row],[Cost]]</f>
        <v>35</v>
      </c>
    </row>
    <row r="938" spans="1:16" x14ac:dyDescent="0.3">
      <c r="A938" s="1">
        <v>42192</v>
      </c>
      <c r="B938">
        <v>2015</v>
      </c>
      <c r="C938" t="s">
        <v>29</v>
      </c>
      <c r="D938">
        <v>53</v>
      </c>
      <c r="E938" t="s">
        <v>18</v>
      </c>
      <c r="F938" t="str">
        <f>IF(Sales[[#This Row],[Customer Gender]]="M","Male","Female")</f>
        <v>Male</v>
      </c>
      <c r="G938" t="s">
        <v>19</v>
      </c>
      <c r="H938" t="s">
        <v>25</v>
      </c>
      <c r="I938" t="s">
        <v>1</v>
      </c>
      <c r="J938" t="s">
        <v>21</v>
      </c>
      <c r="K938">
        <v>1</v>
      </c>
      <c r="L938" s="2">
        <v>293</v>
      </c>
      <c r="M938" s="2">
        <v>418</v>
      </c>
      <c r="N938" s="2">
        <f>Sales[[#This Row],[Quantity]]*Sales[[#This Row],[Unit Cost]]</f>
        <v>293</v>
      </c>
      <c r="O938" s="2">
        <f>Sales[[#This Row],[Quantity]]*Sales[[#This Row],[Unit Price]]</f>
        <v>418</v>
      </c>
      <c r="P938" s="2">
        <f>Sales[[#This Row],[Revenue]]-Sales[[#This Row],[Cost]]</f>
        <v>125</v>
      </c>
    </row>
    <row r="939" spans="1:16" x14ac:dyDescent="0.3">
      <c r="A939" s="1">
        <v>42192</v>
      </c>
      <c r="B939">
        <v>2015</v>
      </c>
      <c r="C939" t="s">
        <v>29</v>
      </c>
      <c r="D939">
        <v>53</v>
      </c>
      <c r="E939" t="s">
        <v>18</v>
      </c>
      <c r="F939" t="str">
        <f>IF(Sales[[#This Row],[Customer Gender]]="M","Male","Female")</f>
        <v>Male</v>
      </c>
      <c r="G939" t="s">
        <v>19</v>
      </c>
      <c r="H939" t="s">
        <v>25</v>
      </c>
      <c r="I939" t="s">
        <v>1</v>
      </c>
      <c r="J939" t="s">
        <v>21</v>
      </c>
      <c r="K939">
        <v>2</v>
      </c>
      <c r="L939" s="2">
        <v>32</v>
      </c>
      <c r="M939" s="2">
        <v>42</v>
      </c>
      <c r="N939" s="2">
        <f>Sales[[#This Row],[Quantity]]*Sales[[#This Row],[Unit Cost]]</f>
        <v>64</v>
      </c>
      <c r="O939" s="2">
        <f>Sales[[#This Row],[Quantity]]*Sales[[#This Row],[Unit Price]]</f>
        <v>84</v>
      </c>
      <c r="P939" s="2">
        <f>Sales[[#This Row],[Revenue]]-Sales[[#This Row],[Cost]]</f>
        <v>20</v>
      </c>
    </row>
    <row r="940" spans="1:16" x14ac:dyDescent="0.3">
      <c r="A940" s="1">
        <v>42364</v>
      </c>
      <c r="B940">
        <v>2015</v>
      </c>
      <c r="C940" t="s">
        <v>30</v>
      </c>
      <c r="D940">
        <v>53</v>
      </c>
      <c r="E940" t="s">
        <v>28</v>
      </c>
      <c r="F940" t="str">
        <f>IF(Sales[[#This Row],[Customer Gender]]="M","Male","Female")</f>
        <v>Female</v>
      </c>
      <c r="G940" t="s">
        <v>19</v>
      </c>
      <c r="H940" t="s">
        <v>20</v>
      </c>
      <c r="I940" t="s">
        <v>1</v>
      </c>
      <c r="J940" t="s">
        <v>21</v>
      </c>
      <c r="K940">
        <v>3</v>
      </c>
      <c r="L940" s="2">
        <v>25.33</v>
      </c>
      <c r="M940" s="2">
        <v>35</v>
      </c>
      <c r="N940" s="2">
        <f>Sales[[#This Row],[Quantity]]*Sales[[#This Row],[Unit Cost]]</f>
        <v>75.989999999999995</v>
      </c>
      <c r="O940" s="2">
        <f>Sales[[#This Row],[Quantity]]*Sales[[#This Row],[Unit Price]]</f>
        <v>105</v>
      </c>
      <c r="P940" s="2">
        <f>Sales[[#This Row],[Revenue]]-Sales[[#This Row],[Cost]]</f>
        <v>29.010000000000005</v>
      </c>
    </row>
    <row r="941" spans="1:16" x14ac:dyDescent="0.3">
      <c r="A941" s="1">
        <v>42328</v>
      </c>
      <c r="B941">
        <v>2015</v>
      </c>
      <c r="C941" t="s">
        <v>22</v>
      </c>
      <c r="D941">
        <v>53</v>
      </c>
      <c r="E941" t="s">
        <v>28</v>
      </c>
      <c r="F941" t="str">
        <f>IF(Sales[[#This Row],[Customer Gender]]="M","Male","Female")</f>
        <v>Female</v>
      </c>
      <c r="G941" t="s">
        <v>19</v>
      </c>
      <c r="H941" t="s">
        <v>20</v>
      </c>
      <c r="I941" t="s">
        <v>1</v>
      </c>
      <c r="J941" t="s">
        <v>21</v>
      </c>
      <c r="K941">
        <v>1</v>
      </c>
      <c r="L941" s="2">
        <v>52</v>
      </c>
      <c r="M941" s="2">
        <v>68</v>
      </c>
      <c r="N941" s="2">
        <f>Sales[[#This Row],[Quantity]]*Sales[[#This Row],[Unit Cost]]</f>
        <v>52</v>
      </c>
      <c r="O941" s="2">
        <f>Sales[[#This Row],[Quantity]]*Sales[[#This Row],[Unit Price]]</f>
        <v>68</v>
      </c>
      <c r="P941" s="2">
        <f>Sales[[#This Row],[Revenue]]-Sales[[#This Row],[Cost]]</f>
        <v>16</v>
      </c>
    </row>
    <row r="942" spans="1:16" x14ac:dyDescent="0.3">
      <c r="A942" s="1">
        <v>42261</v>
      </c>
      <c r="B942">
        <v>2015</v>
      </c>
      <c r="C942" t="s">
        <v>17</v>
      </c>
      <c r="D942">
        <v>53</v>
      </c>
      <c r="E942" t="s">
        <v>28</v>
      </c>
      <c r="F942" t="str">
        <f>IF(Sales[[#This Row],[Customer Gender]]="M","Male","Female")</f>
        <v>Female</v>
      </c>
      <c r="G942" t="s">
        <v>19</v>
      </c>
      <c r="H942" t="s">
        <v>20</v>
      </c>
      <c r="I942" t="s">
        <v>1</v>
      </c>
      <c r="J942" t="s">
        <v>21</v>
      </c>
      <c r="K942">
        <v>1</v>
      </c>
      <c r="L942" s="2">
        <v>100</v>
      </c>
      <c r="M942" s="2">
        <v>123</v>
      </c>
      <c r="N942" s="2">
        <f>Sales[[#This Row],[Quantity]]*Sales[[#This Row],[Unit Cost]]</f>
        <v>100</v>
      </c>
      <c r="O942" s="2">
        <f>Sales[[#This Row],[Quantity]]*Sales[[#This Row],[Unit Price]]</f>
        <v>123</v>
      </c>
      <c r="P942" s="2">
        <f>Sales[[#This Row],[Revenue]]-Sales[[#This Row],[Cost]]</f>
        <v>23</v>
      </c>
    </row>
    <row r="943" spans="1:16" x14ac:dyDescent="0.3">
      <c r="A943" s="1">
        <v>42261</v>
      </c>
      <c r="B943">
        <v>2015</v>
      </c>
      <c r="C943" t="s">
        <v>17</v>
      </c>
      <c r="D943">
        <v>53</v>
      </c>
      <c r="E943" t="s">
        <v>28</v>
      </c>
      <c r="F943" t="str">
        <f>IF(Sales[[#This Row],[Customer Gender]]="M","Male","Female")</f>
        <v>Female</v>
      </c>
      <c r="G943" t="s">
        <v>19</v>
      </c>
      <c r="H943" t="s">
        <v>20</v>
      </c>
      <c r="I943" t="s">
        <v>1</v>
      </c>
      <c r="J943" t="s">
        <v>21</v>
      </c>
      <c r="K943">
        <v>3</v>
      </c>
      <c r="L943" s="2">
        <v>350</v>
      </c>
      <c r="M943" s="2">
        <v>450.33333333333331</v>
      </c>
      <c r="N943" s="2">
        <f>Sales[[#This Row],[Quantity]]*Sales[[#This Row],[Unit Cost]]</f>
        <v>1050</v>
      </c>
      <c r="O943" s="2">
        <f>Sales[[#This Row],[Quantity]]*Sales[[#This Row],[Unit Price]]</f>
        <v>1351</v>
      </c>
      <c r="P943" s="2">
        <f>Sales[[#This Row],[Revenue]]-Sales[[#This Row],[Cost]]</f>
        <v>301</v>
      </c>
    </row>
    <row r="944" spans="1:16" x14ac:dyDescent="0.3">
      <c r="A944" s="1">
        <v>42211</v>
      </c>
      <c r="B944">
        <v>2015</v>
      </c>
      <c r="C944" t="s">
        <v>29</v>
      </c>
      <c r="D944">
        <v>53</v>
      </c>
      <c r="E944" t="s">
        <v>28</v>
      </c>
      <c r="F944" t="str">
        <f>IF(Sales[[#This Row],[Customer Gender]]="M","Male","Female")</f>
        <v>Female</v>
      </c>
      <c r="G944" t="s">
        <v>19</v>
      </c>
      <c r="H944" t="s">
        <v>20</v>
      </c>
      <c r="I944" t="s">
        <v>1</v>
      </c>
      <c r="J944" t="s">
        <v>21</v>
      </c>
      <c r="K944">
        <v>3</v>
      </c>
      <c r="L944" s="2">
        <v>184.67</v>
      </c>
      <c r="M944" s="2">
        <v>240.66666666666666</v>
      </c>
      <c r="N944" s="2">
        <f>Sales[[#This Row],[Quantity]]*Sales[[#This Row],[Unit Cost]]</f>
        <v>554.01</v>
      </c>
      <c r="O944" s="2">
        <f>Sales[[#This Row],[Quantity]]*Sales[[#This Row],[Unit Price]]</f>
        <v>722</v>
      </c>
      <c r="P944" s="2">
        <f>Sales[[#This Row],[Revenue]]-Sales[[#This Row],[Cost]]</f>
        <v>167.99</v>
      </c>
    </row>
    <row r="945" spans="1:16" x14ac:dyDescent="0.3">
      <c r="A945" s="1">
        <v>42211</v>
      </c>
      <c r="B945">
        <v>2015</v>
      </c>
      <c r="C945" t="s">
        <v>29</v>
      </c>
      <c r="D945">
        <v>53</v>
      </c>
      <c r="E945" t="s">
        <v>28</v>
      </c>
      <c r="F945" t="str">
        <f>IF(Sales[[#This Row],[Customer Gender]]="M","Male","Female")</f>
        <v>Female</v>
      </c>
      <c r="G945" t="s">
        <v>19</v>
      </c>
      <c r="H945" t="s">
        <v>20</v>
      </c>
      <c r="I945" t="s">
        <v>1</v>
      </c>
      <c r="J945" t="s">
        <v>21</v>
      </c>
      <c r="K945">
        <v>3</v>
      </c>
      <c r="L945" s="2">
        <v>24</v>
      </c>
      <c r="M945" s="2">
        <v>33</v>
      </c>
      <c r="N945" s="2">
        <f>Sales[[#This Row],[Quantity]]*Sales[[#This Row],[Unit Cost]]</f>
        <v>72</v>
      </c>
      <c r="O945" s="2">
        <f>Sales[[#This Row],[Quantity]]*Sales[[#This Row],[Unit Price]]</f>
        <v>99</v>
      </c>
      <c r="P945" s="2">
        <f>Sales[[#This Row],[Revenue]]-Sales[[#This Row],[Cost]]</f>
        <v>27</v>
      </c>
    </row>
    <row r="946" spans="1:16" x14ac:dyDescent="0.3">
      <c r="A946" s="1">
        <v>42332</v>
      </c>
      <c r="B946">
        <v>2015</v>
      </c>
      <c r="C946" t="s">
        <v>22</v>
      </c>
      <c r="D946">
        <v>46</v>
      </c>
      <c r="E946" t="s">
        <v>28</v>
      </c>
      <c r="F946" t="str">
        <f>IF(Sales[[#This Row],[Customer Gender]]="M","Male","Female")</f>
        <v>Female</v>
      </c>
      <c r="G946" t="s">
        <v>19</v>
      </c>
      <c r="H946" t="s">
        <v>25</v>
      </c>
      <c r="I946" t="s">
        <v>1</v>
      </c>
      <c r="J946" t="s">
        <v>21</v>
      </c>
      <c r="K946">
        <v>3</v>
      </c>
      <c r="L946" s="2">
        <v>38.67</v>
      </c>
      <c r="M946" s="2">
        <v>52.333333333333336</v>
      </c>
      <c r="N946" s="2">
        <f>Sales[[#This Row],[Quantity]]*Sales[[#This Row],[Unit Cost]]</f>
        <v>116.01</v>
      </c>
      <c r="O946" s="2">
        <f>Sales[[#This Row],[Quantity]]*Sales[[#This Row],[Unit Price]]</f>
        <v>157</v>
      </c>
      <c r="P946" s="2">
        <f>Sales[[#This Row],[Revenue]]-Sales[[#This Row],[Cost]]</f>
        <v>40.989999999999995</v>
      </c>
    </row>
    <row r="947" spans="1:16" x14ac:dyDescent="0.3">
      <c r="A947" s="1">
        <v>42266</v>
      </c>
      <c r="B947">
        <v>2015</v>
      </c>
      <c r="C947" t="s">
        <v>17</v>
      </c>
      <c r="D947">
        <v>46</v>
      </c>
      <c r="E947" t="s">
        <v>28</v>
      </c>
      <c r="F947" t="str">
        <f>IF(Sales[[#This Row],[Customer Gender]]="M","Male","Female")</f>
        <v>Female</v>
      </c>
      <c r="G947" t="s">
        <v>19</v>
      </c>
      <c r="H947" t="s">
        <v>25</v>
      </c>
      <c r="I947" t="s">
        <v>1</v>
      </c>
      <c r="J947" t="s">
        <v>21</v>
      </c>
      <c r="K947">
        <v>3</v>
      </c>
      <c r="L947" s="2">
        <v>2.33</v>
      </c>
      <c r="M947" s="2">
        <v>3</v>
      </c>
      <c r="N947" s="2">
        <f>Sales[[#This Row],[Quantity]]*Sales[[#This Row],[Unit Cost]]</f>
        <v>6.99</v>
      </c>
      <c r="O947" s="2">
        <f>Sales[[#This Row],[Quantity]]*Sales[[#This Row],[Unit Price]]</f>
        <v>9</v>
      </c>
      <c r="P947" s="2">
        <f>Sales[[#This Row],[Revenue]]-Sales[[#This Row],[Cost]]</f>
        <v>2.0099999999999998</v>
      </c>
    </row>
    <row r="948" spans="1:16" x14ac:dyDescent="0.3">
      <c r="A948" s="1">
        <v>42266</v>
      </c>
      <c r="B948">
        <v>2015</v>
      </c>
      <c r="C948" t="s">
        <v>17</v>
      </c>
      <c r="D948">
        <v>46</v>
      </c>
      <c r="E948" t="s">
        <v>28</v>
      </c>
      <c r="F948" t="str">
        <f>IF(Sales[[#This Row],[Customer Gender]]="M","Male","Female")</f>
        <v>Female</v>
      </c>
      <c r="G948" t="s">
        <v>19</v>
      </c>
      <c r="H948" t="s">
        <v>25</v>
      </c>
      <c r="I948" t="s">
        <v>1</v>
      </c>
      <c r="J948" t="s">
        <v>21</v>
      </c>
      <c r="K948">
        <v>1</v>
      </c>
      <c r="L948" s="2">
        <v>261</v>
      </c>
      <c r="M948" s="2">
        <v>370</v>
      </c>
      <c r="N948" s="2">
        <f>Sales[[#This Row],[Quantity]]*Sales[[#This Row],[Unit Cost]]</f>
        <v>261</v>
      </c>
      <c r="O948" s="2">
        <f>Sales[[#This Row],[Quantity]]*Sales[[#This Row],[Unit Price]]</f>
        <v>370</v>
      </c>
      <c r="P948" s="2">
        <f>Sales[[#This Row],[Revenue]]-Sales[[#This Row],[Cost]]</f>
        <v>109</v>
      </c>
    </row>
    <row r="949" spans="1:16" x14ac:dyDescent="0.3">
      <c r="A949" s="1">
        <v>42266</v>
      </c>
      <c r="B949">
        <v>2015</v>
      </c>
      <c r="C949" t="s">
        <v>17</v>
      </c>
      <c r="D949">
        <v>46</v>
      </c>
      <c r="E949" t="s">
        <v>28</v>
      </c>
      <c r="F949" t="str">
        <f>IF(Sales[[#This Row],[Customer Gender]]="M","Male","Female")</f>
        <v>Female</v>
      </c>
      <c r="G949" t="s">
        <v>19</v>
      </c>
      <c r="H949" t="s">
        <v>25</v>
      </c>
      <c r="I949" t="s">
        <v>1</v>
      </c>
      <c r="J949" t="s">
        <v>21</v>
      </c>
      <c r="K949">
        <v>1</v>
      </c>
      <c r="L949" s="2">
        <v>105</v>
      </c>
      <c r="M949" s="2">
        <v>143</v>
      </c>
      <c r="N949" s="2">
        <f>Sales[[#This Row],[Quantity]]*Sales[[#This Row],[Unit Cost]]</f>
        <v>105</v>
      </c>
      <c r="O949" s="2">
        <f>Sales[[#This Row],[Quantity]]*Sales[[#This Row],[Unit Price]]</f>
        <v>143</v>
      </c>
      <c r="P949" s="2">
        <f>Sales[[#This Row],[Revenue]]-Sales[[#This Row],[Cost]]</f>
        <v>38</v>
      </c>
    </row>
    <row r="950" spans="1:16" x14ac:dyDescent="0.3">
      <c r="A950" s="1">
        <v>42351</v>
      </c>
      <c r="B950">
        <v>2015</v>
      </c>
      <c r="C950" t="s">
        <v>30</v>
      </c>
      <c r="D950">
        <v>28</v>
      </c>
      <c r="E950" t="s">
        <v>18</v>
      </c>
      <c r="F950" t="str">
        <f>IF(Sales[[#This Row],[Customer Gender]]="M","Male","Female")</f>
        <v>Male</v>
      </c>
      <c r="G950" t="s">
        <v>19</v>
      </c>
      <c r="H950" t="s">
        <v>34</v>
      </c>
      <c r="I950" t="s">
        <v>1</v>
      </c>
      <c r="J950" t="s">
        <v>26</v>
      </c>
      <c r="K950">
        <v>1</v>
      </c>
      <c r="L950" s="2">
        <v>735</v>
      </c>
      <c r="M950" s="2">
        <v>1051</v>
      </c>
      <c r="N950" s="2">
        <f>Sales[[#This Row],[Quantity]]*Sales[[#This Row],[Unit Cost]]</f>
        <v>735</v>
      </c>
      <c r="O950" s="2">
        <f>Sales[[#This Row],[Quantity]]*Sales[[#This Row],[Unit Price]]</f>
        <v>1051</v>
      </c>
      <c r="P950" s="2">
        <f>Sales[[#This Row],[Revenue]]-Sales[[#This Row],[Cost]]</f>
        <v>316</v>
      </c>
    </row>
    <row r="951" spans="1:16" x14ac:dyDescent="0.3">
      <c r="A951" s="1">
        <v>42335</v>
      </c>
      <c r="B951">
        <v>2015</v>
      </c>
      <c r="C951" t="s">
        <v>22</v>
      </c>
      <c r="D951">
        <v>25</v>
      </c>
      <c r="E951" t="s">
        <v>18</v>
      </c>
      <c r="F951" t="str">
        <f>IF(Sales[[#This Row],[Customer Gender]]="M","Male","Female")</f>
        <v>Male</v>
      </c>
      <c r="G951" t="s">
        <v>19</v>
      </c>
      <c r="H951" t="s">
        <v>23</v>
      </c>
      <c r="I951" t="s">
        <v>1</v>
      </c>
      <c r="J951" t="s">
        <v>33</v>
      </c>
      <c r="K951">
        <v>2</v>
      </c>
      <c r="L951" s="2">
        <v>67.5</v>
      </c>
      <c r="M951" s="2">
        <v>89</v>
      </c>
      <c r="N951" s="2">
        <f>Sales[[#This Row],[Quantity]]*Sales[[#This Row],[Unit Cost]]</f>
        <v>135</v>
      </c>
      <c r="O951" s="2">
        <f>Sales[[#This Row],[Quantity]]*Sales[[#This Row],[Unit Price]]</f>
        <v>178</v>
      </c>
      <c r="P951" s="2">
        <f>Sales[[#This Row],[Revenue]]-Sales[[#This Row],[Cost]]</f>
        <v>43</v>
      </c>
    </row>
    <row r="952" spans="1:16" x14ac:dyDescent="0.3">
      <c r="A952" s="1">
        <v>42335</v>
      </c>
      <c r="B952">
        <v>2015</v>
      </c>
      <c r="C952" t="s">
        <v>22</v>
      </c>
      <c r="D952">
        <v>25</v>
      </c>
      <c r="E952" t="s">
        <v>18</v>
      </c>
      <c r="F952" t="str">
        <f>IF(Sales[[#This Row],[Customer Gender]]="M","Male","Female")</f>
        <v>Male</v>
      </c>
      <c r="G952" t="s">
        <v>19</v>
      </c>
      <c r="H952" t="s">
        <v>23</v>
      </c>
      <c r="I952" t="s">
        <v>1</v>
      </c>
      <c r="J952" t="s">
        <v>33</v>
      </c>
      <c r="K952">
        <v>1</v>
      </c>
      <c r="L952" s="2">
        <v>99</v>
      </c>
      <c r="M952" s="2">
        <v>129</v>
      </c>
      <c r="N952" s="2">
        <f>Sales[[#This Row],[Quantity]]*Sales[[#This Row],[Unit Cost]]</f>
        <v>99</v>
      </c>
      <c r="O952" s="2">
        <f>Sales[[#This Row],[Quantity]]*Sales[[#This Row],[Unit Price]]</f>
        <v>129</v>
      </c>
      <c r="P952" s="2">
        <f>Sales[[#This Row],[Revenue]]-Sales[[#This Row],[Cost]]</f>
        <v>30</v>
      </c>
    </row>
    <row r="953" spans="1:16" x14ac:dyDescent="0.3">
      <c r="A953" s="1">
        <v>42278</v>
      </c>
      <c r="B953">
        <v>2015</v>
      </c>
      <c r="C953" t="s">
        <v>27</v>
      </c>
      <c r="D953">
        <v>25</v>
      </c>
      <c r="E953" t="s">
        <v>18</v>
      </c>
      <c r="F953" t="str">
        <f>IF(Sales[[#This Row],[Customer Gender]]="M","Male","Female")</f>
        <v>Male</v>
      </c>
      <c r="G953" t="s">
        <v>19</v>
      </c>
      <c r="H953" t="s">
        <v>20</v>
      </c>
      <c r="I953" t="s">
        <v>1</v>
      </c>
      <c r="J953" t="s">
        <v>33</v>
      </c>
      <c r="K953">
        <v>1</v>
      </c>
      <c r="L953" s="2">
        <v>75</v>
      </c>
      <c r="M953" s="2">
        <v>95</v>
      </c>
      <c r="N953" s="2">
        <f>Sales[[#This Row],[Quantity]]*Sales[[#This Row],[Unit Cost]]</f>
        <v>75</v>
      </c>
      <c r="O953" s="2">
        <f>Sales[[#This Row],[Quantity]]*Sales[[#This Row],[Unit Price]]</f>
        <v>95</v>
      </c>
      <c r="P953" s="2">
        <f>Sales[[#This Row],[Revenue]]-Sales[[#This Row],[Cost]]</f>
        <v>20</v>
      </c>
    </row>
    <row r="954" spans="1:16" x14ac:dyDescent="0.3">
      <c r="A954" s="1">
        <v>42278</v>
      </c>
      <c r="B954">
        <v>2015</v>
      </c>
      <c r="C954" t="s">
        <v>27</v>
      </c>
      <c r="D954">
        <v>25</v>
      </c>
      <c r="E954" t="s">
        <v>18</v>
      </c>
      <c r="F954" t="str">
        <f>IF(Sales[[#This Row],[Customer Gender]]="M","Male","Female")</f>
        <v>Male</v>
      </c>
      <c r="G954" t="s">
        <v>19</v>
      </c>
      <c r="H954" t="s">
        <v>20</v>
      </c>
      <c r="I954" t="s">
        <v>1</v>
      </c>
      <c r="J954" t="s">
        <v>33</v>
      </c>
      <c r="K954">
        <v>2</v>
      </c>
      <c r="L954" s="2">
        <v>85.5</v>
      </c>
      <c r="M954" s="2">
        <v>120.5</v>
      </c>
      <c r="N954" s="2">
        <f>Sales[[#This Row],[Quantity]]*Sales[[#This Row],[Unit Cost]]</f>
        <v>171</v>
      </c>
      <c r="O954" s="2">
        <f>Sales[[#This Row],[Quantity]]*Sales[[#This Row],[Unit Price]]</f>
        <v>241</v>
      </c>
      <c r="P954" s="2">
        <f>Sales[[#This Row],[Revenue]]-Sales[[#This Row],[Cost]]</f>
        <v>70</v>
      </c>
    </row>
    <row r="955" spans="1:16" x14ac:dyDescent="0.3">
      <c r="A955" s="1">
        <v>42277</v>
      </c>
      <c r="B955">
        <v>2015</v>
      </c>
      <c r="C955" t="s">
        <v>17</v>
      </c>
      <c r="D955">
        <v>25</v>
      </c>
      <c r="E955" t="s">
        <v>18</v>
      </c>
      <c r="F955" t="str">
        <f>IF(Sales[[#This Row],[Customer Gender]]="M","Male","Female")</f>
        <v>Male</v>
      </c>
      <c r="G955" t="s">
        <v>19</v>
      </c>
      <c r="H955" t="s">
        <v>20</v>
      </c>
      <c r="I955" t="s">
        <v>1</v>
      </c>
      <c r="J955" t="s">
        <v>33</v>
      </c>
      <c r="K955">
        <v>2</v>
      </c>
      <c r="L955" s="2">
        <v>67.5</v>
      </c>
      <c r="M955" s="2">
        <v>87.5</v>
      </c>
      <c r="N955" s="2">
        <f>Sales[[#This Row],[Quantity]]*Sales[[#This Row],[Unit Cost]]</f>
        <v>135</v>
      </c>
      <c r="O955" s="2">
        <f>Sales[[#This Row],[Quantity]]*Sales[[#This Row],[Unit Price]]</f>
        <v>175</v>
      </c>
      <c r="P955" s="2">
        <f>Sales[[#This Row],[Revenue]]-Sales[[#This Row],[Cost]]</f>
        <v>40</v>
      </c>
    </row>
    <row r="956" spans="1:16" x14ac:dyDescent="0.3">
      <c r="A956" s="1">
        <v>42369</v>
      </c>
      <c r="B956">
        <v>2015</v>
      </c>
      <c r="C956" t="s">
        <v>30</v>
      </c>
      <c r="D956">
        <v>55</v>
      </c>
      <c r="E956" t="s">
        <v>28</v>
      </c>
      <c r="F956" t="str">
        <f>IF(Sales[[#This Row],[Customer Gender]]="M","Male","Female")</f>
        <v>Female</v>
      </c>
      <c r="G956" t="s">
        <v>19</v>
      </c>
      <c r="H956" t="s">
        <v>23</v>
      </c>
      <c r="I956" t="s">
        <v>1</v>
      </c>
      <c r="J956" t="s">
        <v>36</v>
      </c>
      <c r="K956">
        <v>1</v>
      </c>
      <c r="L956" s="2">
        <v>87</v>
      </c>
      <c r="M956" s="2">
        <v>124</v>
      </c>
      <c r="N956" s="2">
        <f>Sales[[#This Row],[Quantity]]*Sales[[#This Row],[Unit Cost]]</f>
        <v>87</v>
      </c>
      <c r="O956" s="2">
        <f>Sales[[#This Row],[Quantity]]*Sales[[#This Row],[Unit Price]]</f>
        <v>124</v>
      </c>
      <c r="P956" s="2">
        <f>Sales[[#This Row],[Revenue]]-Sales[[#This Row],[Cost]]</f>
        <v>37</v>
      </c>
    </row>
    <row r="957" spans="1:16" x14ac:dyDescent="0.3">
      <c r="A957" s="1">
        <v>42369</v>
      </c>
      <c r="B957">
        <v>2015</v>
      </c>
      <c r="C957" t="s">
        <v>30</v>
      </c>
      <c r="D957">
        <v>55</v>
      </c>
      <c r="E957" t="s">
        <v>28</v>
      </c>
      <c r="F957" t="str">
        <f>IF(Sales[[#This Row],[Customer Gender]]="M","Male","Female")</f>
        <v>Female</v>
      </c>
      <c r="G957" t="s">
        <v>19</v>
      </c>
      <c r="H957" t="s">
        <v>23</v>
      </c>
      <c r="I957" t="s">
        <v>1</v>
      </c>
      <c r="J957" t="s">
        <v>21</v>
      </c>
      <c r="K957">
        <v>1</v>
      </c>
      <c r="L957" s="2">
        <v>45</v>
      </c>
      <c r="M957" s="2">
        <v>58</v>
      </c>
      <c r="N957" s="2">
        <f>Sales[[#This Row],[Quantity]]*Sales[[#This Row],[Unit Cost]]</f>
        <v>45</v>
      </c>
      <c r="O957" s="2">
        <f>Sales[[#This Row],[Quantity]]*Sales[[#This Row],[Unit Price]]</f>
        <v>58</v>
      </c>
      <c r="P957" s="2">
        <f>Sales[[#This Row],[Revenue]]-Sales[[#This Row],[Cost]]</f>
        <v>13</v>
      </c>
    </row>
    <row r="958" spans="1:16" x14ac:dyDescent="0.3">
      <c r="A958" s="1">
        <v>42292</v>
      </c>
      <c r="B958">
        <v>2015</v>
      </c>
      <c r="C958" t="s">
        <v>27</v>
      </c>
      <c r="D958">
        <v>48</v>
      </c>
      <c r="E958" t="s">
        <v>28</v>
      </c>
      <c r="F958" t="str">
        <f>IF(Sales[[#This Row],[Customer Gender]]="M","Male","Female")</f>
        <v>Female</v>
      </c>
      <c r="G958" t="s">
        <v>19</v>
      </c>
      <c r="H958" t="s">
        <v>31</v>
      </c>
      <c r="I958" t="s">
        <v>1</v>
      </c>
      <c r="J958" t="s">
        <v>33</v>
      </c>
      <c r="K958">
        <v>3</v>
      </c>
      <c r="L958" s="2">
        <v>9</v>
      </c>
      <c r="M958" s="2">
        <v>11.333333333333334</v>
      </c>
      <c r="N958" s="2">
        <f>Sales[[#This Row],[Quantity]]*Sales[[#This Row],[Unit Cost]]</f>
        <v>27</v>
      </c>
      <c r="O958" s="2">
        <f>Sales[[#This Row],[Quantity]]*Sales[[#This Row],[Unit Price]]</f>
        <v>34</v>
      </c>
      <c r="P958" s="2">
        <f>Sales[[#This Row],[Revenue]]-Sales[[#This Row],[Cost]]</f>
        <v>7</v>
      </c>
    </row>
    <row r="959" spans="1:16" x14ac:dyDescent="0.3">
      <c r="A959" s="1">
        <v>42292</v>
      </c>
      <c r="B959">
        <v>2015</v>
      </c>
      <c r="C959" t="s">
        <v>27</v>
      </c>
      <c r="D959">
        <v>48</v>
      </c>
      <c r="E959" t="s">
        <v>28</v>
      </c>
      <c r="F959" t="str">
        <f>IF(Sales[[#This Row],[Customer Gender]]="M","Male","Female")</f>
        <v>Female</v>
      </c>
      <c r="G959" t="s">
        <v>19</v>
      </c>
      <c r="H959" t="s">
        <v>31</v>
      </c>
      <c r="I959" t="s">
        <v>1</v>
      </c>
      <c r="J959" t="s">
        <v>33</v>
      </c>
      <c r="K959">
        <v>3</v>
      </c>
      <c r="L959" s="2">
        <v>30</v>
      </c>
      <c r="M959" s="2">
        <v>43.333333333333336</v>
      </c>
      <c r="N959" s="2">
        <f>Sales[[#This Row],[Quantity]]*Sales[[#This Row],[Unit Cost]]</f>
        <v>90</v>
      </c>
      <c r="O959" s="2">
        <f>Sales[[#This Row],[Quantity]]*Sales[[#This Row],[Unit Price]]</f>
        <v>130</v>
      </c>
      <c r="P959" s="2">
        <f>Sales[[#This Row],[Revenue]]-Sales[[#This Row],[Cost]]</f>
        <v>40</v>
      </c>
    </row>
    <row r="960" spans="1:16" x14ac:dyDescent="0.3">
      <c r="A960" s="1">
        <v>42202</v>
      </c>
      <c r="B960">
        <v>2015</v>
      </c>
      <c r="C960" t="s">
        <v>29</v>
      </c>
      <c r="D960">
        <v>48</v>
      </c>
      <c r="E960" t="s">
        <v>28</v>
      </c>
      <c r="F960" t="str">
        <f>IF(Sales[[#This Row],[Customer Gender]]="M","Male","Female")</f>
        <v>Female</v>
      </c>
      <c r="G960" t="s">
        <v>19</v>
      </c>
      <c r="H960" t="s">
        <v>31</v>
      </c>
      <c r="I960" t="s">
        <v>1</v>
      </c>
      <c r="J960" t="s">
        <v>26</v>
      </c>
      <c r="K960">
        <v>1</v>
      </c>
      <c r="L960" s="2">
        <v>560</v>
      </c>
      <c r="M960" s="2">
        <v>779</v>
      </c>
      <c r="N960" s="2">
        <f>Sales[[#This Row],[Quantity]]*Sales[[#This Row],[Unit Cost]]</f>
        <v>560</v>
      </c>
      <c r="O960" s="2">
        <f>Sales[[#This Row],[Quantity]]*Sales[[#This Row],[Unit Price]]</f>
        <v>779</v>
      </c>
      <c r="P960" s="2">
        <f>Sales[[#This Row],[Revenue]]-Sales[[#This Row],[Cost]]</f>
        <v>219</v>
      </c>
    </row>
    <row r="961" spans="1:16" x14ac:dyDescent="0.3">
      <c r="A961" s="1">
        <v>42202</v>
      </c>
      <c r="B961">
        <v>2015</v>
      </c>
      <c r="C961" t="s">
        <v>29</v>
      </c>
      <c r="D961">
        <v>48</v>
      </c>
      <c r="E961" t="s">
        <v>28</v>
      </c>
      <c r="F961" t="str">
        <f>IF(Sales[[#This Row],[Customer Gender]]="M","Male","Female")</f>
        <v>Female</v>
      </c>
      <c r="G961" t="s">
        <v>19</v>
      </c>
      <c r="H961" t="s">
        <v>31</v>
      </c>
      <c r="I961" t="s">
        <v>1</v>
      </c>
      <c r="J961" t="s">
        <v>33</v>
      </c>
      <c r="K961">
        <v>2</v>
      </c>
      <c r="L961" s="2">
        <v>17.5</v>
      </c>
      <c r="M961" s="2">
        <v>25.5</v>
      </c>
      <c r="N961" s="2">
        <f>Sales[[#This Row],[Quantity]]*Sales[[#This Row],[Unit Cost]]</f>
        <v>35</v>
      </c>
      <c r="O961" s="2">
        <f>Sales[[#This Row],[Quantity]]*Sales[[#This Row],[Unit Price]]</f>
        <v>51</v>
      </c>
      <c r="P961" s="2">
        <f>Sales[[#This Row],[Revenue]]-Sales[[#This Row],[Cost]]</f>
        <v>16</v>
      </c>
    </row>
    <row r="962" spans="1:16" x14ac:dyDescent="0.3">
      <c r="A962" s="1">
        <v>42202</v>
      </c>
      <c r="B962">
        <v>2015</v>
      </c>
      <c r="C962" t="s">
        <v>29</v>
      </c>
      <c r="D962">
        <v>48</v>
      </c>
      <c r="E962" t="s">
        <v>28</v>
      </c>
      <c r="F962" t="str">
        <f>IF(Sales[[#This Row],[Customer Gender]]="M","Male","Female")</f>
        <v>Female</v>
      </c>
      <c r="G962" t="s">
        <v>19</v>
      </c>
      <c r="H962" t="s">
        <v>31</v>
      </c>
      <c r="I962" t="s">
        <v>1</v>
      </c>
      <c r="J962" t="s">
        <v>33</v>
      </c>
      <c r="K962">
        <v>2</v>
      </c>
      <c r="L962" s="2">
        <v>40.5</v>
      </c>
      <c r="M962" s="2">
        <v>57</v>
      </c>
      <c r="N962" s="2">
        <f>Sales[[#This Row],[Quantity]]*Sales[[#This Row],[Unit Cost]]</f>
        <v>81</v>
      </c>
      <c r="O962" s="2">
        <f>Sales[[#This Row],[Quantity]]*Sales[[#This Row],[Unit Price]]</f>
        <v>114</v>
      </c>
      <c r="P962" s="2">
        <f>Sales[[#This Row],[Revenue]]-Sales[[#This Row],[Cost]]</f>
        <v>33</v>
      </c>
    </row>
    <row r="963" spans="1:16" x14ac:dyDescent="0.3">
      <c r="A963" s="1">
        <v>42255</v>
      </c>
      <c r="B963">
        <v>2015</v>
      </c>
      <c r="C963" t="s">
        <v>17</v>
      </c>
      <c r="D963">
        <v>47</v>
      </c>
      <c r="E963" t="s">
        <v>28</v>
      </c>
      <c r="F963" t="str">
        <f>IF(Sales[[#This Row],[Customer Gender]]="M","Male","Female")</f>
        <v>Female</v>
      </c>
      <c r="G963" t="s">
        <v>19</v>
      </c>
      <c r="H963" t="s">
        <v>31</v>
      </c>
      <c r="I963" t="s">
        <v>1</v>
      </c>
      <c r="J963" t="s">
        <v>26</v>
      </c>
      <c r="K963">
        <v>3</v>
      </c>
      <c r="L963" s="2">
        <v>70</v>
      </c>
      <c r="M963" s="2">
        <v>91.333333333333329</v>
      </c>
      <c r="N963" s="2">
        <f>Sales[[#This Row],[Quantity]]*Sales[[#This Row],[Unit Cost]]</f>
        <v>210</v>
      </c>
      <c r="O963" s="2">
        <f>Sales[[#This Row],[Quantity]]*Sales[[#This Row],[Unit Price]]</f>
        <v>274</v>
      </c>
      <c r="P963" s="2">
        <f>Sales[[#This Row],[Revenue]]-Sales[[#This Row],[Cost]]</f>
        <v>64</v>
      </c>
    </row>
    <row r="964" spans="1:16" x14ac:dyDescent="0.3">
      <c r="A964" s="1">
        <v>42336</v>
      </c>
      <c r="B964">
        <v>2015</v>
      </c>
      <c r="C964" t="s">
        <v>22</v>
      </c>
      <c r="D964">
        <v>51</v>
      </c>
      <c r="E964" t="s">
        <v>18</v>
      </c>
      <c r="F964" t="str">
        <f>IF(Sales[[#This Row],[Customer Gender]]="M","Male","Female")</f>
        <v>Male</v>
      </c>
      <c r="G964" t="s">
        <v>19</v>
      </c>
      <c r="H964" t="s">
        <v>20</v>
      </c>
      <c r="I964" t="s">
        <v>1</v>
      </c>
      <c r="J964" t="s">
        <v>21</v>
      </c>
      <c r="K964">
        <v>1</v>
      </c>
      <c r="L964" s="2">
        <v>130</v>
      </c>
      <c r="M964" s="2">
        <v>170</v>
      </c>
      <c r="N964" s="2">
        <f>Sales[[#This Row],[Quantity]]*Sales[[#This Row],[Unit Cost]]</f>
        <v>130</v>
      </c>
      <c r="O964" s="2">
        <f>Sales[[#This Row],[Quantity]]*Sales[[#This Row],[Unit Price]]</f>
        <v>170</v>
      </c>
      <c r="P964" s="2">
        <f>Sales[[#This Row],[Revenue]]-Sales[[#This Row],[Cost]]</f>
        <v>40</v>
      </c>
    </row>
    <row r="965" spans="1:16" x14ac:dyDescent="0.3">
      <c r="A965" s="1">
        <v>42253</v>
      </c>
      <c r="B965">
        <v>2015</v>
      </c>
      <c r="C965" t="s">
        <v>17</v>
      </c>
      <c r="D965">
        <v>51</v>
      </c>
      <c r="E965" t="s">
        <v>18</v>
      </c>
      <c r="F965" t="str">
        <f>IF(Sales[[#This Row],[Customer Gender]]="M","Male","Female")</f>
        <v>Male</v>
      </c>
      <c r="G965" t="s">
        <v>19</v>
      </c>
      <c r="H965" t="s">
        <v>20</v>
      </c>
      <c r="I965" t="s">
        <v>1</v>
      </c>
      <c r="J965" t="s">
        <v>26</v>
      </c>
      <c r="K965">
        <v>2</v>
      </c>
      <c r="L965" s="2">
        <v>262.5</v>
      </c>
      <c r="M965" s="2">
        <v>322</v>
      </c>
      <c r="N965" s="2">
        <f>Sales[[#This Row],[Quantity]]*Sales[[#This Row],[Unit Cost]]</f>
        <v>525</v>
      </c>
      <c r="O965" s="2">
        <f>Sales[[#This Row],[Quantity]]*Sales[[#This Row],[Unit Price]]</f>
        <v>644</v>
      </c>
      <c r="P965" s="2">
        <f>Sales[[#This Row],[Revenue]]-Sales[[#This Row],[Cost]]</f>
        <v>119</v>
      </c>
    </row>
    <row r="966" spans="1:16" x14ac:dyDescent="0.3">
      <c r="A966" s="1">
        <v>42297</v>
      </c>
      <c r="B966">
        <v>2015</v>
      </c>
      <c r="C966" t="s">
        <v>27</v>
      </c>
      <c r="D966">
        <v>43</v>
      </c>
      <c r="E966" t="s">
        <v>18</v>
      </c>
      <c r="F966" t="str">
        <f>IF(Sales[[#This Row],[Customer Gender]]="M","Male","Female")</f>
        <v>Male</v>
      </c>
      <c r="G966" t="s">
        <v>19</v>
      </c>
      <c r="H966" t="s">
        <v>20</v>
      </c>
      <c r="I966" t="s">
        <v>1</v>
      </c>
      <c r="J966" t="s">
        <v>21</v>
      </c>
      <c r="K966">
        <v>2</v>
      </c>
      <c r="L966" s="2">
        <v>24</v>
      </c>
      <c r="M966" s="2">
        <v>32.5</v>
      </c>
      <c r="N966" s="2">
        <f>Sales[[#This Row],[Quantity]]*Sales[[#This Row],[Unit Cost]]</f>
        <v>48</v>
      </c>
      <c r="O966" s="2">
        <f>Sales[[#This Row],[Quantity]]*Sales[[#This Row],[Unit Price]]</f>
        <v>65</v>
      </c>
      <c r="P966" s="2">
        <f>Sales[[#This Row],[Revenue]]-Sales[[#This Row],[Cost]]</f>
        <v>17</v>
      </c>
    </row>
    <row r="967" spans="1:16" x14ac:dyDescent="0.3">
      <c r="A967" s="1">
        <v>42297</v>
      </c>
      <c r="B967">
        <v>2015</v>
      </c>
      <c r="C967" t="s">
        <v>27</v>
      </c>
      <c r="D967">
        <v>43</v>
      </c>
      <c r="E967" t="s">
        <v>18</v>
      </c>
      <c r="F967" t="str">
        <f>IF(Sales[[#This Row],[Customer Gender]]="M","Male","Female")</f>
        <v>Male</v>
      </c>
      <c r="G967" t="s">
        <v>19</v>
      </c>
      <c r="H967" t="s">
        <v>20</v>
      </c>
      <c r="I967" t="s">
        <v>1</v>
      </c>
      <c r="J967" t="s">
        <v>21</v>
      </c>
      <c r="K967">
        <v>2</v>
      </c>
      <c r="L967" s="2">
        <v>32.5</v>
      </c>
      <c r="M967" s="2">
        <v>46</v>
      </c>
      <c r="N967" s="2">
        <f>Sales[[#This Row],[Quantity]]*Sales[[#This Row],[Unit Cost]]</f>
        <v>65</v>
      </c>
      <c r="O967" s="2">
        <f>Sales[[#This Row],[Quantity]]*Sales[[#This Row],[Unit Price]]</f>
        <v>92</v>
      </c>
      <c r="P967" s="2">
        <f>Sales[[#This Row],[Revenue]]-Sales[[#This Row],[Cost]]</f>
        <v>27</v>
      </c>
    </row>
    <row r="968" spans="1:16" x14ac:dyDescent="0.3">
      <c r="A968" s="1">
        <v>42335</v>
      </c>
      <c r="B968">
        <v>2015</v>
      </c>
      <c r="C968" t="s">
        <v>22</v>
      </c>
      <c r="D968">
        <v>38</v>
      </c>
      <c r="E968" t="s">
        <v>18</v>
      </c>
      <c r="F968" t="str">
        <f>IF(Sales[[#This Row],[Customer Gender]]="M","Male","Female")</f>
        <v>Male</v>
      </c>
      <c r="G968" t="s">
        <v>19</v>
      </c>
      <c r="H968" t="s">
        <v>25</v>
      </c>
      <c r="I968" t="s">
        <v>1</v>
      </c>
      <c r="J968" t="s">
        <v>26</v>
      </c>
      <c r="K968">
        <v>3</v>
      </c>
      <c r="L968" s="2">
        <v>116.67</v>
      </c>
      <c r="M968" s="2">
        <v>154.66666666666666</v>
      </c>
      <c r="N968" s="2">
        <f>Sales[[#This Row],[Quantity]]*Sales[[#This Row],[Unit Cost]]</f>
        <v>350.01</v>
      </c>
      <c r="O968" s="2">
        <f>Sales[[#This Row],[Quantity]]*Sales[[#This Row],[Unit Price]]</f>
        <v>464</v>
      </c>
      <c r="P968" s="2">
        <f>Sales[[#This Row],[Revenue]]-Sales[[#This Row],[Cost]]</f>
        <v>113.99000000000001</v>
      </c>
    </row>
    <row r="969" spans="1:16" x14ac:dyDescent="0.3">
      <c r="A969" s="1">
        <v>42322</v>
      </c>
      <c r="B969">
        <v>2015</v>
      </c>
      <c r="C969" t="s">
        <v>22</v>
      </c>
      <c r="D969">
        <v>38</v>
      </c>
      <c r="E969" t="s">
        <v>18</v>
      </c>
      <c r="F969" t="str">
        <f>IF(Sales[[#This Row],[Customer Gender]]="M","Male","Female")</f>
        <v>Male</v>
      </c>
      <c r="G969" t="s">
        <v>19</v>
      </c>
      <c r="H969" t="s">
        <v>25</v>
      </c>
      <c r="I969" t="s">
        <v>1</v>
      </c>
      <c r="J969" t="s">
        <v>26</v>
      </c>
      <c r="K969">
        <v>2</v>
      </c>
      <c r="L969" s="2">
        <v>70</v>
      </c>
      <c r="M969" s="2">
        <v>94.5</v>
      </c>
      <c r="N969" s="2">
        <f>Sales[[#This Row],[Quantity]]*Sales[[#This Row],[Unit Cost]]</f>
        <v>140</v>
      </c>
      <c r="O969" s="2">
        <f>Sales[[#This Row],[Quantity]]*Sales[[#This Row],[Unit Price]]</f>
        <v>189</v>
      </c>
      <c r="P969" s="2">
        <f>Sales[[#This Row],[Revenue]]-Sales[[#This Row],[Cost]]</f>
        <v>49</v>
      </c>
    </row>
    <row r="970" spans="1:16" x14ac:dyDescent="0.3">
      <c r="A970" s="1">
        <v>42360</v>
      </c>
      <c r="B970">
        <v>2015</v>
      </c>
      <c r="C970" t="s">
        <v>30</v>
      </c>
      <c r="D970">
        <v>21</v>
      </c>
      <c r="E970" t="s">
        <v>18</v>
      </c>
      <c r="F970" t="str">
        <f>IF(Sales[[#This Row],[Customer Gender]]="M","Male","Female")</f>
        <v>Male</v>
      </c>
      <c r="G970" t="s">
        <v>19</v>
      </c>
      <c r="H970" t="s">
        <v>20</v>
      </c>
      <c r="I970" t="s">
        <v>1</v>
      </c>
      <c r="J970" t="s">
        <v>36</v>
      </c>
      <c r="K970">
        <v>2</v>
      </c>
      <c r="L970" s="2">
        <v>71.5</v>
      </c>
      <c r="M970" s="2">
        <v>90.5</v>
      </c>
      <c r="N970" s="2">
        <f>Sales[[#This Row],[Quantity]]*Sales[[#This Row],[Unit Cost]]</f>
        <v>143</v>
      </c>
      <c r="O970" s="2">
        <f>Sales[[#This Row],[Quantity]]*Sales[[#This Row],[Unit Price]]</f>
        <v>181</v>
      </c>
      <c r="P970" s="2">
        <f>Sales[[#This Row],[Revenue]]-Sales[[#This Row],[Cost]]</f>
        <v>38</v>
      </c>
    </row>
    <row r="971" spans="1:16" x14ac:dyDescent="0.3">
      <c r="A971" s="1">
        <v>42342</v>
      </c>
      <c r="B971">
        <v>2015</v>
      </c>
      <c r="C971" t="s">
        <v>30</v>
      </c>
      <c r="D971">
        <v>19</v>
      </c>
      <c r="E971" t="s">
        <v>18</v>
      </c>
      <c r="F971" t="str">
        <f>IF(Sales[[#This Row],[Customer Gender]]="M","Male","Female")</f>
        <v>Male</v>
      </c>
      <c r="G971" t="s">
        <v>19</v>
      </c>
      <c r="H971" t="s">
        <v>23</v>
      </c>
      <c r="I971" t="s">
        <v>1</v>
      </c>
      <c r="J971" t="s">
        <v>26</v>
      </c>
      <c r="K971">
        <v>3</v>
      </c>
      <c r="L971" s="2">
        <v>93.33</v>
      </c>
      <c r="M971" s="2">
        <v>123.66666666666667</v>
      </c>
      <c r="N971" s="2">
        <f>Sales[[#This Row],[Quantity]]*Sales[[#This Row],[Unit Cost]]</f>
        <v>279.99</v>
      </c>
      <c r="O971" s="2">
        <f>Sales[[#This Row],[Quantity]]*Sales[[#This Row],[Unit Price]]</f>
        <v>371</v>
      </c>
      <c r="P971" s="2">
        <f>Sales[[#This Row],[Revenue]]-Sales[[#This Row],[Cost]]</f>
        <v>91.009999999999991</v>
      </c>
    </row>
    <row r="972" spans="1:16" x14ac:dyDescent="0.3">
      <c r="A972" s="1">
        <v>42342</v>
      </c>
      <c r="B972">
        <v>2015</v>
      </c>
      <c r="C972" t="s">
        <v>30</v>
      </c>
      <c r="D972">
        <v>19</v>
      </c>
      <c r="E972" t="s">
        <v>18</v>
      </c>
      <c r="F972" t="str">
        <f>IF(Sales[[#This Row],[Customer Gender]]="M","Male","Female")</f>
        <v>Male</v>
      </c>
      <c r="G972" t="s">
        <v>19</v>
      </c>
      <c r="H972" t="s">
        <v>23</v>
      </c>
      <c r="I972" t="s">
        <v>1</v>
      </c>
      <c r="J972" t="s">
        <v>33</v>
      </c>
      <c r="K972">
        <v>1</v>
      </c>
      <c r="L972" s="2">
        <v>85</v>
      </c>
      <c r="M972" s="2">
        <v>111</v>
      </c>
      <c r="N972" s="2">
        <f>Sales[[#This Row],[Quantity]]*Sales[[#This Row],[Unit Cost]]</f>
        <v>85</v>
      </c>
      <c r="O972" s="2">
        <f>Sales[[#This Row],[Quantity]]*Sales[[#This Row],[Unit Price]]</f>
        <v>111</v>
      </c>
      <c r="P972" s="2">
        <f>Sales[[#This Row],[Revenue]]-Sales[[#This Row],[Cost]]</f>
        <v>26</v>
      </c>
    </row>
    <row r="973" spans="1:16" x14ac:dyDescent="0.3">
      <c r="A973" s="1">
        <v>42342</v>
      </c>
      <c r="B973">
        <v>2015</v>
      </c>
      <c r="C973" t="s">
        <v>30</v>
      </c>
      <c r="D973">
        <v>19</v>
      </c>
      <c r="E973" t="s">
        <v>18</v>
      </c>
      <c r="F973" t="str">
        <f>IF(Sales[[#This Row],[Customer Gender]]="M","Male","Female")</f>
        <v>Male</v>
      </c>
      <c r="G973" t="s">
        <v>19</v>
      </c>
      <c r="H973" t="s">
        <v>23</v>
      </c>
      <c r="I973" t="s">
        <v>1</v>
      </c>
      <c r="J973" t="s">
        <v>21</v>
      </c>
      <c r="K973">
        <v>2</v>
      </c>
      <c r="L973" s="2">
        <v>125</v>
      </c>
      <c r="M973" s="2">
        <v>167.5</v>
      </c>
      <c r="N973" s="2">
        <f>Sales[[#This Row],[Quantity]]*Sales[[#This Row],[Unit Cost]]</f>
        <v>250</v>
      </c>
      <c r="O973" s="2">
        <f>Sales[[#This Row],[Quantity]]*Sales[[#This Row],[Unit Price]]</f>
        <v>335</v>
      </c>
      <c r="P973" s="2">
        <f>Sales[[#This Row],[Revenue]]-Sales[[#This Row],[Cost]]</f>
        <v>85</v>
      </c>
    </row>
    <row r="974" spans="1:16" x14ac:dyDescent="0.3">
      <c r="A974" s="1">
        <v>42242</v>
      </c>
      <c r="B974">
        <v>2015</v>
      </c>
      <c r="C974" t="s">
        <v>24</v>
      </c>
      <c r="D974">
        <v>18</v>
      </c>
      <c r="E974" t="s">
        <v>28</v>
      </c>
      <c r="F974" t="str">
        <f>IF(Sales[[#This Row],[Customer Gender]]="M","Male","Female")</f>
        <v>Female</v>
      </c>
      <c r="G974" t="s">
        <v>19</v>
      </c>
      <c r="H974" t="s">
        <v>25</v>
      </c>
      <c r="I974" t="s">
        <v>1</v>
      </c>
      <c r="J974" t="s">
        <v>36</v>
      </c>
      <c r="K974">
        <v>1</v>
      </c>
      <c r="L974" s="2">
        <v>135</v>
      </c>
      <c r="M974" s="2">
        <v>180</v>
      </c>
      <c r="N974" s="2">
        <f>Sales[[#This Row],[Quantity]]*Sales[[#This Row],[Unit Cost]]</f>
        <v>135</v>
      </c>
      <c r="O974" s="2">
        <f>Sales[[#This Row],[Quantity]]*Sales[[#This Row],[Unit Price]]</f>
        <v>180</v>
      </c>
      <c r="P974" s="2">
        <f>Sales[[#This Row],[Revenue]]-Sales[[#This Row],[Cost]]</f>
        <v>45</v>
      </c>
    </row>
    <row r="975" spans="1:16" x14ac:dyDescent="0.3">
      <c r="A975" s="1">
        <v>42266</v>
      </c>
      <c r="B975">
        <v>2015</v>
      </c>
      <c r="C975" t="s">
        <v>17</v>
      </c>
      <c r="D975">
        <v>34</v>
      </c>
      <c r="E975" t="s">
        <v>28</v>
      </c>
      <c r="F975" t="str">
        <f>IF(Sales[[#This Row],[Customer Gender]]="M","Male","Female")</f>
        <v>Female</v>
      </c>
      <c r="G975" t="s">
        <v>19</v>
      </c>
      <c r="H975" t="s">
        <v>23</v>
      </c>
      <c r="I975" t="s">
        <v>1</v>
      </c>
      <c r="J975" t="s">
        <v>21</v>
      </c>
      <c r="K975">
        <v>2</v>
      </c>
      <c r="L975" s="2">
        <v>33</v>
      </c>
      <c r="M975" s="2">
        <v>45.5</v>
      </c>
      <c r="N975" s="2">
        <f>Sales[[#This Row],[Quantity]]*Sales[[#This Row],[Unit Cost]]</f>
        <v>66</v>
      </c>
      <c r="O975" s="2">
        <f>Sales[[#This Row],[Quantity]]*Sales[[#This Row],[Unit Price]]</f>
        <v>91</v>
      </c>
      <c r="P975" s="2">
        <f>Sales[[#This Row],[Revenue]]-Sales[[#This Row],[Cost]]</f>
        <v>25</v>
      </c>
    </row>
    <row r="976" spans="1:16" x14ac:dyDescent="0.3">
      <c r="A976" s="1">
        <v>42266</v>
      </c>
      <c r="B976">
        <v>2015</v>
      </c>
      <c r="C976" t="s">
        <v>17</v>
      </c>
      <c r="D976">
        <v>34</v>
      </c>
      <c r="E976" t="s">
        <v>28</v>
      </c>
      <c r="F976" t="str">
        <f>IF(Sales[[#This Row],[Customer Gender]]="M","Male","Female")</f>
        <v>Female</v>
      </c>
      <c r="G976" t="s">
        <v>19</v>
      </c>
      <c r="H976" t="s">
        <v>23</v>
      </c>
      <c r="I976" t="s">
        <v>1</v>
      </c>
      <c r="J976" t="s">
        <v>21</v>
      </c>
      <c r="K976">
        <v>1</v>
      </c>
      <c r="L976" s="2">
        <v>675</v>
      </c>
      <c r="M976" s="2">
        <v>877</v>
      </c>
      <c r="N976" s="2">
        <f>Sales[[#This Row],[Quantity]]*Sales[[#This Row],[Unit Cost]]</f>
        <v>675</v>
      </c>
      <c r="O976" s="2">
        <f>Sales[[#This Row],[Quantity]]*Sales[[#This Row],[Unit Price]]</f>
        <v>877</v>
      </c>
      <c r="P976" s="2">
        <f>Sales[[#This Row],[Revenue]]-Sales[[#This Row],[Cost]]</f>
        <v>202</v>
      </c>
    </row>
    <row r="977" spans="1:16" x14ac:dyDescent="0.3">
      <c r="A977" s="1">
        <v>42285</v>
      </c>
      <c r="B977">
        <v>2015</v>
      </c>
      <c r="C977" t="s">
        <v>27</v>
      </c>
      <c r="D977">
        <v>31</v>
      </c>
      <c r="E977" t="s">
        <v>28</v>
      </c>
      <c r="F977" t="str">
        <f>IF(Sales[[#This Row],[Customer Gender]]="M","Male","Female")</f>
        <v>Female</v>
      </c>
      <c r="G977" t="s">
        <v>19</v>
      </c>
      <c r="H977" t="s">
        <v>25</v>
      </c>
      <c r="I977" t="s">
        <v>1</v>
      </c>
      <c r="J977" t="s">
        <v>33</v>
      </c>
      <c r="K977">
        <v>3</v>
      </c>
      <c r="L977" s="2">
        <v>36.67</v>
      </c>
      <c r="M977" s="2">
        <v>49</v>
      </c>
      <c r="N977" s="2">
        <f>Sales[[#This Row],[Quantity]]*Sales[[#This Row],[Unit Cost]]</f>
        <v>110.01</v>
      </c>
      <c r="O977" s="2">
        <f>Sales[[#This Row],[Quantity]]*Sales[[#This Row],[Unit Price]]</f>
        <v>147</v>
      </c>
      <c r="P977" s="2">
        <f>Sales[[#This Row],[Revenue]]-Sales[[#This Row],[Cost]]</f>
        <v>36.989999999999995</v>
      </c>
    </row>
    <row r="978" spans="1:16" x14ac:dyDescent="0.3">
      <c r="A978" s="1">
        <v>42285</v>
      </c>
      <c r="B978">
        <v>2015</v>
      </c>
      <c r="C978" t="s">
        <v>27</v>
      </c>
      <c r="D978">
        <v>31</v>
      </c>
      <c r="E978" t="s">
        <v>28</v>
      </c>
      <c r="F978" t="str">
        <f>IF(Sales[[#This Row],[Customer Gender]]="M","Male","Female")</f>
        <v>Female</v>
      </c>
      <c r="G978" t="s">
        <v>19</v>
      </c>
      <c r="H978" t="s">
        <v>25</v>
      </c>
      <c r="I978" t="s">
        <v>1</v>
      </c>
      <c r="J978" t="s">
        <v>33</v>
      </c>
      <c r="K978">
        <v>1</v>
      </c>
      <c r="L978" s="2">
        <v>260</v>
      </c>
      <c r="M978" s="2">
        <v>347</v>
      </c>
      <c r="N978" s="2">
        <f>Sales[[#This Row],[Quantity]]*Sales[[#This Row],[Unit Cost]]</f>
        <v>260</v>
      </c>
      <c r="O978" s="2">
        <f>Sales[[#This Row],[Quantity]]*Sales[[#This Row],[Unit Price]]</f>
        <v>347</v>
      </c>
      <c r="P978" s="2">
        <f>Sales[[#This Row],[Revenue]]-Sales[[#This Row],[Cost]]</f>
        <v>87</v>
      </c>
    </row>
    <row r="979" spans="1:16" x14ac:dyDescent="0.3">
      <c r="A979" s="1">
        <v>42367</v>
      </c>
      <c r="B979">
        <v>2015</v>
      </c>
      <c r="C979" t="s">
        <v>30</v>
      </c>
      <c r="D979">
        <v>30</v>
      </c>
      <c r="E979" t="s">
        <v>18</v>
      </c>
      <c r="F979" t="str">
        <f>IF(Sales[[#This Row],[Customer Gender]]="M","Male","Female")</f>
        <v>Male</v>
      </c>
      <c r="G979" t="s">
        <v>19</v>
      </c>
      <c r="H979" t="s">
        <v>34</v>
      </c>
      <c r="I979" t="s">
        <v>1</v>
      </c>
      <c r="J979" t="s">
        <v>21</v>
      </c>
      <c r="K979">
        <v>2</v>
      </c>
      <c r="L979" s="2">
        <v>525</v>
      </c>
      <c r="M979" s="2">
        <v>685</v>
      </c>
      <c r="N979" s="2">
        <f>Sales[[#This Row],[Quantity]]*Sales[[#This Row],[Unit Cost]]</f>
        <v>1050</v>
      </c>
      <c r="O979" s="2">
        <f>Sales[[#This Row],[Quantity]]*Sales[[#This Row],[Unit Price]]</f>
        <v>1370</v>
      </c>
      <c r="P979" s="2">
        <f>Sales[[#This Row],[Revenue]]-Sales[[#This Row],[Cost]]</f>
        <v>320</v>
      </c>
    </row>
    <row r="980" spans="1:16" x14ac:dyDescent="0.3">
      <c r="A980" s="1">
        <v>42367</v>
      </c>
      <c r="B980">
        <v>2015</v>
      </c>
      <c r="C980" t="s">
        <v>30</v>
      </c>
      <c r="D980">
        <v>30</v>
      </c>
      <c r="E980" t="s">
        <v>18</v>
      </c>
      <c r="F980" t="str">
        <f>IF(Sales[[#This Row],[Customer Gender]]="M","Male","Female")</f>
        <v>Male</v>
      </c>
      <c r="G980" t="s">
        <v>19</v>
      </c>
      <c r="H980" t="s">
        <v>34</v>
      </c>
      <c r="I980" t="s">
        <v>1</v>
      </c>
      <c r="J980" t="s">
        <v>21</v>
      </c>
      <c r="K980">
        <v>3</v>
      </c>
      <c r="L980" s="2">
        <v>50</v>
      </c>
      <c r="M980" s="2">
        <v>66.333333333333329</v>
      </c>
      <c r="N980" s="2">
        <f>Sales[[#This Row],[Quantity]]*Sales[[#This Row],[Unit Cost]]</f>
        <v>150</v>
      </c>
      <c r="O980" s="2">
        <f>Sales[[#This Row],[Quantity]]*Sales[[#This Row],[Unit Price]]</f>
        <v>199</v>
      </c>
      <c r="P980" s="2">
        <f>Sales[[#This Row],[Revenue]]-Sales[[#This Row],[Cost]]</f>
        <v>49</v>
      </c>
    </row>
    <row r="981" spans="1:16" x14ac:dyDescent="0.3">
      <c r="A981" s="1">
        <v>42258</v>
      </c>
      <c r="B981">
        <v>2015</v>
      </c>
      <c r="C981" t="s">
        <v>17</v>
      </c>
      <c r="D981">
        <v>30</v>
      </c>
      <c r="E981" t="s">
        <v>18</v>
      </c>
      <c r="F981" t="str">
        <f>IF(Sales[[#This Row],[Customer Gender]]="M","Male","Female")</f>
        <v>Male</v>
      </c>
      <c r="G981" t="s">
        <v>19</v>
      </c>
      <c r="H981" t="s">
        <v>34</v>
      </c>
      <c r="I981" t="s">
        <v>1</v>
      </c>
      <c r="J981" t="s">
        <v>36</v>
      </c>
      <c r="K981">
        <v>3</v>
      </c>
      <c r="L981" s="2">
        <v>53</v>
      </c>
      <c r="M981" s="2">
        <v>73.666666666666671</v>
      </c>
      <c r="N981" s="2">
        <f>Sales[[#This Row],[Quantity]]*Sales[[#This Row],[Unit Cost]]</f>
        <v>159</v>
      </c>
      <c r="O981" s="2">
        <f>Sales[[#This Row],[Quantity]]*Sales[[#This Row],[Unit Price]]</f>
        <v>221</v>
      </c>
      <c r="P981" s="2">
        <f>Sales[[#This Row],[Revenue]]-Sales[[#This Row],[Cost]]</f>
        <v>62</v>
      </c>
    </row>
    <row r="982" spans="1:16" x14ac:dyDescent="0.3">
      <c r="A982" s="1">
        <v>42361</v>
      </c>
      <c r="B982">
        <v>2015</v>
      </c>
      <c r="C982" t="s">
        <v>30</v>
      </c>
      <c r="D982">
        <v>27</v>
      </c>
      <c r="E982" t="s">
        <v>28</v>
      </c>
      <c r="F982" t="str">
        <f>IF(Sales[[#This Row],[Customer Gender]]="M","Male","Female")</f>
        <v>Female</v>
      </c>
      <c r="G982" t="s">
        <v>19</v>
      </c>
      <c r="H982" t="s">
        <v>20</v>
      </c>
      <c r="I982" t="s">
        <v>1</v>
      </c>
      <c r="J982" t="s">
        <v>21</v>
      </c>
      <c r="K982">
        <v>3</v>
      </c>
      <c r="L982" s="2">
        <v>18.329999999999998</v>
      </c>
      <c r="M982" s="2">
        <v>23.666666666666668</v>
      </c>
      <c r="N982" s="2">
        <f>Sales[[#This Row],[Quantity]]*Sales[[#This Row],[Unit Cost]]</f>
        <v>54.989999999999995</v>
      </c>
      <c r="O982" s="2">
        <f>Sales[[#This Row],[Quantity]]*Sales[[#This Row],[Unit Price]]</f>
        <v>71</v>
      </c>
      <c r="P982" s="2">
        <f>Sales[[#This Row],[Revenue]]-Sales[[#This Row],[Cost]]</f>
        <v>16.010000000000005</v>
      </c>
    </row>
    <row r="983" spans="1:16" x14ac:dyDescent="0.3">
      <c r="A983" s="1">
        <v>42361</v>
      </c>
      <c r="B983">
        <v>2015</v>
      </c>
      <c r="C983" t="s">
        <v>30</v>
      </c>
      <c r="D983">
        <v>27</v>
      </c>
      <c r="E983" t="s">
        <v>28</v>
      </c>
      <c r="F983" t="str">
        <f>IF(Sales[[#This Row],[Customer Gender]]="M","Male","Female")</f>
        <v>Female</v>
      </c>
      <c r="G983" t="s">
        <v>19</v>
      </c>
      <c r="H983" t="s">
        <v>20</v>
      </c>
      <c r="I983" t="s">
        <v>1</v>
      </c>
      <c r="J983" t="s">
        <v>21</v>
      </c>
      <c r="K983">
        <v>3</v>
      </c>
      <c r="L983" s="2">
        <v>83.33</v>
      </c>
      <c r="M983" s="2">
        <v>105</v>
      </c>
      <c r="N983" s="2">
        <f>Sales[[#This Row],[Quantity]]*Sales[[#This Row],[Unit Cost]]</f>
        <v>249.99</v>
      </c>
      <c r="O983" s="2">
        <f>Sales[[#This Row],[Quantity]]*Sales[[#This Row],[Unit Price]]</f>
        <v>315</v>
      </c>
      <c r="P983" s="2">
        <f>Sales[[#This Row],[Revenue]]-Sales[[#This Row],[Cost]]</f>
        <v>65.009999999999991</v>
      </c>
    </row>
    <row r="984" spans="1:16" x14ac:dyDescent="0.3">
      <c r="A984" s="1">
        <v>42227</v>
      </c>
      <c r="B984">
        <v>2015</v>
      </c>
      <c r="C984" t="s">
        <v>24</v>
      </c>
      <c r="D984">
        <v>27</v>
      </c>
      <c r="E984" t="s">
        <v>28</v>
      </c>
      <c r="F984" t="str">
        <f>IF(Sales[[#This Row],[Customer Gender]]="M","Male","Female")</f>
        <v>Female</v>
      </c>
      <c r="G984" t="s">
        <v>19</v>
      </c>
      <c r="H984" t="s">
        <v>20</v>
      </c>
      <c r="I984" t="s">
        <v>1</v>
      </c>
      <c r="J984" t="s">
        <v>21</v>
      </c>
      <c r="K984">
        <v>2</v>
      </c>
      <c r="L984" s="2">
        <v>31</v>
      </c>
      <c r="M984" s="2">
        <v>38.5</v>
      </c>
      <c r="N984" s="2">
        <f>Sales[[#This Row],[Quantity]]*Sales[[#This Row],[Unit Cost]]</f>
        <v>62</v>
      </c>
      <c r="O984" s="2">
        <f>Sales[[#This Row],[Quantity]]*Sales[[#This Row],[Unit Price]]</f>
        <v>77</v>
      </c>
      <c r="P984" s="2">
        <f>Sales[[#This Row],[Revenue]]-Sales[[#This Row],[Cost]]</f>
        <v>15</v>
      </c>
    </row>
    <row r="985" spans="1:16" x14ac:dyDescent="0.3">
      <c r="A985" s="1">
        <v>42227</v>
      </c>
      <c r="B985">
        <v>2015</v>
      </c>
      <c r="C985" t="s">
        <v>24</v>
      </c>
      <c r="D985">
        <v>27</v>
      </c>
      <c r="E985" t="s">
        <v>28</v>
      </c>
      <c r="F985" t="str">
        <f>IF(Sales[[#This Row],[Customer Gender]]="M","Male","Female")</f>
        <v>Female</v>
      </c>
      <c r="G985" t="s">
        <v>19</v>
      </c>
      <c r="H985" t="s">
        <v>20</v>
      </c>
      <c r="I985" t="s">
        <v>1</v>
      </c>
      <c r="J985" t="s">
        <v>21</v>
      </c>
      <c r="K985">
        <v>1</v>
      </c>
      <c r="L985" s="2">
        <v>56</v>
      </c>
      <c r="M985" s="2">
        <v>70</v>
      </c>
      <c r="N985" s="2">
        <f>Sales[[#This Row],[Quantity]]*Sales[[#This Row],[Unit Cost]]</f>
        <v>56</v>
      </c>
      <c r="O985" s="2">
        <f>Sales[[#This Row],[Quantity]]*Sales[[#This Row],[Unit Price]]</f>
        <v>70</v>
      </c>
      <c r="P985" s="2">
        <f>Sales[[#This Row],[Revenue]]-Sales[[#This Row],[Cost]]</f>
        <v>14</v>
      </c>
    </row>
    <row r="986" spans="1:16" x14ac:dyDescent="0.3">
      <c r="A986" s="1">
        <v>42227</v>
      </c>
      <c r="B986">
        <v>2015</v>
      </c>
      <c r="C986" t="s">
        <v>24</v>
      </c>
      <c r="D986">
        <v>27</v>
      </c>
      <c r="E986" t="s">
        <v>28</v>
      </c>
      <c r="F986" t="str">
        <f>IF(Sales[[#This Row],[Customer Gender]]="M","Male","Female")</f>
        <v>Female</v>
      </c>
      <c r="G986" t="s">
        <v>19</v>
      </c>
      <c r="H986" t="s">
        <v>20</v>
      </c>
      <c r="I986" t="s">
        <v>1</v>
      </c>
      <c r="J986" t="s">
        <v>21</v>
      </c>
      <c r="K986">
        <v>2</v>
      </c>
      <c r="L986" s="2">
        <v>12.5</v>
      </c>
      <c r="M986" s="2">
        <v>16.5</v>
      </c>
      <c r="N986" s="2">
        <f>Sales[[#This Row],[Quantity]]*Sales[[#This Row],[Unit Cost]]</f>
        <v>25</v>
      </c>
      <c r="O986" s="2">
        <f>Sales[[#This Row],[Quantity]]*Sales[[#This Row],[Unit Price]]</f>
        <v>33</v>
      </c>
      <c r="P986" s="2">
        <f>Sales[[#This Row],[Revenue]]-Sales[[#This Row],[Cost]]</f>
        <v>8</v>
      </c>
    </row>
    <row r="987" spans="1:16" x14ac:dyDescent="0.3">
      <c r="A987" s="1">
        <v>42224</v>
      </c>
      <c r="B987">
        <v>2015</v>
      </c>
      <c r="C987" t="s">
        <v>24</v>
      </c>
      <c r="D987">
        <v>27</v>
      </c>
      <c r="E987" t="s">
        <v>28</v>
      </c>
      <c r="F987" t="str">
        <f>IF(Sales[[#This Row],[Customer Gender]]="M","Male","Female")</f>
        <v>Female</v>
      </c>
      <c r="G987" t="s">
        <v>19</v>
      </c>
      <c r="H987" t="s">
        <v>20</v>
      </c>
      <c r="I987" t="s">
        <v>1</v>
      </c>
      <c r="J987" t="s">
        <v>21</v>
      </c>
      <c r="K987">
        <v>3</v>
      </c>
      <c r="L987" s="2">
        <v>30</v>
      </c>
      <c r="M987" s="2">
        <v>40.666666666666664</v>
      </c>
      <c r="N987" s="2">
        <f>Sales[[#This Row],[Quantity]]*Sales[[#This Row],[Unit Cost]]</f>
        <v>90</v>
      </c>
      <c r="O987" s="2">
        <f>Sales[[#This Row],[Quantity]]*Sales[[#This Row],[Unit Price]]</f>
        <v>122</v>
      </c>
      <c r="P987" s="2">
        <f>Sales[[#This Row],[Revenue]]-Sales[[#This Row],[Cost]]</f>
        <v>32</v>
      </c>
    </row>
    <row r="988" spans="1:16" x14ac:dyDescent="0.3">
      <c r="A988" s="1">
        <v>42256</v>
      </c>
      <c r="B988">
        <v>2015</v>
      </c>
      <c r="C988" t="s">
        <v>17</v>
      </c>
      <c r="D988">
        <v>22</v>
      </c>
      <c r="E988" t="s">
        <v>28</v>
      </c>
      <c r="F988" t="str">
        <f>IF(Sales[[#This Row],[Customer Gender]]="M","Male","Female")</f>
        <v>Female</v>
      </c>
      <c r="G988" t="s">
        <v>19</v>
      </c>
      <c r="H988" t="s">
        <v>34</v>
      </c>
      <c r="I988" t="s">
        <v>1</v>
      </c>
      <c r="J988" t="s">
        <v>33</v>
      </c>
      <c r="K988">
        <v>3</v>
      </c>
      <c r="L988" s="2">
        <v>25</v>
      </c>
      <c r="M988" s="2">
        <v>35.666666666666664</v>
      </c>
      <c r="N988" s="2">
        <f>Sales[[#This Row],[Quantity]]*Sales[[#This Row],[Unit Cost]]</f>
        <v>75</v>
      </c>
      <c r="O988" s="2">
        <f>Sales[[#This Row],[Quantity]]*Sales[[#This Row],[Unit Price]]</f>
        <v>107</v>
      </c>
      <c r="P988" s="2">
        <f>Sales[[#This Row],[Revenue]]-Sales[[#This Row],[Cost]]</f>
        <v>32</v>
      </c>
    </row>
    <row r="989" spans="1:16" x14ac:dyDescent="0.3">
      <c r="A989" s="1">
        <v>42256</v>
      </c>
      <c r="B989">
        <v>2015</v>
      </c>
      <c r="C989" t="s">
        <v>17</v>
      </c>
      <c r="D989">
        <v>22</v>
      </c>
      <c r="E989" t="s">
        <v>28</v>
      </c>
      <c r="F989" t="str">
        <f>IF(Sales[[#This Row],[Customer Gender]]="M","Male","Female")</f>
        <v>Female</v>
      </c>
      <c r="G989" t="s">
        <v>19</v>
      </c>
      <c r="H989" t="s">
        <v>34</v>
      </c>
      <c r="I989" t="s">
        <v>1</v>
      </c>
      <c r="J989" t="s">
        <v>33</v>
      </c>
      <c r="K989">
        <v>3</v>
      </c>
      <c r="L989" s="2">
        <v>60</v>
      </c>
      <c r="M989" s="2">
        <v>79.333333333333329</v>
      </c>
      <c r="N989" s="2">
        <f>Sales[[#This Row],[Quantity]]*Sales[[#This Row],[Unit Cost]]</f>
        <v>180</v>
      </c>
      <c r="O989" s="2">
        <f>Sales[[#This Row],[Quantity]]*Sales[[#This Row],[Unit Price]]</f>
        <v>238</v>
      </c>
      <c r="P989" s="2">
        <f>Sales[[#This Row],[Revenue]]-Sales[[#This Row],[Cost]]</f>
        <v>58</v>
      </c>
    </row>
    <row r="990" spans="1:16" x14ac:dyDescent="0.3">
      <c r="A990" s="1">
        <v>42339</v>
      </c>
      <c r="B990">
        <v>2015</v>
      </c>
      <c r="C990" t="s">
        <v>30</v>
      </c>
      <c r="D990">
        <v>34</v>
      </c>
      <c r="E990" t="s">
        <v>28</v>
      </c>
      <c r="F990" t="str">
        <f>IF(Sales[[#This Row],[Customer Gender]]="M","Male","Female")</f>
        <v>Female</v>
      </c>
      <c r="G990" t="s">
        <v>19</v>
      </c>
      <c r="H990" t="s">
        <v>25</v>
      </c>
      <c r="I990" t="s">
        <v>1</v>
      </c>
      <c r="J990" t="s">
        <v>33</v>
      </c>
      <c r="K990">
        <v>1</v>
      </c>
      <c r="L990" s="2">
        <v>125</v>
      </c>
      <c r="M990" s="2">
        <v>175</v>
      </c>
      <c r="N990" s="2">
        <f>Sales[[#This Row],[Quantity]]*Sales[[#This Row],[Unit Cost]]</f>
        <v>125</v>
      </c>
      <c r="O990" s="2">
        <f>Sales[[#This Row],[Quantity]]*Sales[[#This Row],[Unit Price]]</f>
        <v>175</v>
      </c>
      <c r="P990" s="2">
        <f>Sales[[#This Row],[Revenue]]-Sales[[#This Row],[Cost]]</f>
        <v>50</v>
      </c>
    </row>
    <row r="991" spans="1:16" x14ac:dyDescent="0.3">
      <c r="A991" s="1">
        <v>42339</v>
      </c>
      <c r="B991">
        <v>2015</v>
      </c>
      <c r="C991" t="s">
        <v>30</v>
      </c>
      <c r="D991">
        <v>34</v>
      </c>
      <c r="E991" t="s">
        <v>28</v>
      </c>
      <c r="F991" t="str">
        <f>IF(Sales[[#This Row],[Customer Gender]]="M","Male","Female")</f>
        <v>Female</v>
      </c>
      <c r="G991" t="s">
        <v>19</v>
      </c>
      <c r="H991" t="s">
        <v>25</v>
      </c>
      <c r="I991" t="s">
        <v>1</v>
      </c>
      <c r="J991" t="s">
        <v>33</v>
      </c>
      <c r="K991">
        <v>2</v>
      </c>
      <c r="L991" s="2">
        <v>130</v>
      </c>
      <c r="M991" s="2">
        <v>177.5</v>
      </c>
      <c r="N991" s="2">
        <f>Sales[[#This Row],[Quantity]]*Sales[[#This Row],[Unit Cost]]</f>
        <v>260</v>
      </c>
      <c r="O991" s="2">
        <f>Sales[[#This Row],[Quantity]]*Sales[[#This Row],[Unit Price]]</f>
        <v>355</v>
      </c>
      <c r="P991" s="2">
        <f>Sales[[#This Row],[Revenue]]-Sales[[#This Row],[Cost]]</f>
        <v>95</v>
      </c>
    </row>
    <row r="992" spans="1:16" x14ac:dyDescent="0.3">
      <c r="A992" s="1">
        <v>42234</v>
      </c>
      <c r="B992">
        <v>2015</v>
      </c>
      <c r="C992" t="s">
        <v>24</v>
      </c>
      <c r="D992">
        <v>34</v>
      </c>
      <c r="E992" t="s">
        <v>28</v>
      </c>
      <c r="F992" t="str">
        <f>IF(Sales[[#This Row],[Customer Gender]]="M","Male","Female")</f>
        <v>Female</v>
      </c>
      <c r="G992" t="s">
        <v>19</v>
      </c>
      <c r="H992" t="s">
        <v>25</v>
      </c>
      <c r="I992" t="s">
        <v>1</v>
      </c>
      <c r="J992" t="s">
        <v>33</v>
      </c>
      <c r="K992">
        <v>2</v>
      </c>
      <c r="L992" s="2">
        <v>42.5</v>
      </c>
      <c r="M992" s="2">
        <v>54.5</v>
      </c>
      <c r="N992" s="2">
        <f>Sales[[#This Row],[Quantity]]*Sales[[#This Row],[Unit Cost]]</f>
        <v>85</v>
      </c>
      <c r="O992" s="2">
        <f>Sales[[#This Row],[Quantity]]*Sales[[#This Row],[Unit Price]]</f>
        <v>109</v>
      </c>
      <c r="P992" s="2">
        <f>Sales[[#This Row],[Revenue]]-Sales[[#This Row],[Cost]]</f>
        <v>24</v>
      </c>
    </row>
    <row r="993" spans="1:16" x14ac:dyDescent="0.3">
      <c r="A993" s="1">
        <v>42234</v>
      </c>
      <c r="B993">
        <v>2015</v>
      </c>
      <c r="C993" t="s">
        <v>24</v>
      </c>
      <c r="D993">
        <v>34</v>
      </c>
      <c r="E993" t="s">
        <v>28</v>
      </c>
      <c r="F993" t="str">
        <f>IF(Sales[[#This Row],[Customer Gender]]="M","Male","Female")</f>
        <v>Female</v>
      </c>
      <c r="G993" t="s">
        <v>19</v>
      </c>
      <c r="H993" t="s">
        <v>25</v>
      </c>
      <c r="I993" t="s">
        <v>1</v>
      </c>
      <c r="J993" t="s">
        <v>33</v>
      </c>
      <c r="K993">
        <v>3</v>
      </c>
      <c r="L993" s="2">
        <v>51</v>
      </c>
      <c r="M993" s="2">
        <v>66</v>
      </c>
      <c r="N993" s="2">
        <f>Sales[[#This Row],[Quantity]]*Sales[[#This Row],[Unit Cost]]</f>
        <v>153</v>
      </c>
      <c r="O993" s="2">
        <f>Sales[[#This Row],[Quantity]]*Sales[[#This Row],[Unit Price]]</f>
        <v>198</v>
      </c>
      <c r="P993" s="2">
        <f>Sales[[#This Row],[Revenue]]-Sales[[#This Row],[Cost]]</f>
        <v>45</v>
      </c>
    </row>
    <row r="994" spans="1:16" x14ac:dyDescent="0.3">
      <c r="A994" s="1">
        <v>42359</v>
      </c>
      <c r="B994">
        <v>2015</v>
      </c>
      <c r="C994" t="s">
        <v>30</v>
      </c>
      <c r="D994">
        <v>20</v>
      </c>
      <c r="E994" t="s">
        <v>28</v>
      </c>
      <c r="F994" t="str">
        <f>IF(Sales[[#This Row],[Customer Gender]]="M","Male","Female")</f>
        <v>Female</v>
      </c>
      <c r="G994" t="s">
        <v>19</v>
      </c>
      <c r="H994" t="s">
        <v>25</v>
      </c>
      <c r="I994" t="s">
        <v>1</v>
      </c>
      <c r="J994" t="s">
        <v>33</v>
      </c>
      <c r="K994">
        <v>2</v>
      </c>
      <c r="L994" s="2">
        <v>45</v>
      </c>
      <c r="M994" s="2">
        <v>63</v>
      </c>
      <c r="N994" s="2">
        <f>Sales[[#This Row],[Quantity]]*Sales[[#This Row],[Unit Cost]]</f>
        <v>90</v>
      </c>
      <c r="O994" s="2">
        <f>Sales[[#This Row],[Quantity]]*Sales[[#This Row],[Unit Price]]</f>
        <v>126</v>
      </c>
      <c r="P994" s="2">
        <f>Sales[[#This Row],[Revenue]]-Sales[[#This Row],[Cost]]</f>
        <v>36</v>
      </c>
    </row>
    <row r="995" spans="1:16" x14ac:dyDescent="0.3">
      <c r="A995" s="1">
        <v>42359</v>
      </c>
      <c r="B995">
        <v>2015</v>
      </c>
      <c r="C995" t="s">
        <v>30</v>
      </c>
      <c r="D995">
        <v>20</v>
      </c>
      <c r="E995" t="s">
        <v>28</v>
      </c>
      <c r="F995" t="str">
        <f>IF(Sales[[#This Row],[Customer Gender]]="M","Male","Female")</f>
        <v>Female</v>
      </c>
      <c r="G995" t="s">
        <v>19</v>
      </c>
      <c r="H995" t="s">
        <v>25</v>
      </c>
      <c r="I995" t="s">
        <v>1</v>
      </c>
      <c r="J995" t="s">
        <v>33</v>
      </c>
      <c r="K995">
        <v>1</v>
      </c>
      <c r="L995" s="2">
        <v>30</v>
      </c>
      <c r="M995" s="2">
        <v>38</v>
      </c>
      <c r="N995" s="2">
        <f>Sales[[#This Row],[Quantity]]*Sales[[#This Row],[Unit Cost]]</f>
        <v>30</v>
      </c>
      <c r="O995" s="2">
        <f>Sales[[#This Row],[Quantity]]*Sales[[#This Row],[Unit Price]]</f>
        <v>38</v>
      </c>
      <c r="P995" s="2">
        <f>Sales[[#This Row],[Revenue]]-Sales[[#This Row],[Cost]]</f>
        <v>8</v>
      </c>
    </row>
    <row r="996" spans="1:16" x14ac:dyDescent="0.3">
      <c r="A996" s="1">
        <v>42341</v>
      </c>
      <c r="B996">
        <v>2015</v>
      </c>
      <c r="C996" t="s">
        <v>30</v>
      </c>
      <c r="D996">
        <v>34</v>
      </c>
      <c r="E996" t="s">
        <v>18</v>
      </c>
      <c r="F996" t="str">
        <f>IF(Sales[[#This Row],[Customer Gender]]="M","Male","Female")</f>
        <v>Male</v>
      </c>
      <c r="G996" t="s">
        <v>19</v>
      </c>
      <c r="H996" t="s">
        <v>31</v>
      </c>
      <c r="I996" t="s">
        <v>1</v>
      </c>
      <c r="J996" t="s">
        <v>33</v>
      </c>
      <c r="K996">
        <v>2</v>
      </c>
      <c r="L996" s="2">
        <v>60</v>
      </c>
      <c r="M996" s="2">
        <v>78</v>
      </c>
      <c r="N996" s="2">
        <f>Sales[[#This Row],[Quantity]]*Sales[[#This Row],[Unit Cost]]</f>
        <v>120</v>
      </c>
      <c r="O996" s="2">
        <f>Sales[[#This Row],[Quantity]]*Sales[[#This Row],[Unit Price]]</f>
        <v>156</v>
      </c>
      <c r="P996" s="2">
        <f>Sales[[#This Row],[Revenue]]-Sales[[#This Row],[Cost]]</f>
        <v>36</v>
      </c>
    </row>
    <row r="997" spans="1:16" x14ac:dyDescent="0.3">
      <c r="A997" s="1">
        <v>42265</v>
      </c>
      <c r="B997">
        <v>2015</v>
      </c>
      <c r="C997" t="s">
        <v>17</v>
      </c>
      <c r="D997">
        <v>31</v>
      </c>
      <c r="E997" t="s">
        <v>28</v>
      </c>
      <c r="F997" t="str">
        <f>IF(Sales[[#This Row],[Customer Gender]]="M","Male","Female")</f>
        <v>Female</v>
      </c>
      <c r="G997" t="s">
        <v>19</v>
      </c>
      <c r="H997" t="s">
        <v>20</v>
      </c>
      <c r="I997" t="s">
        <v>1</v>
      </c>
      <c r="J997" t="s">
        <v>36</v>
      </c>
      <c r="K997">
        <v>2</v>
      </c>
      <c r="L997" s="2">
        <v>71.5</v>
      </c>
      <c r="M997" s="2">
        <v>101</v>
      </c>
      <c r="N997" s="2">
        <f>Sales[[#This Row],[Quantity]]*Sales[[#This Row],[Unit Cost]]</f>
        <v>143</v>
      </c>
      <c r="O997" s="2">
        <f>Sales[[#This Row],[Quantity]]*Sales[[#This Row],[Unit Price]]</f>
        <v>202</v>
      </c>
      <c r="P997" s="2">
        <f>Sales[[#This Row],[Revenue]]-Sales[[#This Row],[Cost]]</f>
        <v>59</v>
      </c>
    </row>
    <row r="998" spans="1:16" x14ac:dyDescent="0.3">
      <c r="A998" s="1">
        <v>42362</v>
      </c>
      <c r="B998">
        <v>2015</v>
      </c>
      <c r="C998" t="s">
        <v>30</v>
      </c>
      <c r="D998">
        <v>34</v>
      </c>
      <c r="E998" t="s">
        <v>28</v>
      </c>
      <c r="F998" t="str">
        <f>IF(Sales[[#This Row],[Customer Gender]]="M","Male","Female")</f>
        <v>Female</v>
      </c>
      <c r="G998" t="s">
        <v>19</v>
      </c>
      <c r="H998" t="s">
        <v>25</v>
      </c>
      <c r="I998" t="s">
        <v>1</v>
      </c>
      <c r="J998" t="s">
        <v>35</v>
      </c>
      <c r="K998">
        <v>3</v>
      </c>
      <c r="L998" s="2">
        <v>421.67</v>
      </c>
      <c r="M998" s="2">
        <v>553</v>
      </c>
      <c r="N998" s="2">
        <f>Sales[[#This Row],[Quantity]]*Sales[[#This Row],[Unit Cost]]</f>
        <v>1265.01</v>
      </c>
      <c r="O998" s="2">
        <f>Sales[[#This Row],[Quantity]]*Sales[[#This Row],[Unit Price]]</f>
        <v>1659</v>
      </c>
      <c r="P998" s="2">
        <f>Sales[[#This Row],[Revenue]]-Sales[[#This Row],[Cost]]</f>
        <v>393.99</v>
      </c>
    </row>
    <row r="999" spans="1:16" x14ac:dyDescent="0.3">
      <c r="A999" s="1">
        <v>42337</v>
      </c>
      <c r="B999">
        <v>2015</v>
      </c>
      <c r="C999" t="s">
        <v>22</v>
      </c>
      <c r="D999">
        <v>33</v>
      </c>
      <c r="E999" t="s">
        <v>28</v>
      </c>
      <c r="F999" t="str">
        <f>IF(Sales[[#This Row],[Customer Gender]]="M","Male","Female")</f>
        <v>Female</v>
      </c>
      <c r="G999" t="s">
        <v>19</v>
      </c>
      <c r="H999" t="s">
        <v>31</v>
      </c>
      <c r="I999" t="s">
        <v>1</v>
      </c>
      <c r="J999" t="s">
        <v>21</v>
      </c>
      <c r="K999">
        <v>2</v>
      </c>
      <c r="L999" s="2">
        <v>81.5</v>
      </c>
      <c r="M999" s="2">
        <v>112.5</v>
      </c>
      <c r="N999" s="2">
        <f>Sales[[#This Row],[Quantity]]*Sales[[#This Row],[Unit Cost]]</f>
        <v>163</v>
      </c>
      <c r="O999" s="2">
        <f>Sales[[#This Row],[Quantity]]*Sales[[#This Row],[Unit Price]]</f>
        <v>225</v>
      </c>
      <c r="P999" s="2">
        <f>Sales[[#This Row],[Revenue]]-Sales[[#This Row],[Cost]]</f>
        <v>62</v>
      </c>
    </row>
    <row r="1000" spans="1:16" x14ac:dyDescent="0.3">
      <c r="A1000" s="1">
        <v>42367</v>
      </c>
      <c r="B1000">
        <v>2015</v>
      </c>
      <c r="C1000" t="s">
        <v>30</v>
      </c>
      <c r="D1000">
        <v>30</v>
      </c>
      <c r="E1000" t="s">
        <v>18</v>
      </c>
      <c r="F1000" t="str">
        <f>IF(Sales[[#This Row],[Customer Gender]]="M","Male","Female")</f>
        <v>Male</v>
      </c>
      <c r="G1000" t="s">
        <v>19</v>
      </c>
      <c r="H1000" t="s">
        <v>34</v>
      </c>
      <c r="I1000" t="s">
        <v>1</v>
      </c>
      <c r="J1000" t="s">
        <v>26</v>
      </c>
      <c r="K1000">
        <v>2</v>
      </c>
      <c r="L1000" s="2">
        <v>280</v>
      </c>
      <c r="M1000" s="2">
        <v>393.5</v>
      </c>
      <c r="N1000" s="2">
        <f>Sales[[#This Row],[Quantity]]*Sales[[#This Row],[Unit Cost]]</f>
        <v>560</v>
      </c>
      <c r="O1000" s="2">
        <f>Sales[[#This Row],[Quantity]]*Sales[[#This Row],[Unit Price]]</f>
        <v>787</v>
      </c>
      <c r="P1000" s="2">
        <f>Sales[[#This Row],[Revenue]]-Sales[[#This Row],[Cost]]</f>
        <v>227</v>
      </c>
    </row>
    <row r="1001" spans="1:16" x14ac:dyDescent="0.3">
      <c r="A1001" s="1">
        <v>42239</v>
      </c>
      <c r="B1001">
        <v>2015</v>
      </c>
      <c r="C1001" t="s">
        <v>24</v>
      </c>
      <c r="D1001">
        <v>30</v>
      </c>
      <c r="E1001" t="s">
        <v>18</v>
      </c>
      <c r="F1001" t="str">
        <f>IF(Sales[[#This Row],[Customer Gender]]="M","Male","Female")</f>
        <v>Male</v>
      </c>
      <c r="G1001" t="s">
        <v>19</v>
      </c>
      <c r="H1001" t="s">
        <v>34</v>
      </c>
      <c r="I1001" t="s">
        <v>1</v>
      </c>
      <c r="J1001" t="s">
        <v>26</v>
      </c>
      <c r="K1001">
        <v>1</v>
      </c>
      <c r="L1001" s="2">
        <v>910</v>
      </c>
      <c r="M1001" s="2">
        <v>1168</v>
      </c>
      <c r="N1001" s="2">
        <f>Sales[[#This Row],[Quantity]]*Sales[[#This Row],[Unit Cost]]</f>
        <v>910</v>
      </c>
      <c r="O1001" s="2">
        <f>Sales[[#This Row],[Quantity]]*Sales[[#This Row],[Unit Price]]</f>
        <v>1168</v>
      </c>
      <c r="P1001" s="2">
        <f>Sales[[#This Row],[Revenue]]-Sales[[#This Row],[Cost]]</f>
        <v>258</v>
      </c>
    </row>
    <row r="1002" spans="1:16" x14ac:dyDescent="0.3">
      <c r="A1002" s="1">
        <v>42241</v>
      </c>
      <c r="B1002">
        <v>2015</v>
      </c>
      <c r="C1002" t="s">
        <v>24</v>
      </c>
      <c r="D1002">
        <v>30</v>
      </c>
      <c r="E1002" t="s">
        <v>18</v>
      </c>
      <c r="F1002" t="str">
        <f>IF(Sales[[#This Row],[Customer Gender]]="M","Male","Female")</f>
        <v>Male</v>
      </c>
      <c r="G1002" t="s">
        <v>19</v>
      </c>
      <c r="H1002" t="s">
        <v>20</v>
      </c>
      <c r="I1002" t="s">
        <v>1</v>
      </c>
      <c r="J1002" t="s">
        <v>33</v>
      </c>
      <c r="K1002">
        <v>1</v>
      </c>
      <c r="L1002" s="2">
        <v>40</v>
      </c>
      <c r="M1002" s="2">
        <v>57</v>
      </c>
      <c r="N1002" s="2">
        <f>Sales[[#This Row],[Quantity]]*Sales[[#This Row],[Unit Cost]]</f>
        <v>40</v>
      </c>
      <c r="O1002" s="2">
        <f>Sales[[#This Row],[Quantity]]*Sales[[#This Row],[Unit Price]]</f>
        <v>57</v>
      </c>
      <c r="P1002" s="2">
        <f>Sales[[#This Row],[Revenue]]-Sales[[#This Row],[Cost]]</f>
        <v>17</v>
      </c>
    </row>
    <row r="1003" spans="1:16" x14ac:dyDescent="0.3">
      <c r="A1003" s="1">
        <v>42241</v>
      </c>
      <c r="B1003">
        <v>2015</v>
      </c>
      <c r="C1003" t="s">
        <v>24</v>
      </c>
      <c r="D1003">
        <v>30</v>
      </c>
      <c r="E1003" t="s">
        <v>18</v>
      </c>
      <c r="F1003" t="str">
        <f>IF(Sales[[#This Row],[Customer Gender]]="M","Male","Female")</f>
        <v>Male</v>
      </c>
      <c r="G1003" t="s">
        <v>19</v>
      </c>
      <c r="H1003" t="s">
        <v>20</v>
      </c>
      <c r="I1003" t="s">
        <v>1</v>
      </c>
      <c r="J1003" t="s">
        <v>33</v>
      </c>
      <c r="K1003">
        <v>2</v>
      </c>
      <c r="L1003" s="2">
        <v>13.5</v>
      </c>
      <c r="M1003" s="2">
        <v>17</v>
      </c>
      <c r="N1003" s="2">
        <f>Sales[[#This Row],[Quantity]]*Sales[[#This Row],[Unit Cost]]</f>
        <v>27</v>
      </c>
      <c r="O1003" s="2">
        <f>Sales[[#This Row],[Quantity]]*Sales[[#This Row],[Unit Price]]</f>
        <v>34</v>
      </c>
      <c r="P1003" s="2">
        <f>Sales[[#This Row],[Revenue]]-Sales[[#This Row],[Cost]]</f>
        <v>7</v>
      </c>
    </row>
    <row r="1004" spans="1:16" x14ac:dyDescent="0.3">
      <c r="A1004" s="1">
        <v>42239</v>
      </c>
      <c r="B1004">
        <v>2015</v>
      </c>
      <c r="C1004" t="s">
        <v>24</v>
      </c>
      <c r="D1004">
        <v>30</v>
      </c>
      <c r="E1004" t="s">
        <v>18</v>
      </c>
      <c r="F1004" t="str">
        <f>IF(Sales[[#This Row],[Customer Gender]]="M","Male","Female")</f>
        <v>Male</v>
      </c>
      <c r="G1004" t="s">
        <v>19</v>
      </c>
      <c r="H1004" t="s">
        <v>20</v>
      </c>
      <c r="I1004" t="s">
        <v>1</v>
      </c>
      <c r="J1004" t="s">
        <v>33</v>
      </c>
      <c r="K1004">
        <v>3</v>
      </c>
      <c r="L1004" s="2">
        <v>80</v>
      </c>
      <c r="M1004" s="2">
        <v>100.66666666666667</v>
      </c>
      <c r="N1004" s="2">
        <f>Sales[[#This Row],[Quantity]]*Sales[[#This Row],[Unit Cost]]</f>
        <v>240</v>
      </c>
      <c r="O1004" s="2">
        <f>Sales[[#This Row],[Quantity]]*Sales[[#This Row],[Unit Price]]</f>
        <v>302</v>
      </c>
      <c r="P1004" s="2">
        <f>Sales[[#This Row],[Revenue]]-Sales[[#This Row],[Cost]]</f>
        <v>62</v>
      </c>
    </row>
    <row r="1005" spans="1:16" x14ac:dyDescent="0.3">
      <c r="A1005" s="1">
        <v>42239</v>
      </c>
      <c r="B1005">
        <v>2015</v>
      </c>
      <c r="C1005" t="s">
        <v>24</v>
      </c>
      <c r="D1005">
        <v>30</v>
      </c>
      <c r="E1005" t="s">
        <v>18</v>
      </c>
      <c r="F1005" t="str">
        <f>IF(Sales[[#This Row],[Customer Gender]]="M","Male","Female")</f>
        <v>Male</v>
      </c>
      <c r="G1005" t="s">
        <v>19</v>
      </c>
      <c r="H1005" t="s">
        <v>20</v>
      </c>
      <c r="I1005" t="s">
        <v>1</v>
      </c>
      <c r="J1005" t="s">
        <v>26</v>
      </c>
      <c r="K1005">
        <v>3</v>
      </c>
      <c r="L1005" s="2">
        <v>58.33</v>
      </c>
      <c r="M1005" s="2">
        <v>70</v>
      </c>
      <c r="N1005" s="2">
        <f>Sales[[#This Row],[Quantity]]*Sales[[#This Row],[Unit Cost]]</f>
        <v>174.99</v>
      </c>
      <c r="O1005" s="2">
        <f>Sales[[#This Row],[Quantity]]*Sales[[#This Row],[Unit Price]]</f>
        <v>210</v>
      </c>
      <c r="P1005" s="2">
        <f>Sales[[#This Row],[Revenue]]-Sales[[#This Row],[Cost]]</f>
        <v>35.009999999999991</v>
      </c>
    </row>
    <row r="1006" spans="1:16" x14ac:dyDescent="0.3">
      <c r="A1006" s="1">
        <v>42345</v>
      </c>
      <c r="B1006">
        <v>2015</v>
      </c>
      <c r="C1006" t="s">
        <v>30</v>
      </c>
      <c r="D1006">
        <v>29</v>
      </c>
      <c r="E1006" t="s">
        <v>28</v>
      </c>
      <c r="F1006" t="str">
        <f>IF(Sales[[#This Row],[Customer Gender]]="M","Male","Female")</f>
        <v>Female</v>
      </c>
      <c r="G1006" t="s">
        <v>19</v>
      </c>
      <c r="H1006" t="s">
        <v>23</v>
      </c>
      <c r="I1006" t="s">
        <v>1</v>
      </c>
      <c r="J1006" t="s">
        <v>21</v>
      </c>
      <c r="K1006">
        <v>2</v>
      </c>
      <c r="L1006" s="2">
        <v>52.5</v>
      </c>
      <c r="M1006" s="2">
        <v>71.5</v>
      </c>
      <c r="N1006" s="2">
        <f>Sales[[#This Row],[Quantity]]*Sales[[#This Row],[Unit Cost]]</f>
        <v>105</v>
      </c>
      <c r="O1006" s="2">
        <f>Sales[[#This Row],[Quantity]]*Sales[[#This Row],[Unit Price]]</f>
        <v>143</v>
      </c>
      <c r="P1006" s="2">
        <f>Sales[[#This Row],[Revenue]]-Sales[[#This Row],[Cost]]</f>
        <v>38</v>
      </c>
    </row>
    <row r="1007" spans="1:16" x14ac:dyDescent="0.3">
      <c r="A1007" s="1">
        <v>42345</v>
      </c>
      <c r="B1007">
        <v>2015</v>
      </c>
      <c r="C1007" t="s">
        <v>30</v>
      </c>
      <c r="D1007">
        <v>29</v>
      </c>
      <c r="E1007" t="s">
        <v>28</v>
      </c>
      <c r="F1007" t="str">
        <f>IF(Sales[[#This Row],[Customer Gender]]="M","Male","Female")</f>
        <v>Female</v>
      </c>
      <c r="G1007" t="s">
        <v>19</v>
      </c>
      <c r="H1007" t="s">
        <v>23</v>
      </c>
      <c r="I1007" t="s">
        <v>1</v>
      </c>
      <c r="J1007" t="s">
        <v>21</v>
      </c>
      <c r="K1007">
        <v>2</v>
      </c>
      <c r="L1007" s="2">
        <v>420</v>
      </c>
      <c r="M1007" s="2">
        <v>521</v>
      </c>
      <c r="N1007" s="2">
        <f>Sales[[#This Row],[Quantity]]*Sales[[#This Row],[Unit Cost]]</f>
        <v>840</v>
      </c>
      <c r="O1007" s="2">
        <f>Sales[[#This Row],[Quantity]]*Sales[[#This Row],[Unit Price]]</f>
        <v>1042</v>
      </c>
      <c r="P1007" s="2">
        <f>Sales[[#This Row],[Revenue]]-Sales[[#This Row],[Cost]]</f>
        <v>202</v>
      </c>
    </row>
    <row r="1008" spans="1:16" x14ac:dyDescent="0.3">
      <c r="A1008" s="1">
        <v>42279</v>
      </c>
      <c r="B1008">
        <v>2015</v>
      </c>
      <c r="C1008" t="s">
        <v>27</v>
      </c>
      <c r="D1008">
        <v>29</v>
      </c>
      <c r="E1008" t="s">
        <v>28</v>
      </c>
      <c r="F1008" t="str">
        <f>IF(Sales[[#This Row],[Customer Gender]]="M","Male","Female")</f>
        <v>Female</v>
      </c>
      <c r="G1008" t="s">
        <v>19</v>
      </c>
      <c r="H1008" t="s">
        <v>34</v>
      </c>
      <c r="I1008" t="s">
        <v>1</v>
      </c>
      <c r="J1008" t="s">
        <v>21</v>
      </c>
      <c r="K1008">
        <v>2</v>
      </c>
      <c r="L1008" s="2">
        <v>37.5</v>
      </c>
      <c r="M1008" s="2">
        <v>53.5</v>
      </c>
      <c r="N1008" s="2">
        <f>Sales[[#This Row],[Quantity]]*Sales[[#This Row],[Unit Cost]]</f>
        <v>75</v>
      </c>
      <c r="O1008" s="2">
        <f>Sales[[#This Row],[Quantity]]*Sales[[#This Row],[Unit Price]]</f>
        <v>107</v>
      </c>
      <c r="P1008" s="2">
        <f>Sales[[#This Row],[Revenue]]-Sales[[#This Row],[Cost]]</f>
        <v>32</v>
      </c>
    </row>
    <row r="1009" spans="1:16" x14ac:dyDescent="0.3">
      <c r="A1009" s="1">
        <v>42279</v>
      </c>
      <c r="B1009">
        <v>2015</v>
      </c>
      <c r="C1009" t="s">
        <v>27</v>
      </c>
      <c r="D1009">
        <v>29</v>
      </c>
      <c r="E1009" t="s">
        <v>28</v>
      </c>
      <c r="F1009" t="str">
        <f>IF(Sales[[#This Row],[Customer Gender]]="M","Male","Female")</f>
        <v>Female</v>
      </c>
      <c r="G1009" t="s">
        <v>19</v>
      </c>
      <c r="H1009" t="s">
        <v>34</v>
      </c>
      <c r="I1009" t="s">
        <v>1</v>
      </c>
      <c r="J1009" t="s">
        <v>21</v>
      </c>
      <c r="K1009">
        <v>2</v>
      </c>
      <c r="L1009" s="2">
        <v>450</v>
      </c>
      <c r="M1009" s="2">
        <v>597</v>
      </c>
      <c r="N1009" s="2">
        <f>Sales[[#This Row],[Quantity]]*Sales[[#This Row],[Unit Cost]]</f>
        <v>900</v>
      </c>
      <c r="O1009" s="2">
        <f>Sales[[#This Row],[Quantity]]*Sales[[#This Row],[Unit Price]]</f>
        <v>1194</v>
      </c>
      <c r="P1009" s="2">
        <f>Sales[[#This Row],[Revenue]]-Sales[[#This Row],[Cost]]</f>
        <v>294</v>
      </c>
    </row>
    <row r="1010" spans="1:16" x14ac:dyDescent="0.3">
      <c r="A1010" s="1">
        <v>42341</v>
      </c>
      <c r="B1010">
        <v>2015</v>
      </c>
      <c r="C1010" t="s">
        <v>30</v>
      </c>
      <c r="D1010">
        <v>73</v>
      </c>
      <c r="E1010" t="s">
        <v>18</v>
      </c>
      <c r="F1010" t="str">
        <f>IF(Sales[[#This Row],[Customer Gender]]="M","Male","Female")</f>
        <v>Male</v>
      </c>
      <c r="G1010" t="s">
        <v>19</v>
      </c>
      <c r="H1010" t="s">
        <v>25</v>
      </c>
      <c r="I1010" t="s">
        <v>1</v>
      </c>
      <c r="J1010" t="s">
        <v>26</v>
      </c>
      <c r="K1010">
        <v>3</v>
      </c>
      <c r="L1010" s="2">
        <v>186.67</v>
      </c>
      <c r="M1010" s="2">
        <v>243</v>
      </c>
      <c r="N1010" s="2">
        <f>Sales[[#This Row],[Quantity]]*Sales[[#This Row],[Unit Cost]]</f>
        <v>560.01</v>
      </c>
      <c r="O1010" s="2">
        <f>Sales[[#This Row],[Quantity]]*Sales[[#This Row],[Unit Price]]</f>
        <v>729</v>
      </c>
      <c r="P1010" s="2">
        <f>Sales[[#This Row],[Revenue]]-Sales[[#This Row],[Cost]]</f>
        <v>168.99</v>
      </c>
    </row>
    <row r="1011" spans="1:16" x14ac:dyDescent="0.3">
      <c r="A1011" s="1">
        <v>42353</v>
      </c>
      <c r="B1011">
        <v>2015</v>
      </c>
      <c r="C1011" t="s">
        <v>30</v>
      </c>
      <c r="D1011">
        <v>26</v>
      </c>
      <c r="E1011" t="s">
        <v>28</v>
      </c>
      <c r="F1011" t="str">
        <f>IF(Sales[[#This Row],[Customer Gender]]="M","Male","Female")</f>
        <v>Female</v>
      </c>
      <c r="G1011" t="s">
        <v>19</v>
      </c>
      <c r="H1011" t="s">
        <v>25</v>
      </c>
      <c r="I1011" t="s">
        <v>1</v>
      </c>
      <c r="J1011" t="s">
        <v>21</v>
      </c>
      <c r="K1011">
        <v>1</v>
      </c>
      <c r="L1011" s="2">
        <v>69</v>
      </c>
      <c r="M1011" s="2">
        <v>94</v>
      </c>
      <c r="N1011" s="2">
        <f>Sales[[#This Row],[Quantity]]*Sales[[#This Row],[Unit Cost]]</f>
        <v>69</v>
      </c>
      <c r="O1011" s="2">
        <f>Sales[[#This Row],[Quantity]]*Sales[[#This Row],[Unit Price]]</f>
        <v>94</v>
      </c>
      <c r="P1011" s="2">
        <f>Sales[[#This Row],[Revenue]]-Sales[[#This Row],[Cost]]</f>
        <v>25</v>
      </c>
    </row>
    <row r="1012" spans="1:16" x14ac:dyDescent="0.3">
      <c r="A1012" s="1">
        <v>42353</v>
      </c>
      <c r="B1012">
        <v>2015</v>
      </c>
      <c r="C1012" t="s">
        <v>30</v>
      </c>
      <c r="D1012">
        <v>26</v>
      </c>
      <c r="E1012" t="s">
        <v>28</v>
      </c>
      <c r="F1012" t="str">
        <f>IF(Sales[[#This Row],[Customer Gender]]="M","Male","Female")</f>
        <v>Female</v>
      </c>
      <c r="G1012" t="s">
        <v>19</v>
      </c>
      <c r="H1012" t="s">
        <v>25</v>
      </c>
      <c r="I1012" t="s">
        <v>1</v>
      </c>
      <c r="J1012" t="s">
        <v>21</v>
      </c>
      <c r="K1012">
        <v>1</v>
      </c>
      <c r="L1012" s="2">
        <v>140</v>
      </c>
      <c r="M1012" s="2">
        <v>203</v>
      </c>
      <c r="N1012" s="2">
        <f>Sales[[#This Row],[Quantity]]*Sales[[#This Row],[Unit Cost]]</f>
        <v>140</v>
      </c>
      <c r="O1012" s="2">
        <f>Sales[[#This Row],[Quantity]]*Sales[[#This Row],[Unit Price]]</f>
        <v>203</v>
      </c>
      <c r="P1012" s="2">
        <f>Sales[[#This Row],[Revenue]]-Sales[[#This Row],[Cost]]</f>
        <v>63</v>
      </c>
    </row>
    <row r="1013" spans="1:16" x14ac:dyDescent="0.3">
      <c r="A1013" s="1">
        <v>42265</v>
      </c>
      <c r="B1013">
        <v>2015</v>
      </c>
      <c r="C1013" t="s">
        <v>17</v>
      </c>
      <c r="D1013">
        <v>26</v>
      </c>
      <c r="E1013" t="s">
        <v>28</v>
      </c>
      <c r="F1013" t="str">
        <f>IF(Sales[[#This Row],[Customer Gender]]="M","Male","Female")</f>
        <v>Female</v>
      </c>
      <c r="G1013" t="s">
        <v>19</v>
      </c>
      <c r="H1013" t="s">
        <v>25</v>
      </c>
      <c r="I1013" t="s">
        <v>1</v>
      </c>
      <c r="J1013" t="s">
        <v>21</v>
      </c>
      <c r="K1013">
        <v>2</v>
      </c>
      <c r="L1013" s="2">
        <v>182.5</v>
      </c>
      <c r="M1013" s="2">
        <v>259</v>
      </c>
      <c r="N1013" s="2">
        <f>Sales[[#This Row],[Quantity]]*Sales[[#This Row],[Unit Cost]]</f>
        <v>365</v>
      </c>
      <c r="O1013" s="2">
        <f>Sales[[#This Row],[Quantity]]*Sales[[#This Row],[Unit Price]]</f>
        <v>518</v>
      </c>
      <c r="P1013" s="2">
        <f>Sales[[#This Row],[Revenue]]-Sales[[#This Row],[Cost]]</f>
        <v>153</v>
      </c>
    </row>
    <row r="1014" spans="1:16" x14ac:dyDescent="0.3">
      <c r="A1014" s="1">
        <v>42252</v>
      </c>
      <c r="B1014">
        <v>2015</v>
      </c>
      <c r="C1014" t="s">
        <v>17</v>
      </c>
      <c r="D1014">
        <v>26</v>
      </c>
      <c r="E1014" t="s">
        <v>28</v>
      </c>
      <c r="F1014" t="str">
        <f>IF(Sales[[#This Row],[Customer Gender]]="M","Male","Female")</f>
        <v>Female</v>
      </c>
      <c r="G1014" t="s">
        <v>19</v>
      </c>
      <c r="H1014" t="s">
        <v>25</v>
      </c>
      <c r="I1014" t="s">
        <v>1</v>
      </c>
      <c r="J1014" t="s">
        <v>21</v>
      </c>
      <c r="K1014">
        <v>3</v>
      </c>
      <c r="L1014" s="2">
        <v>48.33</v>
      </c>
      <c r="M1014" s="2">
        <v>61.333333333333336</v>
      </c>
      <c r="N1014" s="2">
        <f>Sales[[#This Row],[Quantity]]*Sales[[#This Row],[Unit Cost]]</f>
        <v>144.99</v>
      </c>
      <c r="O1014" s="2">
        <f>Sales[[#This Row],[Quantity]]*Sales[[#This Row],[Unit Price]]</f>
        <v>184</v>
      </c>
      <c r="P1014" s="2">
        <f>Sales[[#This Row],[Revenue]]-Sales[[#This Row],[Cost]]</f>
        <v>39.009999999999991</v>
      </c>
    </row>
    <row r="1015" spans="1:16" x14ac:dyDescent="0.3">
      <c r="A1015" s="1">
        <v>42252</v>
      </c>
      <c r="B1015">
        <v>2015</v>
      </c>
      <c r="C1015" t="s">
        <v>17</v>
      </c>
      <c r="D1015">
        <v>26</v>
      </c>
      <c r="E1015" t="s">
        <v>28</v>
      </c>
      <c r="F1015" t="str">
        <f>IF(Sales[[#This Row],[Customer Gender]]="M","Male","Female")</f>
        <v>Female</v>
      </c>
      <c r="G1015" t="s">
        <v>19</v>
      </c>
      <c r="H1015" t="s">
        <v>25</v>
      </c>
      <c r="I1015" t="s">
        <v>1</v>
      </c>
      <c r="J1015" t="s">
        <v>21</v>
      </c>
      <c r="K1015">
        <v>3</v>
      </c>
      <c r="L1015" s="2">
        <v>220</v>
      </c>
      <c r="M1015" s="2">
        <v>276</v>
      </c>
      <c r="N1015" s="2">
        <f>Sales[[#This Row],[Quantity]]*Sales[[#This Row],[Unit Cost]]</f>
        <v>660</v>
      </c>
      <c r="O1015" s="2">
        <f>Sales[[#This Row],[Quantity]]*Sales[[#This Row],[Unit Price]]</f>
        <v>828</v>
      </c>
      <c r="P1015" s="2">
        <f>Sales[[#This Row],[Revenue]]-Sales[[#This Row],[Cost]]</f>
        <v>168</v>
      </c>
    </row>
    <row r="1016" spans="1:16" x14ac:dyDescent="0.3">
      <c r="A1016" s="1">
        <v>42241</v>
      </c>
      <c r="B1016">
        <v>2015</v>
      </c>
      <c r="C1016" t="s">
        <v>24</v>
      </c>
      <c r="D1016">
        <v>26</v>
      </c>
      <c r="E1016" t="s">
        <v>28</v>
      </c>
      <c r="F1016" t="str">
        <f>IF(Sales[[#This Row],[Customer Gender]]="M","Male","Female")</f>
        <v>Female</v>
      </c>
      <c r="G1016" t="s">
        <v>19</v>
      </c>
      <c r="H1016" t="s">
        <v>25</v>
      </c>
      <c r="I1016" t="s">
        <v>1</v>
      </c>
      <c r="J1016" t="s">
        <v>21</v>
      </c>
      <c r="K1016">
        <v>1</v>
      </c>
      <c r="L1016" s="2">
        <v>10</v>
      </c>
      <c r="M1016" s="2">
        <v>14</v>
      </c>
      <c r="N1016" s="2">
        <f>Sales[[#This Row],[Quantity]]*Sales[[#This Row],[Unit Cost]]</f>
        <v>10</v>
      </c>
      <c r="O1016" s="2">
        <f>Sales[[#This Row],[Quantity]]*Sales[[#This Row],[Unit Price]]</f>
        <v>14</v>
      </c>
      <c r="P1016" s="2">
        <f>Sales[[#This Row],[Revenue]]-Sales[[#This Row],[Cost]]</f>
        <v>4</v>
      </c>
    </row>
    <row r="1017" spans="1:16" x14ac:dyDescent="0.3">
      <c r="A1017" s="1">
        <v>42232</v>
      </c>
      <c r="B1017">
        <v>2015</v>
      </c>
      <c r="C1017" t="s">
        <v>24</v>
      </c>
      <c r="D1017">
        <v>26</v>
      </c>
      <c r="E1017" t="s">
        <v>28</v>
      </c>
      <c r="F1017" t="str">
        <f>IF(Sales[[#This Row],[Customer Gender]]="M","Male","Female")</f>
        <v>Female</v>
      </c>
      <c r="G1017" t="s">
        <v>19</v>
      </c>
      <c r="H1017" t="s">
        <v>25</v>
      </c>
      <c r="I1017" t="s">
        <v>1</v>
      </c>
      <c r="J1017" t="s">
        <v>21</v>
      </c>
      <c r="K1017">
        <v>2</v>
      </c>
      <c r="L1017" s="2">
        <v>30</v>
      </c>
      <c r="M1017" s="2">
        <v>42</v>
      </c>
      <c r="N1017" s="2">
        <f>Sales[[#This Row],[Quantity]]*Sales[[#This Row],[Unit Cost]]</f>
        <v>60</v>
      </c>
      <c r="O1017" s="2">
        <f>Sales[[#This Row],[Quantity]]*Sales[[#This Row],[Unit Price]]</f>
        <v>84</v>
      </c>
      <c r="P1017" s="2">
        <f>Sales[[#This Row],[Revenue]]-Sales[[#This Row],[Cost]]</f>
        <v>24</v>
      </c>
    </row>
    <row r="1018" spans="1:16" x14ac:dyDescent="0.3">
      <c r="A1018" s="1">
        <v>42232</v>
      </c>
      <c r="B1018">
        <v>2015</v>
      </c>
      <c r="C1018" t="s">
        <v>24</v>
      </c>
      <c r="D1018">
        <v>26</v>
      </c>
      <c r="E1018" t="s">
        <v>28</v>
      </c>
      <c r="F1018" t="str">
        <f>IF(Sales[[#This Row],[Customer Gender]]="M","Male","Female")</f>
        <v>Female</v>
      </c>
      <c r="G1018" t="s">
        <v>19</v>
      </c>
      <c r="H1018" t="s">
        <v>25</v>
      </c>
      <c r="I1018" t="s">
        <v>1</v>
      </c>
      <c r="J1018" t="s">
        <v>21</v>
      </c>
      <c r="K1018">
        <v>3</v>
      </c>
      <c r="L1018" s="2">
        <v>268.33</v>
      </c>
      <c r="M1018" s="2">
        <v>346.33333333333331</v>
      </c>
      <c r="N1018" s="2">
        <f>Sales[[#This Row],[Quantity]]*Sales[[#This Row],[Unit Cost]]</f>
        <v>804.99</v>
      </c>
      <c r="O1018" s="2">
        <f>Sales[[#This Row],[Quantity]]*Sales[[#This Row],[Unit Price]]</f>
        <v>1039</v>
      </c>
      <c r="P1018" s="2">
        <f>Sales[[#This Row],[Revenue]]-Sales[[#This Row],[Cost]]</f>
        <v>234.01</v>
      </c>
    </row>
    <row r="1019" spans="1:16" x14ac:dyDescent="0.3">
      <c r="A1019" s="1">
        <v>42295</v>
      </c>
      <c r="B1019">
        <v>2015</v>
      </c>
      <c r="C1019" t="s">
        <v>27</v>
      </c>
      <c r="D1019">
        <v>25</v>
      </c>
      <c r="E1019" t="s">
        <v>18</v>
      </c>
      <c r="F1019" t="str">
        <f>IF(Sales[[#This Row],[Customer Gender]]="M","Male","Female")</f>
        <v>Male</v>
      </c>
      <c r="G1019" t="s">
        <v>19</v>
      </c>
      <c r="H1019" t="s">
        <v>34</v>
      </c>
      <c r="I1019" t="s">
        <v>1</v>
      </c>
      <c r="J1019" t="s">
        <v>21</v>
      </c>
      <c r="K1019">
        <v>3</v>
      </c>
      <c r="L1019" s="2">
        <v>3</v>
      </c>
      <c r="M1019" s="2">
        <v>4</v>
      </c>
      <c r="N1019" s="2">
        <f>Sales[[#This Row],[Quantity]]*Sales[[#This Row],[Unit Cost]]</f>
        <v>9</v>
      </c>
      <c r="O1019" s="2">
        <f>Sales[[#This Row],[Quantity]]*Sales[[#This Row],[Unit Price]]</f>
        <v>12</v>
      </c>
      <c r="P1019" s="2">
        <f>Sales[[#This Row],[Revenue]]-Sales[[#This Row],[Cost]]</f>
        <v>3</v>
      </c>
    </row>
    <row r="1020" spans="1:16" x14ac:dyDescent="0.3">
      <c r="A1020" s="1">
        <v>42295</v>
      </c>
      <c r="B1020">
        <v>2015</v>
      </c>
      <c r="C1020" t="s">
        <v>27</v>
      </c>
      <c r="D1020">
        <v>25</v>
      </c>
      <c r="E1020" t="s">
        <v>18</v>
      </c>
      <c r="F1020" t="str">
        <f>IF(Sales[[#This Row],[Customer Gender]]="M","Male","Female")</f>
        <v>Male</v>
      </c>
      <c r="G1020" t="s">
        <v>19</v>
      </c>
      <c r="H1020" t="s">
        <v>34</v>
      </c>
      <c r="I1020" t="s">
        <v>1</v>
      </c>
      <c r="J1020" t="s">
        <v>21</v>
      </c>
      <c r="K1020">
        <v>3</v>
      </c>
      <c r="L1020" s="2">
        <v>93</v>
      </c>
      <c r="M1020" s="2">
        <v>133</v>
      </c>
      <c r="N1020" s="2">
        <f>Sales[[#This Row],[Quantity]]*Sales[[#This Row],[Unit Cost]]</f>
        <v>279</v>
      </c>
      <c r="O1020" s="2">
        <f>Sales[[#This Row],[Quantity]]*Sales[[#This Row],[Unit Price]]</f>
        <v>399</v>
      </c>
      <c r="P1020" s="2">
        <f>Sales[[#This Row],[Revenue]]-Sales[[#This Row],[Cost]]</f>
        <v>120</v>
      </c>
    </row>
    <row r="1021" spans="1:16" x14ac:dyDescent="0.3">
      <c r="A1021" s="1">
        <v>42291</v>
      </c>
      <c r="B1021">
        <v>2015</v>
      </c>
      <c r="C1021" t="s">
        <v>27</v>
      </c>
      <c r="D1021">
        <v>25</v>
      </c>
      <c r="E1021" t="s">
        <v>18</v>
      </c>
      <c r="F1021" t="str">
        <f>IF(Sales[[#This Row],[Customer Gender]]="M","Male","Female")</f>
        <v>Male</v>
      </c>
      <c r="G1021" t="s">
        <v>19</v>
      </c>
      <c r="H1021" t="s">
        <v>34</v>
      </c>
      <c r="I1021" t="s">
        <v>1</v>
      </c>
      <c r="J1021" t="s">
        <v>21</v>
      </c>
      <c r="K1021">
        <v>3</v>
      </c>
      <c r="L1021" s="2">
        <v>1.67</v>
      </c>
      <c r="M1021" s="2">
        <v>2</v>
      </c>
      <c r="N1021" s="2">
        <f>Sales[[#This Row],[Quantity]]*Sales[[#This Row],[Unit Cost]]</f>
        <v>5.01</v>
      </c>
      <c r="O1021" s="2">
        <f>Sales[[#This Row],[Quantity]]*Sales[[#This Row],[Unit Price]]</f>
        <v>6</v>
      </c>
      <c r="P1021" s="2">
        <f>Sales[[#This Row],[Revenue]]-Sales[[#This Row],[Cost]]</f>
        <v>0.99000000000000021</v>
      </c>
    </row>
    <row r="1022" spans="1:16" x14ac:dyDescent="0.3">
      <c r="A1022" s="1">
        <v>42291</v>
      </c>
      <c r="B1022">
        <v>2015</v>
      </c>
      <c r="C1022" t="s">
        <v>27</v>
      </c>
      <c r="D1022">
        <v>25</v>
      </c>
      <c r="E1022" t="s">
        <v>18</v>
      </c>
      <c r="F1022" t="str">
        <f>IF(Sales[[#This Row],[Customer Gender]]="M","Male","Female")</f>
        <v>Male</v>
      </c>
      <c r="G1022" t="s">
        <v>19</v>
      </c>
      <c r="H1022" t="s">
        <v>34</v>
      </c>
      <c r="I1022" t="s">
        <v>1</v>
      </c>
      <c r="J1022" t="s">
        <v>21</v>
      </c>
      <c r="K1022">
        <v>1</v>
      </c>
      <c r="L1022" s="2">
        <v>1050</v>
      </c>
      <c r="M1022" s="2">
        <v>1531</v>
      </c>
      <c r="N1022" s="2">
        <f>Sales[[#This Row],[Quantity]]*Sales[[#This Row],[Unit Cost]]</f>
        <v>1050</v>
      </c>
      <c r="O1022" s="2">
        <f>Sales[[#This Row],[Quantity]]*Sales[[#This Row],[Unit Price]]</f>
        <v>1531</v>
      </c>
      <c r="P1022" s="2">
        <f>Sales[[#This Row],[Revenue]]-Sales[[#This Row],[Cost]]</f>
        <v>481</v>
      </c>
    </row>
    <row r="1023" spans="1:16" x14ac:dyDescent="0.3">
      <c r="A1023" s="1">
        <v>42291</v>
      </c>
      <c r="B1023">
        <v>2015</v>
      </c>
      <c r="C1023" t="s">
        <v>27</v>
      </c>
      <c r="D1023">
        <v>25</v>
      </c>
      <c r="E1023" t="s">
        <v>18</v>
      </c>
      <c r="F1023" t="str">
        <f>IF(Sales[[#This Row],[Customer Gender]]="M","Male","Female")</f>
        <v>Male</v>
      </c>
      <c r="G1023" t="s">
        <v>19</v>
      </c>
      <c r="H1023" t="s">
        <v>34</v>
      </c>
      <c r="I1023" t="s">
        <v>1</v>
      </c>
      <c r="J1023" t="s">
        <v>21</v>
      </c>
      <c r="K1023">
        <v>1</v>
      </c>
      <c r="L1023" s="2">
        <v>120</v>
      </c>
      <c r="M1023" s="2">
        <v>149</v>
      </c>
      <c r="N1023" s="2">
        <f>Sales[[#This Row],[Quantity]]*Sales[[#This Row],[Unit Cost]]</f>
        <v>120</v>
      </c>
      <c r="O1023" s="2">
        <f>Sales[[#This Row],[Quantity]]*Sales[[#This Row],[Unit Price]]</f>
        <v>149</v>
      </c>
      <c r="P1023" s="2">
        <f>Sales[[#This Row],[Revenue]]-Sales[[#This Row],[Cost]]</f>
        <v>29</v>
      </c>
    </row>
    <row r="1024" spans="1:16" x14ac:dyDescent="0.3">
      <c r="A1024" s="1">
        <v>42222</v>
      </c>
      <c r="B1024">
        <v>2015</v>
      </c>
      <c r="C1024" t="s">
        <v>24</v>
      </c>
      <c r="D1024">
        <v>25</v>
      </c>
      <c r="E1024" t="s">
        <v>18</v>
      </c>
      <c r="F1024" t="str">
        <f>IF(Sales[[#This Row],[Customer Gender]]="M","Male","Female")</f>
        <v>Male</v>
      </c>
      <c r="G1024" t="s">
        <v>19</v>
      </c>
      <c r="H1024" t="s">
        <v>20</v>
      </c>
      <c r="I1024" t="s">
        <v>1</v>
      </c>
      <c r="J1024" t="s">
        <v>21</v>
      </c>
      <c r="K1024">
        <v>3</v>
      </c>
      <c r="L1024" s="2">
        <v>18.670000000000002</v>
      </c>
      <c r="M1024" s="2">
        <v>24.666666666666668</v>
      </c>
      <c r="N1024" s="2">
        <f>Sales[[#This Row],[Quantity]]*Sales[[#This Row],[Unit Cost]]</f>
        <v>56.010000000000005</v>
      </c>
      <c r="O1024" s="2">
        <f>Sales[[#This Row],[Quantity]]*Sales[[#This Row],[Unit Price]]</f>
        <v>74</v>
      </c>
      <c r="P1024" s="2">
        <f>Sales[[#This Row],[Revenue]]-Sales[[#This Row],[Cost]]</f>
        <v>17.989999999999995</v>
      </c>
    </row>
    <row r="1025" spans="1:16" x14ac:dyDescent="0.3">
      <c r="A1025" s="1">
        <v>42222</v>
      </c>
      <c r="B1025">
        <v>2015</v>
      </c>
      <c r="C1025" t="s">
        <v>24</v>
      </c>
      <c r="D1025">
        <v>25</v>
      </c>
      <c r="E1025" t="s">
        <v>18</v>
      </c>
      <c r="F1025" t="str">
        <f>IF(Sales[[#This Row],[Customer Gender]]="M","Male","Female")</f>
        <v>Male</v>
      </c>
      <c r="G1025" t="s">
        <v>19</v>
      </c>
      <c r="H1025" t="s">
        <v>20</v>
      </c>
      <c r="I1025" t="s">
        <v>1</v>
      </c>
      <c r="J1025" t="s">
        <v>21</v>
      </c>
      <c r="K1025">
        <v>3</v>
      </c>
      <c r="L1025" s="2">
        <v>172</v>
      </c>
      <c r="M1025" s="2">
        <v>236</v>
      </c>
      <c r="N1025" s="2">
        <f>Sales[[#This Row],[Quantity]]*Sales[[#This Row],[Unit Cost]]</f>
        <v>516</v>
      </c>
      <c r="O1025" s="2">
        <f>Sales[[#This Row],[Quantity]]*Sales[[#This Row],[Unit Price]]</f>
        <v>708</v>
      </c>
      <c r="P1025" s="2">
        <f>Sales[[#This Row],[Revenue]]-Sales[[#This Row],[Cost]]</f>
        <v>192</v>
      </c>
    </row>
    <row r="1026" spans="1:16" x14ac:dyDescent="0.3">
      <c r="A1026" s="1">
        <v>42243</v>
      </c>
      <c r="B1026">
        <v>2015</v>
      </c>
      <c r="C1026" t="s">
        <v>24</v>
      </c>
      <c r="D1026">
        <v>17</v>
      </c>
      <c r="E1026" t="s">
        <v>28</v>
      </c>
      <c r="F1026" t="str">
        <f>IF(Sales[[#This Row],[Customer Gender]]="M","Male","Female")</f>
        <v>Female</v>
      </c>
      <c r="G1026" t="s">
        <v>19</v>
      </c>
      <c r="H1026" t="s">
        <v>31</v>
      </c>
      <c r="I1026" t="s">
        <v>1</v>
      </c>
      <c r="J1026" t="s">
        <v>26</v>
      </c>
      <c r="K1026">
        <v>3</v>
      </c>
      <c r="L1026" s="2">
        <v>210</v>
      </c>
      <c r="M1026" s="2">
        <v>279.33333333333331</v>
      </c>
      <c r="N1026" s="2">
        <f>Sales[[#This Row],[Quantity]]*Sales[[#This Row],[Unit Cost]]</f>
        <v>630</v>
      </c>
      <c r="O1026" s="2">
        <f>Sales[[#This Row],[Quantity]]*Sales[[#This Row],[Unit Price]]</f>
        <v>838</v>
      </c>
      <c r="P1026" s="2">
        <f>Sales[[#This Row],[Revenue]]-Sales[[#This Row],[Cost]]</f>
        <v>208</v>
      </c>
    </row>
    <row r="1027" spans="1:16" x14ac:dyDescent="0.3">
      <c r="A1027" s="1">
        <v>42243</v>
      </c>
      <c r="B1027">
        <v>2015</v>
      </c>
      <c r="C1027" t="s">
        <v>24</v>
      </c>
      <c r="D1027">
        <v>17</v>
      </c>
      <c r="E1027" t="s">
        <v>28</v>
      </c>
      <c r="F1027" t="str">
        <f>IF(Sales[[#This Row],[Customer Gender]]="M","Male","Female")</f>
        <v>Female</v>
      </c>
      <c r="G1027" t="s">
        <v>19</v>
      </c>
      <c r="H1027" t="s">
        <v>31</v>
      </c>
      <c r="I1027" t="s">
        <v>1</v>
      </c>
      <c r="J1027" t="s">
        <v>21</v>
      </c>
      <c r="K1027">
        <v>2</v>
      </c>
      <c r="L1027" s="2">
        <v>2.5</v>
      </c>
      <c r="M1027" s="2">
        <v>3.5</v>
      </c>
      <c r="N1027" s="2">
        <f>Sales[[#This Row],[Quantity]]*Sales[[#This Row],[Unit Cost]]</f>
        <v>5</v>
      </c>
      <c r="O1027" s="2">
        <f>Sales[[#This Row],[Quantity]]*Sales[[#This Row],[Unit Price]]</f>
        <v>7</v>
      </c>
      <c r="P1027" s="2">
        <f>Sales[[#This Row],[Revenue]]-Sales[[#This Row],[Cost]]</f>
        <v>2</v>
      </c>
    </row>
    <row r="1028" spans="1:16" x14ac:dyDescent="0.3">
      <c r="A1028" s="1">
        <v>42243</v>
      </c>
      <c r="B1028">
        <v>2015</v>
      </c>
      <c r="C1028" t="s">
        <v>24</v>
      </c>
      <c r="D1028">
        <v>17</v>
      </c>
      <c r="E1028" t="s">
        <v>28</v>
      </c>
      <c r="F1028" t="str">
        <f>IF(Sales[[#This Row],[Customer Gender]]="M","Male","Female")</f>
        <v>Female</v>
      </c>
      <c r="G1028" t="s">
        <v>19</v>
      </c>
      <c r="H1028" t="s">
        <v>31</v>
      </c>
      <c r="I1028" t="s">
        <v>1</v>
      </c>
      <c r="J1028" t="s">
        <v>21</v>
      </c>
      <c r="K1028">
        <v>2</v>
      </c>
      <c r="L1028" s="2">
        <v>35</v>
      </c>
      <c r="M1028" s="2">
        <v>45.5</v>
      </c>
      <c r="N1028" s="2">
        <f>Sales[[#This Row],[Quantity]]*Sales[[#This Row],[Unit Cost]]</f>
        <v>70</v>
      </c>
      <c r="O1028" s="2">
        <f>Sales[[#This Row],[Quantity]]*Sales[[#This Row],[Unit Price]]</f>
        <v>91</v>
      </c>
      <c r="P1028" s="2">
        <f>Sales[[#This Row],[Revenue]]-Sales[[#This Row],[Cost]]</f>
        <v>21</v>
      </c>
    </row>
    <row r="1029" spans="1:16" x14ac:dyDescent="0.3">
      <c r="A1029" s="1">
        <v>42334</v>
      </c>
      <c r="B1029">
        <v>2015</v>
      </c>
      <c r="C1029" t="s">
        <v>22</v>
      </c>
      <c r="D1029">
        <v>40</v>
      </c>
      <c r="E1029" t="s">
        <v>28</v>
      </c>
      <c r="F1029" t="str">
        <f>IF(Sales[[#This Row],[Customer Gender]]="M","Male","Female")</f>
        <v>Female</v>
      </c>
      <c r="G1029" t="s">
        <v>19</v>
      </c>
      <c r="H1029" t="s">
        <v>31</v>
      </c>
      <c r="I1029" t="s">
        <v>1</v>
      </c>
      <c r="J1029" t="s">
        <v>21</v>
      </c>
      <c r="K1029">
        <v>2</v>
      </c>
      <c r="L1029" s="2">
        <v>19.5</v>
      </c>
      <c r="M1029" s="2">
        <v>27</v>
      </c>
      <c r="N1029" s="2">
        <f>Sales[[#This Row],[Quantity]]*Sales[[#This Row],[Unit Cost]]</f>
        <v>39</v>
      </c>
      <c r="O1029" s="2">
        <f>Sales[[#This Row],[Quantity]]*Sales[[#This Row],[Unit Price]]</f>
        <v>54</v>
      </c>
      <c r="P1029" s="2">
        <f>Sales[[#This Row],[Revenue]]-Sales[[#This Row],[Cost]]</f>
        <v>15</v>
      </c>
    </row>
    <row r="1030" spans="1:16" x14ac:dyDescent="0.3">
      <c r="A1030" s="1">
        <v>42334</v>
      </c>
      <c r="B1030">
        <v>2015</v>
      </c>
      <c r="C1030" t="s">
        <v>22</v>
      </c>
      <c r="D1030">
        <v>40</v>
      </c>
      <c r="E1030" t="s">
        <v>28</v>
      </c>
      <c r="F1030" t="str">
        <f>IF(Sales[[#This Row],[Customer Gender]]="M","Male","Female")</f>
        <v>Female</v>
      </c>
      <c r="G1030" t="s">
        <v>19</v>
      </c>
      <c r="H1030" t="s">
        <v>31</v>
      </c>
      <c r="I1030" t="s">
        <v>1</v>
      </c>
      <c r="J1030" t="s">
        <v>21</v>
      </c>
      <c r="K1030">
        <v>3</v>
      </c>
      <c r="L1030" s="2">
        <v>43.33</v>
      </c>
      <c r="M1030" s="2">
        <v>55.333333333333336</v>
      </c>
      <c r="N1030" s="2">
        <f>Sales[[#This Row],[Quantity]]*Sales[[#This Row],[Unit Cost]]</f>
        <v>129.99</v>
      </c>
      <c r="O1030" s="2">
        <f>Sales[[#This Row],[Quantity]]*Sales[[#This Row],[Unit Price]]</f>
        <v>166</v>
      </c>
      <c r="P1030" s="2">
        <f>Sales[[#This Row],[Revenue]]-Sales[[#This Row],[Cost]]</f>
        <v>36.009999999999991</v>
      </c>
    </row>
    <row r="1031" spans="1:16" x14ac:dyDescent="0.3">
      <c r="A1031" s="1">
        <v>42334</v>
      </c>
      <c r="B1031">
        <v>2015</v>
      </c>
      <c r="C1031" t="s">
        <v>22</v>
      </c>
      <c r="D1031">
        <v>40</v>
      </c>
      <c r="E1031" t="s">
        <v>28</v>
      </c>
      <c r="F1031" t="str">
        <f>IF(Sales[[#This Row],[Customer Gender]]="M","Male","Female")</f>
        <v>Female</v>
      </c>
      <c r="G1031" t="s">
        <v>19</v>
      </c>
      <c r="H1031" t="s">
        <v>31</v>
      </c>
      <c r="I1031" t="s">
        <v>1</v>
      </c>
      <c r="J1031" t="s">
        <v>21</v>
      </c>
      <c r="K1031">
        <v>1</v>
      </c>
      <c r="L1031" s="2">
        <v>700</v>
      </c>
      <c r="M1031" s="2">
        <v>832</v>
      </c>
      <c r="N1031" s="2">
        <f>Sales[[#This Row],[Quantity]]*Sales[[#This Row],[Unit Cost]]</f>
        <v>700</v>
      </c>
      <c r="O1031" s="2">
        <f>Sales[[#This Row],[Quantity]]*Sales[[#This Row],[Unit Price]]</f>
        <v>832</v>
      </c>
      <c r="P1031" s="2">
        <f>Sales[[#This Row],[Revenue]]-Sales[[#This Row],[Cost]]</f>
        <v>132</v>
      </c>
    </row>
    <row r="1032" spans="1:16" x14ac:dyDescent="0.3">
      <c r="A1032" s="1">
        <v>42356</v>
      </c>
      <c r="B1032">
        <v>2015</v>
      </c>
      <c r="C1032" t="s">
        <v>30</v>
      </c>
      <c r="D1032">
        <v>40</v>
      </c>
      <c r="E1032" t="s">
        <v>28</v>
      </c>
      <c r="F1032" t="str">
        <f>IF(Sales[[#This Row],[Customer Gender]]="M","Male","Female")</f>
        <v>Female</v>
      </c>
      <c r="G1032" t="s">
        <v>19</v>
      </c>
      <c r="H1032" t="s">
        <v>34</v>
      </c>
      <c r="I1032" t="s">
        <v>1</v>
      </c>
      <c r="J1032" t="s">
        <v>21</v>
      </c>
      <c r="K1032">
        <v>1</v>
      </c>
      <c r="L1032" s="2">
        <v>665</v>
      </c>
      <c r="M1032" s="2">
        <v>841</v>
      </c>
      <c r="N1032" s="2">
        <f>Sales[[#This Row],[Quantity]]*Sales[[#This Row],[Unit Cost]]</f>
        <v>665</v>
      </c>
      <c r="O1032" s="2">
        <f>Sales[[#This Row],[Quantity]]*Sales[[#This Row],[Unit Price]]</f>
        <v>841</v>
      </c>
      <c r="P1032" s="2">
        <f>Sales[[#This Row],[Revenue]]-Sales[[#This Row],[Cost]]</f>
        <v>176</v>
      </c>
    </row>
    <row r="1033" spans="1:16" x14ac:dyDescent="0.3">
      <c r="A1033" s="1">
        <v>42356</v>
      </c>
      <c r="B1033">
        <v>2015</v>
      </c>
      <c r="C1033" t="s">
        <v>30</v>
      </c>
      <c r="D1033">
        <v>40</v>
      </c>
      <c r="E1033" t="s">
        <v>28</v>
      </c>
      <c r="F1033" t="str">
        <f>IF(Sales[[#This Row],[Customer Gender]]="M","Male","Female")</f>
        <v>Female</v>
      </c>
      <c r="G1033" t="s">
        <v>19</v>
      </c>
      <c r="H1033" t="s">
        <v>34</v>
      </c>
      <c r="I1033" t="s">
        <v>1</v>
      </c>
      <c r="J1033" t="s">
        <v>21</v>
      </c>
      <c r="K1033">
        <v>2</v>
      </c>
      <c r="L1033" s="2">
        <v>17.5</v>
      </c>
      <c r="M1033" s="2">
        <v>25.5</v>
      </c>
      <c r="N1033" s="2">
        <f>Sales[[#This Row],[Quantity]]*Sales[[#This Row],[Unit Cost]]</f>
        <v>35</v>
      </c>
      <c r="O1033" s="2">
        <f>Sales[[#This Row],[Quantity]]*Sales[[#This Row],[Unit Price]]</f>
        <v>51</v>
      </c>
      <c r="P1033" s="2">
        <f>Sales[[#This Row],[Revenue]]-Sales[[#This Row],[Cost]]</f>
        <v>16</v>
      </c>
    </row>
    <row r="1034" spans="1:16" x14ac:dyDescent="0.3">
      <c r="A1034" s="1">
        <v>42367</v>
      </c>
      <c r="B1034">
        <v>2015</v>
      </c>
      <c r="C1034" t="s">
        <v>30</v>
      </c>
      <c r="D1034">
        <v>40</v>
      </c>
      <c r="E1034" t="s">
        <v>18</v>
      </c>
      <c r="F1034" t="str">
        <f>IF(Sales[[#This Row],[Customer Gender]]="M","Male","Female")</f>
        <v>Male</v>
      </c>
      <c r="G1034" t="s">
        <v>19</v>
      </c>
      <c r="H1034" t="s">
        <v>31</v>
      </c>
      <c r="I1034" t="s">
        <v>1</v>
      </c>
      <c r="J1034" t="s">
        <v>33</v>
      </c>
      <c r="K1034">
        <v>3</v>
      </c>
      <c r="L1034" s="2">
        <v>33</v>
      </c>
      <c r="M1034" s="2">
        <v>43</v>
      </c>
      <c r="N1034" s="2">
        <f>Sales[[#This Row],[Quantity]]*Sales[[#This Row],[Unit Cost]]</f>
        <v>99</v>
      </c>
      <c r="O1034" s="2">
        <f>Sales[[#This Row],[Quantity]]*Sales[[#This Row],[Unit Price]]</f>
        <v>129</v>
      </c>
      <c r="P1034" s="2">
        <f>Sales[[#This Row],[Revenue]]-Sales[[#This Row],[Cost]]</f>
        <v>30</v>
      </c>
    </row>
    <row r="1035" spans="1:16" x14ac:dyDescent="0.3">
      <c r="A1035" s="1">
        <v>42351</v>
      </c>
      <c r="B1035">
        <v>2015</v>
      </c>
      <c r="C1035" t="s">
        <v>30</v>
      </c>
      <c r="D1035">
        <v>40</v>
      </c>
      <c r="E1035" t="s">
        <v>18</v>
      </c>
      <c r="F1035" t="str">
        <f>IF(Sales[[#This Row],[Customer Gender]]="M","Male","Female")</f>
        <v>Male</v>
      </c>
      <c r="G1035" t="s">
        <v>19</v>
      </c>
      <c r="H1035" t="s">
        <v>31</v>
      </c>
      <c r="I1035" t="s">
        <v>1</v>
      </c>
      <c r="J1035" t="s">
        <v>33</v>
      </c>
      <c r="K1035">
        <v>1</v>
      </c>
      <c r="L1035" s="2">
        <v>140</v>
      </c>
      <c r="M1035" s="2">
        <v>198</v>
      </c>
      <c r="N1035" s="2">
        <f>Sales[[#This Row],[Quantity]]*Sales[[#This Row],[Unit Cost]]</f>
        <v>140</v>
      </c>
      <c r="O1035" s="2">
        <f>Sales[[#This Row],[Quantity]]*Sales[[#This Row],[Unit Price]]</f>
        <v>198</v>
      </c>
      <c r="P1035" s="2">
        <f>Sales[[#This Row],[Revenue]]-Sales[[#This Row],[Cost]]</f>
        <v>58</v>
      </c>
    </row>
    <row r="1036" spans="1:16" x14ac:dyDescent="0.3">
      <c r="A1036" s="1">
        <v>42351</v>
      </c>
      <c r="B1036">
        <v>2015</v>
      </c>
      <c r="C1036" t="s">
        <v>30</v>
      </c>
      <c r="D1036">
        <v>40</v>
      </c>
      <c r="E1036" t="s">
        <v>18</v>
      </c>
      <c r="F1036" t="str">
        <f>IF(Sales[[#This Row],[Customer Gender]]="M","Male","Female")</f>
        <v>Male</v>
      </c>
      <c r="G1036" t="s">
        <v>19</v>
      </c>
      <c r="H1036" t="s">
        <v>31</v>
      </c>
      <c r="I1036" t="s">
        <v>1</v>
      </c>
      <c r="J1036" t="s">
        <v>33</v>
      </c>
      <c r="K1036">
        <v>3</v>
      </c>
      <c r="L1036" s="2">
        <v>21.67</v>
      </c>
      <c r="M1036" s="2">
        <v>28.333333333333332</v>
      </c>
      <c r="N1036" s="2">
        <f>Sales[[#This Row],[Quantity]]*Sales[[#This Row],[Unit Cost]]</f>
        <v>65.010000000000005</v>
      </c>
      <c r="O1036" s="2">
        <f>Sales[[#This Row],[Quantity]]*Sales[[#This Row],[Unit Price]]</f>
        <v>85</v>
      </c>
      <c r="P1036" s="2">
        <f>Sales[[#This Row],[Revenue]]-Sales[[#This Row],[Cost]]</f>
        <v>19.989999999999995</v>
      </c>
    </row>
    <row r="1037" spans="1:16" x14ac:dyDescent="0.3">
      <c r="A1037" s="1">
        <v>42242</v>
      </c>
      <c r="B1037">
        <v>2015</v>
      </c>
      <c r="C1037" t="s">
        <v>24</v>
      </c>
      <c r="D1037">
        <v>40</v>
      </c>
      <c r="E1037" t="s">
        <v>18</v>
      </c>
      <c r="F1037" t="str">
        <f>IF(Sales[[#This Row],[Customer Gender]]="M","Male","Female")</f>
        <v>Male</v>
      </c>
      <c r="G1037" t="s">
        <v>19</v>
      </c>
      <c r="H1037" t="s">
        <v>31</v>
      </c>
      <c r="I1037" t="s">
        <v>1</v>
      </c>
      <c r="J1037" t="s">
        <v>26</v>
      </c>
      <c r="K1037">
        <v>2</v>
      </c>
      <c r="L1037" s="2">
        <v>472.5</v>
      </c>
      <c r="M1037" s="2">
        <v>626.5</v>
      </c>
      <c r="N1037" s="2">
        <f>Sales[[#This Row],[Quantity]]*Sales[[#This Row],[Unit Cost]]</f>
        <v>945</v>
      </c>
      <c r="O1037" s="2">
        <f>Sales[[#This Row],[Quantity]]*Sales[[#This Row],[Unit Price]]</f>
        <v>1253</v>
      </c>
      <c r="P1037" s="2">
        <f>Sales[[#This Row],[Revenue]]-Sales[[#This Row],[Cost]]</f>
        <v>308</v>
      </c>
    </row>
    <row r="1038" spans="1:16" x14ac:dyDescent="0.3">
      <c r="A1038" s="1">
        <v>42209</v>
      </c>
      <c r="B1038">
        <v>2015</v>
      </c>
      <c r="C1038" t="s">
        <v>29</v>
      </c>
      <c r="D1038">
        <v>40</v>
      </c>
      <c r="E1038" t="s">
        <v>18</v>
      </c>
      <c r="F1038" t="str">
        <f>IF(Sales[[#This Row],[Customer Gender]]="M","Male","Female")</f>
        <v>Male</v>
      </c>
      <c r="G1038" t="s">
        <v>19</v>
      </c>
      <c r="H1038" t="s">
        <v>31</v>
      </c>
      <c r="I1038" t="s">
        <v>1</v>
      </c>
      <c r="J1038" t="s">
        <v>33</v>
      </c>
      <c r="K1038">
        <v>3</v>
      </c>
      <c r="L1038" s="2">
        <v>72</v>
      </c>
      <c r="M1038" s="2">
        <v>98.666666666666671</v>
      </c>
      <c r="N1038" s="2">
        <f>Sales[[#This Row],[Quantity]]*Sales[[#This Row],[Unit Cost]]</f>
        <v>216</v>
      </c>
      <c r="O1038" s="2">
        <f>Sales[[#This Row],[Quantity]]*Sales[[#This Row],[Unit Price]]</f>
        <v>296</v>
      </c>
      <c r="P1038" s="2">
        <f>Sales[[#This Row],[Revenue]]-Sales[[#This Row],[Cost]]</f>
        <v>80</v>
      </c>
    </row>
    <row r="1039" spans="1:16" x14ac:dyDescent="0.3">
      <c r="A1039" s="1">
        <v>42209</v>
      </c>
      <c r="B1039">
        <v>2015</v>
      </c>
      <c r="C1039" t="s">
        <v>29</v>
      </c>
      <c r="D1039">
        <v>40</v>
      </c>
      <c r="E1039" t="s">
        <v>18</v>
      </c>
      <c r="F1039" t="str">
        <f>IF(Sales[[#This Row],[Customer Gender]]="M","Male","Female")</f>
        <v>Male</v>
      </c>
      <c r="G1039" t="s">
        <v>19</v>
      </c>
      <c r="H1039" t="s">
        <v>31</v>
      </c>
      <c r="I1039" t="s">
        <v>1</v>
      </c>
      <c r="J1039" t="s">
        <v>33</v>
      </c>
      <c r="K1039">
        <v>3</v>
      </c>
      <c r="L1039" s="2">
        <v>45</v>
      </c>
      <c r="M1039" s="2">
        <v>60.666666666666664</v>
      </c>
      <c r="N1039" s="2">
        <f>Sales[[#This Row],[Quantity]]*Sales[[#This Row],[Unit Cost]]</f>
        <v>135</v>
      </c>
      <c r="O1039" s="2">
        <f>Sales[[#This Row],[Quantity]]*Sales[[#This Row],[Unit Price]]</f>
        <v>182</v>
      </c>
      <c r="P1039" s="2">
        <f>Sales[[#This Row],[Revenue]]-Sales[[#This Row],[Cost]]</f>
        <v>47</v>
      </c>
    </row>
    <row r="1040" spans="1:16" x14ac:dyDescent="0.3">
      <c r="A1040" s="1">
        <v>42357</v>
      </c>
      <c r="B1040">
        <v>2015</v>
      </c>
      <c r="C1040" t="s">
        <v>30</v>
      </c>
      <c r="D1040">
        <v>50</v>
      </c>
      <c r="E1040" t="s">
        <v>18</v>
      </c>
      <c r="F1040" t="str">
        <f>IF(Sales[[#This Row],[Customer Gender]]="M","Male","Female")</f>
        <v>Male</v>
      </c>
      <c r="G1040" t="s">
        <v>19</v>
      </c>
      <c r="H1040" t="s">
        <v>31</v>
      </c>
      <c r="I1040" t="s">
        <v>1</v>
      </c>
      <c r="J1040" t="s">
        <v>26</v>
      </c>
      <c r="K1040">
        <v>1</v>
      </c>
      <c r="L1040" s="2">
        <v>140</v>
      </c>
      <c r="M1040" s="2">
        <v>187</v>
      </c>
      <c r="N1040" s="2">
        <f>Sales[[#This Row],[Quantity]]*Sales[[#This Row],[Unit Cost]]</f>
        <v>140</v>
      </c>
      <c r="O1040" s="2">
        <f>Sales[[#This Row],[Quantity]]*Sales[[#This Row],[Unit Price]]</f>
        <v>187</v>
      </c>
      <c r="P1040" s="2">
        <f>Sales[[#This Row],[Revenue]]-Sales[[#This Row],[Cost]]</f>
        <v>47</v>
      </c>
    </row>
    <row r="1041" spans="1:16" x14ac:dyDescent="0.3">
      <c r="A1041" s="1">
        <v>42252</v>
      </c>
      <c r="B1041">
        <v>2015</v>
      </c>
      <c r="C1041" t="s">
        <v>17</v>
      </c>
      <c r="D1041">
        <v>50</v>
      </c>
      <c r="E1041" t="s">
        <v>18</v>
      </c>
      <c r="F1041" t="str">
        <f>IF(Sales[[#This Row],[Customer Gender]]="M","Male","Female")</f>
        <v>Male</v>
      </c>
      <c r="G1041" t="s">
        <v>19</v>
      </c>
      <c r="H1041" t="s">
        <v>31</v>
      </c>
      <c r="I1041" t="s">
        <v>1</v>
      </c>
      <c r="J1041" t="s">
        <v>26</v>
      </c>
      <c r="K1041">
        <v>3</v>
      </c>
      <c r="L1041" s="2">
        <v>128.33000000000001</v>
      </c>
      <c r="M1041" s="2">
        <v>168.66666666666666</v>
      </c>
      <c r="N1041" s="2">
        <f>Sales[[#This Row],[Quantity]]*Sales[[#This Row],[Unit Cost]]</f>
        <v>384.99</v>
      </c>
      <c r="O1041" s="2">
        <f>Sales[[#This Row],[Quantity]]*Sales[[#This Row],[Unit Price]]</f>
        <v>506</v>
      </c>
      <c r="P1041" s="2">
        <f>Sales[[#This Row],[Revenue]]-Sales[[#This Row],[Cost]]</f>
        <v>121.00999999999999</v>
      </c>
    </row>
    <row r="1042" spans="1:16" x14ac:dyDescent="0.3">
      <c r="A1042" s="1">
        <v>42247</v>
      </c>
      <c r="B1042">
        <v>2015</v>
      </c>
      <c r="C1042" t="s">
        <v>24</v>
      </c>
      <c r="D1042">
        <v>50</v>
      </c>
      <c r="E1042" t="s">
        <v>18</v>
      </c>
      <c r="F1042" t="str">
        <f>IF(Sales[[#This Row],[Customer Gender]]="M","Male","Female")</f>
        <v>Male</v>
      </c>
      <c r="G1042" t="s">
        <v>19</v>
      </c>
      <c r="H1042" t="s">
        <v>31</v>
      </c>
      <c r="I1042" t="s">
        <v>1</v>
      </c>
      <c r="J1042" t="s">
        <v>26</v>
      </c>
      <c r="K1042">
        <v>2</v>
      </c>
      <c r="L1042" s="2">
        <v>297.5</v>
      </c>
      <c r="M1042" s="2">
        <v>384.5</v>
      </c>
      <c r="N1042" s="2">
        <f>Sales[[#This Row],[Quantity]]*Sales[[#This Row],[Unit Cost]]</f>
        <v>595</v>
      </c>
      <c r="O1042" s="2">
        <f>Sales[[#This Row],[Quantity]]*Sales[[#This Row],[Unit Price]]</f>
        <v>769</v>
      </c>
      <c r="P1042" s="2">
        <f>Sales[[#This Row],[Revenue]]-Sales[[#This Row],[Cost]]</f>
        <v>174</v>
      </c>
    </row>
    <row r="1043" spans="1:16" x14ac:dyDescent="0.3">
      <c r="A1043" s="1">
        <v>42307</v>
      </c>
      <c r="B1043">
        <v>2015</v>
      </c>
      <c r="C1043" t="s">
        <v>27</v>
      </c>
      <c r="D1043">
        <v>49</v>
      </c>
      <c r="E1043" t="s">
        <v>18</v>
      </c>
      <c r="F1043" t="str">
        <f>IF(Sales[[#This Row],[Customer Gender]]="M","Male","Female")</f>
        <v>Male</v>
      </c>
      <c r="G1043" t="s">
        <v>19</v>
      </c>
      <c r="H1043" t="s">
        <v>25</v>
      </c>
      <c r="I1043" t="s">
        <v>1</v>
      </c>
      <c r="J1043" t="s">
        <v>21</v>
      </c>
      <c r="K1043">
        <v>2</v>
      </c>
      <c r="L1043" s="2">
        <v>16.5</v>
      </c>
      <c r="M1043" s="2">
        <v>20.5</v>
      </c>
      <c r="N1043" s="2">
        <f>Sales[[#This Row],[Quantity]]*Sales[[#This Row],[Unit Cost]]</f>
        <v>33</v>
      </c>
      <c r="O1043" s="2">
        <f>Sales[[#This Row],[Quantity]]*Sales[[#This Row],[Unit Price]]</f>
        <v>41</v>
      </c>
      <c r="P1043" s="2">
        <f>Sales[[#This Row],[Revenue]]-Sales[[#This Row],[Cost]]</f>
        <v>8</v>
      </c>
    </row>
    <row r="1044" spans="1:16" x14ac:dyDescent="0.3">
      <c r="A1044" s="1">
        <v>42332</v>
      </c>
      <c r="B1044">
        <v>2015</v>
      </c>
      <c r="C1044" t="s">
        <v>22</v>
      </c>
      <c r="D1044">
        <v>47</v>
      </c>
      <c r="E1044" t="s">
        <v>28</v>
      </c>
      <c r="F1044" t="str">
        <f>IF(Sales[[#This Row],[Customer Gender]]="M","Male","Female")</f>
        <v>Female</v>
      </c>
      <c r="G1044" t="s">
        <v>19</v>
      </c>
      <c r="H1044" t="s">
        <v>31</v>
      </c>
      <c r="I1044" t="s">
        <v>1</v>
      </c>
      <c r="J1044" t="s">
        <v>21</v>
      </c>
      <c r="K1044">
        <v>3</v>
      </c>
      <c r="L1044" s="2">
        <v>9.33</v>
      </c>
      <c r="M1044" s="2">
        <v>13.666666666666666</v>
      </c>
      <c r="N1044" s="2">
        <f>Sales[[#This Row],[Quantity]]*Sales[[#This Row],[Unit Cost]]</f>
        <v>27.990000000000002</v>
      </c>
      <c r="O1044" s="2">
        <f>Sales[[#This Row],[Quantity]]*Sales[[#This Row],[Unit Price]]</f>
        <v>41</v>
      </c>
      <c r="P1044" s="2">
        <f>Sales[[#This Row],[Revenue]]-Sales[[#This Row],[Cost]]</f>
        <v>13.009999999999998</v>
      </c>
    </row>
    <row r="1045" spans="1:16" x14ac:dyDescent="0.3">
      <c r="A1045" s="1">
        <v>42332</v>
      </c>
      <c r="B1045">
        <v>2015</v>
      </c>
      <c r="C1045" t="s">
        <v>22</v>
      </c>
      <c r="D1045">
        <v>47</v>
      </c>
      <c r="E1045" t="s">
        <v>28</v>
      </c>
      <c r="F1045" t="str">
        <f>IF(Sales[[#This Row],[Customer Gender]]="M","Male","Female")</f>
        <v>Female</v>
      </c>
      <c r="G1045" t="s">
        <v>19</v>
      </c>
      <c r="H1045" t="s">
        <v>31</v>
      </c>
      <c r="I1045" t="s">
        <v>1</v>
      </c>
      <c r="J1045" t="s">
        <v>21</v>
      </c>
      <c r="K1045">
        <v>2</v>
      </c>
      <c r="L1045" s="2">
        <v>309.5</v>
      </c>
      <c r="M1045" s="2">
        <v>418</v>
      </c>
      <c r="N1045" s="2">
        <f>Sales[[#This Row],[Quantity]]*Sales[[#This Row],[Unit Cost]]</f>
        <v>619</v>
      </c>
      <c r="O1045" s="2">
        <f>Sales[[#This Row],[Quantity]]*Sales[[#This Row],[Unit Price]]</f>
        <v>836</v>
      </c>
      <c r="P1045" s="2">
        <f>Sales[[#This Row],[Revenue]]-Sales[[#This Row],[Cost]]</f>
        <v>217</v>
      </c>
    </row>
    <row r="1046" spans="1:16" x14ac:dyDescent="0.3">
      <c r="A1046" s="1">
        <v>42308</v>
      </c>
      <c r="B1046">
        <v>2015</v>
      </c>
      <c r="C1046" t="s">
        <v>27</v>
      </c>
      <c r="D1046">
        <v>43</v>
      </c>
      <c r="E1046" t="s">
        <v>18</v>
      </c>
      <c r="F1046" t="str">
        <f>IF(Sales[[#This Row],[Customer Gender]]="M","Male","Female")</f>
        <v>Male</v>
      </c>
      <c r="G1046" t="s">
        <v>19</v>
      </c>
      <c r="H1046" t="s">
        <v>23</v>
      </c>
      <c r="I1046" t="s">
        <v>1</v>
      </c>
      <c r="J1046" t="s">
        <v>21</v>
      </c>
      <c r="K1046">
        <v>2</v>
      </c>
      <c r="L1046" s="2">
        <v>150</v>
      </c>
      <c r="M1046" s="2">
        <v>193.5</v>
      </c>
      <c r="N1046" s="2">
        <f>Sales[[#This Row],[Quantity]]*Sales[[#This Row],[Unit Cost]]</f>
        <v>300</v>
      </c>
      <c r="O1046" s="2">
        <f>Sales[[#This Row],[Quantity]]*Sales[[#This Row],[Unit Price]]</f>
        <v>387</v>
      </c>
      <c r="P1046" s="2">
        <f>Sales[[#This Row],[Revenue]]-Sales[[#This Row],[Cost]]</f>
        <v>87</v>
      </c>
    </row>
    <row r="1047" spans="1:16" x14ac:dyDescent="0.3">
      <c r="A1047" s="1">
        <v>42318</v>
      </c>
      <c r="B1047">
        <v>2015</v>
      </c>
      <c r="C1047" t="s">
        <v>22</v>
      </c>
      <c r="D1047">
        <v>51</v>
      </c>
      <c r="E1047" t="s">
        <v>18</v>
      </c>
      <c r="F1047" t="str">
        <f>IF(Sales[[#This Row],[Customer Gender]]="M","Male","Female")</f>
        <v>Male</v>
      </c>
      <c r="G1047" t="s">
        <v>19</v>
      </c>
      <c r="H1047" t="s">
        <v>34</v>
      </c>
      <c r="I1047" t="s">
        <v>1</v>
      </c>
      <c r="J1047" t="s">
        <v>21</v>
      </c>
      <c r="K1047">
        <v>2</v>
      </c>
      <c r="L1047" s="2">
        <v>114</v>
      </c>
      <c r="M1047" s="2">
        <v>150</v>
      </c>
      <c r="N1047" s="2">
        <f>Sales[[#This Row],[Quantity]]*Sales[[#This Row],[Unit Cost]]</f>
        <v>228</v>
      </c>
      <c r="O1047" s="2">
        <f>Sales[[#This Row],[Quantity]]*Sales[[#This Row],[Unit Price]]</f>
        <v>300</v>
      </c>
      <c r="P1047" s="2">
        <f>Sales[[#This Row],[Revenue]]-Sales[[#This Row],[Cost]]</f>
        <v>72</v>
      </c>
    </row>
    <row r="1048" spans="1:16" x14ac:dyDescent="0.3">
      <c r="A1048" s="1">
        <v>42354</v>
      </c>
      <c r="B1048">
        <v>2015</v>
      </c>
      <c r="C1048" t="s">
        <v>30</v>
      </c>
      <c r="D1048">
        <v>53</v>
      </c>
      <c r="E1048" t="s">
        <v>28</v>
      </c>
      <c r="F1048" t="str">
        <f>IF(Sales[[#This Row],[Customer Gender]]="M","Male","Female")</f>
        <v>Female</v>
      </c>
      <c r="G1048" t="s">
        <v>19</v>
      </c>
      <c r="H1048" t="s">
        <v>34</v>
      </c>
      <c r="I1048" t="s">
        <v>1</v>
      </c>
      <c r="J1048" t="s">
        <v>21</v>
      </c>
      <c r="K1048">
        <v>2</v>
      </c>
      <c r="L1048" s="2">
        <v>75</v>
      </c>
      <c r="M1048" s="2">
        <v>100.5</v>
      </c>
      <c r="N1048" s="2">
        <f>Sales[[#This Row],[Quantity]]*Sales[[#This Row],[Unit Cost]]</f>
        <v>150</v>
      </c>
      <c r="O1048" s="2">
        <f>Sales[[#This Row],[Quantity]]*Sales[[#This Row],[Unit Price]]</f>
        <v>201</v>
      </c>
      <c r="P1048" s="2">
        <f>Sales[[#This Row],[Revenue]]-Sales[[#This Row],[Cost]]</f>
        <v>51</v>
      </c>
    </row>
    <row r="1049" spans="1:16" x14ac:dyDescent="0.3">
      <c r="A1049" s="1">
        <v>42354</v>
      </c>
      <c r="B1049">
        <v>2015</v>
      </c>
      <c r="C1049" t="s">
        <v>30</v>
      </c>
      <c r="D1049">
        <v>53</v>
      </c>
      <c r="E1049" t="s">
        <v>28</v>
      </c>
      <c r="F1049" t="str">
        <f>IF(Sales[[#This Row],[Customer Gender]]="M","Male","Female")</f>
        <v>Female</v>
      </c>
      <c r="G1049" t="s">
        <v>19</v>
      </c>
      <c r="H1049" t="s">
        <v>34</v>
      </c>
      <c r="I1049" t="s">
        <v>1</v>
      </c>
      <c r="J1049" t="s">
        <v>21</v>
      </c>
      <c r="K1049">
        <v>2</v>
      </c>
      <c r="L1049" s="2">
        <v>122.5</v>
      </c>
      <c r="M1049" s="2">
        <v>161.5</v>
      </c>
      <c r="N1049" s="2">
        <f>Sales[[#This Row],[Quantity]]*Sales[[#This Row],[Unit Cost]]</f>
        <v>245</v>
      </c>
      <c r="O1049" s="2">
        <f>Sales[[#This Row],[Quantity]]*Sales[[#This Row],[Unit Price]]</f>
        <v>323</v>
      </c>
      <c r="P1049" s="2">
        <f>Sales[[#This Row],[Revenue]]-Sales[[#This Row],[Cost]]</f>
        <v>78</v>
      </c>
    </row>
    <row r="1050" spans="1:16" x14ac:dyDescent="0.3">
      <c r="A1050" s="1">
        <v>42350</v>
      </c>
      <c r="B1050">
        <v>2015</v>
      </c>
      <c r="C1050" t="s">
        <v>30</v>
      </c>
      <c r="D1050">
        <v>28</v>
      </c>
      <c r="E1050" t="s">
        <v>28</v>
      </c>
      <c r="F1050" t="str">
        <f>IF(Sales[[#This Row],[Customer Gender]]="M","Male","Female")</f>
        <v>Female</v>
      </c>
      <c r="G1050" t="s">
        <v>19</v>
      </c>
      <c r="H1050" t="s">
        <v>32</v>
      </c>
      <c r="I1050" t="s">
        <v>1</v>
      </c>
      <c r="J1050" t="s">
        <v>26</v>
      </c>
      <c r="K1050">
        <v>2</v>
      </c>
      <c r="L1050" s="2">
        <v>420</v>
      </c>
      <c r="M1050" s="2">
        <v>578</v>
      </c>
      <c r="N1050" s="2">
        <f>Sales[[#This Row],[Quantity]]*Sales[[#This Row],[Unit Cost]]</f>
        <v>840</v>
      </c>
      <c r="O1050" s="2">
        <f>Sales[[#This Row],[Quantity]]*Sales[[#This Row],[Unit Price]]</f>
        <v>1156</v>
      </c>
      <c r="P1050" s="2">
        <f>Sales[[#This Row],[Revenue]]-Sales[[#This Row],[Cost]]</f>
        <v>316</v>
      </c>
    </row>
    <row r="1051" spans="1:16" x14ac:dyDescent="0.3">
      <c r="A1051" s="1">
        <v>42350</v>
      </c>
      <c r="B1051">
        <v>2015</v>
      </c>
      <c r="C1051" t="s">
        <v>30</v>
      </c>
      <c r="D1051">
        <v>28</v>
      </c>
      <c r="E1051" t="s">
        <v>28</v>
      </c>
      <c r="F1051" t="str">
        <f>IF(Sales[[#This Row],[Customer Gender]]="M","Male","Female")</f>
        <v>Female</v>
      </c>
      <c r="G1051" t="s">
        <v>19</v>
      </c>
      <c r="H1051" t="s">
        <v>32</v>
      </c>
      <c r="I1051" t="s">
        <v>1</v>
      </c>
      <c r="J1051" t="s">
        <v>33</v>
      </c>
      <c r="K1051">
        <v>2</v>
      </c>
      <c r="L1051" s="2">
        <v>70</v>
      </c>
      <c r="M1051" s="2">
        <v>97</v>
      </c>
      <c r="N1051" s="2">
        <f>Sales[[#This Row],[Quantity]]*Sales[[#This Row],[Unit Cost]]</f>
        <v>140</v>
      </c>
      <c r="O1051" s="2">
        <f>Sales[[#This Row],[Quantity]]*Sales[[#This Row],[Unit Price]]</f>
        <v>194</v>
      </c>
      <c r="P1051" s="2">
        <f>Sales[[#This Row],[Revenue]]-Sales[[#This Row],[Cost]]</f>
        <v>54</v>
      </c>
    </row>
    <row r="1052" spans="1:16" x14ac:dyDescent="0.3">
      <c r="A1052" s="1">
        <v>42350</v>
      </c>
      <c r="B1052">
        <v>2015</v>
      </c>
      <c r="C1052" t="s">
        <v>30</v>
      </c>
      <c r="D1052">
        <v>28</v>
      </c>
      <c r="E1052" t="s">
        <v>28</v>
      </c>
      <c r="F1052" t="str">
        <f>IF(Sales[[#This Row],[Customer Gender]]="M","Male","Female")</f>
        <v>Female</v>
      </c>
      <c r="G1052" t="s">
        <v>19</v>
      </c>
      <c r="H1052" t="s">
        <v>32</v>
      </c>
      <c r="I1052" t="s">
        <v>1</v>
      </c>
      <c r="J1052" t="s">
        <v>33</v>
      </c>
      <c r="K1052">
        <v>2</v>
      </c>
      <c r="L1052" s="2">
        <v>65</v>
      </c>
      <c r="M1052" s="2">
        <v>89.5</v>
      </c>
      <c r="N1052" s="2">
        <f>Sales[[#This Row],[Quantity]]*Sales[[#This Row],[Unit Cost]]</f>
        <v>130</v>
      </c>
      <c r="O1052" s="2">
        <f>Sales[[#This Row],[Quantity]]*Sales[[#This Row],[Unit Price]]</f>
        <v>179</v>
      </c>
      <c r="P1052" s="2">
        <f>Sales[[#This Row],[Revenue]]-Sales[[#This Row],[Cost]]</f>
        <v>49</v>
      </c>
    </row>
    <row r="1053" spans="1:16" x14ac:dyDescent="0.3">
      <c r="A1053" s="1">
        <v>42344</v>
      </c>
      <c r="B1053">
        <v>2015</v>
      </c>
      <c r="C1053" t="s">
        <v>30</v>
      </c>
      <c r="D1053">
        <v>28</v>
      </c>
      <c r="E1053" t="s">
        <v>28</v>
      </c>
      <c r="F1053" t="str">
        <f>IF(Sales[[#This Row],[Customer Gender]]="M","Male","Female")</f>
        <v>Female</v>
      </c>
      <c r="G1053" t="s">
        <v>19</v>
      </c>
      <c r="H1053" t="s">
        <v>34</v>
      </c>
      <c r="I1053" t="s">
        <v>1</v>
      </c>
      <c r="J1053" t="s">
        <v>26</v>
      </c>
      <c r="K1053">
        <v>1</v>
      </c>
      <c r="L1053" s="2">
        <v>560</v>
      </c>
      <c r="M1053" s="2">
        <v>776</v>
      </c>
      <c r="N1053" s="2">
        <f>Sales[[#This Row],[Quantity]]*Sales[[#This Row],[Unit Cost]]</f>
        <v>560</v>
      </c>
      <c r="O1053" s="2">
        <f>Sales[[#This Row],[Quantity]]*Sales[[#This Row],[Unit Price]]</f>
        <v>776</v>
      </c>
      <c r="P1053" s="2">
        <f>Sales[[#This Row],[Revenue]]-Sales[[#This Row],[Cost]]</f>
        <v>216</v>
      </c>
    </row>
    <row r="1054" spans="1:16" x14ac:dyDescent="0.3">
      <c r="A1054" s="1">
        <v>42212</v>
      </c>
      <c r="B1054">
        <v>2015</v>
      </c>
      <c r="C1054" t="s">
        <v>29</v>
      </c>
      <c r="D1054">
        <v>28</v>
      </c>
      <c r="E1054" t="s">
        <v>28</v>
      </c>
      <c r="F1054" t="str">
        <f>IF(Sales[[#This Row],[Customer Gender]]="M","Male","Female")</f>
        <v>Female</v>
      </c>
      <c r="G1054" t="s">
        <v>19</v>
      </c>
      <c r="H1054" t="s">
        <v>34</v>
      </c>
      <c r="I1054" t="s">
        <v>1</v>
      </c>
      <c r="J1054" t="s">
        <v>26</v>
      </c>
      <c r="K1054">
        <v>2</v>
      </c>
      <c r="L1054" s="2">
        <v>157.5</v>
      </c>
      <c r="M1054" s="2">
        <v>204</v>
      </c>
      <c r="N1054" s="2">
        <f>Sales[[#This Row],[Quantity]]*Sales[[#This Row],[Unit Cost]]</f>
        <v>315</v>
      </c>
      <c r="O1054" s="2">
        <f>Sales[[#This Row],[Quantity]]*Sales[[#This Row],[Unit Price]]</f>
        <v>408</v>
      </c>
      <c r="P1054" s="2">
        <f>Sales[[#This Row],[Revenue]]-Sales[[#This Row],[Cost]]</f>
        <v>93</v>
      </c>
    </row>
    <row r="1055" spans="1:16" x14ac:dyDescent="0.3">
      <c r="A1055" s="1">
        <v>42320</v>
      </c>
      <c r="B1055">
        <v>2015</v>
      </c>
      <c r="C1055" t="s">
        <v>22</v>
      </c>
      <c r="D1055">
        <v>27</v>
      </c>
      <c r="E1055" t="s">
        <v>18</v>
      </c>
      <c r="F1055" t="str">
        <f>IF(Sales[[#This Row],[Customer Gender]]="M","Male","Female")</f>
        <v>Male</v>
      </c>
      <c r="G1055" t="s">
        <v>19</v>
      </c>
      <c r="H1055" t="s">
        <v>34</v>
      </c>
      <c r="I1055" t="s">
        <v>1</v>
      </c>
      <c r="J1055" t="s">
        <v>26</v>
      </c>
      <c r="K1055">
        <v>3</v>
      </c>
      <c r="L1055" s="2">
        <v>326.67</v>
      </c>
      <c r="M1055" s="2">
        <v>429.66666666666669</v>
      </c>
      <c r="N1055" s="2">
        <f>Sales[[#This Row],[Quantity]]*Sales[[#This Row],[Unit Cost]]</f>
        <v>980.01</v>
      </c>
      <c r="O1055" s="2">
        <f>Sales[[#This Row],[Quantity]]*Sales[[#This Row],[Unit Price]]</f>
        <v>1289</v>
      </c>
      <c r="P1055" s="2">
        <f>Sales[[#This Row],[Revenue]]-Sales[[#This Row],[Cost]]</f>
        <v>308.99</v>
      </c>
    </row>
    <row r="1056" spans="1:16" x14ac:dyDescent="0.3">
      <c r="A1056" s="1">
        <v>42280</v>
      </c>
      <c r="B1056">
        <v>2015</v>
      </c>
      <c r="C1056" t="s">
        <v>27</v>
      </c>
      <c r="D1056">
        <v>37</v>
      </c>
      <c r="E1056" t="s">
        <v>18</v>
      </c>
      <c r="F1056" t="str">
        <f>IF(Sales[[#This Row],[Customer Gender]]="M","Male","Female")</f>
        <v>Male</v>
      </c>
      <c r="G1056" t="s">
        <v>19</v>
      </c>
      <c r="H1056" t="s">
        <v>20</v>
      </c>
      <c r="I1056" t="s">
        <v>1</v>
      </c>
      <c r="J1056" t="s">
        <v>21</v>
      </c>
      <c r="K1056">
        <v>2</v>
      </c>
      <c r="L1056" s="2">
        <v>350</v>
      </c>
      <c r="M1056" s="2">
        <v>461.5</v>
      </c>
      <c r="N1056" s="2">
        <f>Sales[[#This Row],[Quantity]]*Sales[[#This Row],[Unit Cost]]</f>
        <v>700</v>
      </c>
      <c r="O1056" s="2">
        <f>Sales[[#This Row],[Quantity]]*Sales[[#This Row],[Unit Price]]</f>
        <v>923</v>
      </c>
      <c r="P1056" s="2">
        <f>Sales[[#This Row],[Revenue]]-Sales[[#This Row],[Cost]]</f>
        <v>223</v>
      </c>
    </row>
    <row r="1057" spans="1:16" x14ac:dyDescent="0.3">
      <c r="A1057" s="1">
        <v>42280</v>
      </c>
      <c r="B1057">
        <v>2015</v>
      </c>
      <c r="C1057" t="s">
        <v>27</v>
      </c>
      <c r="D1057">
        <v>37</v>
      </c>
      <c r="E1057" t="s">
        <v>18</v>
      </c>
      <c r="F1057" t="str">
        <f>IF(Sales[[#This Row],[Customer Gender]]="M","Male","Female")</f>
        <v>Male</v>
      </c>
      <c r="G1057" t="s">
        <v>19</v>
      </c>
      <c r="H1057" t="s">
        <v>20</v>
      </c>
      <c r="I1057" t="s">
        <v>1</v>
      </c>
      <c r="J1057" t="s">
        <v>21</v>
      </c>
      <c r="K1057">
        <v>3</v>
      </c>
      <c r="L1057" s="2">
        <v>6.67</v>
      </c>
      <c r="M1057" s="2">
        <v>9</v>
      </c>
      <c r="N1057" s="2">
        <f>Sales[[#This Row],[Quantity]]*Sales[[#This Row],[Unit Cost]]</f>
        <v>20.009999999999998</v>
      </c>
      <c r="O1057" s="2">
        <f>Sales[[#This Row],[Quantity]]*Sales[[#This Row],[Unit Price]]</f>
        <v>27</v>
      </c>
      <c r="P1057" s="2">
        <f>Sales[[#This Row],[Revenue]]-Sales[[#This Row],[Cost]]</f>
        <v>6.990000000000002</v>
      </c>
    </row>
    <row r="1058" spans="1:16" x14ac:dyDescent="0.3">
      <c r="A1058" s="1">
        <v>42342</v>
      </c>
      <c r="B1058">
        <v>2015</v>
      </c>
      <c r="C1058" t="s">
        <v>30</v>
      </c>
      <c r="D1058">
        <v>22</v>
      </c>
      <c r="E1058" t="s">
        <v>18</v>
      </c>
      <c r="F1058" t="str">
        <f>IF(Sales[[#This Row],[Customer Gender]]="M","Male","Female")</f>
        <v>Male</v>
      </c>
      <c r="G1058" t="s">
        <v>19</v>
      </c>
      <c r="H1058" t="s">
        <v>23</v>
      </c>
      <c r="I1058" t="s">
        <v>1</v>
      </c>
      <c r="J1058" t="s">
        <v>36</v>
      </c>
      <c r="K1058">
        <v>3</v>
      </c>
      <c r="L1058" s="2">
        <v>47.67</v>
      </c>
      <c r="M1058" s="2">
        <v>67.333333333333329</v>
      </c>
      <c r="N1058" s="2">
        <f>Sales[[#This Row],[Quantity]]*Sales[[#This Row],[Unit Cost]]</f>
        <v>143.01</v>
      </c>
      <c r="O1058" s="2">
        <f>Sales[[#This Row],[Quantity]]*Sales[[#This Row],[Unit Price]]</f>
        <v>202</v>
      </c>
      <c r="P1058" s="2">
        <f>Sales[[#This Row],[Revenue]]-Sales[[#This Row],[Cost]]</f>
        <v>58.990000000000009</v>
      </c>
    </row>
    <row r="1059" spans="1:16" x14ac:dyDescent="0.3">
      <c r="A1059" s="1">
        <v>42364</v>
      </c>
      <c r="B1059">
        <v>2015</v>
      </c>
      <c r="C1059" t="s">
        <v>30</v>
      </c>
      <c r="D1059">
        <v>21</v>
      </c>
      <c r="E1059" t="s">
        <v>18</v>
      </c>
      <c r="F1059" t="str">
        <f>IF(Sales[[#This Row],[Customer Gender]]="M","Male","Female")</f>
        <v>Male</v>
      </c>
      <c r="G1059" t="s">
        <v>19</v>
      </c>
      <c r="H1059" t="s">
        <v>34</v>
      </c>
      <c r="I1059" t="s">
        <v>1</v>
      </c>
      <c r="J1059" t="s">
        <v>21</v>
      </c>
      <c r="K1059">
        <v>1</v>
      </c>
      <c r="L1059" s="2">
        <v>14</v>
      </c>
      <c r="M1059" s="2">
        <v>17</v>
      </c>
      <c r="N1059" s="2">
        <f>Sales[[#This Row],[Quantity]]*Sales[[#This Row],[Unit Cost]]</f>
        <v>14</v>
      </c>
      <c r="O1059" s="2">
        <f>Sales[[#This Row],[Quantity]]*Sales[[#This Row],[Unit Price]]</f>
        <v>17</v>
      </c>
      <c r="P1059" s="2">
        <f>Sales[[#This Row],[Revenue]]-Sales[[#This Row],[Cost]]</f>
        <v>3</v>
      </c>
    </row>
    <row r="1060" spans="1:16" x14ac:dyDescent="0.3">
      <c r="A1060" s="1">
        <v>42364</v>
      </c>
      <c r="B1060">
        <v>2015</v>
      </c>
      <c r="C1060" t="s">
        <v>30</v>
      </c>
      <c r="D1060">
        <v>21</v>
      </c>
      <c r="E1060" t="s">
        <v>18</v>
      </c>
      <c r="F1060" t="str">
        <f>IF(Sales[[#This Row],[Customer Gender]]="M","Male","Female")</f>
        <v>Male</v>
      </c>
      <c r="G1060" t="s">
        <v>19</v>
      </c>
      <c r="H1060" t="s">
        <v>34</v>
      </c>
      <c r="I1060" t="s">
        <v>1</v>
      </c>
      <c r="J1060" t="s">
        <v>21</v>
      </c>
      <c r="K1060">
        <v>1</v>
      </c>
      <c r="L1060" s="2">
        <v>600</v>
      </c>
      <c r="M1060" s="2">
        <v>879</v>
      </c>
      <c r="N1060" s="2">
        <f>Sales[[#This Row],[Quantity]]*Sales[[#This Row],[Unit Cost]]</f>
        <v>600</v>
      </c>
      <c r="O1060" s="2">
        <f>Sales[[#This Row],[Quantity]]*Sales[[#This Row],[Unit Price]]</f>
        <v>879</v>
      </c>
      <c r="P1060" s="2">
        <f>Sales[[#This Row],[Revenue]]-Sales[[#This Row],[Cost]]</f>
        <v>279</v>
      </c>
    </row>
    <row r="1061" spans="1:16" x14ac:dyDescent="0.3">
      <c r="A1061" s="1">
        <v>42353</v>
      </c>
      <c r="B1061">
        <v>2015</v>
      </c>
      <c r="C1061" t="s">
        <v>30</v>
      </c>
      <c r="D1061">
        <v>35</v>
      </c>
      <c r="E1061" t="s">
        <v>18</v>
      </c>
      <c r="F1061" t="str">
        <f>IF(Sales[[#This Row],[Customer Gender]]="M","Male","Female")</f>
        <v>Male</v>
      </c>
      <c r="G1061" t="s">
        <v>19</v>
      </c>
      <c r="H1061" t="s">
        <v>34</v>
      </c>
      <c r="I1061" t="s">
        <v>1</v>
      </c>
      <c r="J1061" t="s">
        <v>33</v>
      </c>
      <c r="K1061">
        <v>1</v>
      </c>
      <c r="L1061" s="2">
        <v>15</v>
      </c>
      <c r="M1061" s="2">
        <v>22</v>
      </c>
      <c r="N1061" s="2">
        <f>Sales[[#This Row],[Quantity]]*Sales[[#This Row],[Unit Cost]]</f>
        <v>15</v>
      </c>
      <c r="O1061" s="2">
        <f>Sales[[#This Row],[Quantity]]*Sales[[#This Row],[Unit Price]]</f>
        <v>22</v>
      </c>
      <c r="P1061" s="2">
        <f>Sales[[#This Row],[Revenue]]-Sales[[#This Row],[Cost]]</f>
        <v>7</v>
      </c>
    </row>
    <row r="1062" spans="1:16" x14ac:dyDescent="0.3">
      <c r="A1062" s="1">
        <v>42353</v>
      </c>
      <c r="B1062">
        <v>2015</v>
      </c>
      <c r="C1062" t="s">
        <v>30</v>
      </c>
      <c r="D1062">
        <v>35</v>
      </c>
      <c r="E1062" t="s">
        <v>18</v>
      </c>
      <c r="F1062" t="str">
        <f>IF(Sales[[#This Row],[Customer Gender]]="M","Male","Female")</f>
        <v>Male</v>
      </c>
      <c r="G1062" t="s">
        <v>19</v>
      </c>
      <c r="H1062" t="s">
        <v>34</v>
      </c>
      <c r="I1062" t="s">
        <v>1</v>
      </c>
      <c r="J1062" t="s">
        <v>33</v>
      </c>
      <c r="K1062">
        <v>1</v>
      </c>
      <c r="L1062" s="2">
        <v>180</v>
      </c>
      <c r="M1062" s="2">
        <v>238</v>
      </c>
      <c r="N1062" s="2">
        <f>Sales[[#This Row],[Quantity]]*Sales[[#This Row],[Unit Cost]]</f>
        <v>180</v>
      </c>
      <c r="O1062" s="2">
        <f>Sales[[#This Row],[Quantity]]*Sales[[#This Row],[Unit Price]]</f>
        <v>238</v>
      </c>
      <c r="P1062" s="2">
        <f>Sales[[#This Row],[Revenue]]-Sales[[#This Row],[Cost]]</f>
        <v>58</v>
      </c>
    </row>
    <row r="1063" spans="1:16" x14ac:dyDescent="0.3">
      <c r="A1063" s="1">
        <v>42327</v>
      </c>
      <c r="B1063">
        <v>2015</v>
      </c>
      <c r="C1063" t="s">
        <v>22</v>
      </c>
      <c r="D1063">
        <v>35</v>
      </c>
      <c r="E1063" t="s">
        <v>18</v>
      </c>
      <c r="F1063" t="str">
        <f>IF(Sales[[#This Row],[Customer Gender]]="M","Male","Female")</f>
        <v>Male</v>
      </c>
      <c r="G1063" t="s">
        <v>19</v>
      </c>
      <c r="H1063" t="s">
        <v>34</v>
      </c>
      <c r="I1063" t="s">
        <v>1</v>
      </c>
      <c r="J1063" t="s">
        <v>33</v>
      </c>
      <c r="K1063">
        <v>1</v>
      </c>
      <c r="L1063" s="2">
        <v>60</v>
      </c>
      <c r="M1063" s="2">
        <v>86</v>
      </c>
      <c r="N1063" s="2">
        <f>Sales[[#This Row],[Quantity]]*Sales[[#This Row],[Unit Cost]]</f>
        <v>60</v>
      </c>
      <c r="O1063" s="2">
        <f>Sales[[#This Row],[Quantity]]*Sales[[#This Row],[Unit Price]]</f>
        <v>86</v>
      </c>
      <c r="P1063" s="2">
        <f>Sales[[#This Row],[Revenue]]-Sales[[#This Row],[Cost]]</f>
        <v>26</v>
      </c>
    </row>
    <row r="1064" spans="1:16" x14ac:dyDescent="0.3">
      <c r="A1064" s="1">
        <v>42281</v>
      </c>
      <c r="B1064">
        <v>2015</v>
      </c>
      <c r="C1064" t="s">
        <v>27</v>
      </c>
      <c r="D1064">
        <v>33</v>
      </c>
      <c r="E1064" t="s">
        <v>18</v>
      </c>
      <c r="F1064" t="str">
        <f>IF(Sales[[#This Row],[Customer Gender]]="M","Male","Female")</f>
        <v>Male</v>
      </c>
      <c r="G1064" t="s">
        <v>19</v>
      </c>
      <c r="H1064" t="s">
        <v>31</v>
      </c>
      <c r="I1064" t="s">
        <v>1</v>
      </c>
      <c r="J1064" t="s">
        <v>37</v>
      </c>
      <c r="K1064">
        <v>1</v>
      </c>
      <c r="L1064" s="2">
        <v>1590</v>
      </c>
      <c r="M1064" s="2">
        <v>1942</v>
      </c>
      <c r="N1064" s="2">
        <f>Sales[[#This Row],[Quantity]]*Sales[[#This Row],[Unit Cost]]</f>
        <v>1590</v>
      </c>
      <c r="O1064" s="2">
        <f>Sales[[#This Row],[Quantity]]*Sales[[#This Row],[Unit Price]]</f>
        <v>1942</v>
      </c>
      <c r="P1064" s="2">
        <f>Sales[[#This Row],[Revenue]]-Sales[[#This Row],[Cost]]</f>
        <v>352</v>
      </c>
    </row>
    <row r="1065" spans="1:16" x14ac:dyDescent="0.3">
      <c r="A1065" s="1">
        <v>42251</v>
      </c>
      <c r="B1065">
        <v>2015</v>
      </c>
      <c r="C1065" t="s">
        <v>17</v>
      </c>
      <c r="D1065">
        <v>33</v>
      </c>
      <c r="E1065" t="s">
        <v>18</v>
      </c>
      <c r="F1065" t="str">
        <f>IF(Sales[[#This Row],[Customer Gender]]="M","Male","Female")</f>
        <v>Male</v>
      </c>
      <c r="G1065" t="s">
        <v>19</v>
      </c>
      <c r="H1065" t="s">
        <v>23</v>
      </c>
      <c r="I1065" t="s">
        <v>1</v>
      </c>
      <c r="J1065" t="s">
        <v>33</v>
      </c>
      <c r="K1065">
        <v>2</v>
      </c>
      <c r="L1065" s="2">
        <v>140</v>
      </c>
      <c r="M1065" s="2">
        <v>182.5</v>
      </c>
      <c r="N1065" s="2">
        <f>Sales[[#This Row],[Quantity]]*Sales[[#This Row],[Unit Cost]]</f>
        <v>280</v>
      </c>
      <c r="O1065" s="2">
        <f>Sales[[#This Row],[Quantity]]*Sales[[#This Row],[Unit Price]]</f>
        <v>365</v>
      </c>
      <c r="P1065" s="2">
        <f>Sales[[#This Row],[Revenue]]-Sales[[#This Row],[Cost]]</f>
        <v>85</v>
      </c>
    </row>
    <row r="1066" spans="1:16" x14ac:dyDescent="0.3">
      <c r="A1066" s="1">
        <v>42325</v>
      </c>
      <c r="B1066">
        <v>2015</v>
      </c>
      <c r="C1066" t="s">
        <v>22</v>
      </c>
      <c r="D1066">
        <v>31</v>
      </c>
      <c r="E1066" t="s">
        <v>18</v>
      </c>
      <c r="F1066" t="str">
        <f>IF(Sales[[#This Row],[Customer Gender]]="M","Male","Female")</f>
        <v>Male</v>
      </c>
      <c r="G1066" t="s">
        <v>19</v>
      </c>
      <c r="H1066" t="s">
        <v>34</v>
      </c>
      <c r="I1066" t="s">
        <v>1</v>
      </c>
      <c r="J1066" t="s">
        <v>35</v>
      </c>
      <c r="K1066">
        <v>3</v>
      </c>
      <c r="L1066" s="2">
        <v>91.67</v>
      </c>
      <c r="M1066" s="2">
        <v>129.66666666666666</v>
      </c>
      <c r="N1066" s="2">
        <f>Sales[[#This Row],[Quantity]]*Sales[[#This Row],[Unit Cost]]</f>
        <v>275.01</v>
      </c>
      <c r="O1066" s="2">
        <f>Sales[[#This Row],[Quantity]]*Sales[[#This Row],[Unit Price]]</f>
        <v>389</v>
      </c>
      <c r="P1066" s="2">
        <f>Sales[[#This Row],[Revenue]]-Sales[[#This Row],[Cost]]</f>
        <v>113.99000000000001</v>
      </c>
    </row>
    <row r="1067" spans="1:16" x14ac:dyDescent="0.3">
      <c r="A1067" s="1">
        <v>42325</v>
      </c>
      <c r="B1067">
        <v>2015</v>
      </c>
      <c r="C1067" t="s">
        <v>22</v>
      </c>
      <c r="D1067">
        <v>31</v>
      </c>
      <c r="E1067" t="s">
        <v>18</v>
      </c>
      <c r="F1067" t="str">
        <f>IF(Sales[[#This Row],[Customer Gender]]="M","Male","Female")</f>
        <v>Male</v>
      </c>
      <c r="G1067" t="s">
        <v>19</v>
      </c>
      <c r="H1067" t="s">
        <v>34</v>
      </c>
      <c r="I1067" t="s">
        <v>1</v>
      </c>
      <c r="J1067" t="s">
        <v>21</v>
      </c>
      <c r="K1067">
        <v>2</v>
      </c>
      <c r="L1067" s="2">
        <v>15</v>
      </c>
      <c r="M1067" s="2">
        <v>20</v>
      </c>
      <c r="N1067" s="2">
        <f>Sales[[#This Row],[Quantity]]*Sales[[#This Row],[Unit Cost]]</f>
        <v>30</v>
      </c>
      <c r="O1067" s="2">
        <f>Sales[[#This Row],[Quantity]]*Sales[[#This Row],[Unit Price]]</f>
        <v>40</v>
      </c>
      <c r="P1067" s="2">
        <f>Sales[[#This Row],[Revenue]]-Sales[[#This Row],[Cost]]</f>
        <v>10</v>
      </c>
    </row>
    <row r="1068" spans="1:16" x14ac:dyDescent="0.3">
      <c r="A1068" s="1">
        <v>42342</v>
      </c>
      <c r="B1068">
        <v>2015</v>
      </c>
      <c r="C1068" t="s">
        <v>30</v>
      </c>
      <c r="D1068">
        <v>30</v>
      </c>
      <c r="E1068" t="s">
        <v>28</v>
      </c>
      <c r="F1068" t="str">
        <f>IF(Sales[[#This Row],[Customer Gender]]="M","Male","Female")</f>
        <v>Female</v>
      </c>
      <c r="G1068" t="s">
        <v>19</v>
      </c>
      <c r="H1068" t="s">
        <v>23</v>
      </c>
      <c r="I1068" t="s">
        <v>1</v>
      </c>
      <c r="J1068" t="s">
        <v>26</v>
      </c>
      <c r="K1068">
        <v>2</v>
      </c>
      <c r="L1068" s="2">
        <v>332.5</v>
      </c>
      <c r="M1068" s="2">
        <v>405.5</v>
      </c>
      <c r="N1068" s="2">
        <f>Sales[[#This Row],[Quantity]]*Sales[[#This Row],[Unit Cost]]</f>
        <v>665</v>
      </c>
      <c r="O1068" s="2">
        <f>Sales[[#This Row],[Quantity]]*Sales[[#This Row],[Unit Price]]</f>
        <v>811</v>
      </c>
      <c r="P1068" s="2">
        <f>Sales[[#This Row],[Revenue]]-Sales[[#This Row],[Cost]]</f>
        <v>146</v>
      </c>
    </row>
    <row r="1069" spans="1:16" x14ac:dyDescent="0.3">
      <c r="A1069" s="1">
        <v>42342</v>
      </c>
      <c r="B1069">
        <v>2015</v>
      </c>
      <c r="C1069" t="s">
        <v>30</v>
      </c>
      <c r="D1069">
        <v>30</v>
      </c>
      <c r="E1069" t="s">
        <v>28</v>
      </c>
      <c r="F1069" t="str">
        <f>IF(Sales[[#This Row],[Customer Gender]]="M","Male","Female")</f>
        <v>Female</v>
      </c>
      <c r="G1069" t="s">
        <v>19</v>
      </c>
      <c r="H1069" t="s">
        <v>23</v>
      </c>
      <c r="I1069" t="s">
        <v>1</v>
      </c>
      <c r="J1069" t="s">
        <v>33</v>
      </c>
      <c r="K1069">
        <v>3</v>
      </c>
      <c r="L1069" s="2">
        <v>16.670000000000002</v>
      </c>
      <c r="M1069" s="2">
        <v>22.333333333333332</v>
      </c>
      <c r="N1069" s="2">
        <f>Sales[[#This Row],[Quantity]]*Sales[[#This Row],[Unit Cost]]</f>
        <v>50.010000000000005</v>
      </c>
      <c r="O1069" s="2">
        <f>Sales[[#This Row],[Quantity]]*Sales[[#This Row],[Unit Price]]</f>
        <v>67</v>
      </c>
      <c r="P1069" s="2">
        <f>Sales[[#This Row],[Revenue]]-Sales[[#This Row],[Cost]]</f>
        <v>16.989999999999995</v>
      </c>
    </row>
    <row r="1070" spans="1:16" x14ac:dyDescent="0.3">
      <c r="A1070" s="1">
        <v>42342</v>
      </c>
      <c r="B1070">
        <v>2015</v>
      </c>
      <c r="C1070" t="s">
        <v>30</v>
      </c>
      <c r="D1070">
        <v>30</v>
      </c>
      <c r="E1070" t="s">
        <v>28</v>
      </c>
      <c r="F1070" t="str">
        <f>IF(Sales[[#This Row],[Customer Gender]]="M","Male","Female")</f>
        <v>Female</v>
      </c>
      <c r="G1070" t="s">
        <v>19</v>
      </c>
      <c r="H1070" t="s">
        <v>23</v>
      </c>
      <c r="I1070" t="s">
        <v>1</v>
      </c>
      <c r="J1070" t="s">
        <v>33</v>
      </c>
      <c r="K1070">
        <v>3</v>
      </c>
      <c r="L1070" s="2">
        <v>8.33</v>
      </c>
      <c r="M1070" s="2">
        <v>10.666666666666666</v>
      </c>
      <c r="N1070" s="2">
        <f>Sales[[#This Row],[Quantity]]*Sales[[#This Row],[Unit Cost]]</f>
        <v>24.990000000000002</v>
      </c>
      <c r="O1070" s="2">
        <f>Sales[[#This Row],[Quantity]]*Sales[[#This Row],[Unit Price]]</f>
        <v>32</v>
      </c>
      <c r="P1070" s="2">
        <f>Sales[[#This Row],[Revenue]]-Sales[[#This Row],[Cost]]</f>
        <v>7.009999999999998</v>
      </c>
    </row>
    <row r="1071" spans="1:16" x14ac:dyDescent="0.3">
      <c r="A1071" s="1">
        <v>42262</v>
      </c>
      <c r="B1071">
        <v>2015</v>
      </c>
      <c r="C1071" t="s">
        <v>17</v>
      </c>
      <c r="D1071">
        <v>30</v>
      </c>
      <c r="E1071" t="s">
        <v>28</v>
      </c>
      <c r="F1071" t="str">
        <f>IF(Sales[[#This Row],[Customer Gender]]="M","Male","Female")</f>
        <v>Female</v>
      </c>
      <c r="G1071" t="s">
        <v>19</v>
      </c>
      <c r="H1071" t="s">
        <v>23</v>
      </c>
      <c r="I1071" t="s">
        <v>1</v>
      </c>
      <c r="J1071" t="s">
        <v>26</v>
      </c>
      <c r="K1071">
        <v>1</v>
      </c>
      <c r="L1071" s="2">
        <v>455</v>
      </c>
      <c r="M1071" s="2">
        <v>585</v>
      </c>
      <c r="N1071" s="2">
        <f>Sales[[#This Row],[Quantity]]*Sales[[#This Row],[Unit Cost]]</f>
        <v>455</v>
      </c>
      <c r="O1071" s="2">
        <f>Sales[[#This Row],[Quantity]]*Sales[[#This Row],[Unit Price]]</f>
        <v>585</v>
      </c>
      <c r="P1071" s="2">
        <f>Sales[[#This Row],[Revenue]]-Sales[[#This Row],[Cost]]</f>
        <v>130</v>
      </c>
    </row>
    <row r="1072" spans="1:16" x14ac:dyDescent="0.3">
      <c r="A1072" s="1">
        <v>42230</v>
      </c>
      <c r="B1072">
        <v>2015</v>
      </c>
      <c r="C1072" t="s">
        <v>24</v>
      </c>
      <c r="D1072">
        <v>30</v>
      </c>
      <c r="E1072" t="s">
        <v>28</v>
      </c>
      <c r="F1072" t="str">
        <f>IF(Sales[[#This Row],[Customer Gender]]="M","Male","Female")</f>
        <v>Female</v>
      </c>
      <c r="G1072" t="s">
        <v>19</v>
      </c>
      <c r="H1072" t="s">
        <v>23</v>
      </c>
      <c r="I1072" t="s">
        <v>1</v>
      </c>
      <c r="J1072" t="s">
        <v>26</v>
      </c>
      <c r="K1072">
        <v>2</v>
      </c>
      <c r="L1072" s="2">
        <v>525</v>
      </c>
      <c r="M1072" s="2">
        <v>678.5</v>
      </c>
      <c r="N1072" s="2">
        <f>Sales[[#This Row],[Quantity]]*Sales[[#This Row],[Unit Cost]]</f>
        <v>1050</v>
      </c>
      <c r="O1072" s="2">
        <f>Sales[[#This Row],[Quantity]]*Sales[[#This Row],[Unit Price]]</f>
        <v>1357</v>
      </c>
      <c r="P1072" s="2">
        <f>Sales[[#This Row],[Revenue]]-Sales[[#This Row],[Cost]]</f>
        <v>307</v>
      </c>
    </row>
    <row r="1073" spans="1:16" x14ac:dyDescent="0.3">
      <c r="A1073" s="1">
        <v>42194</v>
      </c>
      <c r="B1073">
        <v>2015</v>
      </c>
      <c r="C1073" t="s">
        <v>29</v>
      </c>
      <c r="D1073">
        <v>30</v>
      </c>
      <c r="E1073" t="s">
        <v>18</v>
      </c>
      <c r="F1073" t="str">
        <f>IF(Sales[[#This Row],[Customer Gender]]="M","Male","Female")</f>
        <v>Male</v>
      </c>
      <c r="G1073" t="s">
        <v>19</v>
      </c>
      <c r="H1073" t="s">
        <v>31</v>
      </c>
      <c r="I1073" t="s">
        <v>1</v>
      </c>
      <c r="J1073" t="s">
        <v>26</v>
      </c>
      <c r="K1073">
        <v>3</v>
      </c>
      <c r="L1073" s="2">
        <v>233.33</v>
      </c>
      <c r="M1073" s="2">
        <v>326.33333333333331</v>
      </c>
      <c r="N1073" s="2">
        <f>Sales[[#This Row],[Quantity]]*Sales[[#This Row],[Unit Cost]]</f>
        <v>699.99</v>
      </c>
      <c r="O1073" s="2">
        <f>Sales[[#This Row],[Quantity]]*Sales[[#This Row],[Unit Price]]</f>
        <v>979</v>
      </c>
      <c r="P1073" s="2">
        <f>Sales[[#This Row],[Revenue]]-Sales[[#This Row],[Cost]]</f>
        <v>279.01</v>
      </c>
    </row>
    <row r="1074" spans="1:16" x14ac:dyDescent="0.3">
      <c r="A1074" s="1">
        <v>42194</v>
      </c>
      <c r="B1074">
        <v>2015</v>
      </c>
      <c r="C1074" t="s">
        <v>29</v>
      </c>
      <c r="D1074">
        <v>30</v>
      </c>
      <c r="E1074" t="s">
        <v>18</v>
      </c>
      <c r="F1074" t="str">
        <f>IF(Sales[[#This Row],[Customer Gender]]="M","Male","Female")</f>
        <v>Male</v>
      </c>
      <c r="G1074" t="s">
        <v>19</v>
      </c>
      <c r="H1074" t="s">
        <v>31</v>
      </c>
      <c r="I1074" t="s">
        <v>1</v>
      </c>
      <c r="J1074" t="s">
        <v>33</v>
      </c>
      <c r="K1074">
        <v>1</v>
      </c>
      <c r="L1074" s="2">
        <v>300</v>
      </c>
      <c r="M1074" s="2">
        <v>378</v>
      </c>
      <c r="N1074" s="2">
        <f>Sales[[#This Row],[Quantity]]*Sales[[#This Row],[Unit Cost]]</f>
        <v>300</v>
      </c>
      <c r="O1074" s="2">
        <f>Sales[[#This Row],[Quantity]]*Sales[[#This Row],[Unit Price]]</f>
        <v>378</v>
      </c>
      <c r="P1074" s="2">
        <f>Sales[[#This Row],[Revenue]]-Sales[[#This Row],[Cost]]</f>
        <v>78</v>
      </c>
    </row>
    <row r="1075" spans="1:16" x14ac:dyDescent="0.3">
      <c r="A1075" s="1">
        <v>42192</v>
      </c>
      <c r="B1075">
        <v>2015</v>
      </c>
      <c r="C1075" t="s">
        <v>29</v>
      </c>
      <c r="D1075">
        <v>30</v>
      </c>
      <c r="E1075" t="s">
        <v>18</v>
      </c>
      <c r="F1075" t="str">
        <f>IF(Sales[[#This Row],[Customer Gender]]="M","Male","Female")</f>
        <v>Male</v>
      </c>
      <c r="G1075" t="s">
        <v>19</v>
      </c>
      <c r="H1075" t="s">
        <v>31</v>
      </c>
      <c r="I1075" t="s">
        <v>1</v>
      </c>
      <c r="J1075" t="s">
        <v>26</v>
      </c>
      <c r="K1075">
        <v>2</v>
      </c>
      <c r="L1075" s="2">
        <v>455</v>
      </c>
      <c r="M1075" s="2">
        <v>622</v>
      </c>
      <c r="N1075" s="2">
        <f>Sales[[#This Row],[Quantity]]*Sales[[#This Row],[Unit Cost]]</f>
        <v>910</v>
      </c>
      <c r="O1075" s="2">
        <f>Sales[[#This Row],[Quantity]]*Sales[[#This Row],[Unit Price]]</f>
        <v>1244</v>
      </c>
      <c r="P1075" s="2">
        <f>Sales[[#This Row],[Revenue]]-Sales[[#This Row],[Cost]]</f>
        <v>334</v>
      </c>
    </row>
    <row r="1076" spans="1:16" x14ac:dyDescent="0.3">
      <c r="A1076" s="1">
        <v>42315</v>
      </c>
      <c r="B1076">
        <v>2015</v>
      </c>
      <c r="C1076" t="s">
        <v>22</v>
      </c>
      <c r="D1076">
        <v>29</v>
      </c>
      <c r="E1076" t="s">
        <v>18</v>
      </c>
      <c r="F1076" t="str">
        <f>IF(Sales[[#This Row],[Customer Gender]]="M","Male","Female")</f>
        <v>Male</v>
      </c>
      <c r="G1076" t="s">
        <v>19</v>
      </c>
      <c r="H1076" t="s">
        <v>23</v>
      </c>
      <c r="I1076" t="s">
        <v>1</v>
      </c>
      <c r="J1076" t="s">
        <v>26</v>
      </c>
      <c r="K1076">
        <v>2</v>
      </c>
      <c r="L1076" s="2">
        <v>350</v>
      </c>
      <c r="M1076" s="2">
        <v>465.5</v>
      </c>
      <c r="N1076" s="2">
        <f>Sales[[#This Row],[Quantity]]*Sales[[#This Row],[Unit Cost]]</f>
        <v>700</v>
      </c>
      <c r="O1076" s="2">
        <f>Sales[[#This Row],[Quantity]]*Sales[[#This Row],[Unit Price]]</f>
        <v>931</v>
      </c>
      <c r="P1076" s="2">
        <f>Sales[[#This Row],[Revenue]]-Sales[[#This Row],[Cost]]</f>
        <v>231</v>
      </c>
    </row>
    <row r="1077" spans="1:16" x14ac:dyDescent="0.3">
      <c r="A1077" s="1">
        <v>42315</v>
      </c>
      <c r="B1077">
        <v>2015</v>
      </c>
      <c r="C1077" t="s">
        <v>22</v>
      </c>
      <c r="D1077">
        <v>29</v>
      </c>
      <c r="E1077" t="s">
        <v>18</v>
      </c>
      <c r="F1077" t="str">
        <f>IF(Sales[[#This Row],[Customer Gender]]="M","Male","Female")</f>
        <v>Male</v>
      </c>
      <c r="G1077" t="s">
        <v>19</v>
      </c>
      <c r="H1077" t="s">
        <v>23</v>
      </c>
      <c r="I1077" t="s">
        <v>1</v>
      </c>
      <c r="J1077" t="s">
        <v>21</v>
      </c>
      <c r="K1077">
        <v>2</v>
      </c>
      <c r="L1077" s="2">
        <v>55</v>
      </c>
      <c r="M1077" s="2">
        <v>77</v>
      </c>
      <c r="N1077" s="2">
        <f>Sales[[#This Row],[Quantity]]*Sales[[#This Row],[Unit Cost]]</f>
        <v>110</v>
      </c>
      <c r="O1077" s="2">
        <f>Sales[[#This Row],[Quantity]]*Sales[[#This Row],[Unit Price]]</f>
        <v>154</v>
      </c>
      <c r="P1077" s="2">
        <f>Sales[[#This Row],[Revenue]]-Sales[[#This Row],[Cost]]</f>
        <v>44</v>
      </c>
    </row>
    <row r="1078" spans="1:16" x14ac:dyDescent="0.3">
      <c r="A1078" s="1">
        <v>42308</v>
      </c>
      <c r="B1078">
        <v>2015</v>
      </c>
      <c r="C1078" t="s">
        <v>27</v>
      </c>
      <c r="D1078">
        <v>29</v>
      </c>
      <c r="E1078" t="s">
        <v>18</v>
      </c>
      <c r="F1078" t="str">
        <f>IF(Sales[[#This Row],[Customer Gender]]="M","Male","Female")</f>
        <v>Male</v>
      </c>
      <c r="G1078" t="s">
        <v>19</v>
      </c>
      <c r="H1078" t="s">
        <v>23</v>
      </c>
      <c r="I1078" t="s">
        <v>1</v>
      </c>
      <c r="J1078" t="s">
        <v>26</v>
      </c>
      <c r="K1078">
        <v>3</v>
      </c>
      <c r="L1078" s="2">
        <v>175</v>
      </c>
      <c r="M1078" s="2">
        <v>219.66666666666666</v>
      </c>
      <c r="N1078" s="2">
        <f>Sales[[#This Row],[Quantity]]*Sales[[#This Row],[Unit Cost]]</f>
        <v>525</v>
      </c>
      <c r="O1078" s="2">
        <f>Sales[[#This Row],[Quantity]]*Sales[[#This Row],[Unit Price]]</f>
        <v>659</v>
      </c>
      <c r="P1078" s="2">
        <f>Sales[[#This Row],[Revenue]]-Sales[[#This Row],[Cost]]</f>
        <v>134</v>
      </c>
    </row>
    <row r="1079" spans="1:16" x14ac:dyDescent="0.3">
      <c r="A1079" s="1">
        <v>42308</v>
      </c>
      <c r="B1079">
        <v>2015</v>
      </c>
      <c r="C1079" t="s">
        <v>27</v>
      </c>
      <c r="D1079">
        <v>29</v>
      </c>
      <c r="E1079" t="s">
        <v>18</v>
      </c>
      <c r="F1079" t="str">
        <f>IF(Sales[[#This Row],[Customer Gender]]="M","Male","Female")</f>
        <v>Male</v>
      </c>
      <c r="G1079" t="s">
        <v>19</v>
      </c>
      <c r="H1079" t="s">
        <v>23</v>
      </c>
      <c r="I1079" t="s">
        <v>1</v>
      </c>
      <c r="J1079" t="s">
        <v>21</v>
      </c>
      <c r="K1079">
        <v>3</v>
      </c>
      <c r="L1079" s="2">
        <v>163.33000000000001</v>
      </c>
      <c r="M1079" s="2">
        <v>202.66666666666666</v>
      </c>
      <c r="N1079" s="2">
        <f>Sales[[#This Row],[Quantity]]*Sales[[#This Row],[Unit Cost]]</f>
        <v>489.99</v>
      </c>
      <c r="O1079" s="2">
        <f>Sales[[#This Row],[Quantity]]*Sales[[#This Row],[Unit Price]]</f>
        <v>608</v>
      </c>
      <c r="P1079" s="2">
        <f>Sales[[#This Row],[Revenue]]-Sales[[#This Row],[Cost]]</f>
        <v>118.00999999999999</v>
      </c>
    </row>
    <row r="1080" spans="1:16" x14ac:dyDescent="0.3">
      <c r="A1080" s="1">
        <v>42308</v>
      </c>
      <c r="B1080">
        <v>2015</v>
      </c>
      <c r="C1080" t="s">
        <v>27</v>
      </c>
      <c r="D1080">
        <v>29</v>
      </c>
      <c r="E1080" t="s">
        <v>18</v>
      </c>
      <c r="F1080" t="str">
        <f>IF(Sales[[#This Row],[Customer Gender]]="M","Male","Female")</f>
        <v>Male</v>
      </c>
      <c r="G1080" t="s">
        <v>19</v>
      </c>
      <c r="H1080" t="s">
        <v>23</v>
      </c>
      <c r="I1080" t="s">
        <v>1</v>
      </c>
      <c r="J1080" t="s">
        <v>21</v>
      </c>
      <c r="K1080">
        <v>3</v>
      </c>
      <c r="L1080" s="2">
        <v>46.67</v>
      </c>
      <c r="M1080" s="2">
        <v>61</v>
      </c>
      <c r="N1080" s="2">
        <f>Sales[[#This Row],[Quantity]]*Sales[[#This Row],[Unit Cost]]</f>
        <v>140.01</v>
      </c>
      <c r="O1080" s="2">
        <f>Sales[[#This Row],[Quantity]]*Sales[[#This Row],[Unit Price]]</f>
        <v>183</v>
      </c>
      <c r="P1080" s="2">
        <f>Sales[[#This Row],[Revenue]]-Sales[[#This Row],[Cost]]</f>
        <v>42.990000000000009</v>
      </c>
    </row>
    <row r="1081" spans="1:16" x14ac:dyDescent="0.3">
      <c r="A1081" s="1">
        <v>42299</v>
      </c>
      <c r="B1081">
        <v>2015</v>
      </c>
      <c r="C1081" t="s">
        <v>27</v>
      </c>
      <c r="D1081">
        <v>26</v>
      </c>
      <c r="E1081" t="s">
        <v>18</v>
      </c>
      <c r="F1081" t="str">
        <f>IF(Sales[[#This Row],[Customer Gender]]="M","Male","Female")</f>
        <v>Male</v>
      </c>
      <c r="G1081" t="s">
        <v>19</v>
      </c>
      <c r="H1081" t="s">
        <v>25</v>
      </c>
      <c r="I1081" t="s">
        <v>1</v>
      </c>
      <c r="J1081" t="s">
        <v>36</v>
      </c>
      <c r="K1081">
        <v>2</v>
      </c>
      <c r="L1081" s="2">
        <v>47.5</v>
      </c>
      <c r="M1081" s="2">
        <v>64</v>
      </c>
      <c r="N1081" s="2">
        <f>Sales[[#This Row],[Quantity]]*Sales[[#This Row],[Unit Cost]]</f>
        <v>95</v>
      </c>
      <c r="O1081" s="2">
        <f>Sales[[#This Row],[Quantity]]*Sales[[#This Row],[Unit Price]]</f>
        <v>128</v>
      </c>
      <c r="P1081" s="2">
        <f>Sales[[#This Row],[Revenue]]-Sales[[#This Row],[Cost]]</f>
        <v>33</v>
      </c>
    </row>
    <row r="1082" spans="1:16" x14ac:dyDescent="0.3">
      <c r="A1082" s="1">
        <v>42299</v>
      </c>
      <c r="B1082">
        <v>2015</v>
      </c>
      <c r="C1082" t="s">
        <v>27</v>
      </c>
      <c r="D1082">
        <v>26</v>
      </c>
      <c r="E1082" t="s">
        <v>18</v>
      </c>
      <c r="F1082" t="str">
        <f>IF(Sales[[#This Row],[Customer Gender]]="M","Male","Female")</f>
        <v>Male</v>
      </c>
      <c r="G1082" t="s">
        <v>19</v>
      </c>
      <c r="H1082" t="s">
        <v>25</v>
      </c>
      <c r="I1082" t="s">
        <v>1</v>
      </c>
      <c r="J1082" t="s">
        <v>33</v>
      </c>
      <c r="K1082">
        <v>2</v>
      </c>
      <c r="L1082" s="2">
        <v>15</v>
      </c>
      <c r="M1082" s="2">
        <v>19.5</v>
      </c>
      <c r="N1082" s="2">
        <f>Sales[[#This Row],[Quantity]]*Sales[[#This Row],[Unit Cost]]</f>
        <v>30</v>
      </c>
      <c r="O1082" s="2">
        <f>Sales[[#This Row],[Quantity]]*Sales[[#This Row],[Unit Price]]</f>
        <v>39</v>
      </c>
      <c r="P1082" s="2">
        <f>Sales[[#This Row],[Revenue]]-Sales[[#This Row],[Cost]]</f>
        <v>9</v>
      </c>
    </row>
    <row r="1083" spans="1:16" x14ac:dyDescent="0.3">
      <c r="A1083" s="1">
        <v>42299</v>
      </c>
      <c r="B1083">
        <v>2015</v>
      </c>
      <c r="C1083" t="s">
        <v>27</v>
      </c>
      <c r="D1083">
        <v>26</v>
      </c>
      <c r="E1083" t="s">
        <v>18</v>
      </c>
      <c r="F1083" t="str">
        <f>IF(Sales[[#This Row],[Customer Gender]]="M","Male","Female")</f>
        <v>Male</v>
      </c>
      <c r="G1083" t="s">
        <v>19</v>
      </c>
      <c r="H1083" t="s">
        <v>25</v>
      </c>
      <c r="I1083" t="s">
        <v>1</v>
      </c>
      <c r="J1083" t="s">
        <v>33</v>
      </c>
      <c r="K1083">
        <v>1</v>
      </c>
      <c r="L1083" s="2">
        <v>170</v>
      </c>
      <c r="M1083" s="2">
        <v>234</v>
      </c>
      <c r="N1083" s="2">
        <f>Sales[[#This Row],[Quantity]]*Sales[[#This Row],[Unit Cost]]</f>
        <v>170</v>
      </c>
      <c r="O1083" s="2">
        <f>Sales[[#This Row],[Quantity]]*Sales[[#This Row],[Unit Price]]</f>
        <v>234</v>
      </c>
      <c r="P1083" s="2">
        <f>Sales[[#This Row],[Revenue]]-Sales[[#This Row],[Cost]]</f>
        <v>64</v>
      </c>
    </row>
    <row r="1084" spans="1:16" x14ac:dyDescent="0.3">
      <c r="A1084" s="1">
        <v>42325</v>
      </c>
      <c r="B1084">
        <v>2015</v>
      </c>
      <c r="C1084" t="s">
        <v>22</v>
      </c>
      <c r="D1084">
        <v>24</v>
      </c>
      <c r="E1084" t="s">
        <v>18</v>
      </c>
      <c r="F1084" t="str">
        <f>IF(Sales[[#This Row],[Customer Gender]]="M","Male","Female")</f>
        <v>Male</v>
      </c>
      <c r="G1084" t="s">
        <v>19</v>
      </c>
      <c r="H1084" t="s">
        <v>31</v>
      </c>
      <c r="I1084" t="s">
        <v>1</v>
      </c>
      <c r="J1084" t="s">
        <v>35</v>
      </c>
      <c r="K1084">
        <v>2</v>
      </c>
      <c r="L1084" s="2">
        <v>412.5</v>
      </c>
      <c r="M1084" s="2">
        <v>581</v>
      </c>
      <c r="N1084" s="2">
        <f>Sales[[#This Row],[Quantity]]*Sales[[#This Row],[Unit Cost]]</f>
        <v>825</v>
      </c>
      <c r="O1084" s="2">
        <f>Sales[[#This Row],[Quantity]]*Sales[[#This Row],[Unit Price]]</f>
        <v>1162</v>
      </c>
      <c r="P1084" s="2">
        <f>Sales[[#This Row],[Revenue]]-Sales[[#This Row],[Cost]]</f>
        <v>337</v>
      </c>
    </row>
    <row r="1085" spans="1:16" x14ac:dyDescent="0.3">
      <c r="A1085" s="1">
        <v>42296</v>
      </c>
      <c r="B1085">
        <v>2015</v>
      </c>
      <c r="C1085" t="s">
        <v>27</v>
      </c>
      <c r="D1085">
        <v>24</v>
      </c>
      <c r="E1085" t="s">
        <v>18</v>
      </c>
      <c r="F1085" t="str">
        <f>IF(Sales[[#This Row],[Customer Gender]]="M","Male","Female")</f>
        <v>Male</v>
      </c>
      <c r="G1085" t="s">
        <v>19</v>
      </c>
      <c r="H1085" t="s">
        <v>31</v>
      </c>
      <c r="I1085" t="s">
        <v>1</v>
      </c>
      <c r="J1085" t="s">
        <v>35</v>
      </c>
      <c r="K1085">
        <v>1</v>
      </c>
      <c r="L1085" s="2">
        <v>550</v>
      </c>
      <c r="M1085" s="2">
        <v>745</v>
      </c>
      <c r="N1085" s="2">
        <f>Sales[[#This Row],[Quantity]]*Sales[[#This Row],[Unit Cost]]</f>
        <v>550</v>
      </c>
      <c r="O1085" s="2">
        <f>Sales[[#This Row],[Quantity]]*Sales[[#This Row],[Unit Price]]</f>
        <v>745</v>
      </c>
      <c r="P1085" s="2">
        <f>Sales[[#This Row],[Revenue]]-Sales[[#This Row],[Cost]]</f>
        <v>195</v>
      </c>
    </row>
    <row r="1086" spans="1:16" x14ac:dyDescent="0.3">
      <c r="A1086" s="1">
        <v>42299</v>
      </c>
      <c r="B1086">
        <v>2015</v>
      </c>
      <c r="C1086" t="s">
        <v>27</v>
      </c>
      <c r="D1086">
        <v>24</v>
      </c>
      <c r="E1086" t="s">
        <v>28</v>
      </c>
      <c r="F1086" t="str">
        <f>IF(Sales[[#This Row],[Customer Gender]]="M","Male","Female")</f>
        <v>Female</v>
      </c>
      <c r="G1086" t="s">
        <v>19</v>
      </c>
      <c r="H1086" t="s">
        <v>31</v>
      </c>
      <c r="I1086" t="s">
        <v>1</v>
      </c>
      <c r="J1086" t="s">
        <v>21</v>
      </c>
      <c r="K1086">
        <v>3</v>
      </c>
      <c r="L1086" s="2">
        <v>26.67</v>
      </c>
      <c r="M1086" s="2">
        <v>35</v>
      </c>
      <c r="N1086" s="2">
        <f>Sales[[#This Row],[Quantity]]*Sales[[#This Row],[Unit Cost]]</f>
        <v>80.010000000000005</v>
      </c>
      <c r="O1086" s="2">
        <f>Sales[[#This Row],[Quantity]]*Sales[[#This Row],[Unit Price]]</f>
        <v>105</v>
      </c>
      <c r="P1086" s="2">
        <f>Sales[[#This Row],[Revenue]]-Sales[[#This Row],[Cost]]</f>
        <v>24.989999999999995</v>
      </c>
    </row>
    <row r="1087" spans="1:16" x14ac:dyDescent="0.3">
      <c r="A1087" s="1">
        <v>42299</v>
      </c>
      <c r="B1087">
        <v>2015</v>
      </c>
      <c r="C1087" t="s">
        <v>27</v>
      </c>
      <c r="D1087">
        <v>24</v>
      </c>
      <c r="E1087" t="s">
        <v>28</v>
      </c>
      <c r="F1087" t="str">
        <f>IF(Sales[[#This Row],[Customer Gender]]="M","Male","Female")</f>
        <v>Female</v>
      </c>
      <c r="G1087" t="s">
        <v>19</v>
      </c>
      <c r="H1087" t="s">
        <v>31</v>
      </c>
      <c r="I1087" t="s">
        <v>1</v>
      </c>
      <c r="J1087" t="s">
        <v>21</v>
      </c>
      <c r="K1087">
        <v>2</v>
      </c>
      <c r="L1087" s="2">
        <v>402.5</v>
      </c>
      <c r="M1087" s="2">
        <v>564.5</v>
      </c>
      <c r="N1087" s="2">
        <f>Sales[[#This Row],[Quantity]]*Sales[[#This Row],[Unit Cost]]</f>
        <v>805</v>
      </c>
      <c r="O1087" s="2">
        <f>Sales[[#This Row],[Quantity]]*Sales[[#This Row],[Unit Price]]</f>
        <v>1129</v>
      </c>
      <c r="P1087" s="2">
        <f>Sales[[#This Row],[Revenue]]-Sales[[#This Row],[Cost]]</f>
        <v>324</v>
      </c>
    </row>
    <row r="1088" spans="1:16" x14ac:dyDescent="0.3">
      <c r="A1088" s="1">
        <v>42353</v>
      </c>
      <c r="B1088">
        <v>2015</v>
      </c>
      <c r="C1088" t="s">
        <v>30</v>
      </c>
      <c r="D1088">
        <v>24</v>
      </c>
      <c r="E1088" t="s">
        <v>18</v>
      </c>
      <c r="F1088" t="str">
        <f>IF(Sales[[#This Row],[Customer Gender]]="M","Male","Female")</f>
        <v>Male</v>
      </c>
      <c r="G1088" t="s">
        <v>19</v>
      </c>
      <c r="H1088" t="s">
        <v>20</v>
      </c>
      <c r="I1088" t="s">
        <v>1</v>
      </c>
      <c r="J1088" t="s">
        <v>36</v>
      </c>
      <c r="K1088">
        <v>1</v>
      </c>
      <c r="L1088" s="2">
        <v>72</v>
      </c>
      <c r="M1088" s="2">
        <v>95</v>
      </c>
      <c r="N1088" s="2">
        <f>Sales[[#This Row],[Quantity]]*Sales[[#This Row],[Unit Cost]]</f>
        <v>72</v>
      </c>
      <c r="O1088" s="2">
        <f>Sales[[#This Row],[Quantity]]*Sales[[#This Row],[Unit Price]]</f>
        <v>95</v>
      </c>
      <c r="P1088" s="2">
        <f>Sales[[#This Row],[Revenue]]-Sales[[#This Row],[Cost]]</f>
        <v>23</v>
      </c>
    </row>
    <row r="1089" spans="1:16" x14ac:dyDescent="0.3">
      <c r="A1089" s="1">
        <v>42364</v>
      </c>
      <c r="B1089">
        <v>2015</v>
      </c>
      <c r="C1089" t="s">
        <v>30</v>
      </c>
      <c r="D1089">
        <v>23</v>
      </c>
      <c r="E1089" t="s">
        <v>18</v>
      </c>
      <c r="F1089" t="str">
        <f>IF(Sales[[#This Row],[Customer Gender]]="M","Male","Female")</f>
        <v>Male</v>
      </c>
      <c r="G1089" t="s">
        <v>19</v>
      </c>
      <c r="H1089" t="s">
        <v>25</v>
      </c>
      <c r="I1089" t="s">
        <v>1</v>
      </c>
      <c r="J1089" t="s">
        <v>21</v>
      </c>
      <c r="K1089">
        <v>3</v>
      </c>
      <c r="L1089" s="2">
        <v>23.33</v>
      </c>
      <c r="M1089" s="2">
        <v>32.333333333333336</v>
      </c>
      <c r="N1089" s="2">
        <f>Sales[[#This Row],[Quantity]]*Sales[[#This Row],[Unit Cost]]</f>
        <v>69.989999999999995</v>
      </c>
      <c r="O1089" s="2">
        <f>Sales[[#This Row],[Quantity]]*Sales[[#This Row],[Unit Price]]</f>
        <v>97</v>
      </c>
      <c r="P1089" s="2">
        <f>Sales[[#This Row],[Revenue]]-Sales[[#This Row],[Cost]]</f>
        <v>27.010000000000005</v>
      </c>
    </row>
    <row r="1090" spans="1:16" x14ac:dyDescent="0.3">
      <c r="A1090" s="1">
        <v>42364</v>
      </c>
      <c r="B1090">
        <v>2015</v>
      </c>
      <c r="C1090" t="s">
        <v>30</v>
      </c>
      <c r="D1090">
        <v>23</v>
      </c>
      <c r="E1090" t="s">
        <v>18</v>
      </c>
      <c r="F1090" t="str">
        <f>IF(Sales[[#This Row],[Customer Gender]]="M","Male","Female")</f>
        <v>Male</v>
      </c>
      <c r="G1090" t="s">
        <v>19</v>
      </c>
      <c r="H1090" t="s">
        <v>25</v>
      </c>
      <c r="I1090" t="s">
        <v>1</v>
      </c>
      <c r="J1090" t="s">
        <v>21</v>
      </c>
      <c r="K1090">
        <v>1</v>
      </c>
      <c r="L1090" s="2">
        <v>696</v>
      </c>
      <c r="M1090" s="2">
        <v>942</v>
      </c>
      <c r="N1090" s="2">
        <f>Sales[[#This Row],[Quantity]]*Sales[[#This Row],[Unit Cost]]</f>
        <v>696</v>
      </c>
      <c r="O1090" s="2">
        <f>Sales[[#This Row],[Quantity]]*Sales[[#This Row],[Unit Price]]</f>
        <v>942</v>
      </c>
      <c r="P1090" s="2">
        <f>Sales[[#This Row],[Revenue]]-Sales[[#This Row],[Cost]]</f>
        <v>246</v>
      </c>
    </row>
    <row r="1091" spans="1:16" x14ac:dyDescent="0.3">
      <c r="A1091" s="1">
        <v>42361</v>
      </c>
      <c r="B1091">
        <v>2015</v>
      </c>
      <c r="C1091" t="s">
        <v>30</v>
      </c>
      <c r="D1091">
        <v>23</v>
      </c>
      <c r="E1091" t="s">
        <v>18</v>
      </c>
      <c r="F1091" t="str">
        <f>IF(Sales[[#This Row],[Customer Gender]]="M","Male","Female")</f>
        <v>Male</v>
      </c>
      <c r="G1091" t="s">
        <v>19</v>
      </c>
      <c r="H1091" t="s">
        <v>25</v>
      </c>
      <c r="I1091" t="s">
        <v>1</v>
      </c>
      <c r="J1091" t="s">
        <v>21</v>
      </c>
      <c r="K1091">
        <v>1</v>
      </c>
      <c r="L1091" s="2">
        <v>32</v>
      </c>
      <c r="M1091" s="2">
        <v>43</v>
      </c>
      <c r="N1091" s="2">
        <f>Sales[[#This Row],[Quantity]]*Sales[[#This Row],[Unit Cost]]</f>
        <v>32</v>
      </c>
      <c r="O1091" s="2">
        <f>Sales[[#This Row],[Quantity]]*Sales[[#This Row],[Unit Price]]</f>
        <v>43</v>
      </c>
      <c r="P1091" s="2">
        <f>Sales[[#This Row],[Revenue]]-Sales[[#This Row],[Cost]]</f>
        <v>11</v>
      </c>
    </row>
    <row r="1092" spans="1:16" x14ac:dyDescent="0.3">
      <c r="A1092" s="1">
        <v>42361</v>
      </c>
      <c r="B1092">
        <v>2015</v>
      </c>
      <c r="C1092" t="s">
        <v>30</v>
      </c>
      <c r="D1092">
        <v>23</v>
      </c>
      <c r="E1092" t="s">
        <v>18</v>
      </c>
      <c r="F1092" t="str">
        <f>IF(Sales[[#This Row],[Customer Gender]]="M","Male","Female")</f>
        <v>Male</v>
      </c>
      <c r="G1092" t="s">
        <v>19</v>
      </c>
      <c r="H1092" t="s">
        <v>25</v>
      </c>
      <c r="I1092" t="s">
        <v>1</v>
      </c>
      <c r="J1092" t="s">
        <v>21</v>
      </c>
      <c r="K1092">
        <v>1</v>
      </c>
      <c r="L1092" s="2">
        <v>322</v>
      </c>
      <c r="M1092" s="2">
        <v>413</v>
      </c>
      <c r="N1092" s="2">
        <f>Sales[[#This Row],[Quantity]]*Sales[[#This Row],[Unit Cost]]</f>
        <v>322</v>
      </c>
      <c r="O1092" s="2">
        <f>Sales[[#This Row],[Quantity]]*Sales[[#This Row],[Unit Price]]</f>
        <v>413</v>
      </c>
      <c r="P1092" s="2">
        <f>Sales[[#This Row],[Revenue]]-Sales[[#This Row],[Cost]]</f>
        <v>91</v>
      </c>
    </row>
    <row r="1093" spans="1:16" x14ac:dyDescent="0.3">
      <c r="A1093" s="1">
        <v>42240</v>
      </c>
      <c r="B1093">
        <v>2015</v>
      </c>
      <c r="C1093" t="s">
        <v>24</v>
      </c>
      <c r="D1093">
        <v>24</v>
      </c>
      <c r="E1093" t="s">
        <v>28</v>
      </c>
      <c r="F1093" t="str">
        <f>IF(Sales[[#This Row],[Customer Gender]]="M","Male","Female")</f>
        <v>Female</v>
      </c>
      <c r="G1093" t="s">
        <v>19</v>
      </c>
      <c r="H1093" t="s">
        <v>34</v>
      </c>
      <c r="I1093" t="s">
        <v>1</v>
      </c>
      <c r="J1093" t="s">
        <v>21</v>
      </c>
      <c r="K1093">
        <v>3</v>
      </c>
      <c r="L1093" s="2">
        <v>24</v>
      </c>
      <c r="M1093" s="2">
        <v>32.333333333333336</v>
      </c>
      <c r="N1093" s="2">
        <f>Sales[[#This Row],[Quantity]]*Sales[[#This Row],[Unit Cost]]</f>
        <v>72</v>
      </c>
      <c r="O1093" s="2">
        <f>Sales[[#This Row],[Quantity]]*Sales[[#This Row],[Unit Price]]</f>
        <v>97</v>
      </c>
      <c r="P1093" s="2">
        <f>Sales[[#This Row],[Revenue]]-Sales[[#This Row],[Cost]]</f>
        <v>25</v>
      </c>
    </row>
    <row r="1094" spans="1:16" x14ac:dyDescent="0.3">
      <c r="A1094" s="1">
        <v>42222</v>
      </c>
      <c r="B1094">
        <v>2015</v>
      </c>
      <c r="C1094" t="s">
        <v>24</v>
      </c>
      <c r="D1094">
        <v>24</v>
      </c>
      <c r="E1094" t="s">
        <v>18</v>
      </c>
      <c r="F1094" t="str">
        <f>IF(Sales[[#This Row],[Customer Gender]]="M","Male","Female")</f>
        <v>Male</v>
      </c>
      <c r="G1094" t="s">
        <v>19</v>
      </c>
      <c r="H1094" t="s">
        <v>25</v>
      </c>
      <c r="I1094" t="s">
        <v>1</v>
      </c>
      <c r="J1094" t="s">
        <v>36</v>
      </c>
      <c r="K1094">
        <v>1</v>
      </c>
      <c r="L1094" s="2">
        <v>72</v>
      </c>
      <c r="M1094" s="2">
        <v>104</v>
      </c>
      <c r="N1094" s="2">
        <f>Sales[[#This Row],[Quantity]]*Sales[[#This Row],[Unit Cost]]</f>
        <v>72</v>
      </c>
      <c r="O1094" s="2">
        <f>Sales[[#This Row],[Quantity]]*Sales[[#This Row],[Unit Price]]</f>
        <v>104</v>
      </c>
      <c r="P1094" s="2">
        <f>Sales[[#This Row],[Revenue]]-Sales[[#This Row],[Cost]]</f>
        <v>32</v>
      </c>
    </row>
    <row r="1095" spans="1:16" x14ac:dyDescent="0.3">
      <c r="A1095" s="1">
        <v>42222</v>
      </c>
      <c r="B1095">
        <v>2015</v>
      </c>
      <c r="C1095" t="s">
        <v>24</v>
      </c>
      <c r="D1095">
        <v>24</v>
      </c>
      <c r="E1095" t="s">
        <v>18</v>
      </c>
      <c r="F1095" t="str">
        <f>IF(Sales[[#This Row],[Customer Gender]]="M","Male","Female")</f>
        <v>Male</v>
      </c>
      <c r="G1095" t="s">
        <v>19</v>
      </c>
      <c r="H1095" t="s">
        <v>25</v>
      </c>
      <c r="I1095" t="s">
        <v>1</v>
      </c>
      <c r="J1095" t="s">
        <v>21</v>
      </c>
      <c r="K1095">
        <v>1</v>
      </c>
      <c r="L1095" s="2">
        <v>5</v>
      </c>
      <c r="M1095" s="2">
        <v>6</v>
      </c>
      <c r="N1095" s="2">
        <f>Sales[[#This Row],[Quantity]]*Sales[[#This Row],[Unit Cost]]</f>
        <v>5</v>
      </c>
      <c r="O1095" s="2">
        <f>Sales[[#This Row],[Quantity]]*Sales[[#This Row],[Unit Price]]</f>
        <v>6</v>
      </c>
      <c r="P1095" s="2">
        <f>Sales[[#This Row],[Revenue]]-Sales[[#This Row],[Cost]]</f>
        <v>1</v>
      </c>
    </row>
    <row r="1096" spans="1:16" x14ac:dyDescent="0.3">
      <c r="A1096" s="1">
        <v>42222</v>
      </c>
      <c r="B1096">
        <v>2015</v>
      </c>
      <c r="C1096" t="s">
        <v>24</v>
      </c>
      <c r="D1096">
        <v>24</v>
      </c>
      <c r="E1096" t="s">
        <v>18</v>
      </c>
      <c r="F1096" t="str">
        <f>IF(Sales[[#This Row],[Customer Gender]]="M","Male","Female")</f>
        <v>Male</v>
      </c>
      <c r="G1096" t="s">
        <v>19</v>
      </c>
      <c r="H1096" t="s">
        <v>25</v>
      </c>
      <c r="I1096" t="s">
        <v>1</v>
      </c>
      <c r="J1096" t="s">
        <v>21</v>
      </c>
      <c r="K1096">
        <v>2</v>
      </c>
      <c r="L1096" s="2">
        <v>55</v>
      </c>
      <c r="M1096" s="2">
        <v>71</v>
      </c>
      <c r="N1096" s="2">
        <f>Sales[[#This Row],[Quantity]]*Sales[[#This Row],[Unit Cost]]</f>
        <v>110</v>
      </c>
      <c r="O1096" s="2">
        <f>Sales[[#This Row],[Quantity]]*Sales[[#This Row],[Unit Price]]</f>
        <v>142</v>
      </c>
      <c r="P1096" s="2">
        <f>Sales[[#This Row],[Revenue]]-Sales[[#This Row],[Cost]]</f>
        <v>32</v>
      </c>
    </row>
    <row r="1097" spans="1:16" x14ac:dyDescent="0.3">
      <c r="A1097" s="1">
        <v>42367</v>
      </c>
      <c r="B1097">
        <v>2015</v>
      </c>
      <c r="C1097" t="s">
        <v>30</v>
      </c>
      <c r="D1097">
        <v>48</v>
      </c>
      <c r="E1097" t="s">
        <v>18</v>
      </c>
      <c r="F1097" t="str">
        <f>IF(Sales[[#This Row],[Customer Gender]]="M","Male","Female")</f>
        <v>Male</v>
      </c>
      <c r="G1097" t="s">
        <v>19</v>
      </c>
      <c r="H1097" t="s">
        <v>23</v>
      </c>
      <c r="I1097" t="s">
        <v>1</v>
      </c>
      <c r="J1097" t="s">
        <v>21</v>
      </c>
      <c r="K1097">
        <v>3</v>
      </c>
      <c r="L1097" s="2">
        <v>21.33</v>
      </c>
      <c r="M1097" s="2">
        <v>28</v>
      </c>
      <c r="N1097" s="2">
        <f>Sales[[#This Row],[Quantity]]*Sales[[#This Row],[Unit Cost]]</f>
        <v>63.989999999999995</v>
      </c>
      <c r="O1097" s="2">
        <f>Sales[[#This Row],[Quantity]]*Sales[[#This Row],[Unit Price]]</f>
        <v>84</v>
      </c>
      <c r="P1097" s="2">
        <f>Sales[[#This Row],[Revenue]]-Sales[[#This Row],[Cost]]</f>
        <v>20.010000000000005</v>
      </c>
    </row>
    <row r="1098" spans="1:16" x14ac:dyDescent="0.3">
      <c r="A1098" s="1">
        <v>42367</v>
      </c>
      <c r="B1098">
        <v>2015</v>
      </c>
      <c r="C1098" t="s">
        <v>30</v>
      </c>
      <c r="D1098">
        <v>48</v>
      </c>
      <c r="E1098" t="s">
        <v>18</v>
      </c>
      <c r="F1098" t="str">
        <f>IF(Sales[[#This Row],[Customer Gender]]="M","Male","Female")</f>
        <v>Male</v>
      </c>
      <c r="G1098" t="s">
        <v>19</v>
      </c>
      <c r="H1098" t="s">
        <v>23</v>
      </c>
      <c r="I1098" t="s">
        <v>1</v>
      </c>
      <c r="J1098" t="s">
        <v>21</v>
      </c>
      <c r="K1098">
        <v>3</v>
      </c>
      <c r="L1098" s="2">
        <v>14.33</v>
      </c>
      <c r="M1098" s="2">
        <v>20.333333333333332</v>
      </c>
      <c r="N1098" s="2">
        <f>Sales[[#This Row],[Quantity]]*Sales[[#This Row],[Unit Cost]]</f>
        <v>42.99</v>
      </c>
      <c r="O1098" s="2">
        <f>Sales[[#This Row],[Quantity]]*Sales[[#This Row],[Unit Price]]</f>
        <v>61</v>
      </c>
      <c r="P1098" s="2">
        <f>Sales[[#This Row],[Revenue]]-Sales[[#This Row],[Cost]]</f>
        <v>18.009999999999998</v>
      </c>
    </row>
    <row r="1099" spans="1:16" x14ac:dyDescent="0.3">
      <c r="A1099" s="1">
        <v>42367</v>
      </c>
      <c r="B1099">
        <v>2015</v>
      </c>
      <c r="C1099" t="s">
        <v>30</v>
      </c>
      <c r="D1099">
        <v>48</v>
      </c>
      <c r="E1099" t="s">
        <v>18</v>
      </c>
      <c r="F1099" t="str">
        <f>IF(Sales[[#This Row],[Customer Gender]]="M","Male","Female")</f>
        <v>Male</v>
      </c>
      <c r="G1099" t="s">
        <v>19</v>
      </c>
      <c r="H1099" t="s">
        <v>23</v>
      </c>
      <c r="I1099" t="s">
        <v>1</v>
      </c>
      <c r="J1099" t="s">
        <v>21</v>
      </c>
      <c r="K1099">
        <v>2</v>
      </c>
      <c r="L1099" s="2">
        <v>44</v>
      </c>
      <c r="M1099" s="2">
        <v>52.5</v>
      </c>
      <c r="N1099" s="2">
        <f>Sales[[#This Row],[Quantity]]*Sales[[#This Row],[Unit Cost]]</f>
        <v>88</v>
      </c>
      <c r="O1099" s="2">
        <f>Sales[[#This Row],[Quantity]]*Sales[[#This Row],[Unit Price]]</f>
        <v>105</v>
      </c>
      <c r="P1099" s="2">
        <f>Sales[[#This Row],[Revenue]]-Sales[[#This Row],[Cost]]</f>
        <v>17</v>
      </c>
    </row>
    <row r="1100" spans="1:16" x14ac:dyDescent="0.3">
      <c r="A1100" s="1">
        <v>42366</v>
      </c>
      <c r="B1100">
        <v>2015</v>
      </c>
      <c r="C1100" t="s">
        <v>30</v>
      </c>
      <c r="D1100">
        <v>48</v>
      </c>
      <c r="E1100" t="s">
        <v>18</v>
      </c>
      <c r="F1100" t="str">
        <f>IF(Sales[[#This Row],[Customer Gender]]="M","Male","Female")</f>
        <v>Male</v>
      </c>
      <c r="G1100" t="s">
        <v>19</v>
      </c>
      <c r="H1100" t="s">
        <v>23</v>
      </c>
      <c r="I1100" t="s">
        <v>1</v>
      </c>
      <c r="J1100" t="s">
        <v>21</v>
      </c>
      <c r="K1100">
        <v>1</v>
      </c>
      <c r="L1100" s="2">
        <v>9</v>
      </c>
      <c r="M1100" s="2">
        <v>12</v>
      </c>
      <c r="N1100" s="2">
        <f>Sales[[#This Row],[Quantity]]*Sales[[#This Row],[Unit Cost]]</f>
        <v>9</v>
      </c>
      <c r="O1100" s="2">
        <f>Sales[[#This Row],[Quantity]]*Sales[[#This Row],[Unit Price]]</f>
        <v>12</v>
      </c>
      <c r="P1100" s="2">
        <f>Sales[[#This Row],[Revenue]]-Sales[[#This Row],[Cost]]</f>
        <v>3</v>
      </c>
    </row>
    <row r="1101" spans="1:16" x14ac:dyDescent="0.3">
      <c r="A1101" s="1">
        <v>42352</v>
      </c>
      <c r="B1101">
        <v>2015</v>
      </c>
      <c r="C1101" t="s">
        <v>30</v>
      </c>
      <c r="D1101">
        <v>48</v>
      </c>
      <c r="E1101" t="s">
        <v>18</v>
      </c>
      <c r="F1101" t="str">
        <f>IF(Sales[[#This Row],[Customer Gender]]="M","Male","Female")</f>
        <v>Male</v>
      </c>
      <c r="G1101" t="s">
        <v>19</v>
      </c>
      <c r="H1101" t="s">
        <v>34</v>
      </c>
      <c r="I1101" t="s">
        <v>1</v>
      </c>
      <c r="J1101" t="s">
        <v>33</v>
      </c>
      <c r="K1101">
        <v>2</v>
      </c>
      <c r="L1101" s="2">
        <v>57.5</v>
      </c>
      <c r="M1101" s="2">
        <v>75.5</v>
      </c>
      <c r="N1101" s="2">
        <f>Sales[[#This Row],[Quantity]]*Sales[[#This Row],[Unit Cost]]</f>
        <v>115</v>
      </c>
      <c r="O1101" s="2">
        <f>Sales[[#This Row],[Quantity]]*Sales[[#This Row],[Unit Price]]</f>
        <v>151</v>
      </c>
      <c r="P1101" s="2">
        <f>Sales[[#This Row],[Revenue]]-Sales[[#This Row],[Cost]]</f>
        <v>36</v>
      </c>
    </row>
    <row r="1102" spans="1:16" x14ac:dyDescent="0.3">
      <c r="A1102" s="1">
        <v>42352</v>
      </c>
      <c r="B1102">
        <v>2015</v>
      </c>
      <c r="C1102" t="s">
        <v>30</v>
      </c>
      <c r="D1102">
        <v>48</v>
      </c>
      <c r="E1102" t="s">
        <v>18</v>
      </c>
      <c r="F1102" t="str">
        <f>IF(Sales[[#This Row],[Customer Gender]]="M","Male","Female")</f>
        <v>Male</v>
      </c>
      <c r="G1102" t="s">
        <v>19</v>
      </c>
      <c r="H1102" t="s">
        <v>34</v>
      </c>
      <c r="I1102" t="s">
        <v>1</v>
      </c>
      <c r="J1102" t="s">
        <v>33</v>
      </c>
      <c r="K1102">
        <v>1</v>
      </c>
      <c r="L1102" s="2">
        <v>100</v>
      </c>
      <c r="M1102" s="2">
        <v>133</v>
      </c>
      <c r="N1102" s="2">
        <f>Sales[[#This Row],[Quantity]]*Sales[[#This Row],[Unit Cost]]</f>
        <v>100</v>
      </c>
      <c r="O1102" s="2">
        <f>Sales[[#This Row],[Quantity]]*Sales[[#This Row],[Unit Price]]</f>
        <v>133</v>
      </c>
      <c r="P1102" s="2">
        <f>Sales[[#This Row],[Revenue]]-Sales[[#This Row],[Cost]]</f>
        <v>33</v>
      </c>
    </row>
    <row r="1103" spans="1:16" x14ac:dyDescent="0.3">
      <c r="A1103" s="1">
        <v>42256</v>
      </c>
      <c r="B1103">
        <v>2015</v>
      </c>
      <c r="C1103" t="s">
        <v>17</v>
      </c>
      <c r="D1103">
        <v>46</v>
      </c>
      <c r="E1103" t="s">
        <v>18</v>
      </c>
      <c r="F1103" t="str">
        <f>IF(Sales[[#This Row],[Customer Gender]]="M","Male","Female")</f>
        <v>Male</v>
      </c>
      <c r="G1103" t="s">
        <v>19</v>
      </c>
      <c r="H1103" t="s">
        <v>34</v>
      </c>
      <c r="I1103" t="s">
        <v>1</v>
      </c>
      <c r="J1103" t="s">
        <v>26</v>
      </c>
      <c r="K1103">
        <v>2</v>
      </c>
      <c r="L1103" s="2">
        <v>350</v>
      </c>
      <c r="M1103" s="2">
        <v>472</v>
      </c>
      <c r="N1103" s="2">
        <f>Sales[[#This Row],[Quantity]]*Sales[[#This Row],[Unit Cost]]</f>
        <v>700</v>
      </c>
      <c r="O1103" s="2">
        <f>Sales[[#This Row],[Quantity]]*Sales[[#This Row],[Unit Price]]</f>
        <v>944</v>
      </c>
      <c r="P1103" s="2">
        <f>Sales[[#This Row],[Revenue]]-Sales[[#This Row],[Cost]]</f>
        <v>244</v>
      </c>
    </row>
    <row r="1104" spans="1:16" x14ac:dyDescent="0.3">
      <c r="A1104" s="1">
        <v>42341</v>
      </c>
      <c r="B1104">
        <v>2015</v>
      </c>
      <c r="C1104" t="s">
        <v>30</v>
      </c>
      <c r="D1104">
        <v>51</v>
      </c>
      <c r="E1104" t="s">
        <v>18</v>
      </c>
      <c r="F1104" t="str">
        <f>IF(Sales[[#This Row],[Customer Gender]]="M","Male","Female")</f>
        <v>Male</v>
      </c>
      <c r="G1104" t="s">
        <v>19</v>
      </c>
      <c r="H1104" t="s">
        <v>34</v>
      </c>
      <c r="I1104" t="s">
        <v>1</v>
      </c>
      <c r="J1104" t="s">
        <v>33</v>
      </c>
      <c r="K1104">
        <v>2</v>
      </c>
      <c r="L1104" s="2">
        <v>35</v>
      </c>
      <c r="M1104" s="2">
        <v>43</v>
      </c>
      <c r="N1104" s="2">
        <f>Sales[[#This Row],[Quantity]]*Sales[[#This Row],[Unit Cost]]</f>
        <v>70</v>
      </c>
      <c r="O1104" s="2">
        <f>Sales[[#This Row],[Quantity]]*Sales[[#This Row],[Unit Price]]</f>
        <v>86</v>
      </c>
      <c r="P1104" s="2">
        <f>Sales[[#This Row],[Revenue]]-Sales[[#This Row],[Cost]]</f>
        <v>16</v>
      </c>
    </row>
    <row r="1105" spans="1:16" x14ac:dyDescent="0.3">
      <c r="A1105" s="1">
        <v>42219</v>
      </c>
      <c r="B1105">
        <v>2015</v>
      </c>
      <c r="C1105" t="s">
        <v>24</v>
      </c>
      <c r="D1105">
        <v>29</v>
      </c>
      <c r="E1105" t="s">
        <v>28</v>
      </c>
      <c r="F1105" t="str">
        <f>IF(Sales[[#This Row],[Customer Gender]]="M","Male","Female")</f>
        <v>Female</v>
      </c>
      <c r="G1105" t="s">
        <v>19</v>
      </c>
      <c r="H1105" t="s">
        <v>31</v>
      </c>
      <c r="I1105" t="s">
        <v>1</v>
      </c>
      <c r="J1105" t="s">
        <v>21</v>
      </c>
      <c r="K1105">
        <v>1</v>
      </c>
      <c r="L1105" s="2">
        <v>20</v>
      </c>
      <c r="M1105" s="2">
        <v>26</v>
      </c>
      <c r="N1105" s="2">
        <f>Sales[[#This Row],[Quantity]]*Sales[[#This Row],[Unit Cost]]</f>
        <v>20</v>
      </c>
      <c r="O1105" s="2">
        <f>Sales[[#This Row],[Quantity]]*Sales[[#This Row],[Unit Price]]</f>
        <v>26</v>
      </c>
      <c r="P1105" s="2">
        <f>Sales[[#This Row],[Revenue]]-Sales[[#This Row],[Cost]]</f>
        <v>6</v>
      </c>
    </row>
    <row r="1106" spans="1:16" x14ac:dyDescent="0.3">
      <c r="A1106" s="1">
        <v>42340</v>
      </c>
      <c r="B1106">
        <v>2015</v>
      </c>
      <c r="C1106" t="s">
        <v>30</v>
      </c>
      <c r="D1106">
        <v>29</v>
      </c>
      <c r="E1106" t="s">
        <v>18</v>
      </c>
      <c r="F1106" t="str">
        <f>IF(Sales[[#This Row],[Customer Gender]]="M","Male","Female")</f>
        <v>Male</v>
      </c>
      <c r="G1106" t="s">
        <v>19</v>
      </c>
      <c r="H1106" t="s">
        <v>31</v>
      </c>
      <c r="I1106" t="s">
        <v>1</v>
      </c>
      <c r="J1106" t="s">
        <v>26</v>
      </c>
      <c r="K1106">
        <v>2</v>
      </c>
      <c r="L1106" s="2">
        <v>87.5</v>
      </c>
      <c r="M1106" s="2">
        <v>108.5</v>
      </c>
      <c r="N1106" s="2">
        <f>Sales[[#This Row],[Quantity]]*Sales[[#This Row],[Unit Cost]]</f>
        <v>175</v>
      </c>
      <c r="O1106" s="2">
        <f>Sales[[#This Row],[Quantity]]*Sales[[#This Row],[Unit Price]]</f>
        <v>217</v>
      </c>
      <c r="P1106" s="2">
        <f>Sales[[#This Row],[Revenue]]-Sales[[#This Row],[Cost]]</f>
        <v>42</v>
      </c>
    </row>
    <row r="1107" spans="1:16" x14ac:dyDescent="0.3">
      <c r="A1107" s="1">
        <v>42340</v>
      </c>
      <c r="B1107">
        <v>2015</v>
      </c>
      <c r="C1107" t="s">
        <v>30</v>
      </c>
      <c r="D1107">
        <v>29</v>
      </c>
      <c r="E1107" t="s">
        <v>18</v>
      </c>
      <c r="F1107" t="str">
        <f>IF(Sales[[#This Row],[Customer Gender]]="M","Male","Female")</f>
        <v>Male</v>
      </c>
      <c r="G1107" t="s">
        <v>19</v>
      </c>
      <c r="H1107" t="s">
        <v>31</v>
      </c>
      <c r="I1107" t="s">
        <v>1</v>
      </c>
      <c r="J1107" t="s">
        <v>21</v>
      </c>
      <c r="K1107">
        <v>2</v>
      </c>
      <c r="L1107" s="2">
        <v>40</v>
      </c>
      <c r="M1107" s="2">
        <v>56.5</v>
      </c>
      <c r="N1107" s="2">
        <f>Sales[[#This Row],[Quantity]]*Sales[[#This Row],[Unit Cost]]</f>
        <v>80</v>
      </c>
      <c r="O1107" s="2">
        <f>Sales[[#This Row],[Quantity]]*Sales[[#This Row],[Unit Price]]</f>
        <v>113</v>
      </c>
      <c r="P1107" s="2">
        <f>Sales[[#This Row],[Revenue]]-Sales[[#This Row],[Cost]]</f>
        <v>33</v>
      </c>
    </row>
    <row r="1108" spans="1:16" x14ac:dyDescent="0.3">
      <c r="A1108" s="1">
        <v>42193</v>
      </c>
      <c r="B1108">
        <v>2015</v>
      </c>
      <c r="C1108" t="s">
        <v>29</v>
      </c>
      <c r="D1108">
        <v>29</v>
      </c>
      <c r="E1108" t="s">
        <v>18</v>
      </c>
      <c r="F1108" t="str">
        <f>IF(Sales[[#This Row],[Customer Gender]]="M","Male","Female")</f>
        <v>Male</v>
      </c>
      <c r="G1108" t="s">
        <v>19</v>
      </c>
      <c r="H1108" t="s">
        <v>31</v>
      </c>
      <c r="I1108" t="s">
        <v>1</v>
      </c>
      <c r="J1108" t="s">
        <v>21</v>
      </c>
      <c r="K1108">
        <v>3</v>
      </c>
      <c r="L1108" s="2">
        <v>24</v>
      </c>
      <c r="M1108" s="2">
        <v>35</v>
      </c>
      <c r="N1108" s="2">
        <f>Sales[[#This Row],[Quantity]]*Sales[[#This Row],[Unit Cost]]</f>
        <v>72</v>
      </c>
      <c r="O1108" s="2">
        <f>Sales[[#This Row],[Quantity]]*Sales[[#This Row],[Unit Price]]</f>
        <v>105</v>
      </c>
      <c r="P1108" s="2">
        <f>Sales[[#This Row],[Revenue]]-Sales[[#This Row],[Cost]]</f>
        <v>33</v>
      </c>
    </row>
    <row r="1109" spans="1:16" x14ac:dyDescent="0.3">
      <c r="A1109" s="1">
        <v>42193</v>
      </c>
      <c r="B1109">
        <v>2015</v>
      </c>
      <c r="C1109" t="s">
        <v>29</v>
      </c>
      <c r="D1109">
        <v>29</v>
      </c>
      <c r="E1109" t="s">
        <v>18</v>
      </c>
      <c r="F1109" t="str">
        <f>IF(Sales[[#This Row],[Customer Gender]]="M","Male","Female")</f>
        <v>Male</v>
      </c>
      <c r="G1109" t="s">
        <v>19</v>
      </c>
      <c r="H1109" t="s">
        <v>31</v>
      </c>
      <c r="I1109" t="s">
        <v>1</v>
      </c>
      <c r="J1109" t="s">
        <v>21</v>
      </c>
      <c r="K1109">
        <v>2</v>
      </c>
      <c r="L1109" s="2">
        <v>279.5</v>
      </c>
      <c r="M1109" s="2">
        <v>371</v>
      </c>
      <c r="N1109" s="2">
        <f>Sales[[#This Row],[Quantity]]*Sales[[#This Row],[Unit Cost]]</f>
        <v>559</v>
      </c>
      <c r="O1109" s="2">
        <f>Sales[[#This Row],[Quantity]]*Sales[[#This Row],[Unit Price]]</f>
        <v>742</v>
      </c>
      <c r="P1109" s="2">
        <f>Sales[[#This Row],[Revenue]]-Sales[[#This Row],[Cost]]</f>
        <v>183</v>
      </c>
    </row>
    <row r="1110" spans="1:16" x14ac:dyDescent="0.3">
      <c r="A1110" s="1">
        <v>42363</v>
      </c>
      <c r="B1110">
        <v>2015</v>
      </c>
      <c r="C1110" t="s">
        <v>30</v>
      </c>
      <c r="D1110">
        <v>46</v>
      </c>
      <c r="E1110" t="s">
        <v>28</v>
      </c>
      <c r="F1110" t="str">
        <f>IF(Sales[[#This Row],[Customer Gender]]="M","Male","Female")</f>
        <v>Female</v>
      </c>
      <c r="G1110" t="s">
        <v>19</v>
      </c>
      <c r="H1110" t="s">
        <v>20</v>
      </c>
      <c r="I1110" t="s">
        <v>1</v>
      </c>
      <c r="J1110" t="s">
        <v>21</v>
      </c>
      <c r="K1110">
        <v>2</v>
      </c>
      <c r="L1110" s="2">
        <v>15</v>
      </c>
      <c r="M1110" s="2">
        <v>18.5</v>
      </c>
      <c r="N1110" s="2">
        <f>Sales[[#This Row],[Quantity]]*Sales[[#This Row],[Unit Cost]]</f>
        <v>30</v>
      </c>
      <c r="O1110" s="2">
        <f>Sales[[#This Row],[Quantity]]*Sales[[#This Row],[Unit Price]]</f>
        <v>37</v>
      </c>
      <c r="P1110" s="2">
        <f>Sales[[#This Row],[Revenue]]-Sales[[#This Row],[Cost]]</f>
        <v>7</v>
      </c>
    </row>
    <row r="1111" spans="1:16" x14ac:dyDescent="0.3">
      <c r="A1111" s="1">
        <v>42240</v>
      </c>
      <c r="B1111">
        <v>2015</v>
      </c>
      <c r="C1111" t="s">
        <v>24</v>
      </c>
      <c r="D1111">
        <v>27</v>
      </c>
      <c r="E1111" t="s">
        <v>28</v>
      </c>
      <c r="F1111" t="str">
        <f>IF(Sales[[#This Row],[Customer Gender]]="M","Male","Female")</f>
        <v>Female</v>
      </c>
      <c r="G1111" t="s">
        <v>19</v>
      </c>
      <c r="H1111" t="s">
        <v>34</v>
      </c>
      <c r="I1111" t="s">
        <v>1</v>
      </c>
      <c r="J1111" t="s">
        <v>33</v>
      </c>
      <c r="K1111">
        <v>3</v>
      </c>
      <c r="L1111" s="2">
        <v>53.33</v>
      </c>
      <c r="M1111" s="2">
        <v>66.666666666666671</v>
      </c>
      <c r="N1111" s="2">
        <f>Sales[[#This Row],[Quantity]]*Sales[[#This Row],[Unit Cost]]</f>
        <v>159.99</v>
      </c>
      <c r="O1111" s="2">
        <f>Sales[[#This Row],[Quantity]]*Sales[[#This Row],[Unit Price]]</f>
        <v>200</v>
      </c>
      <c r="P1111" s="2">
        <f>Sales[[#This Row],[Revenue]]-Sales[[#This Row],[Cost]]</f>
        <v>40.009999999999991</v>
      </c>
    </row>
    <row r="1112" spans="1:16" x14ac:dyDescent="0.3">
      <c r="A1112" s="1">
        <v>42362</v>
      </c>
      <c r="B1112">
        <v>2015</v>
      </c>
      <c r="C1112" t="s">
        <v>30</v>
      </c>
      <c r="D1112">
        <v>37</v>
      </c>
      <c r="E1112" t="s">
        <v>28</v>
      </c>
      <c r="F1112" t="str">
        <f>IF(Sales[[#This Row],[Customer Gender]]="M","Male","Female")</f>
        <v>Female</v>
      </c>
      <c r="G1112" t="s">
        <v>19</v>
      </c>
      <c r="H1112" t="s">
        <v>34</v>
      </c>
      <c r="I1112" t="s">
        <v>1</v>
      </c>
      <c r="J1112" t="s">
        <v>26</v>
      </c>
      <c r="K1112">
        <v>1</v>
      </c>
      <c r="L1112" s="2">
        <v>70</v>
      </c>
      <c r="M1112" s="2">
        <v>95</v>
      </c>
      <c r="N1112" s="2">
        <f>Sales[[#This Row],[Quantity]]*Sales[[#This Row],[Unit Cost]]</f>
        <v>70</v>
      </c>
      <c r="O1112" s="2">
        <f>Sales[[#This Row],[Quantity]]*Sales[[#This Row],[Unit Price]]</f>
        <v>95</v>
      </c>
      <c r="P1112" s="2">
        <f>Sales[[#This Row],[Revenue]]-Sales[[#This Row],[Cost]]</f>
        <v>25</v>
      </c>
    </row>
    <row r="1113" spans="1:16" x14ac:dyDescent="0.3">
      <c r="A1113" s="1">
        <v>42226</v>
      </c>
      <c r="B1113">
        <v>2015</v>
      </c>
      <c r="C1113" t="s">
        <v>24</v>
      </c>
      <c r="D1113">
        <v>37</v>
      </c>
      <c r="E1113" t="s">
        <v>28</v>
      </c>
      <c r="F1113" t="str">
        <f>IF(Sales[[#This Row],[Customer Gender]]="M","Male","Female")</f>
        <v>Female</v>
      </c>
      <c r="G1113" t="s">
        <v>19</v>
      </c>
      <c r="H1113" t="s">
        <v>34</v>
      </c>
      <c r="I1113" t="s">
        <v>1</v>
      </c>
      <c r="J1113" t="s">
        <v>33</v>
      </c>
      <c r="K1113">
        <v>3</v>
      </c>
      <c r="L1113" s="2">
        <v>15</v>
      </c>
      <c r="M1113" s="2">
        <v>20.333333333333332</v>
      </c>
      <c r="N1113" s="2">
        <f>Sales[[#This Row],[Quantity]]*Sales[[#This Row],[Unit Cost]]</f>
        <v>45</v>
      </c>
      <c r="O1113" s="2">
        <f>Sales[[#This Row],[Quantity]]*Sales[[#This Row],[Unit Price]]</f>
        <v>61</v>
      </c>
      <c r="P1113" s="2">
        <f>Sales[[#This Row],[Revenue]]-Sales[[#This Row],[Cost]]</f>
        <v>16</v>
      </c>
    </row>
    <row r="1114" spans="1:16" x14ac:dyDescent="0.3">
      <c r="A1114" s="1">
        <v>42219</v>
      </c>
      <c r="B1114">
        <v>2015</v>
      </c>
      <c r="C1114" t="s">
        <v>24</v>
      </c>
      <c r="D1114">
        <v>37</v>
      </c>
      <c r="E1114" t="s">
        <v>28</v>
      </c>
      <c r="F1114" t="str">
        <f>IF(Sales[[#This Row],[Customer Gender]]="M","Male","Female")</f>
        <v>Female</v>
      </c>
      <c r="G1114" t="s">
        <v>19</v>
      </c>
      <c r="H1114" t="s">
        <v>34</v>
      </c>
      <c r="I1114" t="s">
        <v>1</v>
      </c>
      <c r="J1114" t="s">
        <v>26</v>
      </c>
      <c r="K1114">
        <v>3</v>
      </c>
      <c r="L1114" s="2">
        <v>315</v>
      </c>
      <c r="M1114" s="2">
        <v>434.66666666666669</v>
      </c>
      <c r="N1114" s="2">
        <f>Sales[[#This Row],[Quantity]]*Sales[[#This Row],[Unit Cost]]</f>
        <v>945</v>
      </c>
      <c r="O1114" s="2">
        <f>Sales[[#This Row],[Quantity]]*Sales[[#This Row],[Unit Price]]</f>
        <v>1304</v>
      </c>
      <c r="P1114" s="2">
        <f>Sales[[#This Row],[Revenue]]-Sales[[#This Row],[Cost]]</f>
        <v>359</v>
      </c>
    </row>
    <row r="1115" spans="1:16" x14ac:dyDescent="0.3">
      <c r="A1115" s="1">
        <v>42219</v>
      </c>
      <c r="B1115">
        <v>2015</v>
      </c>
      <c r="C1115" t="s">
        <v>24</v>
      </c>
      <c r="D1115">
        <v>37</v>
      </c>
      <c r="E1115" t="s">
        <v>28</v>
      </c>
      <c r="F1115" t="str">
        <f>IF(Sales[[#This Row],[Customer Gender]]="M","Male","Female")</f>
        <v>Female</v>
      </c>
      <c r="G1115" t="s">
        <v>19</v>
      </c>
      <c r="H1115" t="s">
        <v>34</v>
      </c>
      <c r="I1115" t="s">
        <v>1</v>
      </c>
      <c r="J1115" t="s">
        <v>33</v>
      </c>
      <c r="K1115">
        <v>1</v>
      </c>
      <c r="L1115" s="2">
        <v>290</v>
      </c>
      <c r="M1115" s="2">
        <v>381</v>
      </c>
      <c r="N1115" s="2">
        <f>Sales[[#This Row],[Quantity]]*Sales[[#This Row],[Unit Cost]]</f>
        <v>290</v>
      </c>
      <c r="O1115" s="2">
        <f>Sales[[#This Row],[Quantity]]*Sales[[#This Row],[Unit Price]]</f>
        <v>381</v>
      </c>
      <c r="P1115" s="2">
        <f>Sales[[#This Row],[Revenue]]-Sales[[#This Row],[Cost]]</f>
        <v>91</v>
      </c>
    </row>
    <row r="1116" spans="1:16" x14ac:dyDescent="0.3">
      <c r="A1116" s="1">
        <v>42219</v>
      </c>
      <c r="B1116">
        <v>2015</v>
      </c>
      <c r="C1116" t="s">
        <v>24</v>
      </c>
      <c r="D1116">
        <v>37</v>
      </c>
      <c r="E1116" t="s">
        <v>28</v>
      </c>
      <c r="F1116" t="str">
        <f>IF(Sales[[#This Row],[Customer Gender]]="M","Male","Female")</f>
        <v>Female</v>
      </c>
      <c r="G1116" t="s">
        <v>19</v>
      </c>
      <c r="H1116" t="s">
        <v>34</v>
      </c>
      <c r="I1116" t="s">
        <v>1</v>
      </c>
      <c r="J1116" t="s">
        <v>33</v>
      </c>
      <c r="K1116">
        <v>3</v>
      </c>
      <c r="L1116" s="2">
        <v>20</v>
      </c>
      <c r="M1116" s="2">
        <v>28</v>
      </c>
      <c r="N1116" s="2">
        <f>Sales[[#This Row],[Quantity]]*Sales[[#This Row],[Unit Cost]]</f>
        <v>60</v>
      </c>
      <c r="O1116" s="2">
        <f>Sales[[#This Row],[Quantity]]*Sales[[#This Row],[Unit Price]]</f>
        <v>84</v>
      </c>
      <c r="P1116" s="2">
        <f>Sales[[#This Row],[Revenue]]-Sales[[#This Row],[Cost]]</f>
        <v>24</v>
      </c>
    </row>
    <row r="1117" spans="1:16" x14ac:dyDescent="0.3">
      <c r="A1117" s="1">
        <v>42332</v>
      </c>
      <c r="B1117">
        <v>2015</v>
      </c>
      <c r="C1117" t="s">
        <v>22</v>
      </c>
      <c r="D1117">
        <v>38</v>
      </c>
      <c r="E1117" t="s">
        <v>28</v>
      </c>
      <c r="F1117" t="str">
        <f>IF(Sales[[#This Row],[Customer Gender]]="M","Male","Female")</f>
        <v>Female</v>
      </c>
      <c r="G1117" t="s">
        <v>19</v>
      </c>
      <c r="H1117" t="s">
        <v>31</v>
      </c>
      <c r="I1117" t="s">
        <v>1</v>
      </c>
      <c r="J1117" t="s">
        <v>26</v>
      </c>
      <c r="K1117">
        <v>3</v>
      </c>
      <c r="L1117" s="2">
        <v>46.67</v>
      </c>
      <c r="M1117" s="2">
        <v>60</v>
      </c>
      <c r="N1117" s="2">
        <f>Sales[[#This Row],[Quantity]]*Sales[[#This Row],[Unit Cost]]</f>
        <v>140.01</v>
      </c>
      <c r="O1117" s="2">
        <f>Sales[[#This Row],[Quantity]]*Sales[[#This Row],[Unit Price]]</f>
        <v>180</v>
      </c>
      <c r="P1117" s="2">
        <f>Sales[[#This Row],[Revenue]]-Sales[[#This Row],[Cost]]</f>
        <v>39.990000000000009</v>
      </c>
    </row>
    <row r="1118" spans="1:16" x14ac:dyDescent="0.3">
      <c r="A1118" s="1">
        <v>42315</v>
      </c>
      <c r="B1118">
        <v>2015</v>
      </c>
      <c r="C1118" t="s">
        <v>22</v>
      </c>
      <c r="D1118">
        <v>38</v>
      </c>
      <c r="E1118" t="s">
        <v>28</v>
      </c>
      <c r="F1118" t="str">
        <f>IF(Sales[[#This Row],[Customer Gender]]="M","Male","Female")</f>
        <v>Female</v>
      </c>
      <c r="G1118" t="s">
        <v>19</v>
      </c>
      <c r="H1118" t="s">
        <v>31</v>
      </c>
      <c r="I1118" t="s">
        <v>1</v>
      </c>
      <c r="J1118" t="s">
        <v>26</v>
      </c>
      <c r="K1118">
        <v>1</v>
      </c>
      <c r="L1118" s="2">
        <v>595</v>
      </c>
      <c r="M1118" s="2">
        <v>792</v>
      </c>
      <c r="N1118" s="2">
        <f>Sales[[#This Row],[Quantity]]*Sales[[#This Row],[Unit Cost]]</f>
        <v>595</v>
      </c>
      <c r="O1118" s="2">
        <f>Sales[[#This Row],[Quantity]]*Sales[[#This Row],[Unit Price]]</f>
        <v>792</v>
      </c>
      <c r="P1118" s="2">
        <f>Sales[[#This Row],[Revenue]]-Sales[[#This Row],[Cost]]</f>
        <v>197</v>
      </c>
    </row>
    <row r="1119" spans="1:16" x14ac:dyDescent="0.3">
      <c r="A1119" s="1">
        <v>42193</v>
      </c>
      <c r="B1119">
        <v>2015</v>
      </c>
      <c r="C1119" t="s">
        <v>29</v>
      </c>
      <c r="D1119">
        <v>38</v>
      </c>
      <c r="E1119" t="s">
        <v>28</v>
      </c>
      <c r="F1119" t="str">
        <f>IF(Sales[[#This Row],[Customer Gender]]="M","Male","Female")</f>
        <v>Female</v>
      </c>
      <c r="G1119" t="s">
        <v>19</v>
      </c>
      <c r="H1119" t="s">
        <v>31</v>
      </c>
      <c r="I1119" t="s">
        <v>1</v>
      </c>
      <c r="J1119" t="s">
        <v>26</v>
      </c>
      <c r="K1119">
        <v>2</v>
      </c>
      <c r="L1119" s="2">
        <v>420</v>
      </c>
      <c r="M1119" s="2">
        <v>538.5</v>
      </c>
      <c r="N1119" s="2">
        <f>Sales[[#This Row],[Quantity]]*Sales[[#This Row],[Unit Cost]]</f>
        <v>840</v>
      </c>
      <c r="O1119" s="2">
        <f>Sales[[#This Row],[Quantity]]*Sales[[#This Row],[Unit Price]]</f>
        <v>1077</v>
      </c>
      <c r="P1119" s="2">
        <f>Sales[[#This Row],[Revenue]]-Sales[[#This Row],[Cost]]</f>
        <v>237</v>
      </c>
    </row>
    <row r="1120" spans="1:16" x14ac:dyDescent="0.3">
      <c r="A1120" s="1">
        <v>42309</v>
      </c>
      <c r="B1120">
        <v>2015</v>
      </c>
      <c r="C1120" t="s">
        <v>22</v>
      </c>
      <c r="D1120">
        <v>36</v>
      </c>
      <c r="E1120" t="s">
        <v>28</v>
      </c>
      <c r="F1120" t="str">
        <f>IF(Sales[[#This Row],[Customer Gender]]="M","Male","Female")</f>
        <v>Female</v>
      </c>
      <c r="G1120" t="s">
        <v>19</v>
      </c>
      <c r="H1120" t="s">
        <v>31</v>
      </c>
      <c r="I1120" t="s">
        <v>1</v>
      </c>
      <c r="J1120" t="s">
        <v>21</v>
      </c>
      <c r="K1120">
        <v>2</v>
      </c>
      <c r="L1120" s="2">
        <v>348</v>
      </c>
      <c r="M1120" s="2">
        <v>475</v>
      </c>
      <c r="N1120" s="2">
        <f>Sales[[#This Row],[Quantity]]*Sales[[#This Row],[Unit Cost]]</f>
        <v>696</v>
      </c>
      <c r="O1120" s="2">
        <f>Sales[[#This Row],[Quantity]]*Sales[[#This Row],[Unit Price]]</f>
        <v>950</v>
      </c>
      <c r="P1120" s="2">
        <f>Sales[[#This Row],[Revenue]]-Sales[[#This Row],[Cost]]</f>
        <v>254</v>
      </c>
    </row>
    <row r="1121" spans="1:16" x14ac:dyDescent="0.3">
      <c r="A1121" s="1">
        <v>42244</v>
      </c>
      <c r="B1121">
        <v>2015</v>
      </c>
      <c r="C1121" t="s">
        <v>24</v>
      </c>
      <c r="D1121">
        <v>36</v>
      </c>
      <c r="E1121" t="s">
        <v>28</v>
      </c>
      <c r="F1121" t="str">
        <f>IF(Sales[[#This Row],[Customer Gender]]="M","Male","Female")</f>
        <v>Female</v>
      </c>
      <c r="G1121" t="s">
        <v>19</v>
      </c>
      <c r="H1121" t="s">
        <v>31</v>
      </c>
      <c r="I1121" t="s">
        <v>1</v>
      </c>
      <c r="J1121" t="s">
        <v>21</v>
      </c>
      <c r="K1121">
        <v>1</v>
      </c>
      <c r="L1121" s="2">
        <v>60</v>
      </c>
      <c r="M1121" s="2">
        <v>76</v>
      </c>
      <c r="N1121" s="2">
        <f>Sales[[#This Row],[Quantity]]*Sales[[#This Row],[Unit Cost]]</f>
        <v>60</v>
      </c>
      <c r="O1121" s="2">
        <f>Sales[[#This Row],[Quantity]]*Sales[[#This Row],[Unit Price]]</f>
        <v>76</v>
      </c>
      <c r="P1121" s="2">
        <f>Sales[[#This Row],[Revenue]]-Sales[[#This Row],[Cost]]</f>
        <v>16</v>
      </c>
    </row>
    <row r="1122" spans="1:16" x14ac:dyDescent="0.3">
      <c r="A1122" s="1">
        <v>42362</v>
      </c>
      <c r="B1122">
        <v>2015</v>
      </c>
      <c r="C1122" t="s">
        <v>30</v>
      </c>
      <c r="D1122">
        <v>42</v>
      </c>
      <c r="E1122" t="s">
        <v>28</v>
      </c>
      <c r="F1122" t="str">
        <f>IF(Sales[[#This Row],[Customer Gender]]="M","Male","Female")</f>
        <v>Female</v>
      </c>
      <c r="G1122" t="s">
        <v>19</v>
      </c>
      <c r="H1122" t="s">
        <v>20</v>
      </c>
      <c r="I1122" t="s">
        <v>1</v>
      </c>
      <c r="J1122" t="s">
        <v>33</v>
      </c>
      <c r="K1122">
        <v>3</v>
      </c>
      <c r="L1122" s="2">
        <v>96.67</v>
      </c>
      <c r="M1122" s="2">
        <v>137</v>
      </c>
      <c r="N1122" s="2">
        <f>Sales[[#This Row],[Quantity]]*Sales[[#This Row],[Unit Cost]]</f>
        <v>290.01</v>
      </c>
      <c r="O1122" s="2">
        <f>Sales[[#This Row],[Quantity]]*Sales[[#This Row],[Unit Price]]</f>
        <v>411</v>
      </c>
      <c r="P1122" s="2">
        <f>Sales[[#This Row],[Revenue]]-Sales[[#This Row],[Cost]]</f>
        <v>120.99000000000001</v>
      </c>
    </row>
    <row r="1123" spans="1:16" x14ac:dyDescent="0.3">
      <c r="A1123" s="1">
        <v>42347</v>
      </c>
      <c r="B1123">
        <v>2015</v>
      </c>
      <c r="C1123" t="s">
        <v>30</v>
      </c>
      <c r="D1123">
        <v>42</v>
      </c>
      <c r="E1123" t="s">
        <v>28</v>
      </c>
      <c r="F1123" t="str">
        <f>IF(Sales[[#This Row],[Customer Gender]]="M","Male","Female")</f>
        <v>Female</v>
      </c>
      <c r="G1123" t="s">
        <v>19</v>
      </c>
      <c r="H1123" t="s">
        <v>20</v>
      </c>
      <c r="I1123" t="s">
        <v>1</v>
      </c>
      <c r="J1123" t="s">
        <v>33</v>
      </c>
      <c r="K1123">
        <v>3</v>
      </c>
      <c r="L1123" s="2">
        <v>53.33</v>
      </c>
      <c r="M1123" s="2">
        <v>69.333333333333329</v>
      </c>
      <c r="N1123" s="2">
        <f>Sales[[#This Row],[Quantity]]*Sales[[#This Row],[Unit Cost]]</f>
        <v>159.99</v>
      </c>
      <c r="O1123" s="2">
        <f>Sales[[#This Row],[Quantity]]*Sales[[#This Row],[Unit Price]]</f>
        <v>208</v>
      </c>
      <c r="P1123" s="2">
        <f>Sales[[#This Row],[Revenue]]-Sales[[#This Row],[Cost]]</f>
        <v>48.009999999999991</v>
      </c>
    </row>
    <row r="1124" spans="1:16" x14ac:dyDescent="0.3">
      <c r="A1124" s="1">
        <v>42347</v>
      </c>
      <c r="B1124">
        <v>2015</v>
      </c>
      <c r="C1124" t="s">
        <v>30</v>
      </c>
      <c r="D1124">
        <v>42</v>
      </c>
      <c r="E1124" t="s">
        <v>28</v>
      </c>
      <c r="F1124" t="str">
        <f>IF(Sales[[#This Row],[Customer Gender]]="M","Male","Female")</f>
        <v>Female</v>
      </c>
      <c r="G1124" t="s">
        <v>19</v>
      </c>
      <c r="H1124" t="s">
        <v>20</v>
      </c>
      <c r="I1124" t="s">
        <v>1</v>
      </c>
      <c r="J1124" t="s">
        <v>33</v>
      </c>
      <c r="K1124">
        <v>3</v>
      </c>
      <c r="L1124" s="2">
        <v>41.67</v>
      </c>
      <c r="M1124" s="2">
        <v>55.666666666666664</v>
      </c>
      <c r="N1124" s="2">
        <f>Sales[[#This Row],[Quantity]]*Sales[[#This Row],[Unit Cost]]</f>
        <v>125.01</v>
      </c>
      <c r="O1124" s="2">
        <f>Sales[[#This Row],[Quantity]]*Sales[[#This Row],[Unit Price]]</f>
        <v>167</v>
      </c>
      <c r="P1124" s="2">
        <f>Sales[[#This Row],[Revenue]]-Sales[[#This Row],[Cost]]</f>
        <v>41.989999999999995</v>
      </c>
    </row>
    <row r="1125" spans="1:16" x14ac:dyDescent="0.3">
      <c r="A1125" s="1">
        <v>42339</v>
      </c>
      <c r="B1125">
        <v>2015</v>
      </c>
      <c r="C1125" t="s">
        <v>30</v>
      </c>
      <c r="D1125">
        <v>42</v>
      </c>
      <c r="E1125" t="s">
        <v>28</v>
      </c>
      <c r="F1125" t="str">
        <f>IF(Sales[[#This Row],[Customer Gender]]="M","Male","Female")</f>
        <v>Female</v>
      </c>
      <c r="G1125" t="s">
        <v>19</v>
      </c>
      <c r="H1125" t="s">
        <v>20</v>
      </c>
      <c r="I1125" t="s">
        <v>1</v>
      </c>
      <c r="J1125" t="s">
        <v>33</v>
      </c>
      <c r="K1125">
        <v>3</v>
      </c>
      <c r="L1125" s="2">
        <v>3</v>
      </c>
      <c r="M1125" s="2">
        <v>4</v>
      </c>
      <c r="N1125" s="2">
        <f>Sales[[#This Row],[Quantity]]*Sales[[#This Row],[Unit Cost]]</f>
        <v>9</v>
      </c>
      <c r="O1125" s="2">
        <f>Sales[[#This Row],[Quantity]]*Sales[[#This Row],[Unit Price]]</f>
        <v>12</v>
      </c>
      <c r="P1125" s="2">
        <f>Sales[[#This Row],[Revenue]]-Sales[[#This Row],[Cost]]</f>
        <v>3</v>
      </c>
    </row>
    <row r="1126" spans="1:16" x14ac:dyDescent="0.3">
      <c r="A1126" s="1">
        <v>42339</v>
      </c>
      <c r="B1126">
        <v>2015</v>
      </c>
      <c r="C1126" t="s">
        <v>30</v>
      </c>
      <c r="D1126">
        <v>42</v>
      </c>
      <c r="E1126" t="s">
        <v>28</v>
      </c>
      <c r="F1126" t="str">
        <f>IF(Sales[[#This Row],[Customer Gender]]="M","Male","Female")</f>
        <v>Female</v>
      </c>
      <c r="G1126" t="s">
        <v>19</v>
      </c>
      <c r="H1126" t="s">
        <v>20</v>
      </c>
      <c r="I1126" t="s">
        <v>1</v>
      </c>
      <c r="J1126" t="s">
        <v>33</v>
      </c>
      <c r="K1126">
        <v>3</v>
      </c>
      <c r="L1126" s="2">
        <v>18.329999999999998</v>
      </c>
      <c r="M1126" s="2">
        <v>22.666666666666668</v>
      </c>
      <c r="N1126" s="2">
        <f>Sales[[#This Row],[Quantity]]*Sales[[#This Row],[Unit Cost]]</f>
        <v>54.989999999999995</v>
      </c>
      <c r="O1126" s="2">
        <f>Sales[[#This Row],[Quantity]]*Sales[[#This Row],[Unit Price]]</f>
        <v>68</v>
      </c>
      <c r="P1126" s="2">
        <f>Sales[[#This Row],[Revenue]]-Sales[[#This Row],[Cost]]</f>
        <v>13.010000000000005</v>
      </c>
    </row>
    <row r="1127" spans="1:16" x14ac:dyDescent="0.3">
      <c r="A1127" s="1">
        <v>42365</v>
      </c>
      <c r="B1127">
        <v>2015</v>
      </c>
      <c r="C1127" t="s">
        <v>30</v>
      </c>
      <c r="D1127">
        <v>41</v>
      </c>
      <c r="E1127" t="s">
        <v>18</v>
      </c>
      <c r="F1127" t="str">
        <f>IF(Sales[[#This Row],[Customer Gender]]="M","Male","Female")</f>
        <v>Male</v>
      </c>
      <c r="G1127" t="s">
        <v>19</v>
      </c>
      <c r="H1127" t="s">
        <v>20</v>
      </c>
      <c r="I1127" t="s">
        <v>1</v>
      </c>
      <c r="J1127" t="s">
        <v>26</v>
      </c>
      <c r="K1127">
        <v>2</v>
      </c>
      <c r="L1127" s="2">
        <v>140</v>
      </c>
      <c r="M1127" s="2">
        <v>177</v>
      </c>
      <c r="N1127" s="2">
        <f>Sales[[#This Row],[Quantity]]*Sales[[#This Row],[Unit Cost]]</f>
        <v>280</v>
      </c>
      <c r="O1127" s="2">
        <f>Sales[[#This Row],[Quantity]]*Sales[[#This Row],[Unit Price]]</f>
        <v>354</v>
      </c>
      <c r="P1127" s="2">
        <f>Sales[[#This Row],[Revenue]]-Sales[[#This Row],[Cost]]</f>
        <v>74</v>
      </c>
    </row>
    <row r="1128" spans="1:16" x14ac:dyDescent="0.3">
      <c r="A1128" s="1">
        <v>42365</v>
      </c>
      <c r="B1128">
        <v>2015</v>
      </c>
      <c r="C1128" t="s">
        <v>30</v>
      </c>
      <c r="D1128">
        <v>41</v>
      </c>
      <c r="E1128" t="s">
        <v>18</v>
      </c>
      <c r="F1128" t="str">
        <f>IF(Sales[[#This Row],[Customer Gender]]="M","Male","Female")</f>
        <v>Male</v>
      </c>
      <c r="G1128" t="s">
        <v>19</v>
      </c>
      <c r="H1128" t="s">
        <v>20</v>
      </c>
      <c r="I1128" t="s">
        <v>1</v>
      </c>
      <c r="J1128" t="s">
        <v>33</v>
      </c>
      <c r="K1128">
        <v>3</v>
      </c>
      <c r="L1128" s="2">
        <v>38.33</v>
      </c>
      <c r="M1128" s="2">
        <v>54</v>
      </c>
      <c r="N1128" s="2">
        <f>Sales[[#This Row],[Quantity]]*Sales[[#This Row],[Unit Cost]]</f>
        <v>114.99</v>
      </c>
      <c r="O1128" s="2">
        <f>Sales[[#This Row],[Quantity]]*Sales[[#This Row],[Unit Price]]</f>
        <v>162</v>
      </c>
      <c r="P1128" s="2">
        <f>Sales[[#This Row],[Revenue]]-Sales[[#This Row],[Cost]]</f>
        <v>47.010000000000005</v>
      </c>
    </row>
    <row r="1129" spans="1:16" x14ac:dyDescent="0.3">
      <c r="A1129" s="1">
        <v>42365</v>
      </c>
      <c r="B1129">
        <v>2015</v>
      </c>
      <c r="C1129" t="s">
        <v>30</v>
      </c>
      <c r="D1129">
        <v>41</v>
      </c>
      <c r="E1129" t="s">
        <v>18</v>
      </c>
      <c r="F1129" t="str">
        <f>IF(Sales[[#This Row],[Customer Gender]]="M","Male","Female")</f>
        <v>Male</v>
      </c>
      <c r="G1129" t="s">
        <v>19</v>
      </c>
      <c r="H1129" t="s">
        <v>20</v>
      </c>
      <c r="I1129" t="s">
        <v>1</v>
      </c>
      <c r="J1129" t="s">
        <v>33</v>
      </c>
      <c r="K1129">
        <v>1</v>
      </c>
      <c r="L1129" s="2">
        <v>170</v>
      </c>
      <c r="M1129" s="2">
        <v>222</v>
      </c>
      <c r="N1129" s="2">
        <f>Sales[[#This Row],[Quantity]]*Sales[[#This Row],[Unit Cost]]</f>
        <v>170</v>
      </c>
      <c r="O1129" s="2">
        <f>Sales[[#This Row],[Quantity]]*Sales[[#This Row],[Unit Price]]</f>
        <v>222</v>
      </c>
      <c r="P1129" s="2">
        <f>Sales[[#This Row],[Revenue]]-Sales[[#This Row],[Cost]]</f>
        <v>52</v>
      </c>
    </row>
    <row r="1130" spans="1:16" x14ac:dyDescent="0.3">
      <c r="A1130" s="1">
        <v>42318</v>
      </c>
      <c r="B1130">
        <v>2015</v>
      </c>
      <c r="C1130" t="s">
        <v>22</v>
      </c>
      <c r="D1130">
        <v>41</v>
      </c>
      <c r="E1130" t="s">
        <v>28</v>
      </c>
      <c r="F1130" t="str">
        <f>IF(Sales[[#This Row],[Customer Gender]]="M","Male","Female")</f>
        <v>Female</v>
      </c>
      <c r="G1130" t="s">
        <v>19</v>
      </c>
      <c r="H1130" t="s">
        <v>34</v>
      </c>
      <c r="I1130" t="s">
        <v>1</v>
      </c>
      <c r="J1130" t="s">
        <v>33</v>
      </c>
      <c r="K1130">
        <v>2</v>
      </c>
      <c r="L1130" s="2">
        <v>45</v>
      </c>
      <c r="M1130" s="2">
        <v>55.5</v>
      </c>
      <c r="N1130" s="2">
        <f>Sales[[#This Row],[Quantity]]*Sales[[#This Row],[Unit Cost]]</f>
        <v>90</v>
      </c>
      <c r="O1130" s="2">
        <f>Sales[[#This Row],[Quantity]]*Sales[[#This Row],[Unit Price]]</f>
        <v>111</v>
      </c>
      <c r="P1130" s="2">
        <f>Sales[[#This Row],[Revenue]]-Sales[[#This Row],[Cost]]</f>
        <v>21</v>
      </c>
    </row>
    <row r="1131" spans="1:16" x14ac:dyDescent="0.3">
      <c r="A1131" s="1">
        <v>42318</v>
      </c>
      <c r="B1131">
        <v>2015</v>
      </c>
      <c r="C1131" t="s">
        <v>22</v>
      </c>
      <c r="D1131">
        <v>41</v>
      </c>
      <c r="E1131" t="s">
        <v>28</v>
      </c>
      <c r="F1131" t="str">
        <f>IF(Sales[[#This Row],[Customer Gender]]="M","Male","Female")</f>
        <v>Female</v>
      </c>
      <c r="G1131" t="s">
        <v>19</v>
      </c>
      <c r="H1131" t="s">
        <v>34</v>
      </c>
      <c r="I1131" t="s">
        <v>1</v>
      </c>
      <c r="J1131" t="s">
        <v>33</v>
      </c>
      <c r="K1131">
        <v>3</v>
      </c>
      <c r="L1131" s="2">
        <v>33.33</v>
      </c>
      <c r="M1131" s="2">
        <v>42.333333333333336</v>
      </c>
      <c r="N1131" s="2">
        <f>Sales[[#This Row],[Quantity]]*Sales[[#This Row],[Unit Cost]]</f>
        <v>99.99</v>
      </c>
      <c r="O1131" s="2">
        <f>Sales[[#This Row],[Quantity]]*Sales[[#This Row],[Unit Price]]</f>
        <v>127</v>
      </c>
      <c r="P1131" s="2">
        <f>Sales[[#This Row],[Revenue]]-Sales[[#This Row],[Cost]]</f>
        <v>27.010000000000005</v>
      </c>
    </row>
    <row r="1132" spans="1:16" x14ac:dyDescent="0.3">
      <c r="A1132" s="1">
        <v>42321</v>
      </c>
      <c r="B1132">
        <v>2015</v>
      </c>
      <c r="C1132" t="s">
        <v>22</v>
      </c>
      <c r="D1132">
        <v>40</v>
      </c>
      <c r="E1132" t="s">
        <v>28</v>
      </c>
      <c r="F1132" t="str">
        <f>IF(Sales[[#This Row],[Customer Gender]]="M","Male","Female")</f>
        <v>Female</v>
      </c>
      <c r="G1132" t="s">
        <v>19</v>
      </c>
      <c r="H1132" t="s">
        <v>20</v>
      </c>
      <c r="I1132" t="s">
        <v>1</v>
      </c>
      <c r="J1132" t="s">
        <v>26</v>
      </c>
      <c r="K1132">
        <v>3</v>
      </c>
      <c r="L1132" s="2">
        <v>186.67</v>
      </c>
      <c r="M1132" s="2">
        <v>241.33333333333334</v>
      </c>
      <c r="N1132" s="2">
        <f>Sales[[#This Row],[Quantity]]*Sales[[#This Row],[Unit Cost]]</f>
        <v>560.01</v>
      </c>
      <c r="O1132" s="2">
        <f>Sales[[#This Row],[Quantity]]*Sales[[#This Row],[Unit Price]]</f>
        <v>724</v>
      </c>
      <c r="P1132" s="2">
        <f>Sales[[#This Row],[Revenue]]-Sales[[#This Row],[Cost]]</f>
        <v>163.99</v>
      </c>
    </row>
    <row r="1133" spans="1:16" x14ac:dyDescent="0.3">
      <c r="A1133" s="1">
        <v>42307</v>
      </c>
      <c r="B1133">
        <v>2015</v>
      </c>
      <c r="C1133" t="s">
        <v>27</v>
      </c>
      <c r="D1133">
        <v>40</v>
      </c>
      <c r="E1133" t="s">
        <v>28</v>
      </c>
      <c r="F1133" t="str">
        <f>IF(Sales[[#This Row],[Customer Gender]]="M","Male","Female")</f>
        <v>Female</v>
      </c>
      <c r="G1133" t="s">
        <v>19</v>
      </c>
      <c r="H1133" t="s">
        <v>31</v>
      </c>
      <c r="I1133" t="s">
        <v>1</v>
      </c>
      <c r="J1133" t="s">
        <v>36</v>
      </c>
      <c r="K1133">
        <v>3</v>
      </c>
      <c r="L1133" s="2">
        <v>63.67</v>
      </c>
      <c r="M1133" s="2">
        <v>87</v>
      </c>
      <c r="N1133" s="2">
        <f>Sales[[#This Row],[Quantity]]*Sales[[#This Row],[Unit Cost]]</f>
        <v>191.01</v>
      </c>
      <c r="O1133" s="2">
        <f>Sales[[#This Row],[Quantity]]*Sales[[#This Row],[Unit Price]]</f>
        <v>261</v>
      </c>
      <c r="P1133" s="2">
        <f>Sales[[#This Row],[Revenue]]-Sales[[#This Row],[Cost]]</f>
        <v>69.990000000000009</v>
      </c>
    </row>
    <row r="1134" spans="1:16" x14ac:dyDescent="0.3">
      <c r="A1134" s="1">
        <v>42307</v>
      </c>
      <c r="B1134">
        <v>2015</v>
      </c>
      <c r="C1134" t="s">
        <v>27</v>
      </c>
      <c r="D1134">
        <v>40</v>
      </c>
      <c r="E1134" t="s">
        <v>28</v>
      </c>
      <c r="F1134" t="str">
        <f>IF(Sales[[#This Row],[Customer Gender]]="M","Male","Female")</f>
        <v>Female</v>
      </c>
      <c r="G1134" t="s">
        <v>19</v>
      </c>
      <c r="H1134" t="s">
        <v>31</v>
      </c>
      <c r="I1134" t="s">
        <v>1</v>
      </c>
      <c r="J1134" t="s">
        <v>33</v>
      </c>
      <c r="K1134">
        <v>3</v>
      </c>
      <c r="L1134" s="2">
        <v>11.67</v>
      </c>
      <c r="M1134" s="2">
        <v>16.666666666666668</v>
      </c>
      <c r="N1134" s="2">
        <f>Sales[[#This Row],[Quantity]]*Sales[[#This Row],[Unit Cost]]</f>
        <v>35.01</v>
      </c>
      <c r="O1134" s="2">
        <f>Sales[[#This Row],[Quantity]]*Sales[[#This Row],[Unit Price]]</f>
        <v>50</v>
      </c>
      <c r="P1134" s="2">
        <f>Sales[[#This Row],[Revenue]]-Sales[[#This Row],[Cost]]</f>
        <v>14.990000000000002</v>
      </c>
    </row>
    <row r="1135" spans="1:16" x14ac:dyDescent="0.3">
      <c r="A1135" s="1">
        <v>42307</v>
      </c>
      <c r="B1135">
        <v>2015</v>
      </c>
      <c r="C1135" t="s">
        <v>27</v>
      </c>
      <c r="D1135">
        <v>40</v>
      </c>
      <c r="E1135" t="s">
        <v>28</v>
      </c>
      <c r="F1135" t="str">
        <f>IF(Sales[[#This Row],[Customer Gender]]="M","Male","Female")</f>
        <v>Female</v>
      </c>
      <c r="G1135" t="s">
        <v>19</v>
      </c>
      <c r="H1135" t="s">
        <v>31</v>
      </c>
      <c r="I1135" t="s">
        <v>1</v>
      </c>
      <c r="J1135" t="s">
        <v>33</v>
      </c>
      <c r="K1135">
        <v>2</v>
      </c>
      <c r="L1135" s="2">
        <v>36</v>
      </c>
      <c r="M1135" s="2">
        <v>49</v>
      </c>
      <c r="N1135" s="2">
        <f>Sales[[#This Row],[Quantity]]*Sales[[#This Row],[Unit Cost]]</f>
        <v>72</v>
      </c>
      <c r="O1135" s="2">
        <f>Sales[[#This Row],[Quantity]]*Sales[[#This Row],[Unit Price]]</f>
        <v>98</v>
      </c>
      <c r="P1135" s="2">
        <f>Sales[[#This Row],[Revenue]]-Sales[[#This Row],[Cost]]</f>
        <v>26</v>
      </c>
    </row>
    <row r="1136" spans="1:16" x14ac:dyDescent="0.3">
      <c r="A1136" s="1">
        <v>42326</v>
      </c>
      <c r="B1136">
        <v>2015</v>
      </c>
      <c r="C1136" t="s">
        <v>22</v>
      </c>
      <c r="D1136">
        <v>40</v>
      </c>
      <c r="E1136" t="s">
        <v>18</v>
      </c>
      <c r="F1136" t="str">
        <f>IF(Sales[[#This Row],[Customer Gender]]="M","Male","Female")</f>
        <v>Male</v>
      </c>
      <c r="G1136" t="s">
        <v>19</v>
      </c>
      <c r="H1136" t="s">
        <v>34</v>
      </c>
      <c r="I1136" t="s">
        <v>1</v>
      </c>
      <c r="J1136" t="s">
        <v>26</v>
      </c>
      <c r="K1136">
        <v>2</v>
      </c>
      <c r="L1136" s="2">
        <v>297.5</v>
      </c>
      <c r="M1136" s="2">
        <v>405</v>
      </c>
      <c r="N1136" s="2">
        <f>Sales[[#This Row],[Quantity]]*Sales[[#This Row],[Unit Cost]]</f>
        <v>595</v>
      </c>
      <c r="O1136" s="2">
        <f>Sales[[#This Row],[Quantity]]*Sales[[#This Row],[Unit Price]]</f>
        <v>810</v>
      </c>
      <c r="P1136" s="2">
        <f>Sales[[#This Row],[Revenue]]-Sales[[#This Row],[Cost]]</f>
        <v>215</v>
      </c>
    </row>
    <row r="1137" spans="1:16" x14ac:dyDescent="0.3">
      <c r="A1137" s="1">
        <v>42326</v>
      </c>
      <c r="B1137">
        <v>2015</v>
      </c>
      <c r="C1137" t="s">
        <v>22</v>
      </c>
      <c r="D1137">
        <v>40</v>
      </c>
      <c r="E1137" t="s">
        <v>18</v>
      </c>
      <c r="F1137" t="str">
        <f>IF(Sales[[#This Row],[Customer Gender]]="M","Male","Female")</f>
        <v>Male</v>
      </c>
      <c r="G1137" t="s">
        <v>19</v>
      </c>
      <c r="H1137" t="s">
        <v>34</v>
      </c>
      <c r="I1137" t="s">
        <v>1</v>
      </c>
      <c r="J1137" t="s">
        <v>21</v>
      </c>
      <c r="K1137">
        <v>1</v>
      </c>
      <c r="L1137" s="2">
        <v>40</v>
      </c>
      <c r="M1137" s="2">
        <v>55</v>
      </c>
      <c r="N1137" s="2">
        <f>Sales[[#This Row],[Quantity]]*Sales[[#This Row],[Unit Cost]]</f>
        <v>40</v>
      </c>
      <c r="O1137" s="2">
        <f>Sales[[#This Row],[Quantity]]*Sales[[#This Row],[Unit Price]]</f>
        <v>55</v>
      </c>
      <c r="P1137" s="2">
        <f>Sales[[#This Row],[Revenue]]-Sales[[#This Row],[Cost]]</f>
        <v>15</v>
      </c>
    </row>
    <row r="1138" spans="1:16" x14ac:dyDescent="0.3">
      <c r="A1138" s="1">
        <v>42326</v>
      </c>
      <c r="B1138">
        <v>2015</v>
      </c>
      <c r="C1138" t="s">
        <v>22</v>
      </c>
      <c r="D1138">
        <v>40</v>
      </c>
      <c r="E1138" t="s">
        <v>18</v>
      </c>
      <c r="F1138" t="str">
        <f>IF(Sales[[#This Row],[Customer Gender]]="M","Male","Female")</f>
        <v>Male</v>
      </c>
      <c r="G1138" t="s">
        <v>19</v>
      </c>
      <c r="H1138" t="s">
        <v>34</v>
      </c>
      <c r="I1138" t="s">
        <v>1</v>
      </c>
      <c r="J1138" t="s">
        <v>21</v>
      </c>
      <c r="K1138">
        <v>1</v>
      </c>
      <c r="L1138" s="2">
        <v>525</v>
      </c>
      <c r="M1138" s="2">
        <v>730</v>
      </c>
      <c r="N1138" s="2">
        <f>Sales[[#This Row],[Quantity]]*Sales[[#This Row],[Unit Cost]]</f>
        <v>525</v>
      </c>
      <c r="O1138" s="2">
        <f>Sales[[#This Row],[Quantity]]*Sales[[#This Row],[Unit Price]]</f>
        <v>730</v>
      </c>
      <c r="P1138" s="2">
        <f>Sales[[#This Row],[Revenue]]-Sales[[#This Row],[Cost]]</f>
        <v>205</v>
      </c>
    </row>
    <row r="1139" spans="1:16" x14ac:dyDescent="0.3">
      <c r="A1139" s="1">
        <v>42211</v>
      </c>
      <c r="B1139">
        <v>2015</v>
      </c>
      <c r="C1139" t="s">
        <v>29</v>
      </c>
      <c r="D1139">
        <v>40</v>
      </c>
      <c r="E1139" t="s">
        <v>18</v>
      </c>
      <c r="F1139" t="str">
        <f>IF(Sales[[#This Row],[Customer Gender]]="M","Male","Female")</f>
        <v>Male</v>
      </c>
      <c r="G1139" t="s">
        <v>19</v>
      </c>
      <c r="H1139" t="s">
        <v>34</v>
      </c>
      <c r="I1139" t="s">
        <v>1</v>
      </c>
      <c r="J1139" t="s">
        <v>26</v>
      </c>
      <c r="K1139">
        <v>1</v>
      </c>
      <c r="L1139" s="2">
        <v>945</v>
      </c>
      <c r="M1139" s="2">
        <v>1282</v>
      </c>
      <c r="N1139" s="2">
        <f>Sales[[#This Row],[Quantity]]*Sales[[#This Row],[Unit Cost]]</f>
        <v>945</v>
      </c>
      <c r="O1139" s="2">
        <f>Sales[[#This Row],[Quantity]]*Sales[[#This Row],[Unit Price]]</f>
        <v>1282</v>
      </c>
      <c r="P1139" s="2">
        <f>Sales[[#This Row],[Revenue]]-Sales[[#This Row],[Cost]]</f>
        <v>337</v>
      </c>
    </row>
    <row r="1140" spans="1:16" x14ac:dyDescent="0.3">
      <c r="A1140" s="1">
        <v>42211</v>
      </c>
      <c r="B1140">
        <v>2015</v>
      </c>
      <c r="C1140" t="s">
        <v>29</v>
      </c>
      <c r="D1140">
        <v>40</v>
      </c>
      <c r="E1140" t="s">
        <v>18</v>
      </c>
      <c r="F1140" t="str">
        <f>IF(Sales[[#This Row],[Customer Gender]]="M","Male","Female")</f>
        <v>Male</v>
      </c>
      <c r="G1140" t="s">
        <v>19</v>
      </c>
      <c r="H1140" t="s">
        <v>34</v>
      </c>
      <c r="I1140" t="s">
        <v>1</v>
      </c>
      <c r="J1140" t="s">
        <v>21</v>
      </c>
      <c r="K1140">
        <v>2</v>
      </c>
      <c r="L1140" s="2">
        <v>114</v>
      </c>
      <c r="M1140" s="2">
        <v>161.5</v>
      </c>
      <c r="N1140" s="2">
        <f>Sales[[#This Row],[Quantity]]*Sales[[#This Row],[Unit Cost]]</f>
        <v>228</v>
      </c>
      <c r="O1140" s="2">
        <f>Sales[[#This Row],[Quantity]]*Sales[[#This Row],[Unit Price]]</f>
        <v>323</v>
      </c>
      <c r="P1140" s="2">
        <f>Sales[[#This Row],[Revenue]]-Sales[[#This Row],[Cost]]</f>
        <v>95</v>
      </c>
    </row>
    <row r="1141" spans="1:16" x14ac:dyDescent="0.3">
      <c r="A1141" s="1">
        <v>42211</v>
      </c>
      <c r="B1141">
        <v>2015</v>
      </c>
      <c r="C1141" t="s">
        <v>29</v>
      </c>
      <c r="D1141">
        <v>40</v>
      </c>
      <c r="E1141" t="s">
        <v>18</v>
      </c>
      <c r="F1141" t="str">
        <f>IF(Sales[[#This Row],[Customer Gender]]="M","Male","Female")</f>
        <v>Male</v>
      </c>
      <c r="G1141" t="s">
        <v>19</v>
      </c>
      <c r="H1141" t="s">
        <v>34</v>
      </c>
      <c r="I1141" t="s">
        <v>1</v>
      </c>
      <c r="J1141" t="s">
        <v>21</v>
      </c>
      <c r="K1141">
        <v>2</v>
      </c>
      <c r="L1141" s="2">
        <v>2</v>
      </c>
      <c r="M1141" s="2">
        <v>3</v>
      </c>
      <c r="N1141" s="2">
        <f>Sales[[#This Row],[Quantity]]*Sales[[#This Row],[Unit Cost]]</f>
        <v>4</v>
      </c>
      <c r="O1141" s="2">
        <f>Sales[[#This Row],[Quantity]]*Sales[[#This Row],[Unit Price]]</f>
        <v>6</v>
      </c>
      <c r="P1141" s="2">
        <f>Sales[[#This Row],[Revenue]]-Sales[[#This Row],[Cost]]</f>
        <v>2</v>
      </c>
    </row>
    <row r="1142" spans="1:16" x14ac:dyDescent="0.3">
      <c r="A1142" s="1">
        <v>42272</v>
      </c>
      <c r="B1142">
        <v>2015</v>
      </c>
      <c r="C1142" t="s">
        <v>17</v>
      </c>
      <c r="D1142">
        <v>40</v>
      </c>
      <c r="E1142" t="s">
        <v>28</v>
      </c>
      <c r="F1142" t="str">
        <f>IF(Sales[[#This Row],[Customer Gender]]="M","Male","Female")</f>
        <v>Female</v>
      </c>
      <c r="G1142" t="s">
        <v>19</v>
      </c>
      <c r="H1142" t="s">
        <v>23</v>
      </c>
      <c r="I1142" t="s">
        <v>1</v>
      </c>
      <c r="J1142" t="s">
        <v>35</v>
      </c>
      <c r="K1142">
        <v>1</v>
      </c>
      <c r="L1142" s="2">
        <v>1210</v>
      </c>
      <c r="M1142" s="2">
        <v>1631</v>
      </c>
      <c r="N1142" s="2">
        <f>Sales[[#This Row],[Quantity]]*Sales[[#This Row],[Unit Cost]]</f>
        <v>1210</v>
      </c>
      <c r="O1142" s="2">
        <f>Sales[[#This Row],[Quantity]]*Sales[[#This Row],[Unit Price]]</f>
        <v>1631</v>
      </c>
      <c r="P1142" s="2">
        <f>Sales[[#This Row],[Revenue]]-Sales[[#This Row],[Cost]]</f>
        <v>421</v>
      </c>
    </row>
    <row r="1143" spans="1:16" x14ac:dyDescent="0.3">
      <c r="A1143" s="1">
        <v>42312</v>
      </c>
      <c r="B1143">
        <v>2015</v>
      </c>
      <c r="C1143" t="s">
        <v>22</v>
      </c>
      <c r="D1143">
        <v>21</v>
      </c>
      <c r="E1143" t="s">
        <v>18</v>
      </c>
      <c r="F1143" t="str">
        <f>IF(Sales[[#This Row],[Customer Gender]]="M","Male","Female")</f>
        <v>Male</v>
      </c>
      <c r="G1143" t="s">
        <v>19</v>
      </c>
      <c r="H1143" t="s">
        <v>20</v>
      </c>
      <c r="I1143" t="s">
        <v>1</v>
      </c>
      <c r="J1143" t="s">
        <v>21</v>
      </c>
      <c r="K1143">
        <v>2</v>
      </c>
      <c r="L1143" s="2">
        <v>24</v>
      </c>
      <c r="M1143" s="2">
        <v>29</v>
      </c>
      <c r="N1143" s="2">
        <f>Sales[[#This Row],[Quantity]]*Sales[[#This Row],[Unit Cost]]</f>
        <v>48</v>
      </c>
      <c r="O1143" s="2">
        <f>Sales[[#This Row],[Quantity]]*Sales[[#This Row],[Unit Price]]</f>
        <v>58</v>
      </c>
      <c r="P1143" s="2">
        <f>Sales[[#This Row],[Revenue]]-Sales[[#This Row],[Cost]]</f>
        <v>10</v>
      </c>
    </row>
    <row r="1144" spans="1:16" x14ac:dyDescent="0.3">
      <c r="A1144" s="1">
        <v>42235</v>
      </c>
      <c r="B1144">
        <v>2015</v>
      </c>
      <c r="C1144" t="s">
        <v>24</v>
      </c>
      <c r="D1144">
        <v>21</v>
      </c>
      <c r="E1144" t="s">
        <v>18</v>
      </c>
      <c r="F1144" t="str">
        <f>IF(Sales[[#This Row],[Customer Gender]]="M","Male","Female")</f>
        <v>Male</v>
      </c>
      <c r="G1144" t="s">
        <v>19</v>
      </c>
      <c r="H1144" t="s">
        <v>20</v>
      </c>
      <c r="I1144" t="s">
        <v>1</v>
      </c>
      <c r="J1144" t="s">
        <v>21</v>
      </c>
      <c r="K1144">
        <v>3</v>
      </c>
      <c r="L1144" s="2">
        <v>143.33000000000001</v>
      </c>
      <c r="M1144" s="2">
        <v>200.33333333333334</v>
      </c>
      <c r="N1144" s="2">
        <f>Sales[[#This Row],[Quantity]]*Sales[[#This Row],[Unit Cost]]</f>
        <v>429.99</v>
      </c>
      <c r="O1144" s="2">
        <f>Sales[[#This Row],[Quantity]]*Sales[[#This Row],[Unit Price]]</f>
        <v>601</v>
      </c>
      <c r="P1144" s="2">
        <f>Sales[[#This Row],[Revenue]]-Sales[[#This Row],[Cost]]</f>
        <v>171.01</v>
      </c>
    </row>
    <row r="1145" spans="1:16" x14ac:dyDescent="0.3">
      <c r="A1145" s="1">
        <v>42264</v>
      </c>
      <c r="B1145">
        <v>2015</v>
      </c>
      <c r="C1145" t="s">
        <v>17</v>
      </c>
      <c r="D1145">
        <v>18</v>
      </c>
      <c r="E1145" t="s">
        <v>28</v>
      </c>
      <c r="F1145" t="str">
        <f>IF(Sales[[#This Row],[Customer Gender]]="M","Male","Female")</f>
        <v>Female</v>
      </c>
      <c r="G1145" t="s">
        <v>19</v>
      </c>
      <c r="H1145" t="s">
        <v>25</v>
      </c>
      <c r="I1145" t="s">
        <v>1</v>
      </c>
      <c r="J1145" t="s">
        <v>21</v>
      </c>
      <c r="K1145">
        <v>1</v>
      </c>
      <c r="L1145" s="2">
        <v>27</v>
      </c>
      <c r="M1145" s="2">
        <v>38</v>
      </c>
      <c r="N1145" s="2">
        <f>Sales[[#This Row],[Quantity]]*Sales[[#This Row],[Unit Cost]]</f>
        <v>27</v>
      </c>
      <c r="O1145" s="2">
        <f>Sales[[#This Row],[Quantity]]*Sales[[#This Row],[Unit Price]]</f>
        <v>38</v>
      </c>
      <c r="P1145" s="2">
        <f>Sales[[#This Row],[Revenue]]-Sales[[#This Row],[Cost]]</f>
        <v>11</v>
      </c>
    </row>
    <row r="1146" spans="1:16" x14ac:dyDescent="0.3">
      <c r="A1146" s="1">
        <v>42264</v>
      </c>
      <c r="B1146">
        <v>2015</v>
      </c>
      <c r="C1146" t="s">
        <v>17</v>
      </c>
      <c r="D1146">
        <v>18</v>
      </c>
      <c r="E1146" t="s">
        <v>28</v>
      </c>
      <c r="F1146" t="str">
        <f>IF(Sales[[#This Row],[Customer Gender]]="M","Male","Female")</f>
        <v>Female</v>
      </c>
      <c r="G1146" t="s">
        <v>19</v>
      </c>
      <c r="H1146" t="s">
        <v>25</v>
      </c>
      <c r="I1146" t="s">
        <v>1</v>
      </c>
      <c r="J1146" t="s">
        <v>21</v>
      </c>
      <c r="K1146">
        <v>3</v>
      </c>
      <c r="L1146" s="2">
        <v>143.33000000000001</v>
      </c>
      <c r="M1146" s="2">
        <v>191.66666666666666</v>
      </c>
      <c r="N1146" s="2">
        <f>Sales[[#This Row],[Quantity]]*Sales[[#This Row],[Unit Cost]]</f>
        <v>429.99</v>
      </c>
      <c r="O1146" s="2">
        <f>Sales[[#This Row],[Quantity]]*Sales[[#This Row],[Unit Price]]</f>
        <v>575</v>
      </c>
      <c r="P1146" s="2">
        <f>Sales[[#This Row],[Revenue]]-Sales[[#This Row],[Cost]]</f>
        <v>145.01</v>
      </c>
    </row>
    <row r="1147" spans="1:16" x14ac:dyDescent="0.3">
      <c r="A1147" s="1">
        <v>42300</v>
      </c>
      <c r="B1147">
        <v>2015</v>
      </c>
      <c r="C1147" t="s">
        <v>27</v>
      </c>
      <c r="D1147">
        <v>20</v>
      </c>
      <c r="E1147" t="s">
        <v>18</v>
      </c>
      <c r="F1147" t="str">
        <f>IF(Sales[[#This Row],[Customer Gender]]="M","Male","Female")</f>
        <v>Male</v>
      </c>
      <c r="G1147" t="s">
        <v>19</v>
      </c>
      <c r="H1147" t="s">
        <v>34</v>
      </c>
      <c r="I1147" t="s">
        <v>1</v>
      </c>
      <c r="J1147" t="s">
        <v>33</v>
      </c>
      <c r="K1147">
        <v>2</v>
      </c>
      <c r="L1147" s="2">
        <v>47.5</v>
      </c>
      <c r="M1147" s="2">
        <v>65</v>
      </c>
      <c r="N1147" s="2">
        <f>Sales[[#This Row],[Quantity]]*Sales[[#This Row],[Unit Cost]]</f>
        <v>95</v>
      </c>
      <c r="O1147" s="2">
        <f>Sales[[#This Row],[Quantity]]*Sales[[#This Row],[Unit Price]]</f>
        <v>130</v>
      </c>
      <c r="P1147" s="2">
        <f>Sales[[#This Row],[Revenue]]-Sales[[#This Row],[Cost]]</f>
        <v>35</v>
      </c>
    </row>
    <row r="1148" spans="1:16" x14ac:dyDescent="0.3">
      <c r="A1148" s="1">
        <v>42230</v>
      </c>
      <c r="B1148">
        <v>2015</v>
      </c>
      <c r="C1148" t="s">
        <v>24</v>
      </c>
      <c r="D1148">
        <v>64</v>
      </c>
      <c r="E1148" t="s">
        <v>28</v>
      </c>
      <c r="F1148" t="str">
        <f>IF(Sales[[#This Row],[Customer Gender]]="M","Male","Female")</f>
        <v>Female</v>
      </c>
      <c r="G1148" t="s">
        <v>19</v>
      </c>
      <c r="H1148" t="s">
        <v>34</v>
      </c>
      <c r="I1148" t="s">
        <v>1</v>
      </c>
      <c r="J1148" t="s">
        <v>21</v>
      </c>
      <c r="K1148">
        <v>3</v>
      </c>
      <c r="L1148" s="2">
        <v>45</v>
      </c>
      <c r="M1148" s="2">
        <v>60.333333333333336</v>
      </c>
      <c r="N1148" s="2">
        <f>Sales[[#This Row],[Quantity]]*Sales[[#This Row],[Unit Cost]]</f>
        <v>135</v>
      </c>
      <c r="O1148" s="2">
        <f>Sales[[#This Row],[Quantity]]*Sales[[#This Row],[Unit Price]]</f>
        <v>181</v>
      </c>
      <c r="P1148" s="2">
        <f>Sales[[#This Row],[Revenue]]-Sales[[#This Row],[Cost]]</f>
        <v>46</v>
      </c>
    </row>
    <row r="1149" spans="1:16" x14ac:dyDescent="0.3">
      <c r="A1149" s="1">
        <v>42264</v>
      </c>
      <c r="B1149">
        <v>2015</v>
      </c>
      <c r="C1149" t="s">
        <v>17</v>
      </c>
      <c r="D1149">
        <v>30</v>
      </c>
      <c r="E1149" t="s">
        <v>18</v>
      </c>
      <c r="F1149" t="str">
        <f>IF(Sales[[#This Row],[Customer Gender]]="M","Male","Female")</f>
        <v>Male</v>
      </c>
      <c r="G1149" t="s">
        <v>19</v>
      </c>
      <c r="H1149" t="s">
        <v>31</v>
      </c>
      <c r="I1149" t="s">
        <v>1</v>
      </c>
      <c r="J1149" t="s">
        <v>21</v>
      </c>
      <c r="K1149">
        <v>3</v>
      </c>
      <c r="L1149" s="2">
        <v>7.67</v>
      </c>
      <c r="M1149" s="2">
        <v>9.3333333333333339</v>
      </c>
      <c r="N1149" s="2">
        <f>Sales[[#This Row],[Quantity]]*Sales[[#This Row],[Unit Cost]]</f>
        <v>23.009999999999998</v>
      </c>
      <c r="O1149" s="2">
        <f>Sales[[#This Row],[Quantity]]*Sales[[#This Row],[Unit Price]]</f>
        <v>28</v>
      </c>
      <c r="P1149" s="2">
        <f>Sales[[#This Row],[Revenue]]-Sales[[#This Row],[Cost]]</f>
        <v>4.990000000000002</v>
      </c>
    </row>
    <row r="1150" spans="1:16" x14ac:dyDescent="0.3">
      <c r="A1150" s="1">
        <v>42264</v>
      </c>
      <c r="B1150">
        <v>2015</v>
      </c>
      <c r="C1150" t="s">
        <v>17</v>
      </c>
      <c r="D1150">
        <v>30</v>
      </c>
      <c r="E1150" t="s">
        <v>18</v>
      </c>
      <c r="F1150" t="str">
        <f>IF(Sales[[#This Row],[Customer Gender]]="M","Male","Female")</f>
        <v>Male</v>
      </c>
      <c r="G1150" t="s">
        <v>19</v>
      </c>
      <c r="H1150" t="s">
        <v>31</v>
      </c>
      <c r="I1150" t="s">
        <v>1</v>
      </c>
      <c r="J1150" t="s">
        <v>21</v>
      </c>
      <c r="K1150">
        <v>2</v>
      </c>
      <c r="L1150" s="2">
        <v>70</v>
      </c>
      <c r="M1150" s="2">
        <v>91</v>
      </c>
      <c r="N1150" s="2">
        <f>Sales[[#This Row],[Quantity]]*Sales[[#This Row],[Unit Cost]]</f>
        <v>140</v>
      </c>
      <c r="O1150" s="2">
        <f>Sales[[#This Row],[Quantity]]*Sales[[#This Row],[Unit Price]]</f>
        <v>182</v>
      </c>
      <c r="P1150" s="2">
        <f>Sales[[#This Row],[Revenue]]-Sales[[#This Row],[Cost]]</f>
        <v>42</v>
      </c>
    </row>
    <row r="1151" spans="1:16" x14ac:dyDescent="0.3">
      <c r="A1151" s="1">
        <v>42264</v>
      </c>
      <c r="B1151">
        <v>2015</v>
      </c>
      <c r="C1151" t="s">
        <v>17</v>
      </c>
      <c r="D1151">
        <v>30</v>
      </c>
      <c r="E1151" t="s">
        <v>18</v>
      </c>
      <c r="F1151" t="str">
        <f>IF(Sales[[#This Row],[Customer Gender]]="M","Male","Female")</f>
        <v>Male</v>
      </c>
      <c r="G1151" t="s">
        <v>19</v>
      </c>
      <c r="H1151" t="s">
        <v>31</v>
      </c>
      <c r="I1151" t="s">
        <v>1</v>
      </c>
      <c r="J1151" t="s">
        <v>21</v>
      </c>
      <c r="K1151">
        <v>3</v>
      </c>
      <c r="L1151" s="2">
        <v>50</v>
      </c>
      <c r="M1151" s="2">
        <v>64.333333333333329</v>
      </c>
      <c r="N1151" s="2">
        <f>Sales[[#This Row],[Quantity]]*Sales[[#This Row],[Unit Cost]]</f>
        <v>150</v>
      </c>
      <c r="O1151" s="2">
        <f>Sales[[#This Row],[Quantity]]*Sales[[#This Row],[Unit Price]]</f>
        <v>193</v>
      </c>
      <c r="P1151" s="2">
        <f>Sales[[#This Row],[Revenue]]-Sales[[#This Row],[Cost]]</f>
        <v>43</v>
      </c>
    </row>
    <row r="1152" spans="1:16" x14ac:dyDescent="0.3">
      <c r="A1152" s="1">
        <v>42316</v>
      </c>
      <c r="B1152">
        <v>2015</v>
      </c>
      <c r="C1152" t="s">
        <v>22</v>
      </c>
      <c r="D1152">
        <v>30</v>
      </c>
      <c r="E1152" t="s">
        <v>28</v>
      </c>
      <c r="F1152" t="str">
        <f>IF(Sales[[#This Row],[Customer Gender]]="M","Male","Female")</f>
        <v>Female</v>
      </c>
      <c r="G1152" t="s">
        <v>19</v>
      </c>
      <c r="H1152" t="s">
        <v>34</v>
      </c>
      <c r="I1152" t="s">
        <v>1</v>
      </c>
      <c r="J1152" t="s">
        <v>26</v>
      </c>
      <c r="K1152">
        <v>3</v>
      </c>
      <c r="L1152" s="2">
        <v>198.33</v>
      </c>
      <c r="M1152" s="2">
        <v>266</v>
      </c>
      <c r="N1152" s="2">
        <f>Sales[[#This Row],[Quantity]]*Sales[[#This Row],[Unit Cost]]</f>
        <v>594.99</v>
      </c>
      <c r="O1152" s="2">
        <f>Sales[[#This Row],[Quantity]]*Sales[[#This Row],[Unit Price]]</f>
        <v>798</v>
      </c>
      <c r="P1152" s="2">
        <f>Sales[[#This Row],[Revenue]]-Sales[[#This Row],[Cost]]</f>
        <v>203.01</v>
      </c>
    </row>
    <row r="1153" spans="1:16" x14ac:dyDescent="0.3">
      <c r="A1153" s="1">
        <v>42292</v>
      </c>
      <c r="B1153">
        <v>2015</v>
      </c>
      <c r="C1153" t="s">
        <v>27</v>
      </c>
      <c r="D1153">
        <v>30</v>
      </c>
      <c r="E1153" t="s">
        <v>28</v>
      </c>
      <c r="F1153" t="str">
        <f>IF(Sales[[#This Row],[Customer Gender]]="M","Male","Female")</f>
        <v>Female</v>
      </c>
      <c r="G1153" t="s">
        <v>19</v>
      </c>
      <c r="H1153" t="s">
        <v>34</v>
      </c>
      <c r="I1153" t="s">
        <v>1</v>
      </c>
      <c r="J1153" t="s">
        <v>26</v>
      </c>
      <c r="K1153">
        <v>3</v>
      </c>
      <c r="L1153" s="2">
        <v>163.33000000000001</v>
      </c>
      <c r="M1153" s="2">
        <v>202</v>
      </c>
      <c r="N1153" s="2">
        <f>Sales[[#This Row],[Quantity]]*Sales[[#This Row],[Unit Cost]]</f>
        <v>489.99</v>
      </c>
      <c r="O1153" s="2">
        <f>Sales[[#This Row],[Quantity]]*Sales[[#This Row],[Unit Price]]</f>
        <v>606</v>
      </c>
      <c r="P1153" s="2">
        <f>Sales[[#This Row],[Revenue]]-Sales[[#This Row],[Cost]]</f>
        <v>116.00999999999999</v>
      </c>
    </row>
    <row r="1154" spans="1:16" x14ac:dyDescent="0.3">
      <c r="A1154" s="1">
        <v>42219</v>
      </c>
      <c r="B1154">
        <v>2015</v>
      </c>
      <c r="C1154" t="s">
        <v>24</v>
      </c>
      <c r="D1154">
        <v>29</v>
      </c>
      <c r="E1154" t="s">
        <v>28</v>
      </c>
      <c r="F1154" t="str">
        <f>IF(Sales[[#This Row],[Customer Gender]]="M","Male","Female")</f>
        <v>Female</v>
      </c>
      <c r="G1154" t="s">
        <v>19</v>
      </c>
      <c r="H1154" t="s">
        <v>25</v>
      </c>
      <c r="I1154" t="s">
        <v>1</v>
      </c>
      <c r="J1154" t="s">
        <v>33</v>
      </c>
      <c r="K1154">
        <v>2</v>
      </c>
      <c r="L1154" s="2">
        <v>20</v>
      </c>
      <c r="M1154" s="2">
        <v>26.5</v>
      </c>
      <c r="N1154" s="2">
        <f>Sales[[#This Row],[Quantity]]*Sales[[#This Row],[Unit Cost]]</f>
        <v>40</v>
      </c>
      <c r="O1154" s="2">
        <f>Sales[[#This Row],[Quantity]]*Sales[[#This Row],[Unit Price]]</f>
        <v>53</v>
      </c>
      <c r="P1154" s="2">
        <f>Sales[[#This Row],[Revenue]]-Sales[[#This Row],[Cost]]</f>
        <v>13</v>
      </c>
    </row>
    <row r="1155" spans="1:16" x14ac:dyDescent="0.3">
      <c r="A1155" s="1">
        <v>42219</v>
      </c>
      <c r="B1155">
        <v>2015</v>
      </c>
      <c r="C1155" t="s">
        <v>24</v>
      </c>
      <c r="D1155">
        <v>29</v>
      </c>
      <c r="E1155" t="s">
        <v>28</v>
      </c>
      <c r="F1155" t="str">
        <f>IF(Sales[[#This Row],[Customer Gender]]="M","Male","Female")</f>
        <v>Female</v>
      </c>
      <c r="G1155" t="s">
        <v>19</v>
      </c>
      <c r="H1155" t="s">
        <v>25</v>
      </c>
      <c r="I1155" t="s">
        <v>1</v>
      </c>
      <c r="J1155" t="s">
        <v>33</v>
      </c>
      <c r="K1155">
        <v>3</v>
      </c>
      <c r="L1155" s="2">
        <v>45</v>
      </c>
      <c r="M1155" s="2">
        <v>60</v>
      </c>
      <c r="N1155" s="2">
        <f>Sales[[#This Row],[Quantity]]*Sales[[#This Row],[Unit Cost]]</f>
        <v>135</v>
      </c>
      <c r="O1155" s="2">
        <f>Sales[[#This Row],[Quantity]]*Sales[[#This Row],[Unit Price]]</f>
        <v>180</v>
      </c>
      <c r="P1155" s="2">
        <f>Sales[[#This Row],[Revenue]]-Sales[[#This Row],[Cost]]</f>
        <v>45</v>
      </c>
    </row>
    <row r="1156" spans="1:16" x14ac:dyDescent="0.3">
      <c r="A1156" s="1">
        <v>42347</v>
      </c>
      <c r="B1156">
        <v>2015</v>
      </c>
      <c r="C1156" t="s">
        <v>30</v>
      </c>
      <c r="D1156">
        <v>25</v>
      </c>
      <c r="E1156" t="s">
        <v>28</v>
      </c>
      <c r="F1156" t="str">
        <f>IF(Sales[[#This Row],[Customer Gender]]="M","Male","Female")</f>
        <v>Female</v>
      </c>
      <c r="G1156" t="s">
        <v>19</v>
      </c>
      <c r="H1156" t="s">
        <v>20</v>
      </c>
      <c r="I1156" t="s">
        <v>1</v>
      </c>
      <c r="J1156" t="s">
        <v>36</v>
      </c>
      <c r="K1156">
        <v>2</v>
      </c>
      <c r="L1156" s="2">
        <v>107.5</v>
      </c>
      <c r="M1156" s="2">
        <v>156.5</v>
      </c>
      <c r="N1156" s="2">
        <f>Sales[[#This Row],[Quantity]]*Sales[[#This Row],[Unit Cost]]</f>
        <v>215</v>
      </c>
      <c r="O1156" s="2">
        <f>Sales[[#This Row],[Quantity]]*Sales[[#This Row],[Unit Price]]</f>
        <v>313</v>
      </c>
      <c r="P1156" s="2">
        <f>Sales[[#This Row],[Revenue]]-Sales[[#This Row],[Cost]]</f>
        <v>98</v>
      </c>
    </row>
    <row r="1157" spans="1:16" x14ac:dyDescent="0.3">
      <c r="A1157" s="1">
        <v>42333</v>
      </c>
      <c r="B1157">
        <v>2015</v>
      </c>
      <c r="C1157" t="s">
        <v>22</v>
      </c>
      <c r="D1157">
        <v>25</v>
      </c>
      <c r="E1157" t="s">
        <v>28</v>
      </c>
      <c r="F1157" t="str">
        <f>IF(Sales[[#This Row],[Customer Gender]]="M","Male","Female")</f>
        <v>Female</v>
      </c>
      <c r="G1157" t="s">
        <v>19</v>
      </c>
      <c r="H1157" t="s">
        <v>20</v>
      </c>
      <c r="I1157" t="s">
        <v>1</v>
      </c>
      <c r="J1157" t="s">
        <v>21</v>
      </c>
      <c r="K1157">
        <v>1</v>
      </c>
      <c r="L1157" s="2">
        <v>225</v>
      </c>
      <c r="M1157" s="2">
        <v>308</v>
      </c>
      <c r="N1157" s="2">
        <f>Sales[[#This Row],[Quantity]]*Sales[[#This Row],[Unit Cost]]</f>
        <v>225</v>
      </c>
      <c r="O1157" s="2">
        <f>Sales[[#This Row],[Quantity]]*Sales[[#This Row],[Unit Price]]</f>
        <v>308</v>
      </c>
      <c r="P1157" s="2">
        <f>Sales[[#This Row],[Revenue]]-Sales[[#This Row],[Cost]]</f>
        <v>83</v>
      </c>
    </row>
    <row r="1158" spans="1:16" x14ac:dyDescent="0.3">
      <c r="A1158" s="1">
        <v>42333</v>
      </c>
      <c r="B1158">
        <v>2015</v>
      </c>
      <c r="C1158" t="s">
        <v>22</v>
      </c>
      <c r="D1158">
        <v>25</v>
      </c>
      <c r="E1158" t="s">
        <v>28</v>
      </c>
      <c r="F1158" t="str">
        <f>IF(Sales[[#This Row],[Customer Gender]]="M","Male","Female")</f>
        <v>Female</v>
      </c>
      <c r="G1158" t="s">
        <v>19</v>
      </c>
      <c r="H1158" t="s">
        <v>20</v>
      </c>
      <c r="I1158" t="s">
        <v>1</v>
      </c>
      <c r="J1158" t="s">
        <v>21</v>
      </c>
      <c r="K1158">
        <v>1</v>
      </c>
      <c r="L1158" s="2">
        <v>96</v>
      </c>
      <c r="M1158" s="2">
        <v>128</v>
      </c>
      <c r="N1158" s="2">
        <f>Sales[[#This Row],[Quantity]]*Sales[[#This Row],[Unit Cost]]</f>
        <v>96</v>
      </c>
      <c r="O1158" s="2">
        <f>Sales[[#This Row],[Quantity]]*Sales[[#This Row],[Unit Price]]</f>
        <v>128</v>
      </c>
      <c r="P1158" s="2">
        <f>Sales[[#This Row],[Revenue]]-Sales[[#This Row],[Cost]]</f>
        <v>32</v>
      </c>
    </row>
    <row r="1159" spans="1:16" x14ac:dyDescent="0.3">
      <c r="A1159" s="1">
        <v>42222</v>
      </c>
      <c r="B1159">
        <v>2015</v>
      </c>
      <c r="C1159" t="s">
        <v>24</v>
      </c>
      <c r="D1159">
        <v>25</v>
      </c>
      <c r="E1159" t="s">
        <v>28</v>
      </c>
      <c r="F1159" t="str">
        <f>IF(Sales[[#This Row],[Customer Gender]]="M","Male","Female")</f>
        <v>Female</v>
      </c>
      <c r="G1159" t="s">
        <v>19</v>
      </c>
      <c r="H1159" t="s">
        <v>20</v>
      </c>
      <c r="I1159" t="s">
        <v>1</v>
      </c>
      <c r="J1159" t="s">
        <v>26</v>
      </c>
      <c r="K1159">
        <v>2</v>
      </c>
      <c r="L1159" s="2">
        <v>437.5</v>
      </c>
      <c r="M1159" s="2">
        <v>556.5</v>
      </c>
      <c r="N1159" s="2">
        <f>Sales[[#This Row],[Quantity]]*Sales[[#This Row],[Unit Cost]]</f>
        <v>875</v>
      </c>
      <c r="O1159" s="2">
        <f>Sales[[#This Row],[Quantity]]*Sales[[#This Row],[Unit Price]]</f>
        <v>1113</v>
      </c>
      <c r="P1159" s="2">
        <f>Sales[[#This Row],[Revenue]]-Sales[[#This Row],[Cost]]</f>
        <v>238</v>
      </c>
    </row>
    <row r="1160" spans="1:16" x14ac:dyDescent="0.3">
      <c r="A1160" s="1">
        <v>42222</v>
      </c>
      <c r="B1160">
        <v>2015</v>
      </c>
      <c r="C1160" t="s">
        <v>24</v>
      </c>
      <c r="D1160">
        <v>25</v>
      </c>
      <c r="E1160" t="s">
        <v>28</v>
      </c>
      <c r="F1160" t="str">
        <f>IF(Sales[[#This Row],[Customer Gender]]="M","Male","Female")</f>
        <v>Female</v>
      </c>
      <c r="G1160" t="s">
        <v>19</v>
      </c>
      <c r="H1160" t="s">
        <v>20</v>
      </c>
      <c r="I1160" t="s">
        <v>1</v>
      </c>
      <c r="J1160" t="s">
        <v>21</v>
      </c>
      <c r="K1160">
        <v>2</v>
      </c>
      <c r="L1160" s="2">
        <v>45</v>
      </c>
      <c r="M1160" s="2">
        <v>62.5</v>
      </c>
      <c r="N1160" s="2">
        <f>Sales[[#This Row],[Quantity]]*Sales[[#This Row],[Unit Cost]]</f>
        <v>90</v>
      </c>
      <c r="O1160" s="2">
        <f>Sales[[#This Row],[Quantity]]*Sales[[#This Row],[Unit Price]]</f>
        <v>125</v>
      </c>
      <c r="P1160" s="2">
        <f>Sales[[#This Row],[Revenue]]-Sales[[#This Row],[Cost]]</f>
        <v>35</v>
      </c>
    </row>
    <row r="1161" spans="1:16" x14ac:dyDescent="0.3">
      <c r="A1161" s="1">
        <v>42222</v>
      </c>
      <c r="B1161">
        <v>2015</v>
      </c>
      <c r="C1161" t="s">
        <v>24</v>
      </c>
      <c r="D1161">
        <v>25</v>
      </c>
      <c r="E1161" t="s">
        <v>28</v>
      </c>
      <c r="F1161" t="str">
        <f>IF(Sales[[#This Row],[Customer Gender]]="M","Male","Female")</f>
        <v>Female</v>
      </c>
      <c r="G1161" t="s">
        <v>19</v>
      </c>
      <c r="H1161" t="s">
        <v>20</v>
      </c>
      <c r="I1161" t="s">
        <v>1</v>
      </c>
      <c r="J1161" t="s">
        <v>21</v>
      </c>
      <c r="K1161">
        <v>2</v>
      </c>
      <c r="L1161" s="2">
        <v>350</v>
      </c>
      <c r="M1161" s="2">
        <v>465</v>
      </c>
      <c r="N1161" s="2">
        <f>Sales[[#This Row],[Quantity]]*Sales[[#This Row],[Unit Cost]]</f>
        <v>700</v>
      </c>
      <c r="O1161" s="2">
        <f>Sales[[#This Row],[Quantity]]*Sales[[#This Row],[Unit Price]]</f>
        <v>930</v>
      </c>
      <c r="P1161" s="2">
        <f>Sales[[#This Row],[Revenue]]-Sales[[#This Row],[Cost]]</f>
        <v>230</v>
      </c>
    </row>
    <row r="1162" spans="1:16" x14ac:dyDescent="0.3">
      <c r="A1162" s="1">
        <v>42308</v>
      </c>
      <c r="B1162">
        <v>2015</v>
      </c>
      <c r="C1162" t="s">
        <v>27</v>
      </c>
      <c r="D1162">
        <v>25</v>
      </c>
      <c r="E1162" t="s">
        <v>18</v>
      </c>
      <c r="F1162" t="str">
        <f>IF(Sales[[#This Row],[Customer Gender]]="M","Male","Female")</f>
        <v>Male</v>
      </c>
      <c r="G1162" t="s">
        <v>19</v>
      </c>
      <c r="H1162" t="s">
        <v>25</v>
      </c>
      <c r="I1162" t="s">
        <v>1</v>
      </c>
      <c r="J1162" t="s">
        <v>26</v>
      </c>
      <c r="K1162">
        <v>1</v>
      </c>
      <c r="L1162" s="2">
        <v>35</v>
      </c>
      <c r="M1162" s="2">
        <v>48</v>
      </c>
      <c r="N1162" s="2">
        <f>Sales[[#This Row],[Quantity]]*Sales[[#This Row],[Unit Cost]]</f>
        <v>35</v>
      </c>
      <c r="O1162" s="2">
        <f>Sales[[#This Row],[Quantity]]*Sales[[#This Row],[Unit Price]]</f>
        <v>48</v>
      </c>
      <c r="P1162" s="2">
        <f>Sales[[#This Row],[Revenue]]-Sales[[#This Row],[Cost]]</f>
        <v>13</v>
      </c>
    </row>
    <row r="1163" spans="1:16" x14ac:dyDescent="0.3">
      <c r="A1163" s="1">
        <v>42308</v>
      </c>
      <c r="B1163">
        <v>2015</v>
      </c>
      <c r="C1163" t="s">
        <v>27</v>
      </c>
      <c r="D1163">
        <v>25</v>
      </c>
      <c r="E1163" t="s">
        <v>18</v>
      </c>
      <c r="F1163" t="str">
        <f>IF(Sales[[#This Row],[Customer Gender]]="M","Male","Female")</f>
        <v>Male</v>
      </c>
      <c r="G1163" t="s">
        <v>19</v>
      </c>
      <c r="H1163" t="s">
        <v>25</v>
      </c>
      <c r="I1163" t="s">
        <v>1</v>
      </c>
      <c r="J1163" t="s">
        <v>21</v>
      </c>
      <c r="K1163">
        <v>3</v>
      </c>
      <c r="L1163" s="2">
        <v>26.67</v>
      </c>
      <c r="M1163" s="2">
        <v>34.666666666666664</v>
      </c>
      <c r="N1163" s="2">
        <f>Sales[[#This Row],[Quantity]]*Sales[[#This Row],[Unit Cost]]</f>
        <v>80.010000000000005</v>
      </c>
      <c r="O1163" s="2">
        <f>Sales[[#This Row],[Quantity]]*Sales[[#This Row],[Unit Price]]</f>
        <v>104</v>
      </c>
      <c r="P1163" s="2">
        <f>Sales[[#This Row],[Revenue]]-Sales[[#This Row],[Cost]]</f>
        <v>23.989999999999995</v>
      </c>
    </row>
    <row r="1164" spans="1:16" x14ac:dyDescent="0.3">
      <c r="A1164" s="1">
        <v>42289</v>
      </c>
      <c r="B1164">
        <v>2015</v>
      </c>
      <c r="C1164" t="s">
        <v>27</v>
      </c>
      <c r="D1164">
        <v>25</v>
      </c>
      <c r="E1164" t="s">
        <v>18</v>
      </c>
      <c r="F1164" t="str">
        <f>IF(Sales[[#This Row],[Customer Gender]]="M","Male","Female")</f>
        <v>Male</v>
      </c>
      <c r="G1164" t="s">
        <v>19</v>
      </c>
      <c r="H1164" t="s">
        <v>25</v>
      </c>
      <c r="I1164" t="s">
        <v>1</v>
      </c>
      <c r="J1164" t="s">
        <v>26</v>
      </c>
      <c r="K1164">
        <v>3</v>
      </c>
      <c r="L1164" s="2">
        <v>140</v>
      </c>
      <c r="M1164" s="2">
        <v>181.66666666666666</v>
      </c>
      <c r="N1164" s="2">
        <f>Sales[[#This Row],[Quantity]]*Sales[[#This Row],[Unit Cost]]</f>
        <v>420</v>
      </c>
      <c r="O1164" s="2">
        <f>Sales[[#This Row],[Quantity]]*Sales[[#This Row],[Unit Price]]</f>
        <v>545</v>
      </c>
      <c r="P1164" s="2">
        <f>Sales[[#This Row],[Revenue]]-Sales[[#This Row],[Cost]]</f>
        <v>125</v>
      </c>
    </row>
    <row r="1165" spans="1:16" x14ac:dyDescent="0.3">
      <c r="A1165" s="1">
        <v>42289</v>
      </c>
      <c r="B1165">
        <v>2015</v>
      </c>
      <c r="C1165" t="s">
        <v>27</v>
      </c>
      <c r="D1165">
        <v>25</v>
      </c>
      <c r="E1165" t="s">
        <v>18</v>
      </c>
      <c r="F1165" t="str">
        <f>IF(Sales[[#This Row],[Customer Gender]]="M","Male","Female")</f>
        <v>Male</v>
      </c>
      <c r="G1165" t="s">
        <v>19</v>
      </c>
      <c r="H1165" t="s">
        <v>25</v>
      </c>
      <c r="I1165" t="s">
        <v>1</v>
      </c>
      <c r="J1165" t="s">
        <v>21</v>
      </c>
      <c r="K1165">
        <v>2</v>
      </c>
      <c r="L1165" s="2">
        <v>70</v>
      </c>
      <c r="M1165" s="2">
        <v>91.5</v>
      </c>
      <c r="N1165" s="2">
        <f>Sales[[#This Row],[Quantity]]*Sales[[#This Row],[Unit Cost]]</f>
        <v>140</v>
      </c>
      <c r="O1165" s="2">
        <f>Sales[[#This Row],[Quantity]]*Sales[[#This Row],[Unit Price]]</f>
        <v>183</v>
      </c>
      <c r="P1165" s="2">
        <f>Sales[[#This Row],[Revenue]]-Sales[[#This Row],[Cost]]</f>
        <v>43</v>
      </c>
    </row>
    <row r="1166" spans="1:16" x14ac:dyDescent="0.3">
      <c r="A1166" s="1">
        <v>42260</v>
      </c>
      <c r="B1166">
        <v>2015</v>
      </c>
      <c r="C1166" t="s">
        <v>17</v>
      </c>
      <c r="D1166">
        <v>25</v>
      </c>
      <c r="E1166" t="s">
        <v>18</v>
      </c>
      <c r="F1166" t="str">
        <f>IF(Sales[[#This Row],[Customer Gender]]="M","Male","Female")</f>
        <v>Male</v>
      </c>
      <c r="G1166" t="s">
        <v>19</v>
      </c>
      <c r="H1166" t="s">
        <v>25</v>
      </c>
      <c r="I1166" t="s">
        <v>1</v>
      </c>
      <c r="J1166" t="s">
        <v>21</v>
      </c>
      <c r="K1166">
        <v>3</v>
      </c>
      <c r="L1166" s="2">
        <v>20.67</v>
      </c>
      <c r="M1166" s="2">
        <v>27.666666666666668</v>
      </c>
      <c r="N1166" s="2">
        <f>Sales[[#This Row],[Quantity]]*Sales[[#This Row],[Unit Cost]]</f>
        <v>62.010000000000005</v>
      </c>
      <c r="O1166" s="2">
        <f>Sales[[#This Row],[Quantity]]*Sales[[#This Row],[Unit Price]]</f>
        <v>83</v>
      </c>
      <c r="P1166" s="2">
        <f>Sales[[#This Row],[Revenue]]-Sales[[#This Row],[Cost]]</f>
        <v>20.989999999999995</v>
      </c>
    </row>
    <row r="1167" spans="1:16" x14ac:dyDescent="0.3">
      <c r="A1167" s="1">
        <v>42260</v>
      </c>
      <c r="B1167">
        <v>2015</v>
      </c>
      <c r="C1167" t="s">
        <v>17</v>
      </c>
      <c r="D1167">
        <v>25</v>
      </c>
      <c r="E1167" t="s">
        <v>18</v>
      </c>
      <c r="F1167" t="str">
        <f>IF(Sales[[#This Row],[Customer Gender]]="M","Male","Female")</f>
        <v>Male</v>
      </c>
      <c r="G1167" t="s">
        <v>19</v>
      </c>
      <c r="H1167" t="s">
        <v>25</v>
      </c>
      <c r="I1167" t="s">
        <v>1</v>
      </c>
      <c r="J1167" t="s">
        <v>21</v>
      </c>
      <c r="K1167">
        <v>1</v>
      </c>
      <c r="L1167" s="2">
        <v>95</v>
      </c>
      <c r="M1167" s="2">
        <v>124</v>
      </c>
      <c r="N1167" s="2">
        <f>Sales[[#This Row],[Quantity]]*Sales[[#This Row],[Unit Cost]]</f>
        <v>95</v>
      </c>
      <c r="O1167" s="2">
        <f>Sales[[#This Row],[Quantity]]*Sales[[#This Row],[Unit Price]]</f>
        <v>124</v>
      </c>
      <c r="P1167" s="2">
        <f>Sales[[#This Row],[Revenue]]-Sales[[#This Row],[Cost]]</f>
        <v>29</v>
      </c>
    </row>
    <row r="1168" spans="1:16" x14ac:dyDescent="0.3">
      <c r="A1168" s="1">
        <v>42260</v>
      </c>
      <c r="B1168">
        <v>2015</v>
      </c>
      <c r="C1168" t="s">
        <v>17</v>
      </c>
      <c r="D1168">
        <v>25</v>
      </c>
      <c r="E1168" t="s">
        <v>18</v>
      </c>
      <c r="F1168" t="str">
        <f>IF(Sales[[#This Row],[Customer Gender]]="M","Male","Female")</f>
        <v>Male</v>
      </c>
      <c r="G1168" t="s">
        <v>19</v>
      </c>
      <c r="H1168" t="s">
        <v>25</v>
      </c>
      <c r="I1168" t="s">
        <v>1</v>
      </c>
      <c r="J1168" t="s">
        <v>21</v>
      </c>
      <c r="K1168">
        <v>2</v>
      </c>
      <c r="L1168" s="2">
        <v>12.5</v>
      </c>
      <c r="M1168" s="2">
        <v>16.5</v>
      </c>
      <c r="N1168" s="2">
        <f>Sales[[#This Row],[Quantity]]*Sales[[#This Row],[Unit Cost]]</f>
        <v>25</v>
      </c>
      <c r="O1168" s="2">
        <f>Sales[[#This Row],[Quantity]]*Sales[[#This Row],[Unit Price]]</f>
        <v>33</v>
      </c>
      <c r="P1168" s="2">
        <f>Sales[[#This Row],[Revenue]]-Sales[[#This Row],[Cost]]</f>
        <v>8</v>
      </c>
    </row>
    <row r="1169" spans="1:16" x14ac:dyDescent="0.3">
      <c r="A1169" s="1">
        <v>42237</v>
      </c>
      <c r="B1169">
        <v>2015</v>
      </c>
      <c r="C1169" t="s">
        <v>24</v>
      </c>
      <c r="D1169">
        <v>25</v>
      </c>
      <c r="E1169" t="s">
        <v>18</v>
      </c>
      <c r="F1169" t="str">
        <f>IF(Sales[[#This Row],[Customer Gender]]="M","Male","Female")</f>
        <v>Male</v>
      </c>
      <c r="G1169" t="s">
        <v>19</v>
      </c>
      <c r="H1169" t="s">
        <v>25</v>
      </c>
      <c r="I1169" t="s">
        <v>1</v>
      </c>
      <c r="J1169" t="s">
        <v>21</v>
      </c>
      <c r="K1169">
        <v>2</v>
      </c>
      <c r="L1169" s="2">
        <v>27.5</v>
      </c>
      <c r="M1169" s="2">
        <v>37</v>
      </c>
      <c r="N1169" s="2">
        <f>Sales[[#This Row],[Quantity]]*Sales[[#This Row],[Unit Cost]]</f>
        <v>55</v>
      </c>
      <c r="O1169" s="2">
        <f>Sales[[#This Row],[Quantity]]*Sales[[#This Row],[Unit Price]]</f>
        <v>74</v>
      </c>
      <c r="P1169" s="2">
        <f>Sales[[#This Row],[Revenue]]-Sales[[#This Row],[Cost]]</f>
        <v>19</v>
      </c>
    </row>
    <row r="1170" spans="1:16" x14ac:dyDescent="0.3">
      <c r="A1170" s="1">
        <v>42237</v>
      </c>
      <c r="B1170">
        <v>2015</v>
      </c>
      <c r="C1170" t="s">
        <v>24</v>
      </c>
      <c r="D1170">
        <v>25</v>
      </c>
      <c r="E1170" t="s">
        <v>18</v>
      </c>
      <c r="F1170" t="str">
        <f>IF(Sales[[#This Row],[Customer Gender]]="M","Male","Female")</f>
        <v>Male</v>
      </c>
      <c r="G1170" t="s">
        <v>19</v>
      </c>
      <c r="H1170" t="s">
        <v>25</v>
      </c>
      <c r="I1170" t="s">
        <v>1</v>
      </c>
      <c r="J1170" t="s">
        <v>21</v>
      </c>
      <c r="K1170">
        <v>1</v>
      </c>
      <c r="L1170" s="2">
        <v>630</v>
      </c>
      <c r="M1170" s="2">
        <v>867</v>
      </c>
      <c r="N1170" s="2">
        <f>Sales[[#This Row],[Quantity]]*Sales[[#This Row],[Unit Cost]]</f>
        <v>630</v>
      </c>
      <c r="O1170" s="2">
        <f>Sales[[#This Row],[Quantity]]*Sales[[#This Row],[Unit Price]]</f>
        <v>867</v>
      </c>
      <c r="P1170" s="2">
        <f>Sales[[#This Row],[Revenue]]-Sales[[#This Row],[Cost]]</f>
        <v>237</v>
      </c>
    </row>
    <row r="1171" spans="1:16" x14ac:dyDescent="0.3">
      <c r="A1171" s="1">
        <v>42237</v>
      </c>
      <c r="B1171">
        <v>2015</v>
      </c>
      <c r="C1171" t="s">
        <v>24</v>
      </c>
      <c r="D1171">
        <v>25</v>
      </c>
      <c r="E1171" t="s">
        <v>18</v>
      </c>
      <c r="F1171" t="str">
        <f>IF(Sales[[#This Row],[Customer Gender]]="M","Male","Female")</f>
        <v>Male</v>
      </c>
      <c r="G1171" t="s">
        <v>19</v>
      </c>
      <c r="H1171" t="s">
        <v>25</v>
      </c>
      <c r="I1171" t="s">
        <v>1</v>
      </c>
      <c r="J1171" t="s">
        <v>21</v>
      </c>
      <c r="K1171">
        <v>2</v>
      </c>
      <c r="L1171" s="2">
        <v>72.5</v>
      </c>
      <c r="M1171" s="2">
        <v>101.5</v>
      </c>
      <c r="N1171" s="2">
        <f>Sales[[#This Row],[Quantity]]*Sales[[#This Row],[Unit Cost]]</f>
        <v>145</v>
      </c>
      <c r="O1171" s="2">
        <f>Sales[[#This Row],[Quantity]]*Sales[[#This Row],[Unit Price]]</f>
        <v>203</v>
      </c>
      <c r="P1171" s="2">
        <f>Sales[[#This Row],[Revenue]]-Sales[[#This Row],[Cost]]</f>
        <v>58</v>
      </c>
    </row>
    <row r="1172" spans="1:16" x14ac:dyDescent="0.3">
      <c r="A1172" s="1">
        <v>42205</v>
      </c>
      <c r="B1172">
        <v>2015</v>
      </c>
      <c r="C1172" t="s">
        <v>29</v>
      </c>
      <c r="D1172">
        <v>25</v>
      </c>
      <c r="E1172" t="s">
        <v>18</v>
      </c>
      <c r="F1172" t="str">
        <f>IF(Sales[[#This Row],[Customer Gender]]="M","Male","Female")</f>
        <v>Male</v>
      </c>
      <c r="G1172" t="s">
        <v>19</v>
      </c>
      <c r="H1172" t="s">
        <v>25</v>
      </c>
      <c r="I1172" t="s">
        <v>1</v>
      </c>
      <c r="J1172" t="s">
        <v>26</v>
      </c>
      <c r="K1172">
        <v>3</v>
      </c>
      <c r="L1172" s="2">
        <v>186.67</v>
      </c>
      <c r="M1172" s="2">
        <v>267</v>
      </c>
      <c r="N1172" s="2">
        <f>Sales[[#This Row],[Quantity]]*Sales[[#This Row],[Unit Cost]]</f>
        <v>560.01</v>
      </c>
      <c r="O1172" s="2">
        <f>Sales[[#This Row],[Quantity]]*Sales[[#This Row],[Unit Price]]</f>
        <v>801</v>
      </c>
      <c r="P1172" s="2">
        <f>Sales[[#This Row],[Revenue]]-Sales[[#This Row],[Cost]]</f>
        <v>240.99</v>
      </c>
    </row>
    <row r="1173" spans="1:16" x14ac:dyDescent="0.3">
      <c r="A1173" s="1">
        <v>42205</v>
      </c>
      <c r="B1173">
        <v>2015</v>
      </c>
      <c r="C1173" t="s">
        <v>29</v>
      </c>
      <c r="D1173">
        <v>25</v>
      </c>
      <c r="E1173" t="s">
        <v>18</v>
      </c>
      <c r="F1173" t="str">
        <f>IF(Sales[[#This Row],[Customer Gender]]="M","Male","Female")</f>
        <v>Male</v>
      </c>
      <c r="G1173" t="s">
        <v>19</v>
      </c>
      <c r="H1173" t="s">
        <v>25</v>
      </c>
      <c r="I1173" t="s">
        <v>1</v>
      </c>
      <c r="J1173" t="s">
        <v>21</v>
      </c>
      <c r="K1173">
        <v>3</v>
      </c>
      <c r="L1173" s="2">
        <v>35</v>
      </c>
      <c r="M1173" s="2">
        <v>45.333333333333336</v>
      </c>
      <c r="N1173" s="2">
        <f>Sales[[#This Row],[Quantity]]*Sales[[#This Row],[Unit Cost]]</f>
        <v>105</v>
      </c>
      <c r="O1173" s="2">
        <f>Sales[[#This Row],[Quantity]]*Sales[[#This Row],[Unit Price]]</f>
        <v>136</v>
      </c>
      <c r="P1173" s="2">
        <f>Sales[[#This Row],[Revenue]]-Sales[[#This Row],[Cost]]</f>
        <v>31</v>
      </c>
    </row>
    <row r="1174" spans="1:16" x14ac:dyDescent="0.3">
      <c r="A1174" s="1">
        <v>42353</v>
      </c>
      <c r="B1174">
        <v>2015</v>
      </c>
      <c r="C1174" t="s">
        <v>30</v>
      </c>
      <c r="D1174">
        <v>24</v>
      </c>
      <c r="E1174" t="s">
        <v>18</v>
      </c>
      <c r="F1174" t="str">
        <f>IF(Sales[[#This Row],[Customer Gender]]="M","Male","Female")</f>
        <v>Male</v>
      </c>
      <c r="G1174" t="s">
        <v>19</v>
      </c>
      <c r="H1174" t="s">
        <v>20</v>
      </c>
      <c r="I1174" t="s">
        <v>1</v>
      </c>
      <c r="J1174" t="s">
        <v>21</v>
      </c>
      <c r="K1174">
        <v>1</v>
      </c>
      <c r="L1174" s="2">
        <v>50</v>
      </c>
      <c r="M1174" s="2">
        <v>66</v>
      </c>
      <c r="N1174" s="2">
        <f>Sales[[#This Row],[Quantity]]*Sales[[#This Row],[Unit Cost]]</f>
        <v>50</v>
      </c>
      <c r="O1174" s="2">
        <f>Sales[[#This Row],[Quantity]]*Sales[[#This Row],[Unit Price]]</f>
        <v>66</v>
      </c>
      <c r="P1174" s="2">
        <f>Sales[[#This Row],[Revenue]]-Sales[[#This Row],[Cost]]</f>
        <v>16</v>
      </c>
    </row>
    <row r="1175" spans="1:16" x14ac:dyDescent="0.3">
      <c r="A1175" s="1">
        <v>42353</v>
      </c>
      <c r="B1175">
        <v>2015</v>
      </c>
      <c r="C1175" t="s">
        <v>30</v>
      </c>
      <c r="D1175">
        <v>24</v>
      </c>
      <c r="E1175" t="s">
        <v>18</v>
      </c>
      <c r="F1175" t="str">
        <f>IF(Sales[[#This Row],[Customer Gender]]="M","Male","Female")</f>
        <v>Male</v>
      </c>
      <c r="G1175" t="s">
        <v>19</v>
      </c>
      <c r="H1175" t="s">
        <v>20</v>
      </c>
      <c r="I1175" t="s">
        <v>1</v>
      </c>
      <c r="J1175" t="s">
        <v>21</v>
      </c>
      <c r="K1175">
        <v>3</v>
      </c>
      <c r="L1175" s="2">
        <v>50</v>
      </c>
      <c r="M1175" s="2">
        <v>73.333333333333329</v>
      </c>
      <c r="N1175" s="2">
        <f>Sales[[#This Row],[Quantity]]*Sales[[#This Row],[Unit Cost]]</f>
        <v>150</v>
      </c>
      <c r="O1175" s="2">
        <f>Sales[[#This Row],[Quantity]]*Sales[[#This Row],[Unit Price]]</f>
        <v>220</v>
      </c>
      <c r="P1175" s="2">
        <f>Sales[[#This Row],[Revenue]]-Sales[[#This Row],[Cost]]</f>
        <v>70</v>
      </c>
    </row>
    <row r="1176" spans="1:16" x14ac:dyDescent="0.3">
      <c r="A1176" s="1">
        <v>42280</v>
      </c>
      <c r="B1176">
        <v>2015</v>
      </c>
      <c r="C1176" t="s">
        <v>27</v>
      </c>
      <c r="D1176">
        <v>24</v>
      </c>
      <c r="E1176" t="s">
        <v>18</v>
      </c>
      <c r="F1176" t="str">
        <f>IF(Sales[[#This Row],[Customer Gender]]="M","Male","Female")</f>
        <v>Male</v>
      </c>
      <c r="G1176" t="s">
        <v>19</v>
      </c>
      <c r="H1176" t="s">
        <v>20</v>
      </c>
      <c r="I1176" t="s">
        <v>1</v>
      </c>
      <c r="J1176" t="s">
        <v>21</v>
      </c>
      <c r="K1176">
        <v>1</v>
      </c>
      <c r="L1176" s="2">
        <v>300</v>
      </c>
      <c r="M1176" s="2">
        <v>369</v>
      </c>
      <c r="N1176" s="2">
        <f>Sales[[#This Row],[Quantity]]*Sales[[#This Row],[Unit Cost]]</f>
        <v>300</v>
      </c>
      <c r="O1176" s="2">
        <f>Sales[[#This Row],[Quantity]]*Sales[[#This Row],[Unit Price]]</f>
        <v>369</v>
      </c>
      <c r="P1176" s="2">
        <f>Sales[[#This Row],[Revenue]]-Sales[[#This Row],[Cost]]</f>
        <v>69</v>
      </c>
    </row>
    <row r="1177" spans="1:16" x14ac:dyDescent="0.3">
      <c r="A1177" s="1">
        <v>42229</v>
      </c>
      <c r="B1177">
        <v>2015</v>
      </c>
      <c r="C1177" t="s">
        <v>24</v>
      </c>
      <c r="D1177">
        <v>24</v>
      </c>
      <c r="E1177" t="s">
        <v>18</v>
      </c>
      <c r="F1177" t="str">
        <f>IF(Sales[[#This Row],[Customer Gender]]="M","Male","Female")</f>
        <v>Male</v>
      </c>
      <c r="G1177" t="s">
        <v>19</v>
      </c>
      <c r="H1177" t="s">
        <v>20</v>
      </c>
      <c r="I1177" t="s">
        <v>1</v>
      </c>
      <c r="J1177" t="s">
        <v>21</v>
      </c>
      <c r="K1177">
        <v>3</v>
      </c>
      <c r="L1177" s="2">
        <v>2.33</v>
      </c>
      <c r="M1177" s="2">
        <v>3</v>
      </c>
      <c r="N1177" s="2">
        <f>Sales[[#This Row],[Quantity]]*Sales[[#This Row],[Unit Cost]]</f>
        <v>6.99</v>
      </c>
      <c r="O1177" s="2">
        <f>Sales[[#This Row],[Quantity]]*Sales[[#This Row],[Unit Price]]</f>
        <v>9</v>
      </c>
      <c r="P1177" s="2">
        <f>Sales[[#This Row],[Revenue]]-Sales[[#This Row],[Cost]]</f>
        <v>2.0099999999999998</v>
      </c>
    </row>
    <row r="1178" spans="1:16" x14ac:dyDescent="0.3">
      <c r="A1178" s="1">
        <v>42229</v>
      </c>
      <c r="B1178">
        <v>2015</v>
      </c>
      <c r="C1178" t="s">
        <v>24</v>
      </c>
      <c r="D1178">
        <v>24</v>
      </c>
      <c r="E1178" t="s">
        <v>18</v>
      </c>
      <c r="F1178" t="str">
        <f>IF(Sales[[#This Row],[Customer Gender]]="M","Male","Female")</f>
        <v>Male</v>
      </c>
      <c r="G1178" t="s">
        <v>19</v>
      </c>
      <c r="H1178" t="s">
        <v>20</v>
      </c>
      <c r="I1178" t="s">
        <v>1</v>
      </c>
      <c r="J1178" t="s">
        <v>21</v>
      </c>
      <c r="K1178">
        <v>3</v>
      </c>
      <c r="L1178" s="2">
        <v>23.33</v>
      </c>
      <c r="M1178" s="2">
        <v>33.666666666666664</v>
      </c>
      <c r="N1178" s="2">
        <f>Sales[[#This Row],[Quantity]]*Sales[[#This Row],[Unit Cost]]</f>
        <v>69.989999999999995</v>
      </c>
      <c r="O1178" s="2">
        <f>Sales[[#This Row],[Quantity]]*Sales[[#This Row],[Unit Price]]</f>
        <v>101</v>
      </c>
      <c r="P1178" s="2">
        <f>Sales[[#This Row],[Revenue]]-Sales[[#This Row],[Cost]]</f>
        <v>31.010000000000005</v>
      </c>
    </row>
    <row r="1179" spans="1:16" x14ac:dyDescent="0.3">
      <c r="A1179" s="1">
        <v>42229</v>
      </c>
      <c r="B1179">
        <v>2015</v>
      </c>
      <c r="C1179" t="s">
        <v>24</v>
      </c>
      <c r="D1179">
        <v>24</v>
      </c>
      <c r="E1179" t="s">
        <v>18</v>
      </c>
      <c r="F1179" t="str">
        <f>IF(Sales[[#This Row],[Customer Gender]]="M","Male","Female")</f>
        <v>Male</v>
      </c>
      <c r="G1179" t="s">
        <v>19</v>
      </c>
      <c r="H1179" t="s">
        <v>20</v>
      </c>
      <c r="I1179" t="s">
        <v>1</v>
      </c>
      <c r="J1179" t="s">
        <v>21</v>
      </c>
      <c r="K1179">
        <v>3</v>
      </c>
      <c r="L1179" s="2">
        <v>290</v>
      </c>
      <c r="M1179" s="2">
        <v>380.33333333333331</v>
      </c>
      <c r="N1179" s="2">
        <f>Sales[[#This Row],[Quantity]]*Sales[[#This Row],[Unit Cost]]</f>
        <v>870</v>
      </c>
      <c r="O1179" s="2">
        <f>Sales[[#This Row],[Quantity]]*Sales[[#This Row],[Unit Price]]</f>
        <v>1141</v>
      </c>
      <c r="P1179" s="2">
        <f>Sales[[#This Row],[Revenue]]-Sales[[#This Row],[Cost]]</f>
        <v>271</v>
      </c>
    </row>
    <row r="1180" spans="1:16" x14ac:dyDescent="0.3">
      <c r="A1180" s="1">
        <v>42286</v>
      </c>
      <c r="B1180">
        <v>2015</v>
      </c>
      <c r="C1180" t="s">
        <v>27</v>
      </c>
      <c r="D1180">
        <v>18</v>
      </c>
      <c r="E1180" t="s">
        <v>18</v>
      </c>
      <c r="F1180" t="str">
        <f>IF(Sales[[#This Row],[Customer Gender]]="M","Male","Female")</f>
        <v>Male</v>
      </c>
      <c r="G1180" t="s">
        <v>19</v>
      </c>
      <c r="H1180" t="s">
        <v>31</v>
      </c>
      <c r="I1180" t="s">
        <v>1</v>
      </c>
      <c r="J1180" t="s">
        <v>35</v>
      </c>
      <c r="K1180">
        <v>2</v>
      </c>
      <c r="L1180" s="2">
        <v>495</v>
      </c>
      <c r="M1180" s="2">
        <v>661</v>
      </c>
      <c r="N1180" s="2">
        <f>Sales[[#This Row],[Quantity]]*Sales[[#This Row],[Unit Cost]]</f>
        <v>990</v>
      </c>
      <c r="O1180" s="2">
        <f>Sales[[#This Row],[Quantity]]*Sales[[#This Row],[Unit Price]]</f>
        <v>1322</v>
      </c>
      <c r="P1180" s="2">
        <f>Sales[[#This Row],[Revenue]]-Sales[[#This Row],[Cost]]</f>
        <v>332</v>
      </c>
    </row>
    <row r="1181" spans="1:16" x14ac:dyDescent="0.3">
      <c r="A1181" s="1">
        <v>42221</v>
      </c>
      <c r="B1181">
        <v>2015</v>
      </c>
      <c r="C1181" t="s">
        <v>24</v>
      </c>
      <c r="D1181">
        <v>17</v>
      </c>
      <c r="E1181" t="s">
        <v>18</v>
      </c>
      <c r="F1181" t="str">
        <f>IF(Sales[[#This Row],[Customer Gender]]="M","Male","Female")</f>
        <v>Male</v>
      </c>
      <c r="G1181" t="s">
        <v>19</v>
      </c>
      <c r="H1181" t="s">
        <v>25</v>
      </c>
      <c r="I1181" t="s">
        <v>1</v>
      </c>
      <c r="J1181" t="s">
        <v>33</v>
      </c>
      <c r="K1181">
        <v>1</v>
      </c>
      <c r="L1181" s="2">
        <v>20</v>
      </c>
      <c r="M1181" s="2">
        <v>28</v>
      </c>
      <c r="N1181" s="2">
        <f>Sales[[#This Row],[Quantity]]*Sales[[#This Row],[Unit Cost]]</f>
        <v>20</v>
      </c>
      <c r="O1181" s="2">
        <f>Sales[[#This Row],[Quantity]]*Sales[[#This Row],[Unit Price]]</f>
        <v>28</v>
      </c>
      <c r="P1181" s="2">
        <f>Sales[[#This Row],[Revenue]]-Sales[[#This Row],[Cost]]</f>
        <v>8</v>
      </c>
    </row>
    <row r="1182" spans="1:16" x14ac:dyDescent="0.3">
      <c r="A1182" s="1">
        <v>42221</v>
      </c>
      <c r="B1182">
        <v>2015</v>
      </c>
      <c r="C1182" t="s">
        <v>24</v>
      </c>
      <c r="D1182">
        <v>17</v>
      </c>
      <c r="E1182" t="s">
        <v>18</v>
      </c>
      <c r="F1182" t="str">
        <f>IF(Sales[[#This Row],[Customer Gender]]="M","Male","Female")</f>
        <v>Male</v>
      </c>
      <c r="G1182" t="s">
        <v>19</v>
      </c>
      <c r="H1182" t="s">
        <v>25</v>
      </c>
      <c r="I1182" t="s">
        <v>1</v>
      </c>
      <c r="J1182" t="s">
        <v>33</v>
      </c>
      <c r="K1182">
        <v>3</v>
      </c>
      <c r="L1182" s="2">
        <v>66.67</v>
      </c>
      <c r="M1182" s="2">
        <v>95.666666666666671</v>
      </c>
      <c r="N1182" s="2">
        <f>Sales[[#This Row],[Quantity]]*Sales[[#This Row],[Unit Cost]]</f>
        <v>200.01</v>
      </c>
      <c r="O1182" s="2">
        <f>Sales[[#This Row],[Quantity]]*Sales[[#This Row],[Unit Price]]</f>
        <v>287</v>
      </c>
      <c r="P1182" s="2">
        <f>Sales[[#This Row],[Revenue]]-Sales[[#This Row],[Cost]]</f>
        <v>86.990000000000009</v>
      </c>
    </row>
    <row r="1183" spans="1:16" x14ac:dyDescent="0.3">
      <c r="A1183" s="1">
        <v>42285</v>
      </c>
      <c r="B1183">
        <v>2015</v>
      </c>
      <c r="C1183" t="s">
        <v>27</v>
      </c>
      <c r="D1183">
        <v>17</v>
      </c>
      <c r="E1183" t="s">
        <v>28</v>
      </c>
      <c r="F1183" t="str">
        <f>IF(Sales[[#This Row],[Customer Gender]]="M","Male","Female")</f>
        <v>Female</v>
      </c>
      <c r="G1183" t="s">
        <v>19</v>
      </c>
      <c r="H1183" t="s">
        <v>20</v>
      </c>
      <c r="I1183" t="s">
        <v>1</v>
      </c>
      <c r="J1183" t="s">
        <v>33</v>
      </c>
      <c r="K1183">
        <v>1</v>
      </c>
      <c r="L1183" s="2">
        <v>30</v>
      </c>
      <c r="M1183" s="2">
        <v>38</v>
      </c>
      <c r="N1183" s="2">
        <f>Sales[[#This Row],[Quantity]]*Sales[[#This Row],[Unit Cost]]</f>
        <v>30</v>
      </c>
      <c r="O1183" s="2">
        <f>Sales[[#This Row],[Quantity]]*Sales[[#This Row],[Unit Price]]</f>
        <v>38</v>
      </c>
      <c r="P1183" s="2">
        <f>Sales[[#This Row],[Revenue]]-Sales[[#This Row],[Cost]]</f>
        <v>8</v>
      </c>
    </row>
    <row r="1184" spans="1:16" x14ac:dyDescent="0.3">
      <c r="A1184" s="1">
        <v>42285</v>
      </c>
      <c r="B1184">
        <v>2015</v>
      </c>
      <c r="C1184" t="s">
        <v>27</v>
      </c>
      <c r="D1184">
        <v>17</v>
      </c>
      <c r="E1184" t="s">
        <v>28</v>
      </c>
      <c r="F1184" t="str">
        <f>IF(Sales[[#This Row],[Customer Gender]]="M","Male","Female")</f>
        <v>Female</v>
      </c>
      <c r="G1184" t="s">
        <v>19</v>
      </c>
      <c r="H1184" t="s">
        <v>20</v>
      </c>
      <c r="I1184" t="s">
        <v>1</v>
      </c>
      <c r="J1184" t="s">
        <v>33</v>
      </c>
      <c r="K1184">
        <v>2</v>
      </c>
      <c r="L1184" s="2">
        <v>40</v>
      </c>
      <c r="M1184" s="2">
        <v>53.5</v>
      </c>
      <c r="N1184" s="2">
        <f>Sales[[#This Row],[Quantity]]*Sales[[#This Row],[Unit Cost]]</f>
        <v>80</v>
      </c>
      <c r="O1184" s="2">
        <f>Sales[[#This Row],[Quantity]]*Sales[[#This Row],[Unit Price]]</f>
        <v>107</v>
      </c>
      <c r="P1184" s="2">
        <f>Sales[[#This Row],[Revenue]]-Sales[[#This Row],[Cost]]</f>
        <v>27</v>
      </c>
    </row>
    <row r="1185" spans="1:16" x14ac:dyDescent="0.3">
      <c r="A1185" s="1">
        <v>42313</v>
      </c>
      <c r="B1185">
        <v>2015</v>
      </c>
      <c r="C1185" t="s">
        <v>22</v>
      </c>
      <c r="D1185">
        <v>23</v>
      </c>
      <c r="E1185" t="s">
        <v>28</v>
      </c>
      <c r="F1185" t="str">
        <f>IF(Sales[[#This Row],[Customer Gender]]="M","Male","Female")</f>
        <v>Female</v>
      </c>
      <c r="G1185" t="s">
        <v>19</v>
      </c>
      <c r="H1185" t="s">
        <v>25</v>
      </c>
      <c r="I1185" t="s">
        <v>1</v>
      </c>
      <c r="J1185" t="s">
        <v>33</v>
      </c>
      <c r="K1185">
        <v>2</v>
      </c>
      <c r="L1185" s="2">
        <v>55</v>
      </c>
      <c r="M1185" s="2">
        <v>68</v>
      </c>
      <c r="N1185" s="2">
        <f>Sales[[#This Row],[Quantity]]*Sales[[#This Row],[Unit Cost]]</f>
        <v>110</v>
      </c>
      <c r="O1185" s="2">
        <f>Sales[[#This Row],[Quantity]]*Sales[[#This Row],[Unit Price]]</f>
        <v>136</v>
      </c>
      <c r="P1185" s="2">
        <f>Sales[[#This Row],[Revenue]]-Sales[[#This Row],[Cost]]</f>
        <v>26</v>
      </c>
    </row>
    <row r="1186" spans="1:16" x14ac:dyDescent="0.3">
      <c r="A1186" s="1">
        <v>42313</v>
      </c>
      <c r="B1186">
        <v>2015</v>
      </c>
      <c r="C1186" t="s">
        <v>22</v>
      </c>
      <c r="D1186">
        <v>23</v>
      </c>
      <c r="E1186" t="s">
        <v>28</v>
      </c>
      <c r="F1186" t="str">
        <f>IF(Sales[[#This Row],[Customer Gender]]="M","Male","Female")</f>
        <v>Female</v>
      </c>
      <c r="G1186" t="s">
        <v>19</v>
      </c>
      <c r="H1186" t="s">
        <v>25</v>
      </c>
      <c r="I1186" t="s">
        <v>1</v>
      </c>
      <c r="J1186" t="s">
        <v>33</v>
      </c>
      <c r="K1186">
        <v>2</v>
      </c>
      <c r="L1186" s="2">
        <v>150</v>
      </c>
      <c r="M1186" s="2">
        <v>196</v>
      </c>
      <c r="N1186" s="2">
        <f>Sales[[#This Row],[Quantity]]*Sales[[#This Row],[Unit Cost]]</f>
        <v>300</v>
      </c>
      <c r="O1186" s="2">
        <f>Sales[[#This Row],[Quantity]]*Sales[[#This Row],[Unit Price]]</f>
        <v>392</v>
      </c>
      <c r="P1186" s="2">
        <f>Sales[[#This Row],[Revenue]]-Sales[[#This Row],[Cost]]</f>
        <v>92</v>
      </c>
    </row>
    <row r="1187" spans="1:16" x14ac:dyDescent="0.3">
      <c r="A1187" s="1">
        <v>42280</v>
      </c>
      <c r="B1187">
        <v>2015</v>
      </c>
      <c r="C1187" t="s">
        <v>27</v>
      </c>
      <c r="D1187">
        <v>44</v>
      </c>
      <c r="E1187" t="s">
        <v>18</v>
      </c>
      <c r="F1187" t="str">
        <f>IF(Sales[[#This Row],[Customer Gender]]="M","Male","Female")</f>
        <v>Male</v>
      </c>
      <c r="G1187" t="s">
        <v>19</v>
      </c>
      <c r="H1187" t="s">
        <v>31</v>
      </c>
      <c r="I1187" t="s">
        <v>1</v>
      </c>
      <c r="J1187" t="s">
        <v>21</v>
      </c>
      <c r="K1187">
        <v>1</v>
      </c>
      <c r="L1187" s="2">
        <v>23</v>
      </c>
      <c r="M1187" s="2">
        <v>31</v>
      </c>
      <c r="N1187" s="2">
        <f>Sales[[#This Row],[Quantity]]*Sales[[#This Row],[Unit Cost]]</f>
        <v>23</v>
      </c>
      <c r="O1187" s="2">
        <f>Sales[[#This Row],[Quantity]]*Sales[[#This Row],[Unit Price]]</f>
        <v>31</v>
      </c>
      <c r="P1187" s="2">
        <f>Sales[[#This Row],[Revenue]]-Sales[[#This Row],[Cost]]</f>
        <v>8</v>
      </c>
    </row>
    <row r="1188" spans="1:16" x14ac:dyDescent="0.3">
      <c r="A1188" s="1">
        <v>42280</v>
      </c>
      <c r="B1188">
        <v>2015</v>
      </c>
      <c r="C1188" t="s">
        <v>27</v>
      </c>
      <c r="D1188">
        <v>44</v>
      </c>
      <c r="E1188" t="s">
        <v>18</v>
      </c>
      <c r="F1188" t="str">
        <f>IF(Sales[[#This Row],[Customer Gender]]="M","Male","Female")</f>
        <v>Male</v>
      </c>
      <c r="G1188" t="s">
        <v>19</v>
      </c>
      <c r="H1188" t="s">
        <v>31</v>
      </c>
      <c r="I1188" t="s">
        <v>1</v>
      </c>
      <c r="J1188" t="s">
        <v>21</v>
      </c>
      <c r="K1188">
        <v>2</v>
      </c>
      <c r="L1188" s="2">
        <v>225</v>
      </c>
      <c r="M1188" s="2">
        <v>315</v>
      </c>
      <c r="N1188" s="2">
        <f>Sales[[#This Row],[Quantity]]*Sales[[#This Row],[Unit Cost]]</f>
        <v>450</v>
      </c>
      <c r="O1188" s="2">
        <f>Sales[[#This Row],[Quantity]]*Sales[[#This Row],[Unit Price]]</f>
        <v>630</v>
      </c>
      <c r="P1188" s="2">
        <f>Sales[[#This Row],[Revenue]]-Sales[[#This Row],[Cost]]</f>
        <v>180</v>
      </c>
    </row>
    <row r="1189" spans="1:16" x14ac:dyDescent="0.3">
      <c r="A1189" s="1">
        <v>42367</v>
      </c>
      <c r="B1189">
        <v>2015</v>
      </c>
      <c r="C1189" t="s">
        <v>30</v>
      </c>
      <c r="D1189">
        <v>51</v>
      </c>
      <c r="E1189" t="s">
        <v>28</v>
      </c>
      <c r="F1189" t="str">
        <f>IF(Sales[[#This Row],[Customer Gender]]="M","Male","Female")</f>
        <v>Female</v>
      </c>
      <c r="G1189" t="s">
        <v>19</v>
      </c>
      <c r="H1189" t="s">
        <v>25</v>
      </c>
      <c r="I1189" t="s">
        <v>1</v>
      </c>
      <c r="J1189" t="s">
        <v>26</v>
      </c>
      <c r="K1189">
        <v>1</v>
      </c>
      <c r="L1189" s="2">
        <v>735</v>
      </c>
      <c r="M1189" s="2">
        <v>897</v>
      </c>
      <c r="N1189" s="2">
        <f>Sales[[#This Row],[Quantity]]*Sales[[#This Row],[Unit Cost]]</f>
        <v>735</v>
      </c>
      <c r="O1189" s="2">
        <f>Sales[[#This Row],[Quantity]]*Sales[[#This Row],[Unit Price]]</f>
        <v>897</v>
      </c>
      <c r="P1189" s="2">
        <f>Sales[[#This Row],[Revenue]]-Sales[[#This Row],[Cost]]</f>
        <v>162</v>
      </c>
    </row>
    <row r="1190" spans="1:16" x14ac:dyDescent="0.3">
      <c r="A1190" s="1">
        <v>42340</v>
      </c>
      <c r="B1190">
        <v>2015</v>
      </c>
      <c r="C1190" t="s">
        <v>30</v>
      </c>
      <c r="D1190">
        <v>51</v>
      </c>
      <c r="E1190" t="s">
        <v>28</v>
      </c>
      <c r="F1190" t="str">
        <f>IF(Sales[[#This Row],[Customer Gender]]="M","Male","Female")</f>
        <v>Female</v>
      </c>
      <c r="G1190" t="s">
        <v>19</v>
      </c>
      <c r="H1190" t="s">
        <v>25</v>
      </c>
      <c r="I1190" t="s">
        <v>1</v>
      </c>
      <c r="J1190" t="s">
        <v>26</v>
      </c>
      <c r="K1190">
        <v>3</v>
      </c>
      <c r="L1190" s="2">
        <v>116.67</v>
      </c>
      <c r="M1190" s="2">
        <v>149.33333333333334</v>
      </c>
      <c r="N1190" s="2">
        <f>Sales[[#This Row],[Quantity]]*Sales[[#This Row],[Unit Cost]]</f>
        <v>350.01</v>
      </c>
      <c r="O1190" s="2">
        <f>Sales[[#This Row],[Quantity]]*Sales[[#This Row],[Unit Price]]</f>
        <v>448</v>
      </c>
      <c r="P1190" s="2">
        <f>Sales[[#This Row],[Revenue]]-Sales[[#This Row],[Cost]]</f>
        <v>97.990000000000009</v>
      </c>
    </row>
    <row r="1191" spans="1:16" x14ac:dyDescent="0.3">
      <c r="A1191" s="1">
        <v>42340</v>
      </c>
      <c r="B1191">
        <v>2015</v>
      </c>
      <c r="C1191" t="s">
        <v>30</v>
      </c>
      <c r="D1191">
        <v>51</v>
      </c>
      <c r="E1191" t="s">
        <v>28</v>
      </c>
      <c r="F1191" t="str">
        <f>IF(Sales[[#This Row],[Customer Gender]]="M","Male","Female")</f>
        <v>Female</v>
      </c>
      <c r="G1191" t="s">
        <v>19</v>
      </c>
      <c r="H1191" t="s">
        <v>25</v>
      </c>
      <c r="I1191" t="s">
        <v>1</v>
      </c>
      <c r="J1191" t="s">
        <v>21</v>
      </c>
      <c r="K1191">
        <v>3</v>
      </c>
      <c r="L1191" s="2">
        <v>10</v>
      </c>
      <c r="M1191" s="2">
        <v>13.666666666666666</v>
      </c>
      <c r="N1191" s="2">
        <f>Sales[[#This Row],[Quantity]]*Sales[[#This Row],[Unit Cost]]</f>
        <v>30</v>
      </c>
      <c r="O1191" s="2">
        <f>Sales[[#This Row],[Quantity]]*Sales[[#This Row],[Unit Price]]</f>
        <v>41</v>
      </c>
      <c r="P1191" s="2">
        <f>Sales[[#This Row],[Revenue]]-Sales[[#This Row],[Cost]]</f>
        <v>11</v>
      </c>
    </row>
    <row r="1192" spans="1:16" x14ac:dyDescent="0.3">
      <c r="A1192" s="1">
        <v>42267</v>
      </c>
      <c r="B1192">
        <v>2015</v>
      </c>
      <c r="C1192" t="s">
        <v>17</v>
      </c>
      <c r="D1192">
        <v>51</v>
      </c>
      <c r="E1192" t="s">
        <v>28</v>
      </c>
      <c r="F1192" t="str">
        <f>IF(Sales[[#This Row],[Customer Gender]]="M","Male","Female")</f>
        <v>Female</v>
      </c>
      <c r="G1192" t="s">
        <v>19</v>
      </c>
      <c r="H1192" t="s">
        <v>25</v>
      </c>
      <c r="I1192" t="s">
        <v>1</v>
      </c>
      <c r="J1192" t="s">
        <v>26</v>
      </c>
      <c r="K1192">
        <v>3</v>
      </c>
      <c r="L1192" s="2">
        <v>70</v>
      </c>
      <c r="M1192" s="2">
        <v>93</v>
      </c>
      <c r="N1192" s="2">
        <f>Sales[[#This Row],[Quantity]]*Sales[[#This Row],[Unit Cost]]</f>
        <v>210</v>
      </c>
      <c r="O1192" s="2">
        <f>Sales[[#This Row],[Quantity]]*Sales[[#This Row],[Unit Price]]</f>
        <v>279</v>
      </c>
      <c r="P1192" s="2">
        <f>Sales[[#This Row],[Revenue]]-Sales[[#This Row],[Cost]]</f>
        <v>69</v>
      </c>
    </row>
    <row r="1193" spans="1:16" x14ac:dyDescent="0.3">
      <c r="A1193" s="1">
        <v>42321</v>
      </c>
      <c r="B1193">
        <v>2015</v>
      </c>
      <c r="C1193" t="s">
        <v>22</v>
      </c>
      <c r="D1193">
        <v>37</v>
      </c>
      <c r="E1193" t="s">
        <v>28</v>
      </c>
      <c r="F1193" t="str">
        <f>IF(Sales[[#This Row],[Customer Gender]]="M","Male","Female")</f>
        <v>Female</v>
      </c>
      <c r="G1193" t="s">
        <v>19</v>
      </c>
      <c r="H1193" t="s">
        <v>25</v>
      </c>
      <c r="I1193" t="s">
        <v>1</v>
      </c>
      <c r="J1193" t="s">
        <v>33</v>
      </c>
      <c r="K1193">
        <v>2</v>
      </c>
      <c r="L1193" s="2">
        <v>5</v>
      </c>
      <c r="M1193" s="2">
        <v>6.5</v>
      </c>
      <c r="N1193" s="2">
        <f>Sales[[#This Row],[Quantity]]*Sales[[#This Row],[Unit Cost]]</f>
        <v>10</v>
      </c>
      <c r="O1193" s="2">
        <f>Sales[[#This Row],[Quantity]]*Sales[[#This Row],[Unit Price]]</f>
        <v>13</v>
      </c>
      <c r="P1193" s="2">
        <f>Sales[[#This Row],[Revenue]]-Sales[[#This Row],[Cost]]</f>
        <v>3</v>
      </c>
    </row>
    <row r="1194" spans="1:16" x14ac:dyDescent="0.3">
      <c r="A1194" s="1">
        <v>42339</v>
      </c>
      <c r="B1194">
        <v>2015</v>
      </c>
      <c r="C1194" t="s">
        <v>30</v>
      </c>
      <c r="D1194">
        <v>37</v>
      </c>
      <c r="E1194" t="s">
        <v>18</v>
      </c>
      <c r="F1194" t="str">
        <f>IF(Sales[[#This Row],[Customer Gender]]="M","Male","Female")</f>
        <v>Male</v>
      </c>
      <c r="G1194" t="s">
        <v>19</v>
      </c>
      <c r="H1194" t="s">
        <v>31</v>
      </c>
      <c r="I1194" t="s">
        <v>1</v>
      </c>
      <c r="J1194" t="s">
        <v>33</v>
      </c>
      <c r="K1194">
        <v>2</v>
      </c>
      <c r="L1194" s="2">
        <v>52.5</v>
      </c>
      <c r="M1194" s="2">
        <v>71</v>
      </c>
      <c r="N1194" s="2">
        <f>Sales[[#This Row],[Quantity]]*Sales[[#This Row],[Unit Cost]]</f>
        <v>105</v>
      </c>
      <c r="O1194" s="2">
        <f>Sales[[#This Row],[Quantity]]*Sales[[#This Row],[Unit Price]]</f>
        <v>142</v>
      </c>
      <c r="P1194" s="2">
        <f>Sales[[#This Row],[Revenue]]-Sales[[#This Row],[Cost]]</f>
        <v>37</v>
      </c>
    </row>
    <row r="1195" spans="1:16" x14ac:dyDescent="0.3">
      <c r="A1195" s="1">
        <v>42339</v>
      </c>
      <c r="B1195">
        <v>2015</v>
      </c>
      <c r="C1195" t="s">
        <v>30</v>
      </c>
      <c r="D1195">
        <v>37</v>
      </c>
      <c r="E1195" t="s">
        <v>18</v>
      </c>
      <c r="F1195" t="str">
        <f>IF(Sales[[#This Row],[Customer Gender]]="M","Male","Female")</f>
        <v>Male</v>
      </c>
      <c r="G1195" t="s">
        <v>19</v>
      </c>
      <c r="H1195" t="s">
        <v>31</v>
      </c>
      <c r="I1195" t="s">
        <v>1</v>
      </c>
      <c r="J1195" t="s">
        <v>33</v>
      </c>
      <c r="K1195">
        <v>2</v>
      </c>
      <c r="L1195" s="2">
        <v>10</v>
      </c>
      <c r="M1195" s="2">
        <v>13.5</v>
      </c>
      <c r="N1195" s="2">
        <f>Sales[[#This Row],[Quantity]]*Sales[[#This Row],[Unit Cost]]</f>
        <v>20</v>
      </c>
      <c r="O1195" s="2">
        <f>Sales[[#This Row],[Quantity]]*Sales[[#This Row],[Unit Price]]</f>
        <v>27</v>
      </c>
      <c r="P1195" s="2">
        <f>Sales[[#This Row],[Revenue]]-Sales[[#This Row],[Cost]]</f>
        <v>7</v>
      </c>
    </row>
    <row r="1196" spans="1:16" x14ac:dyDescent="0.3">
      <c r="A1196" s="1">
        <v>42244</v>
      </c>
      <c r="B1196">
        <v>2015</v>
      </c>
      <c r="C1196" t="s">
        <v>24</v>
      </c>
      <c r="D1196">
        <v>36</v>
      </c>
      <c r="E1196" t="s">
        <v>28</v>
      </c>
      <c r="F1196" t="str">
        <f>IF(Sales[[#This Row],[Customer Gender]]="M","Male","Female")</f>
        <v>Female</v>
      </c>
      <c r="G1196" t="s">
        <v>19</v>
      </c>
      <c r="H1196" t="s">
        <v>31</v>
      </c>
      <c r="I1196" t="s">
        <v>1</v>
      </c>
      <c r="J1196" t="s">
        <v>26</v>
      </c>
      <c r="K1196">
        <v>2</v>
      </c>
      <c r="L1196" s="2">
        <v>245</v>
      </c>
      <c r="M1196" s="2">
        <v>330</v>
      </c>
      <c r="N1196" s="2">
        <f>Sales[[#This Row],[Quantity]]*Sales[[#This Row],[Unit Cost]]</f>
        <v>490</v>
      </c>
      <c r="O1196" s="2">
        <f>Sales[[#This Row],[Quantity]]*Sales[[#This Row],[Unit Price]]</f>
        <v>660</v>
      </c>
      <c r="P1196" s="2">
        <f>Sales[[#This Row],[Revenue]]-Sales[[#This Row],[Cost]]</f>
        <v>170</v>
      </c>
    </row>
    <row r="1197" spans="1:16" x14ac:dyDescent="0.3">
      <c r="A1197" s="1">
        <v>42255</v>
      </c>
      <c r="B1197">
        <v>2015</v>
      </c>
      <c r="C1197" t="s">
        <v>17</v>
      </c>
      <c r="D1197">
        <v>33</v>
      </c>
      <c r="E1197" t="s">
        <v>18</v>
      </c>
      <c r="F1197" t="str">
        <f>IF(Sales[[#This Row],[Customer Gender]]="M","Male","Female")</f>
        <v>Male</v>
      </c>
      <c r="G1197" t="s">
        <v>19</v>
      </c>
      <c r="H1197" t="s">
        <v>31</v>
      </c>
      <c r="I1197" t="s">
        <v>1</v>
      </c>
      <c r="J1197" t="s">
        <v>33</v>
      </c>
      <c r="K1197">
        <v>1</v>
      </c>
      <c r="L1197" s="2">
        <v>60</v>
      </c>
      <c r="M1197" s="2">
        <v>83</v>
      </c>
      <c r="N1197" s="2">
        <f>Sales[[#This Row],[Quantity]]*Sales[[#This Row],[Unit Cost]]</f>
        <v>60</v>
      </c>
      <c r="O1197" s="2">
        <f>Sales[[#This Row],[Quantity]]*Sales[[#This Row],[Unit Price]]</f>
        <v>83</v>
      </c>
      <c r="P1197" s="2">
        <f>Sales[[#This Row],[Revenue]]-Sales[[#This Row],[Cost]]</f>
        <v>23</v>
      </c>
    </row>
    <row r="1198" spans="1:16" x14ac:dyDescent="0.3">
      <c r="A1198" s="1">
        <v>42237</v>
      </c>
      <c r="B1198">
        <v>2015</v>
      </c>
      <c r="C1198" t="s">
        <v>24</v>
      </c>
      <c r="D1198">
        <v>33</v>
      </c>
      <c r="E1198" t="s">
        <v>18</v>
      </c>
      <c r="F1198" t="str">
        <f>IF(Sales[[#This Row],[Customer Gender]]="M","Male","Female")</f>
        <v>Male</v>
      </c>
      <c r="G1198" t="s">
        <v>19</v>
      </c>
      <c r="H1198" t="s">
        <v>31</v>
      </c>
      <c r="I1198" t="s">
        <v>1</v>
      </c>
      <c r="J1198" t="s">
        <v>26</v>
      </c>
      <c r="K1198">
        <v>2</v>
      </c>
      <c r="L1198" s="2">
        <v>297.5</v>
      </c>
      <c r="M1198" s="2">
        <v>402</v>
      </c>
      <c r="N1198" s="2">
        <f>Sales[[#This Row],[Quantity]]*Sales[[#This Row],[Unit Cost]]</f>
        <v>595</v>
      </c>
      <c r="O1198" s="2">
        <f>Sales[[#This Row],[Quantity]]*Sales[[#This Row],[Unit Price]]</f>
        <v>804</v>
      </c>
      <c r="P1198" s="2">
        <f>Sales[[#This Row],[Revenue]]-Sales[[#This Row],[Cost]]</f>
        <v>209</v>
      </c>
    </row>
    <row r="1199" spans="1:16" x14ac:dyDescent="0.3">
      <c r="A1199" s="1">
        <v>42225</v>
      </c>
      <c r="B1199">
        <v>2015</v>
      </c>
      <c r="C1199" t="s">
        <v>24</v>
      </c>
      <c r="D1199">
        <v>33</v>
      </c>
      <c r="E1199" t="s">
        <v>28</v>
      </c>
      <c r="F1199" t="str">
        <f>IF(Sales[[#This Row],[Customer Gender]]="M","Male","Female")</f>
        <v>Female</v>
      </c>
      <c r="G1199" t="s">
        <v>19</v>
      </c>
      <c r="H1199" t="s">
        <v>23</v>
      </c>
      <c r="I1199" t="s">
        <v>1</v>
      </c>
      <c r="J1199" t="s">
        <v>26</v>
      </c>
      <c r="K1199">
        <v>2</v>
      </c>
      <c r="L1199" s="2">
        <v>367.5</v>
      </c>
      <c r="M1199" s="2">
        <v>492</v>
      </c>
      <c r="N1199" s="2">
        <f>Sales[[#This Row],[Quantity]]*Sales[[#This Row],[Unit Cost]]</f>
        <v>735</v>
      </c>
      <c r="O1199" s="2">
        <f>Sales[[#This Row],[Quantity]]*Sales[[#This Row],[Unit Price]]</f>
        <v>984</v>
      </c>
      <c r="P1199" s="2">
        <f>Sales[[#This Row],[Revenue]]-Sales[[#This Row],[Cost]]</f>
        <v>249</v>
      </c>
    </row>
    <row r="1200" spans="1:16" x14ac:dyDescent="0.3">
      <c r="A1200" s="1">
        <v>42189</v>
      </c>
      <c r="B1200">
        <v>2015</v>
      </c>
      <c r="C1200" t="s">
        <v>29</v>
      </c>
      <c r="D1200">
        <v>33</v>
      </c>
      <c r="E1200" t="s">
        <v>28</v>
      </c>
      <c r="F1200" t="str">
        <f>IF(Sales[[#This Row],[Customer Gender]]="M","Male","Female")</f>
        <v>Female</v>
      </c>
      <c r="G1200" t="s">
        <v>19</v>
      </c>
      <c r="H1200" t="s">
        <v>23</v>
      </c>
      <c r="I1200" t="s">
        <v>1</v>
      </c>
      <c r="J1200" t="s">
        <v>26</v>
      </c>
      <c r="K1200">
        <v>3</v>
      </c>
      <c r="L1200" s="2">
        <v>11.67</v>
      </c>
      <c r="M1200" s="2">
        <v>16.333333333333332</v>
      </c>
      <c r="N1200" s="2">
        <f>Sales[[#This Row],[Quantity]]*Sales[[#This Row],[Unit Cost]]</f>
        <v>35.01</v>
      </c>
      <c r="O1200" s="2">
        <f>Sales[[#This Row],[Quantity]]*Sales[[#This Row],[Unit Price]]</f>
        <v>49</v>
      </c>
      <c r="P1200" s="2">
        <f>Sales[[#This Row],[Revenue]]-Sales[[#This Row],[Cost]]</f>
        <v>13.990000000000002</v>
      </c>
    </row>
    <row r="1201" spans="1:16" x14ac:dyDescent="0.3">
      <c r="A1201" s="1">
        <v>42189</v>
      </c>
      <c r="B1201">
        <v>2015</v>
      </c>
      <c r="C1201" t="s">
        <v>29</v>
      </c>
      <c r="D1201">
        <v>33</v>
      </c>
      <c r="E1201" t="s">
        <v>28</v>
      </c>
      <c r="F1201" t="str">
        <f>IF(Sales[[#This Row],[Customer Gender]]="M","Male","Female")</f>
        <v>Female</v>
      </c>
      <c r="G1201" t="s">
        <v>19</v>
      </c>
      <c r="H1201" t="s">
        <v>23</v>
      </c>
      <c r="I1201" t="s">
        <v>1</v>
      </c>
      <c r="J1201" t="s">
        <v>33</v>
      </c>
      <c r="K1201">
        <v>1</v>
      </c>
      <c r="L1201" s="2">
        <v>65</v>
      </c>
      <c r="M1201" s="2">
        <v>87</v>
      </c>
      <c r="N1201" s="2">
        <f>Sales[[#This Row],[Quantity]]*Sales[[#This Row],[Unit Cost]]</f>
        <v>65</v>
      </c>
      <c r="O1201" s="2">
        <f>Sales[[#This Row],[Quantity]]*Sales[[#This Row],[Unit Price]]</f>
        <v>87</v>
      </c>
      <c r="P1201" s="2">
        <f>Sales[[#This Row],[Revenue]]-Sales[[#This Row],[Cost]]</f>
        <v>22</v>
      </c>
    </row>
    <row r="1202" spans="1:16" x14ac:dyDescent="0.3">
      <c r="A1202" s="1">
        <v>42189</v>
      </c>
      <c r="B1202">
        <v>2015</v>
      </c>
      <c r="C1202" t="s">
        <v>29</v>
      </c>
      <c r="D1202">
        <v>33</v>
      </c>
      <c r="E1202" t="s">
        <v>28</v>
      </c>
      <c r="F1202" t="str">
        <f>IF(Sales[[#This Row],[Customer Gender]]="M","Male","Female")</f>
        <v>Female</v>
      </c>
      <c r="G1202" t="s">
        <v>19</v>
      </c>
      <c r="H1202" t="s">
        <v>23</v>
      </c>
      <c r="I1202" t="s">
        <v>1</v>
      </c>
      <c r="J1202" t="s">
        <v>33</v>
      </c>
      <c r="K1202">
        <v>3</v>
      </c>
      <c r="L1202" s="2">
        <v>39</v>
      </c>
      <c r="M1202" s="2">
        <v>50.666666666666664</v>
      </c>
      <c r="N1202" s="2">
        <f>Sales[[#This Row],[Quantity]]*Sales[[#This Row],[Unit Cost]]</f>
        <v>117</v>
      </c>
      <c r="O1202" s="2">
        <f>Sales[[#This Row],[Quantity]]*Sales[[#This Row],[Unit Price]]</f>
        <v>152</v>
      </c>
      <c r="P1202" s="2">
        <f>Sales[[#This Row],[Revenue]]-Sales[[#This Row],[Cost]]</f>
        <v>35</v>
      </c>
    </row>
    <row r="1203" spans="1:16" x14ac:dyDescent="0.3">
      <c r="A1203" s="1">
        <v>42264</v>
      </c>
      <c r="B1203">
        <v>2015</v>
      </c>
      <c r="C1203" t="s">
        <v>17</v>
      </c>
      <c r="D1203">
        <v>30</v>
      </c>
      <c r="E1203" t="s">
        <v>28</v>
      </c>
      <c r="F1203" t="str">
        <f>IF(Sales[[#This Row],[Customer Gender]]="M","Male","Female")</f>
        <v>Female</v>
      </c>
      <c r="G1203" t="s">
        <v>19</v>
      </c>
      <c r="H1203" t="s">
        <v>20</v>
      </c>
      <c r="I1203" t="s">
        <v>1</v>
      </c>
      <c r="J1203" t="s">
        <v>26</v>
      </c>
      <c r="K1203">
        <v>2</v>
      </c>
      <c r="L1203" s="2">
        <v>192.5</v>
      </c>
      <c r="M1203" s="2">
        <v>280.5</v>
      </c>
      <c r="N1203" s="2">
        <f>Sales[[#This Row],[Quantity]]*Sales[[#This Row],[Unit Cost]]</f>
        <v>385</v>
      </c>
      <c r="O1203" s="2">
        <f>Sales[[#This Row],[Quantity]]*Sales[[#This Row],[Unit Price]]</f>
        <v>561</v>
      </c>
      <c r="P1203" s="2">
        <f>Sales[[#This Row],[Revenue]]-Sales[[#This Row],[Cost]]</f>
        <v>176</v>
      </c>
    </row>
    <row r="1204" spans="1:16" x14ac:dyDescent="0.3">
      <c r="A1204" s="1">
        <v>42362</v>
      </c>
      <c r="B1204">
        <v>2015</v>
      </c>
      <c r="C1204" t="s">
        <v>30</v>
      </c>
      <c r="D1204">
        <v>29</v>
      </c>
      <c r="E1204" t="s">
        <v>18</v>
      </c>
      <c r="F1204" t="str">
        <f>IF(Sales[[#This Row],[Customer Gender]]="M","Male","Female")</f>
        <v>Male</v>
      </c>
      <c r="G1204" t="s">
        <v>19</v>
      </c>
      <c r="H1204" t="s">
        <v>25</v>
      </c>
      <c r="I1204" t="s">
        <v>1</v>
      </c>
      <c r="J1204" t="s">
        <v>26</v>
      </c>
      <c r="K1204">
        <v>1</v>
      </c>
      <c r="L1204" s="2">
        <v>630</v>
      </c>
      <c r="M1204" s="2">
        <v>856</v>
      </c>
      <c r="N1204" s="2">
        <f>Sales[[#This Row],[Quantity]]*Sales[[#This Row],[Unit Cost]]</f>
        <v>630</v>
      </c>
      <c r="O1204" s="2">
        <f>Sales[[#This Row],[Quantity]]*Sales[[#This Row],[Unit Price]]</f>
        <v>856</v>
      </c>
      <c r="P1204" s="2">
        <f>Sales[[#This Row],[Revenue]]-Sales[[#This Row],[Cost]]</f>
        <v>226</v>
      </c>
    </row>
    <row r="1205" spans="1:16" x14ac:dyDescent="0.3">
      <c r="A1205" s="1">
        <v>42346</v>
      </c>
      <c r="B1205">
        <v>2015</v>
      </c>
      <c r="C1205" t="s">
        <v>30</v>
      </c>
      <c r="D1205">
        <v>29</v>
      </c>
      <c r="E1205" t="s">
        <v>18</v>
      </c>
      <c r="F1205" t="str">
        <f>IF(Sales[[#This Row],[Customer Gender]]="M","Male","Female")</f>
        <v>Male</v>
      </c>
      <c r="G1205" t="s">
        <v>19</v>
      </c>
      <c r="H1205" t="s">
        <v>25</v>
      </c>
      <c r="I1205" t="s">
        <v>1</v>
      </c>
      <c r="J1205" t="s">
        <v>26</v>
      </c>
      <c r="K1205">
        <v>3</v>
      </c>
      <c r="L1205" s="2">
        <v>245</v>
      </c>
      <c r="M1205" s="2">
        <v>327.33333333333331</v>
      </c>
      <c r="N1205" s="2">
        <f>Sales[[#This Row],[Quantity]]*Sales[[#This Row],[Unit Cost]]</f>
        <v>735</v>
      </c>
      <c r="O1205" s="2">
        <f>Sales[[#This Row],[Quantity]]*Sales[[#This Row],[Unit Price]]</f>
        <v>982</v>
      </c>
      <c r="P1205" s="2">
        <f>Sales[[#This Row],[Revenue]]-Sales[[#This Row],[Cost]]</f>
        <v>247</v>
      </c>
    </row>
    <row r="1206" spans="1:16" x14ac:dyDescent="0.3">
      <c r="A1206" s="1">
        <v>42318</v>
      </c>
      <c r="B1206">
        <v>2015</v>
      </c>
      <c r="C1206" t="s">
        <v>22</v>
      </c>
      <c r="D1206">
        <v>29</v>
      </c>
      <c r="E1206" t="s">
        <v>18</v>
      </c>
      <c r="F1206" t="str">
        <f>IF(Sales[[#This Row],[Customer Gender]]="M","Male","Female")</f>
        <v>Male</v>
      </c>
      <c r="G1206" t="s">
        <v>19</v>
      </c>
      <c r="H1206" t="s">
        <v>25</v>
      </c>
      <c r="I1206" t="s">
        <v>1</v>
      </c>
      <c r="J1206" t="s">
        <v>26</v>
      </c>
      <c r="K1206">
        <v>3</v>
      </c>
      <c r="L1206" s="2">
        <v>175</v>
      </c>
      <c r="M1206" s="2">
        <v>223</v>
      </c>
      <c r="N1206" s="2">
        <f>Sales[[#This Row],[Quantity]]*Sales[[#This Row],[Unit Cost]]</f>
        <v>525</v>
      </c>
      <c r="O1206" s="2">
        <f>Sales[[#This Row],[Quantity]]*Sales[[#This Row],[Unit Price]]</f>
        <v>669</v>
      </c>
      <c r="P1206" s="2">
        <f>Sales[[#This Row],[Revenue]]-Sales[[#This Row],[Cost]]</f>
        <v>144</v>
      </c>
    </row>
    <row r="1207" spans="1:16" x14ac:dyDescent="0.3">
      <c r="A1207" s="1">
        <v>42294</v>
      </c>
      <c r="B1207">
        <v>2015</v>
      </c>
      <c r="C1207" t="s">
        <v>27</v>
      </c>
      <c r="D1207">
        <v>29</v>
      </c>
      <c r="E1207" t="s">
        <v>18</v>
      </c>
      <c r="F1207" t="str">
        <f>IF(Sales[[#This Row],[Customer Gender]]="M","Male","Female")</f>
        <v>Male</v>
      </c>
      <c r="G1207" t="s">
        <v>19</v>
      </c>
      <c r="H1207" t="s">
        <v>25</v>
      </c>
      <c r="I1207" t="s">
        <v>1</v>
      </c>
      <c r="J1207" t="s">
        <v>33</v>
      </c>
      <c r="K1207">
        <v>2</v>
      </c>
      <c r="L1207" s="2">
        <v>47.5</v>
      </c>
      <c r="M1207" s="2">
        <v>60.5</v>
      </c>
      <c r="N1207" s="2">
        <f>Sales[[#This Row],[Quantity]]*Sales[[#This Row],[Unit Cost]]</f>
        <v>95</v>
      </c>
      <c r="O1207" s="2">
        <f>Sales[[#This Row],[Quantity]]*Sales[[#This Row],[Unit Price]]</f>
        <v>121</v>
      </c>
      <c r="P1207" s="2">
        <f>Sales[[#This Row],[Revenue]]-Sales[[#This Row],[Cost]]</f>
        <v>26</v>
      </c>
    </row>
    <row r="1208" spans="1:16" x14ac:dyDescent="0.3">
      <c r="A1208" s="1">
        <v>42294</v>
      </c>
      <c r="B1208">
        <v>2015</v>
      </c>
      <c r="C1208" t="s">
        <v>27</v>
      </c>
      <c r="D1208">
        <v>29</v>
      </c>
      <c r="E1208" t="s">
        <v>18</v>
      </c>
      <c r="F1208" t="str">
        <f>IF(Sales[[#This Row],[Customer Gender]]="M","Male","Female")</f>
        <v>Male</v>
      </c>
      <c r="G1208" t="s">
        <v>19</v>
      </c>
      <c r="H1208" t="s">
        <v>25</v>
      </c>
      <c r="I1208" t="s">
        <v>1</v>
      </c>
      <c r="J1208" t="s">
        <v>33</v>
      </c>
      <c r="K1208">
        <v>2</v>
      </c>
      <c r="L1208" s="2">
        <v>72</v>
      </c>
      <c r="M1208" s="2">
        <v>97</v>
      </c>
      <c r="N1208" s="2">
        <f>Sales[[#This Row],[Quantity]]*Sales[[#This Row],[Unit Cost]]</f>
        <v>144</v>
      </c>
      <c r="O1208" s="2">
        <f>Sales[[#This Row],[Quantity]]*Sales[[#This Row],[Unit Price]]</f>
        <v>194</v>
      </c>
      <c r="P1208" s="2">
        <f>Sales[[#This Row],[Revenue]]-Sales[[#This Row],[Cost]]</f>
        <v>50</v>
      </c>
    </row>
    <row r="1209" spans="1:16" x14ac:dyDescent="0.3">
      <c r="A1209" s="1">
        <v>42196</v>
      </c>
      <c r="B1209">
        <v>2015</v>
      </c>
      <c r="C1209" t="s">
        <v>29</v>
      </c>
      <c r="D1209">
        <v>29</v>
      </c>
      <c r="E1209" t="s">
        <v>18</v>
      </c>
      <c r="F1209" t="str">
        <f>IF(Sales[[#This Row],[Customer Gender]]="M","Male","Female")</f>
        <v>Male</v>
      </c>
      <c r="G1209" t="s">
        <v>19</v>
      </c>
      <c r="H1209" t="s">
        <v>25</v>
      </c>
      <c r="I1209" t="s">
        <v>1</v>
      </c>
      <c r="J1209" t="s">
        <v>33</v>
      </c>
      <c r="K1209">
        <v>3</v>
      </c>
      <c r="L1209" s="2">
        <v>31.67</v>
      </c>
      <c r="M1209" s="2">
        <v>42.666666666666664</v>
      </c>
      <c r="N1209" s="2">
        <f>Sales[[#This Row],[Quantity]]*Sales[[#This Row],[Unit Cost]]</f>
        <v>95.01</v>
      </c>
      <c r="O1209" s="2">
        <f>Sales[[#This Row],[Quantity]]*Sales[[#This Row],[Unit Price]]</f>
        <v>128</v>
      </c>
      <c r="P1209" s="2">
        <f>Sales[[#This Row],[Revenue]]-Sales[[#This Row],[Cost]]</f>
        <v>32.989999999999995</v>
      </c>
    </row>
    <row r="1210" spans="1:16" x14ac:dyDescent="0.3">
      <c r="A1210" s="1">
        <v>42196</v>
      </c>
      <c r="B1210">
        <v>2015</v>
      </c>
      <c r="C1210" t="s">
        <v>29</v>
      </c>
      <c r="D1210">
        <v>29</v>
      </c>
      <c r="E1210" t="s">
        <v>18</v>
      </c>
      <c r="F1210" t="str">
        <f>IF(Sales[[#This Row],[Customer Gender]]="M","Male","Female")</f>
        <v>Male</v>
      </c>
      <c r="G1210" t="s">
        <v>19</v>
      </c>
      <c r="H1210" t="s">
        <v>25</v>
      </c>
      <c r="I1210" t="s">
        <v>1</v>
      </c>
      <c r="J1210" t="s">
        <v>33</v>
      </c>
      <c r="K1210">
        <v>3</v>
      </c>
      <c r="L1210" s="2">
        <v>20</v>
      </c>
      <c r="M1210" s="2">
        <v>26.333333333333332</v>
      </c>
      <c r="N1210" s="2">
        <f>Sales[[#This Row],[Quantity]]*Sales[[#This Row],[Unit Cost]]</f>
        <v>60</v>
      </c>
      <c r="O1210" s="2">
        <f>Sales[[#This Row],[Quantity]]*Sales[[#This Row],[Unit Price]]</f>
        <v>79</v>
      </c>
      <c r="P1210" s="2">
        <f>Sales[[#This Row],[Revenue]]-Sales[[#This Row],[Cost]]</f>
        <v>19</v>
      </c>
    </row>
    <row r="1211" spans="1:16" x14ac:dyDescent="0.3">
      <c r="A1211" s="1">
        <v>42315</v>
      </c>
      <c r="B1211">
        <v>2015</v>
      </c>
      <c r="C1211" t="s">
        <v>22</v>
      </c>
      <c r="D1211">
        <v>27</v>
      </c>
      <c r="E1211" t="s">
        <v>18</v>
      </c>
      <c r="F1211" t="str">
        <f>IF(Sales[[#This Row],[Customer Gender]]="M","Male","Female")</f>
        <v>Male</v>
      </c>
      <c r="G1211" t="s">
        <v>19</v>
      </c>
      <c r="H1211" t="s">
        <v>23</v>
      </c>
      <c r="I1211" t="s">
        <v>1</v>
      </c>
      <c r="J1211" t="s">
        <v>26</v>
      </c>
      <c r="K1211">
        <v>2</v>
      </c>
      <c r="L1211" s="2">
        <v>70</v>
      </c>
      <c r="M1211" s="2">
        <v>104.5</v>
      </c>
      <c r="N1211" s="2">
        <f>Sales[[#This Row],[Quantity]]*Sales[[#This Row],[Unit Cost]]</f>
        <v>140</v>
      </c>
      <c r="O1211" s="2">
        <f>Sales[[#This Row],[Quantity]]*Sales[[#This Row],[Unit Price]]</f>
        <v>209</v>
      </c>
      <c r="P1211" s="2">
        <f>Sales[[#This Row],[Revenue]]-Sales[[#This Row],[Cost]]</f>
        <v>69</v>
      </c>
    </row>
    <row r="1212" spans="1:16" x14ac:dyDescent="0.3">
      <c r="A1212" s="1">
        <v>42320</v>
      </c>
      <c r="B1212">
        <v>2015</v>
      </c>
      <c r="C1212" t="s">
        <v>22</v>
      </c>
      <c r="D1212">
        <v>27</v>
      </c>
      <c r="E1212" t="s">
        <v>18</v>
      </c>
      <c r="F1212" t="str">
        <f>IF(Sales[[#This Row],[Customer Gender]]="M","Male","Female")</f>
        <v>Male</v>
      </c>
      <c r="G1212" t="s">
        <v>19</v>
      </c>
      <c r="H1212" t="s">
        <v>34</v>
      </c>
      <c r="I1212" t="s">
        <v>1</v>
      </c>
      <c r="J1212" t="s">
        <v>21</v>
      </c>
      <c r="K1212">
        <v>2</v>
      </c>
      <c r="L1212" s="2">
        <v>15</v>
      </c>
      <c r="M1212" s="2">
        <v>19</v>
      </c>
      <c r="N1212" s="2">
        <f>Sales[[#This Row],[Quantity]]*Sales[[#This Row],[Unit Cost]]</f>
        <v>30</v>
      </c>
      <c r="O1212" s="2">
        <f>Sales[[#This Row],[Quantity]]*Sales[[#This Row],[Unit Price]]</f>
        <v>38</v>
      </c>
      <c r="P1212" s="2">
        <f>Sales[[#This Row],[Revenue]]-Sales[[#This Row],[Cost]]</f>
        <v>8</v>
      </c>
    </row>
    <row r="1213" spans="1:16" x14ac:dyDescent="0.3">
      <c r="A1213" s="1">
        <v>42254</v>
      </c>
      <c r="B1213">
        <v>2015</v>
      </c>
      <c r="C1213" t="s">
        <v>17</v>
      </c>
      <c r="D1213">
        <v>26</v>
      </c>
      <c r="E1213" t="s">
        <v>18</v>
      </c>
      <c r="F1213" t="str">
        <f>IF(Sales[[#This Row],[Customer Gender]]="M","Male","Female")</f>
        <v>Male</v>
      </c>
      <c r="G1213" t="s">
        <v>19</v>
      </c>
      <c r="H1213" t="s">
        <v>20</v>
      </c>
      <c r="I1213" t="s">
        <v>1</v>
      </c>
      <c r="J1213" t="s">
        <v>26</v>
      </c>
      <c r="K1213">
        <v>1</v>
      </c>
      <c r="L1213" s="2">
        <v>385</v>
      </c>
      <c r="M1213" s="2">
        <v>513</v>
      </c>
      <c r="N1213" s="2">
        <f>Sales[[#This Row],[Quantity]]*Sales[[#This Row],[Unit Cost]]</f>
        <v>385</v>
      </c>
      <c r="O1213" s="2">
        <f>Sales[[#This Row],[Quantity]]*Sales[[#This Row],[Unit Price]]</f>
        <v>513</v>
      </c>
      <c r="P1213" s="2">
        <f>Sales[[#This Row],[Revenue]]-Sales[[#This Row],[Cost]]</f>
        <v>128</v>
      </c>
    </row>
    <row r="1214" spans="1:16" x14ac:dyDescent="0.3">
      <c r="A1214" s="1">
        <v>42364</v>
      </c>
      <c r="B1214">
        <v>2015</v>
      </c>
      <c r="C1214" t="s">
        <v>30</v>
      </c>
      <c r="D1214">
        <v>27</v>
      </c>
      <c r="E1214" t="s">
        <v>18</v>
      </c>
      <c r="F1214" t="str">
        <f>IF(Sales[[#This Row],[Customer Gender]]="M","Male","Female")</f>
        <v>Male</v>
      </c>
      <c r="G1214" t="s">
        <v>19</v>
      </c>
      <c r="H1214" t="s">
        <v>25</v>
      </c>
      <c r="I1214" t="s">
        <v>1</v>
      </c>
      <c r="J1214" t="s">
        <v>33</v>
      </c>
      <c r="K1214">
        <v>1</v>
      </c>
      <c r="L1214" s="2">
        <v>240</v>
      </c>
      <c r="M1214" s="2">
        <v>315</v>
      </c>
      <c r="N1214" s="2">
        <f>Sales[[#This Row],[Quantity]]*Sales[[#This Row],[Unit Cost]]</f>
        <v>240</v>
      </c>
      <c r="O1214" s="2">
        <f>Sales[[#This Row],[Quantity]]*Sales[[#This Row],[Unit Price]]</f>
        <v>315</v>
      </c>
      <c r="P1214" s="2">
        <f>Sales[[#This Row],[Revenue]]-Sales[[#This Row],[Cost]]</f>
        <v>75</v>
      </c>
    </row>
    <row r="1215" spans="1:16" x14ac:dyDescent="0.3">
      <c r="A1215" s="1">
        <v>42344</v>
      </c>
      <c r="B1215">
        <v>2015</v>
      </c>
      <c r="C1215" t="s">
        <v>30</v>
      </c>
      <c r="D1215">
        <v>27</v>
      </c>
      <c r="E1215" t="s">
        <v>18</v>
      </c>
      <c r="F1215" t="str">
        <f>IF(Sales[[#This Row],[Customer Gender]]="M","Male","Female")</f>
        <v>Male</v>
      </c>
      <c r="G1215" t="s">
        <v>19</v>
      </c>
      <c r="H1215" t="s">
        <v>25</v>
      </c>
      <c r="I1215" t="s">
        <v>1</v>
      </c>
      <c r="J1215" t="s">
        <v>26</v>
      </c>
      <c r="K1215">
        <v>2</v>
      </c>
      <c r="L1215" s="2">
        <v>472.5</v>
      </c>
      <c r="M1215" s="2">
        <v>661.5</v>
      </c>
      <c r="N1215" s="2">
        <f>Sales[[#This Row],[Quantity]]*Sales[[#This Row],[Unit Cost]]</f>
        <v>945</v>
      </c>
      <c r="O1215" s="2">
        <f>Sales[[#This Row],[Quantity]]*Sales[[#This Row],[Unit Price]]</f>
        <v>1323</v>
      </c>
      <c r="P1215" s="2">
        <f>Sales[[#This Row],[Revenue]]-Sales[[#This Row],[Cost]]</f>
        <v>378</v>
      </c>
    </row>
    <row r="1216" spans="1:16" x14ac:dyDescent="0.3">
      <c r="A1216" s="1">
        <v>42333</v>
      </c>
      <c r="B1216">
        <v>2015</v>
      </c>
      <c r="C1216" t="s">
        <v>22</v>
      </c>
      <c r="D1216">
        <v>27</v>
      </c>
      <c r="E1216" t="s">
        <v>18</v>
      </c>
      <c r="F1216" t="str">
        <f>IF(Sales[[#This Row],[Customer Gender]]="M","Male","Female")</f>
        <v>Male</v>
      </c>
      <c r="G1216" t="s">
        <v>19</v>
      </c>
      <c r="H1216" t="s">
        <v>25</v>
      </c>
      <c r="I1216" t="s">
        <v>1</v>
      </c>
      <c r="J1216" t="s">
        <v>26</v>
      </c>
      <c r="K1216">
        <v>1</v>
      </c>
      <c r="L1216" s="2">
        <v>945</v>
      </c>
      <c r="M1216" s="2">
        <v>1323</v>
      </c>
      <c r="N1216" s="2">
        <f>Sales[[#This Row],[Quantity]]*Sales[[#This Row],[Unit Cost]]</f>
        <v>945</v>
      </c>
      <c r="O1216" s="2">
        <f>Sales[[#This Row],[Quantity]]*Sales[[#This Row],[Unit Price]]</f>
        <v>1323</v>
      </c>
      <c r="P1216" s="2">
        <f>Sales[[#This Row],[Revenue]]-Sales[[#This Row],[Cost]]</f>
        <v>378</v>
      </c>
    </row>
    <row r="1217" spans="1:16" x14ac:dyDescent="0.3">
      <c r="A1217" s="1">
        <v>42333</v>
      </c>
      <c r="B1217">
        <v>2015</v>
      </c>
      <c r="C1217" t="s">
        <v>22</v>
      </c>
      <c r="D1217">
        <v>27</v>
      </c>
      <c r="E1217" t="s">
        <v>18</v>
      </c>
      <c r="F1217" t="str">
        <f>IF(Sales[[#This Row],[Customer Gender]]="M","Male","Female")</f>
        <v>Male</v>
      </c>
      <c r="G1217" t="s">
        <v>19</v>
      </c>
      <c r="H1217" t="s">
        <v>25</v>
      </c>
      <c r="I1217" t="s">
        <v>1</v>
      </c>
      <c r="J1217" t="s">
        <v>33</v>
      </c>
      <c r="K1217">
        <v>1</v>
      </c>
      <c r="L1217" s="2">
        <v>234</v>
      </c>
      <c r="M1217" s="2">
        <v>299</v>
      </c>
      <c r="N1217" s="2">
        <f>Sales[[#This Row],[Quantity]]*Sales[[#This Row],[Unit Cost]]</f>
        <v>234</v>
      </c>
      <c r="O1217" s="2">
        <f>Sales[[#This Row],[Quantity]]*Sales[[#This Row],[Unit Price]]</f>
        <v>299</v>
      </c>
      <c r="P1217" s="2">
        <f>Sales[[#This Row],[Revenue]]-Sales[[#This Row],[Cost]]</f>
        <v>65</v>
      </c>
    </row>
    <row r="1218" spans="1:16" x14ac:dyDescent="0.3">
      <c r="A1218" s="1">
        <v>42333</v>
      </c>
      <c r="B1218">
        <v>2015</v>
      </c>
      <c r="C1218" t="s">
        <v>22</v>
      </c>
      <c r="D1218">
        <v>27</v>
      </c>
      <c r="E1218" t="s">
        <v>18</v>
      </c>
      <c r="F1218" t="str">
        <f>IF(Sales[[#This Row],[Customer Gender]]="M","Male","Female")</f>
        <v>Male</v>
      </c>
      <c r="G1218" t="s">
        <v>19</v>
      </c>
      <c r="H1218" t="s">
        <v>25</v>
      </c>
      <c r="I1218" t="s">
        <v>1</v>
      </c>
      <c r="J1218" t="s">
        <v>33</v>
      </c>
      <c r="K1218">
        <v>3</v>
      </c>
      <c r="L1218" s="2">
        <v>41.67</v>
      </c>
      <c r="M1218" s="2">
        <v>53.333333333333336</v>
      </c>
      <c r="N1218" s="2">
        <f>Sales[[#This Row],[Quantity]]*Sales[[#This Row],[Unit Cost]]</f>
        <v>125.01</v>
      </c>
      <c r="O1218" s="2">
        <f>Sales[[#This Row],[Quantity]]*Sales[[#This Row],[Unit Price]]</f>
        <v>160</v>
      </c>
      <c r="P1218" s="2">
        <f>Sales[[#This Row],[Revenue]]-Sales[[#This Row],[Cost]]</f>
        <v>34.989999999999995</v>
      </c>
    </row>
    <row r="1219" spans="1:16" x14ac:dyDescent="0.3">
      <c r="A1219" s="1">
        <v>42193</v>
      </c>
      <c r="B1219">
        <v>2015</v>
      </c>
      <c r="C1219" t="s">
        <v>29</v>
      </c>
      <c r="D1219">
        <v>27</v>
      </c>
      <c r="E1219" t="s">
        <v>18</v>
      </c>
      <c r="F1219" t="str">
        <f>IF(Sales[[#This Row],[Customer Gender]]="M","Male","Female")</f>
        <v>Male</v>
      </c>
      <c r="G1219" t="s">
        <v>19</v>
      </c>
      <c r="H1219" t="s">
        <v>25</v>
      </c>
      <c r="I1219" t="s">
        <v>1</v>
      </c>
      <c r="J1219" t="s">
        <v>33</v>
      </c>
      <c r="K1219">
        <v>2</v>
      </c>
      <c r="L1219" s="2">
        <v>125</v>
      </c>
      <c r="M1219" s="2">
        <v>163</v>
      </c>
      <c r="N1219" s="2">
        <f>Sales[[#This Row],[Quantity]]*Sales[[#This Row],[Unit Cost]]</f>
        <v>250</v>
      </c>
      <c r="O1219" s="2">
        <f>Sales[[#This Row],[Quantity]]*Sales[[#This Row],[Unit Price]]</f>
        <v>326</v>
      </c>
      <c r="P1219" s="2">
        <f>Sales[[#This Row],[Revenue]]-Sales[[#This Row],[Cost]]</f>
        <v>76</v>
      </c>
    </row>
    <row r="1220" spans="1:16" x14ac:dyDescent="0.3">
      <c r="A1220" s="1">
        <v>42187</v>
      </c>
      <c r="B1220">
        <v>2015</v>
      </c>
      <c r="C1220" t="s">
        <v>29</v>
      </c>
      <c r="D1220">
        <v>25</v>
      </c>
      <c r="E1220" t="s">
        <v>28</v>
      </c>
      <c r="F1220" t="str">
        <f>IF(Sales[[#This Row],[Customer Gender]]="M","Male","Female")</f>
        <v>Female</v>
      </c>
      <c r="G1220" t="s">
        <v>19</v>
      </c>
      <c r="H1220" t="s">
        <v>23</v>
      </c>
      <c r="I1220" t="s">
        <v>1</v>
      </c>
      <c r="J1220" t="s">
        <v>33</v>
      </c>
      <c r="K1220">
        <v>3</v>
      </c>
      <c r="L1220" s="2">
        <v>20</v>
      </c>
      <c r="M1220" s="2">
        <v>26</v>
      </c>
      <c r="N1220" s="2">
        <f>Sales[[#This Row],[Quantity]]*Sales[[#This Row],[Unit Cost]]</f>
        <v>60</v>
      </c>
      <c r="O1220" s="2">
        <f>Sales[[#This Row],[Quantity]]*Sales[[#This Row],[Unit Price]]</f>
        <v>78</v>
      </c>
      <c r="P1220" s="2">
        <f>Sales[[#This Row],[Revenue]]-Sales[[#This Row],[Cost]]</f>
        <v>18</v>
      </c>
    </row>
    <row r="1221" spans="1:16" x14ac:dyDescent="0.3">
      <c r="A1221" s="1">
        <v>42187</v>
      </c>
      <c r="B1221">
        <v>2015</v>
      </c>
      <c r="C1221" t="s">
        <v>29</v>
      </c>
      <c r="D1221">
        <v>25</v>
      </c>
      <c r="E1221" t="s">
        <v>28</v>
      </c>
      <c r="F1221" t="str">
        <f>IF(Sales[[#This Row],[Customer Gender]]="M","Male","Female")</f>
        <v>Female</v>
      </c>
      <c r="G1221" t="s">
        <v>19</v>
      </c>
      <c r="H1221" t="s">
        <v>23</v>
      </c>
      <c r="I1221" t="s">
        <v>1</v>
      </c>
      <c r="J1221" t="s">
        <v>33</v>
      </c>
      <c r="K1221">
        <v>1</v>
      </c>
      <c r="L1221" s="2">
        <v>230</v>
      </c>
      <c r="M1221" s="2">
        <v>311</v>
      </c>
      <c r="N1221" s="2">
        <f>Sales[[#This Row],[Quantity]]*Sales[[#This Row],[Unit Cost]]</f>
        <v>230</v>
      </c>
      <c r="O1221" s="2">
        <f>Sales[[#This Row],[Quantity]]*Sales[[#This Row],[Unit Price]]</f>
        <v>311</v>
      </c>
      <c r="P1221" s="2">
        <f>Sales[[#This Row],[Revenue]]-Sales[[#This Row],[Cost]]</f>
        <v>81</v>
      </c>
    </row>
    <row r="1222" spans="1:16" x14ac:dyDescent="0.3">
      <c r="A1222" s="1">
        <v>42289</v>
      </c>
      <c r="B1222">
        <v>2015</v>
      </c>
      <c r="C1222" t="s">
        <v>27</v>
      </c>
      <c r="D1222">
        <v>24</v>
      </c>
      <c r="E1222" t="s">
        <v>28</v>
      </c>
      <c r="F1222" t="str">
        <f>IF(Sales[[#This Row],[Customer Gender]]="M","Male","Female")</f>
        <v>Female</v>
      </c>
      <c r="G1222" t="s">
        <v>19</v>
      </c>
      <c r="H1222" t="s">
        <v>25</v>
      </c>
      <c r="I1222" t="s">
        <v>1</v>
      </c>
      <c r="J1222" t="s">
        <v>33</v>
      </c>
      <c r="K1222">
        <v>3</v>
      </c>
      <c r="L1222" s="2">
        <v>36</v>
      </c>
      <c r="M1222" s="2">
        <v>50</v>
      </c>
      <c r="N1222" s="2">
        <f>Sales[[#This Row],[Quantity]]*Sales[[#This Row],[Unit Cost]]</f>
        <v>108</v>
      </c>
      <c r="O1222" s="2">
        <f>Sales[[#This Row],[Quantity]]*Sales[[#This Row],[Unit Price]]</f>
        <v>150</v>
      </c>
      <c r="P1222" s="2">
        <f>Sales[[#This Row],[Revenue]]-Sales[[#This Row],[Cost]]</f>
        <v>42</v>
      </c>
    </row>
    <row r="1223" spans="1:16" x14ac:dyDescent="0.3">
      <c r="A1223" s="1">
        <v>42289</v>
      </c>
      <c r="B1223">
        <v>2015</v>
      </c>
      <c r="C1223" t="s">
        <v>27</v>
      </c>
      <c r="D1223">
        <v>24</v>
      </c>
      <c r="E1223" t="s">
        <v>28</v>
      </c>
      <c r="F1223" t="str">
        <f>IF(Sales[[#This Row],[Customer Gender]]="M","Male","Female")</f>
        <v>Female</v>
      </c>
      <c r="G1223" t="s">
        <v>19</v>
      </c>
      <c r="H1223" t="s">
        <v>25</v>
      </c>
      <c r="I1223" t="s">
        <v>1</v>
      </c>
      <c r="J1223" t="s">
        <v>33</v>
      </c>
      <c r="K1223">
        <v>3</v>
      </c>
      <c r="L1223" s="2">
        <v>11.67</v>
      </c>
      <c r="M1223" s="2">
        <v>15.333333333333334</v>
      </c>
      <c r="N1223" s="2">
        <f>Sales[[#This Row],[Quantity]]*Sales[[#This Row],[Unit Cost]]</f>
        <v>35.01</v>
      </c>
      <c r="O1223" s="2">
        <f>Sales[[#This Row],[Quantity]]*Sales[[#This Row],[Unit Price]]</f>
        <v>46</v>
      </c>
      <c r="P1223" s="2">
        <f>Sales[[#This Row],[Revenue]]-Sales[[#This Row],[Cost]]</f>
        <v>10.990000000000002</v>
      </c>
    </row>
    <row r="1224" spans="1:16" x14ac:dyDescent="0.3">
      <c r="A1224" s="1">
        <v>42214</v>
      </c>
      <c r="B1224">
        <v>2015</v>
      </c>
      <c r="C1224" t="s">
        <v>29</v>
      </c>
      <c r="D1224">
        <v>24</v>
      </c>
      <c r="E1224" t="s">
        <v>28</v>
      </c>
      <c r="F1224" t="str">
        <f>IF(Sales[[#This Row],[Customer Gender]]="M","Male","Female")</f>
        <v>Female</v>
      </c>
      <c r="G1224" t="s">
        <v>19</v>
      </c>
      <c r="H1224" t="s">
        <v>25</v>
      </c>
      <c r="I1224" t="s">
        <v>1</v>
      </c>
      <c r="J1224" t="s">
        <v>35</v>
      </c>
      <c r="K1224">
        <v>3</v>
      </c>
      <c r="L1224" s="2">
        <v>110</v>
      </c>
      <c r="M1224" s="2">
        <v>150</v>
      </c>
      <c r="N1224" s="2">
        <f>Sales[[#This Row],[Quantity]]*Sales[[#This Row],[Unit Cost]]</f>
        <v>330</v>
      </c>
      <c r="O1224" s="2">
        <f>Sales[[#This Row],[Quantity]]*Sales[[#This Row],[Unit Price]]</f>
        <v>450</v>
      </c>
      <c r="P1224" s="2">
        <f>Sales[[#This Row],[Revenue]]-Sales[[#This Row],[Cost]]</f>
        <v>120</v>
      </c>
    </row>
    <row r="1225" spans="1:16" x14ac:dyDescent="0.3">
      <c r="A1225" s="1">
        <v>42296</v>
      </c>
      <c r="B1225">
        <v>2015</v>
      </c>
      <c r="C1225" t="s">
        <v>27</v>
      </c>
      <c r="D1225">
        <v>48</v>
      </c>
      <c r="E1225" t="s">
        <v>18</v>
      </c>
      <c r="F1225" t="str">
        <f>IF(Sales[[#This Row],[Customer Gender]]="M","Male","Female")</f>
        <v>Male</v>
      </c>
      <c r="G1225" t="s">
        <v>19</v>
      </c>
      <c r="H1225" t="s">
        <v>23</v>
      </c>
      <c r="I1225" t="s">
        <v>1</v>
      </c>
      <c r="J1225" t="s">
        <v>33</v>
      </c>
      <c r="K1225">
        <v>2</v>
      </c>
      <c r="L1225" s="2">
        <v>55</v>
      </c>
      <c r="M1225" s="2">
        <v>73</v>
      </c>
      <c r="N1225" s="2">
        <f>Sales[[#This Row],[Quantity]]*Sales[[#This Row],[Unit Cost]]</f>
        <v>110</v>
      </c>
      <c r="O1225" s="2">
        <f>Sales[[#This Row],[Quantity]]*Sales[[#This Row],[Unit Price]]</f>
        <v>146</v>
      </c>
      <c r="P1225" s="2">
        <f>Sales[[#This Row],[Revenue]]-Sales[[#This Row],[Cost]]</f>
        <v>36</v>
      </c>
    </row>
    <row r="1226" spans="1:16" x14ac:dyDescent="0.3">
      <c r="A1226" s="1">
        <v>42296</v>
      </c>
      <c r="B1226">
        <v>2015</v>
      </c>
      <c r="C1226" t="s">
        <v>27</v>
      </c>
      <c r="D1226">
        <v>48</v>
      </c>
      <c r="E1226" t="s">
        <v>18</v>
      </c>
      <c r="F1226" t="str">
        <f>IF(Sales[[#This Row],[Customer Gender]]="M","Male","Female")</f>
        <v>Male</v>
      </c>
      <c r="G1226" t="s">
        <v>19</v>
      </c>
      <c r="H1226" t="s">
        <v>23</v>
      </c>
      <c r="I1226" t="s">
        <v>1</v>
      </c>
      <c r="J1226" t="s">
        <v>33</v>
      </c>
      <c r="K1226">
        <v>1</v>
      </c>
      <c r="L1226" s="2">
        <v>110</v>
      </c>
      <c r="M1226" s="2">
        <v>146</v>
      </c>
      <c r="N1226" s="2">
        <f>Sales[[#This Row],[Quantity]]*Sales[[#This Row],[Unit Cost]]</f>
        <v>110</v>
      </c>
      <c r="O1226" s="2">
        <f>Sales[[#This Row],[Quantity]]*Sales[[#This Row],[Unit Price]]</f>
        <v>146</v>
      </c>
      <c r="P1226" s="2">
        <f>Sales[[#This Row],[Revenue]]-Sales[[#This Row],[Cost]]</f>
        <v>36</v>
      </c>
    </row>
    <row r="1227" spans="1:16" x14ac:dyDescent="0.3">
      <c r="A1227" s="1">
        <v>42279</v>
      </c>
      <c r="B1227">
        <v>2015</v>
      </c>
      <c r="C1227" t="s">
        <v>27</v>
      </c>
      <c r="D1227">
        <v>44</v>
      </c>
      <c r="E1227" t="s">
        <v>28</v>
      </c>
      <c r="F1227" t="str">
        <f>IF(Sales[[#This Row],[Customer Gender]]="M","Male","Female")</f>
        <v>Female</v>
      </c>
      <c r="G1227" t="s">
        <v>19</v>
      </c>
      <c r="H1227" t="s">
        <v>34</v>
      </c>
      <c r="I1227" t="s">
        <v>1</v>
      </c>
      <c r="J1227" t="s">
        <v>26</v>
      </c>
      <c r="K1227">
        <v>3</v>
      </c>
      <c r="L1227" s="2">
        <v>151.66999999999999</v>
      </c>
      <c r="M1227" s="2">
        <v>196.66666666666666</v>
      </c>
      <c r="N1227" s="2">
        <f>Sales[[#This Row],[Quantity]]*Sales[[#This Row],[Unit Cost]]</f>
        <v>455.01</v>
      </c>
      <c r="O1227" s="2">
        <f>Sales[[#This Row],[Quantity]]*Sales[[#This Row],[Unit Price]]</f>
        <v>590</v>
      </c>
      <c r="P1227" s="2">
        <f>Sales[[#This Row],[Revenue]]-Sales[[#This Row],[Cost]]</f>
        <v>134.99</v>
      </c>
    </row>
    <row r="1228" spans="1:16" x14ac:dyDescent="0.3">
      <c r="A1228" s="1">
        <v>42348</v>
      </c>
      <c r="B1228">
        <v>2015</v>
      </c>
      <c r="C1228" t="s">
        <v>30</v>
      </c>
      <c r="D1228">
        <v>44</v>
      </c>
      <c r="E1228" t="s">
        <v>18</v>
      </c>
      <c r="F1228" t="str">
        <f>IF(Sales[[#This Row],[Customer Gender]]="M","Male","Female")</f>
        <v>Male</v>
      </c>
      <c r="G1228" t="s">
        <v>19</v>
      </c>
      <c r="H1228" t="s">
        <v>34</v>
      </c>
      <c r="I1228" t="s">
        <v>1</v>
      </c>
      <c r="J1228" t="s">
        <v>26</v>
      </c>
      <c r="K1228">
        <v>1</v>
      </c>
      <c r="L1228" s="2">
        <v>140</v>
      </c>
      <c r="M1228" s="2">
        <v>186</v>
      </c>
      <c r="N1228" s="2">
        <f>Sales[[#This Row],[Quantity]]*Sales[[#This Row],[Unit Cost]]</f>
        <v>140</v>
      </c>
      <c r="O1228" s="2">
        <f>Sales[[#This Row],[Quantity]]*Sales[[#This Row],[Unit Price]]</f>
        <v>186</v>
      </c>
      <c r="P1228" s="2">
        <f>Sales[[#This Row],[Revenue]]-Sales[[#This Row],[Cost]]</f>
        <v>46</v>
      </c>
    </row>
    <row r="1229" spans="1:16" x14ac:dyDescent="0.3">
      <c r="A1229" s="1">
        <v>42348</v>
      </c>
      <c r="B1229">
        <v>2015</v>
      </c>
      <c r="C1229" t="s">
        <v>30</v>
      </c>
      <c r="D1229">
        <v>44</v>
      </c>
      <c r="E1229" t="s">
        <v>18</v>
      </c>
      <c r="F1229" t="str">
        <f>IF(Sales[[#This Row],[Customer Gender]]="M","Male","Female")</f>
        <v>Male</v>
      </c>
      <c r="G1229" t="s">
        <v>19</v>
      </c>
      <c r="H1229" t="s">
        <v>34</v>
      </c>
      <c r="I1229" t="s">
        <v>1</v>
      </c>
      <c r="J1229" t="s">
        <v>21</v>
      </c>
      <c r="K1229">
        <v>2</v>
      </c>
      <c r="L1229" s="2">
        <v>47.5</v>
      </c>
      <c r="M1229" s="2">
        <v>69</v>
      </c>
      <c r="N1229" s="2">
        <f>Sales[[#This Row],[Quantity]]*Sales[[#This Row],[Unit Cost]]</f>
        <v>95</v>
      </c>
      <c r="O1229" s="2">
        <f>Sales[[#This Row],[Quantity]]*Sales[[#This Row],[Unit Price]]</f>
        <v>138</v>
      </c>
      <c r="P1229" s="2">
        <f>Sales[[#This Row],[Revenue]]-Sales[[#This Row],[Cost]]</f>
        <v>43</v>
      </c>
    </row>
    <row r="1230" spans="1:16" x14ac:dyDescent="0.3">
      <c r="A1230" s="1">
        <v>42311</v>
      </c>
      <c r="B1230">
        <v>2015</v>
      </c>
      <c r="C1230" t="s">
        <v>22</v>
      </c>
      <c r="D1230">
        <v>44</v>
      </c>
      <c r="E1230" t="s">
        <v>18</v>
      </c>
      <c r="F1230" t="str">
        <f>IF(Sales[[#This Row],[Customer Gender]]="M","Male","Female")</f>
        <v>Male</v>
      </c>
      <c r="G1230" t="s">
        <v>19</v>
      </c>
      <c r="H1230" t="s">
        <v>34</v>
      </c>
      <c r="I1230" t="s">
        <v>1</v>
      </c>
      <c r="J1230" t="s">
        <v>26</v>
      </c>
      <c r="K1230">
        <v>1</v>
      </c>
      <c r="L1230" s="2">
        <v>525</v>
      </c>
      <c r="M1230" s="2">
        <v>636</v>
      </c>
      <c r="N1230" s="2">
        <f>Sales[[#This Row],[Quantity]]*Sales[[#This Row],[Unit Cost]]</f>
        <v>525</v>
      </c>
      <c r="O1230" s="2">
        <f>Sales[[#This Row],[Quantity]]*Sales[[#This Row],[Unit Price]]</f>
        <v>636</v>
      </c>
      <c r="P1230" s="2">
        <f>Sales[[#This Row],[Revenue]]-Sales[[#This Row],[Cost]]</f>
        <v>111</v>
      </c>
    </row>
    <row r="1231" spans="1:16" x14ac:dyDescent="0.3">
      <c r="A1231" s="1">
        <v>42281</v>
      </c>
      <c r="B1231">
        <v>2015</v>
      </c>
      <c r="C1231" t="s">
        <v>27</v>
      </c>
      <c r="D1231">
        <v>51</v>
      </c>
      <c r="E1231" t="s">
        <v>18</v>
      </c>
      <c r="F1231" t="str">
        <f>IF(Sales[[#This Row],[Customer Gender]]="M","Male","Female")</f>
        <v>Male</v>
      </c>
      <c r="G1231" t="s">
        <v>19</v>
      </c>
      <c r="H1231" t="s">
        <v>31</v>
      </c>
      <c r="I1231" t="s">
        <v>1</v>
      </c>
      <c r="J1231" t="s">
        <v>35</v>
      </c>
      <c r="K1231">
        <v>3</v>
      </c>
      <c r="L1231" s="2">
        <v>55</v>
      </c>
      <c r="M1231" s="2">
        <v>69.666666666666671</v>
      </c>
      <c r="N1231" s="2">
        <f>Sales[[#This Row],[Quantity]]*Sales[[#This Row],[Unit Cost]]</f>
        <v>165</v>
      </c>
      <c r="O1231" s="2">
        <f>Sales[[#This Row],[Quantity]]*Sales[[#This Row],[Unit Price]]</f>
        <v>209</v>
      </c>
      <c r="P1231" s="2">
        <f>Sales[[#This Row],[Revenue]]-Sales[[#This Row],[Cost]]</f>
        <v>44</v>
      </c>
    </row>
    <row r="1232" spans="1:16" x14ac:dyDescent="0.3">
      <c r="A1232" s="1">
        <v>42290</v>
      </c>
      <c r="B1232">
        <v>2015</v>
      </c>
      <c r="C1232" t="s">
        <v>27</v>
      </c>
      <c r="D1232">
        <v>52</v>
      </c>
      <c r="E1232" t="s">
        <v>28</v>
      </c>
      <c r="F1232" t="str">
        <f>IF(Sales[[#This Row],[Customer Gender]]="M","Male","Female")</f>
        <v>Female</v>
      </c>
      <c r="G1232" t="s">
        <v>19</v>
      </c>
      <c r="H1232" t="s">
        <v>25</v>
      </c>
      <c r="I1232" t="s">
        <v>1</v>
      </c>
      <c r="J1232" t="s">
        <v>26</v>
      </c>
      <c r="K1232">
        <v>1</v>
      </c>
      <c r="L1232" s="2">
        <v>665</v>
      </c>
      <c r="M1232" s="2">
        <v>863</v>
      </c>
      <c r="N1232" s="2">
        <f>Sales[[#This Row],[Quantity]]*Sales[[#This Row],[Unit Cost]]</f>
        <v>665</v>
      </c>
      <c r="O1232" s="2">
        <f>Sales[[#This Row],[Quantity]]*Sales[[#This Row],[Unit Price]]</f>
        <v>863</v>
      </c>
      <c r="P1232" s="2">
        <f>Sales[[#This Row],[Revenue]]-Sales[[#This Row],[Cost]]</f>
        <v>198</v>
      </c>
    </row>
    <row r="1233" spans="1:16" x14ac:dyDescent="0.3">
      <c r="A1233" s="1">
        <v>42290</v>
      </c>
      <c r="B1233">
        <v>2015</v>
      </c>
      <c r="C1233" t="s">
        <v>27</v>
      </c>
      <c r="D1233">
        <v>52</v>
      </c>
      <c r="E1233" t="s">
        <v>28</v>
      </c>
      <c r="F1233" t="str">
        <f>IF(Sales[[#This Row],[Customer Gender]]="M","Male","Female")</f>
        <v>Female</v>
      </c>
      <c r="G1233" t="s">
        <v>19</v>
      </c>
      <c r="H1233" t="s">
        <v>25</v>
      </c>
      <c r="I1233" t="s">
        <v>1</v>
      </c>
      <c r="J1233" t="s">
        <v>33</v>
      </c>
      <c r="K1233">
        <v>3</v>
      </c>
      <c r="L1233" s="2">
        <v>40</v>
      </c>
      <c r="M1233" s="2">
        <v>53.333333333333336</v>
      </c>
      <c r="N1233" s="2">
        <f>Sales[[#This Row],[Quantity]]*Sales[[#This Row],[Unit Cost]]</f>
        <v>120</v>
      </c>
      <c r="O1233" s="2">
        <f>Sales[[#This Row],[Quantity]]*Sales[[#This Row],[Unit Price]]</f>
        <v>160</v>
      </c>
      <c r="P1233" s="2">
        <f>Sales[[#This Row],[Revenue]]-Sales[[#This Row],[Cost]]</f>
        <v>40</v>
      </c>
    </row>
    <row r="1234" spans="1:16" x14ac:dyDescent="0.3">
      <c r="A1234" s="1">
        <v>42339</v>
      </c>
      <c r="B1234">
        <v>2015</v>
      </c>
      <c r="C1234" t="s">
        <v>30</v>
      </c>
      <c r="D1234">
        <v>52</v>
      </c>
      <c r="E1234" t="s">
        <v>28</v>
      </c>
      <c r="F1234" t="str">
        <f>IF(Sales[[#This Row],[Customer Gender]]="M","Male","Female")</f>
        <v>Female</v>
      </c>
      <c r="G1234" t="s">
        <v>19</v>
      </c>
      <c r="H1234" t="s">
        <v>31</v>
      </c>
      <c r="I1234" t="s">
        <v>1</v>
      </c>
      <c r="J1234" t="s">
        <v>26</v>
      </c>
      <c r="K1234">
        <v>2</v>
      </c>
      <c r="L1234" s="2">
        <v>402.5</v>
      </c>
      <c r="M1234" s="2">
        <v>570.5</v>
      </c>
      <c r="N1234" s="2">
        <f>Sales[[#This Row],[Quantity]]*Sales[[#This Row],[Unit Cost]]</f>
        <v>805</v>
      </c>
      <c r="O1234" s="2">
        <f>Sales[[#This Row],[Quantity]]*Sales[[#This Row],[Unit Price]]</f>
        <v>1141</v>
      </c>
      <c r="P1234" s="2">
        <f>Sales[[#This Row],[Revenue]]-Sales[[#This Row],[Cost]]</f>
        <v>336</v>
      </c>
    </row>
    <row r="1235" spans="1:16" x14ac:dyDescent="0.3">
      <c r="A1235" s="1">
        <v>42303</v>
      </c>
      <c r="B1235">
        <v>2015</v>
      </c>
      <c r="C1235" t="s">
        <v>27</v>
      </c>
      <c r="D1235">
        <v>52</v>
      </c>
      <c r="E1235" t="s">
        <v>28</v>
      </c>
      <c r="F1235" t="str">
        <f>IF(Sales[[#This Row],[Customer Gender]]="M","Male","Female")</f>
        <v>Female</v>
      </c>
      <c r="G1235" t="s">
        <v>19</v>
      </c>
      <c r="H1235" t="s">
        <v>31</v>
      </c>
      <c r="I1235" t="s">
        <v>1</v>
      </c>
      <c r="J1235" t="s">
        <v>26</v>
      </c>
      <c r="K1235">
        <v>3</v>
      </c>
      <c r="L1235" s="2">
        <v>280</v>
      </c>
      <c r="M1235" s="2">
        <v>369</v>
      </c>
      <c r="N1235" s="2">
        <f>Sales[[#This Row],[Quantity]]*Sales[[#This Row],[Unit Cost]]</f>
        <v>840</v>
      </c>
      <c r="O1235" s="2">
        <f>Sales[[#This Row],[Quantity]]*Sales[[#This Row],[Unit Price]]</f>
        <v>1107</v>
      </c>
      <c r="P1235" s="2">
        <f>Sales[[#This Row],[Revenue]]-Sales[[#This Row],[Cost]]</f>
        <v>267</v>
      </c>
    </row>
    <row r="1236" spans="1:16" x14ac:dyDescent="0.3">
      <c r="A1236" s="1">
        <v>42249</v>
      </c>
      <c r="B1236">
        <v>2015</v>
      </c>
      <c r="C1236" t="s">
        <v>17</v>
      </c>
      <c r="D1236">
        <v>53</v>
      </c>
      <c r="E1236" t="s">
        <v>18</v>
      </c>
      <c r="F1236" t="str">
        <f>IF(Sales[[#This Row],[Customer Gender]]="M","Male","Female")</f>
        <v>Male</v>
      </c>
      <c r="G1236" t="s">
        <v>19</v>
      </c>
      <c r="H1236" t="s">
        <v>32</v>
      </c>
      <c r="I1236" t="s">
        <v>1</v>
      </c>
      <c r="J1236" t="s">
        <v>26</v>
      </c>
      <c r="K1236">
        <v>3</v>
      </c>
      <c r="L1236" s="2">
        <v>303.33</v>
      </c>
      <c r="M1236" s="2">
        <v>425.33333333333331</v>
      </c>
      <c r="N1236" s="2">
        <f>Sales[[#This Row],[Quantity]]*Sales[[#This Row],[Unit Cost]]</f>
        <v>909.99</v>
      </c>
      <c r="O1236" s="2">
        <f>Sales[[#This Row],[Quantity]]*Sales[[#This Row],[Unit Price]]</f>
        <v>1276</v>
      </c>
      <c r="P1236" s="2">
        <f>Sales[[#This Row],[Revenue]]-Sales[[#This Row],[Cost]]</f>
        <v>366.01</v>
      </c>
    </row>
    <row r="1237" spans="1:16" x14ac:dyDescent="0.3">
      <c r="A1237" s="1">
        <v>42249</v>
      </c>
      <c r="B1237">
        <v>2015</v>
      </c>
      <c r="C1237" t="s">
        <v>17</v>
      </c>
      <c r="D1237">
        <v>53</v>
      </c>
      <c r="E1237" t="s">
        <v>18</v>
      </c>
      <c r="F1237" t="str">
        <f>IF(Sales[[#This Row],[Customer Gender]]="M","Male","Female")</f>
        <v>Male</v>
      </c>
      <c r="G1237" t="s">
        <v>19</v>
      </c>
      <c r="H1237" t="s">
        <v>32</v>
      </c>
      <c r="I1237" t="s">
        <v>1</v>
      </c>
      <c r="J1237" t="s">
        <v>33</v>
      </c>
      <c r="K1237">
        <v>2</v>
      </c>
      <c r="L1237" s="2">
        <v>60</v>
      </c>
      <c r="M1237" s="2">
        <v>75.5</v>
      </c>
      <c r="N1237" s="2">
        <f>Sales[[#This Row],[Quantity]]*Sales[[#This Row],[Unit Cost]]</f>
        <v>120</v>
      </c>
      <c r="O1237" s="2">
        <f>Sales[[#This Row],[Quantity]]*Sales[[#This Row],[Unit Price]]</f>
        <v>151</v>
      </c>
      <c r="P1237" s="2">
        <f>Sales[[#This Row],[Revenue]]-Sales[[#This Row],[Cost]]</f>
        <v>31</v>
      </c>
    </row>
    <row r="1238" spans="1:16" x14ac:dyDescent="0.3">
      <c r="A1238" s="1">
        <v>42249</v>
      </c>
      <c r="B1238">
        <v>2015</v>
      </c>
      <c r="C1238" t="s">
        <v>17</v>
      </c>
      <c r="D1238">
        <v>53</v>
      </c>
      <c r="E1238" t="s">
        <v>18</v>
      </c>
      <c r="F1238" t="str">
        <f>IF(Sales[[#This Row],[Customer Gender]]="M","Male","Female")</f>
        <v>Male</v>
      </c>
      <c r="G1238" t="s">
        <v>19</v>
      </c>
      <c r="H1238" t="s">
        <v>32</v>
      </c>
      <c r="I1238" t="s">
        <v>1</v>
      </c>
      <c r="J1238" t="s">
        <v>33</v>
      </c>
      <c r="K1238">
        <v>3</v>
      </c>
      <c r="L1238" s="2">
        <v>86.67</v>
      </c>
      <c r="M1238" s="2">
        <v>114.66666666666667</v>
      </c>
      <c r="N1238" s="2">
        <f>Sales[[#This Row],[Quantity]]*Sales[[#This Row],[Unit Cost]]</f>
        <v>260.01</v>
      </c>
      <c r="O1238" s="2">
        <f>Sales[[#This Row],[Quantity]]*Sales[[#This Row],[Unit Price]]</f>
        <v>344</v>
      </c>
      <c r="P1238" s="2">
        <f>Sales[[#This Row],[Revenue]]-Sales[[#This Row],[Cost]]</f>
        <v>83.990000000000009</v>
      </c>
    </row>
    <row r="1239" spans="1:16" x14ac:dyDescent="0.3">
      <c r="A1239" s="1">
        <v>42350</v>
      </c>
      <c r="B1239">
        <v>2015</v>
      </c>
      <c r="C1239" t="s">
        <v>30</v>
      </c>
      <c r="D1239">
        <v>38</v>
      </c>
      <c r="E1239" t="s">
        <v>28</v>
      </c>
      <c r="F1239" t="str">
        <f>IF(Sales[[#This Row],[Customer Gender]]="M","Male","Female")</f>
        <v>Female</v>
      </c>
      <c r="G1239" t="s">
        <v>19</v>
      </c>
      <c r="H1239" t="s">
        <v>20</v>
      </c>
      <c r="I1239" t="s">
        <v>1</v>
      </c>
      <c r="J1239" t="s">
        <v>26</v>
      </c>
      <c r="K1239">
        <v>3</v>
      </c>
      <c r="L1239" s="2">
        <v>326.67</v>
      </c>
      <c r="M1239" s="2">
        <v>428.33333333333331</v>
      </c>
      <c r="N1239" s="2">
        <f>Sales[[#This Row],[Quantity]]*Sales[[#This Row],[Unit Cost]]</f>
        <v>980.01</v>
      </c>
      <c r="O1239" s="2">
        <f>Sales[[#This Row],[Quantity]]*Sales[[#This Row],[Unit Price]]</f>
        <v>1285</v>
      </c>
      <c r="P1239" s="2">
        <f>Sales[[#This Row],[Revenue]]-Sales[[#This Row],[Cost]]</f>
        <v>304.99</v>
      </c>
    </row>
    <row r="1240" spans="1:16" x14ac:dyDescent="0.3">
      <c r="A1240" s="1">
        <v>42342</v>
      </c>
      <c r="B1240">
        <v>2015</v>
      </c>
      <c r="C1240" t="s">
        <v>30</v>
      </c>
      <c r="D1240">
        <v>56</v>
      </c>
      <c r="E1240" t="s">
        <v>28</v>
      </c>
      <c r="F1240" t="str">
        <f>IF(Sales[[#This Row],[Customer Gender]]="M","Male","Female")</f>
        <v>Female</v>
      </c>
      <c r="G1240" t="s">
        <v>19</v>
      </c>
      <c r="H1240" t="s">
        <v>31</v>
      </c>
      <c r="I1240" t="s">
        <v>1</v>
      </c>
      <c r="J1240" t="s">
        <v>26</v>
      </c>
      <c r="K1240">
        <v>1</v>
      </c>
      <c r="L1240" s="2">
        <v>805</v>
      </c>
      <c r="M1240" s="2">
        <v>1057</v>
      </c>
      <c r="N1240" s="2">
        <f>Sales[[#This Row],[Quantity]]*Sales[[#This Row],[Unit Cost]]</f>
        <v>805</v>
      </c>
      <c r="O1240" s="2">
        <f>Sales[[#This Row],[Quantity]]*Sales[[#This Row],[Unit Price]]</f>
        <v>1057</v>
      </c>
      <c r="P1240" s="2">
        <f>Sales[[#This Row],[Revenue]]-Sales[[#This Row],[Cost]]</f>
        <v>252</v>
      </c>
    </row>
    <row r="1241" spans="1:16" x14ac:dyDescent="0.3">
      <c r="A1241" s="1">
        <v>42342</v>
      </c>
      <c r="B1241">
        <v>2015</v>
      </c>
      <c r="C1241" t="s">
        <v>30</v>
      </c>
      <c r="D1241">
        <v>56</v>
      </c>
      <c r="E1241" t="s">
        <v>28</v>
      </c>
      <c r="F1241" t="str">
        <f>IF(Sales[[#This Row],[Customer Gender]]="M","Male","Female")</f>
        <v>Female</v>
      </c>
      <c r="G1241" t="s">
        <v>19</v>
      </c>
      <c r="H1241" t="s">
        <v>31</v>
      </c>
      <c r="I1241" t="s">
        <v>1</v>
      </c>
      <c r="J1241" t="s">
        <v>21</v>
      </c>
      <c r="K1241">
        <v>3</v>
      </c>
      <c r="L1241" s="2">
        <v>186.67</v>
      </c>
      <c r="M1241" s="2">
        <v>236.66666666666666</v>
      </c>
      <c r="N1241" s="2">
        <f>Sales[[#This Row],[Quantity]]*Sales[[#This Row],[Unit Cost]]</f>
        <v>560.01</v>
      </c>
      <c r="O1241" s="2">
        <f>Sales[[#This Row],[Quantity]]*Sales[[#This Row],[Unit Price]]</f>
        <v>710</v>
      </c>
      <c r="P1241" s="2">
        <f>Sales[[#This Row],[Revenue]]-Sales[[#This Row],[Cost]]</f>
        <v>149.99</v>
      </c>
    </row>
    <row r="1242" spans="1:16" x14ac:dyDescent="0.3">
      <c r="A1242" s="1">
        <v>42350</v>
      </c>
      <c r="B1242">
        <v>2015</v>
      </c>
      <c r="C1242" t="s">
        <v>30</v>
      </c>
      <c r="D1242">
        <v>42</v>
      </c>
      <c r="E1242" t="s">
        <v>18</v>
      </c>
      <c r="F1242" t="str">
        <f>IF(Sales[[#This Row],[Customer Gender]]="M","Male","Female")</f>
        <v>Male</v>
      </c>
      <c r="G1242" t="s">
        <v>19</v>
      </c>
      <c r="H1242" t="s">
        <v>20</v>
      </c>
      <c r="I1242" t="s">
        <v>1</v>
      </c>
      <c r="J1242" t="s">
        <v>33</v>
      </c>
      <c r="K1242">
        <v>2</v>
      </c>
      <c r="L1242" s="2">
        <v>60</v>
      </c>
      <c r="M1242" s="2">
        <v>76.5</v>
      </c>
      <c r="N1242" s="2">
        <f>Sales[[#This Row],[Quantity]]*Sales[[#This Row],[Unit Cost]]</f>
        <v>120</v>
      </c>
      <c r="O1242" s="2">
        <f>Sales[[#This Row],[Quantity]]*Sales[[#This Row],[Unit Price]]</f>
        <v>153</v>
      </c>
      <c r="P1242" s="2">
        <f>Sales[[#This Row],[Revenue]]-Sales[[#This Row],[Cost]]</f>
        <v>33</v>
      </c>
    </row>
    <row r="1243" spans="1:16" x14ac:dyDescent="0.3">
      <c r="A1243" s="1">
        <v>42264</v>
      </c>
      <c r="B1243">
        <v>2015</v>
      </c>
      <c r="C1243" t="s">
        <v>17</v>
      </c>
      <c r="D1243">
        <v>42</v>
      </c>
      <c r="E1243" t="s">
        <v>18</v>
      </c>
      <c r="F1243" t="str">
        <f>IF(Sales[[#This Row],[Customer Gender]]="M","Male","Female")</f>
        <v>Male</v>
      </c>
      <c r="G1243" t="s">
        <v>19</v>
      </c>
      <c r="H1243" t="s">
        <v>20</v>
      </c>
      <c r="I1243" t="s">
        <v>1</v>
      </c>
      <c r="J1243" t="s">
        <v>33</v>
      </c>
      <c r="K1243">
        <v>1</v>
      </c>
      <c r="L1243" s="2">
        <v>80</v>
      </c>
      <c r="M1243" s="2">
        <v>107</v>
      </c>
      <c r="N1243" s="2">
        <f>Sales[[#This Row],[Quantity]]*Sales[[#This Row],[Unit Cost]]</f>
        <v>80</v>
      </c>
      <c r="O1243" s="2">
        <f>Sales[[#This Row],[Quantity]]*Sales[[#This Row],[Unit Price]]</f>
        <v>107</v>
      </c>
      <c r="P1243" s="2">
        <f>Sales[[#This Row],[Revenue]]-Sales[[#This Row],[Cost]]</f>
        <v>27</v>
      </c>
    </row>
    <row r="1244" spans="1:16" x14ac:dyDescent="0.3">
      <c r="A1244" s="1">
        <v>42264</v>
      </c>
      <c r="B1244">
        <v>2015</v>
      </c>
      <c r="C1244" t="s">
        <v>17</v>
      </c>
      <c r="D1244">
        <v>42</v>
      </c>
      <c r="E1244" t="s">
        <v>18</v>
      </c>
      <c r="F1244" t="str">
        <f>IF(Sales[[#This Row],[Customer Gender]]="M","Male","Female")</f>
        <v>Male</v>
      </c>
      <c r="G1244" t="s">
        <v>19</v>
      </c>
      <c r="H1244" t="s">
        <v>20</v>
      </c>
      <c r="I1244" t="s">
        <v>1</v>
      </c>
      <c r="J1244" t="s">
        <v>33</v>
      </c>
      <c r="K1244">
        <v>3</v>
      </c>
      <c r="L1244" s="2">
        <v>42</v>
      </c>
      <c r="M1244" s="2">
        <v>56</v>
      </c>
      <c r="N1244" s="2">
        <f>Sales[[#This Row],[Quantity]]*Sales[[#This Row],[Unit Cost]]</f>
        <v>126</v>
      </c>
      <c r="O1244" s="2">
        <f>Sales[[#This Row],[Quantity]]*Sales[[#This Row],[Unit Price]]</f>
        <v>168</v>
      </c>
      <c r="P1244" s="2">
        <f>Sales[[#This Row],[Revenue]]-Sales[[#This Row],[Cost]]</f>
        <v>42</v>
      </c>
    </row>
    <row r="1245" spans="1:16" x14ac:dyDescent="0.3">
      <c r="A1245" s="1">
        <v>42354</v>
      </c>
      <c r="B1245">
        <v>2015</v>
      </c>
      <c r="C1245" t="s">
        <v>30</v>
      </c>
      <c r="D1245">
        <v>41</v>
      </c>
      <c r="E1245" t="s">
        <v>18</v>
      </c>
      <c r="F1245" t="str">
        <f>IF(Sales[[#This Row],[Customer Gender]]="M","Male","Female")</f>
        <v>Male</v>
      </c>
      <c r="G1245" t="s">
        <v>19</v>
      </c>
      <c r="H1245" t="s">
        <v>31</v>
      </c>
      <c r="I1245" t="s">
        <v>1</v>
      </c>
      <c r="J1245" t="s">
        <v>26</v>
      </c>
      <c r="K1245">
        <v>3</v>
      </c>
      <c r="L1245" s="2">
        <v>58.33</v>
      </c>
      <c r="M1245" s="2">
        <v>79.666666666666671</v>
      </c>
      <c r="N1245" s="2">
        <f>Sales[[#This Row],[Quantity]]*Sales[[#This Row],[Unit Cost]]</f>
        <v>174.99</v>
      </c>
      <c r="O1245" s="2">
        <f>Sales[[#This Row],[Quantity]]*Sales[[#This Row],[Unit Price]]</f>
        <v>239</v>
      </c>
      <c r="P1245" s="2">
        <f>Sales[[#This Row],[Revenue]]-Sales[[#This Row],[Cost]]</f>
        <v>64.009999999999991</v>
      </c>
    </row>
    <row r="1246" spans="1:16" x14ac:dyDescent="0.3">
      <c r="A1246" s="1">
        <v>42330</v>
      </c>
      <c r="B1246">
        <v>2015</v>
      </c>
      <c r="C1246" t="s">
        <v>22</v>
      </c>
      <c r="D1246">
        <v>40</v>
      </c>
      <c r="E1246" t="s">
        <v>28</v>
      </c>
      <c r="F1246" t="str">
        <f>IF(Sales[[#This Row],[Customer Gender]]="M","Male","Female")</f>
        <v>Female</v>
      </c>
      <c r="G1246" t="s">
        <v>19</v>
      </c>
      <c r="H1246" t="s">
        <v>31</v>
      </c>
      <c r="I1246" t="s">
        <v>1</v>
      </c>
      <c r="J1246" t="s">
        <v>26</v>
      </c>
      <c r="K1246">
        <v>1</v>
      </c>
      <c r="L1246" s="2">
        <v>70</v>
      </c>
      <c r="M1246" s="2">
        <v>97</v>
      </c>
      <c r="N1246" s="2">
        <f>Sales[[#This Row],[Quantity]]*Sales[[#This Row],[Unit Cost]]</f>
        <v>70</v>
      </c>
      <c r="O1246" s="2">
        <f>Sales[[#This Row],[Quantity]]*Sales[[#This Row],[Unit Price]]</f>
        <v>97</v>
      </c>
      <c r="P1246" s="2">
        <f>Sales[[#This Row],[Revenue]]-Sales[[#This Row],[Cost]]</f>
        <v>27</v>
      </c>
    </row>
    <row r="1247" spans="1:16" x14ac:dyDescent="0.3">
      <c r="A1247" s="1">
        <v>42311</v>
      </c>
      <c r="B1247">
        <v>2015</v>
      </c>
      <c r="C1247" t="s">
        <v>22</v>
      </c>
      <c r="D1247">
        <v>40</v>
      </c>
      <c r="E1247" t="s">
        <v>28</v>
      </c>
      <c r="F1247" t="str">
        <f>IF(Sales[[#This Row],[Customer Gender]]="M","Male","Female")</f>
        <v>Female</v>
      </c>
      <c r="G1247" t="s">
        <v>19</v>
      </c>
      <c r="H1247" t="s">
        <v>34</v>
      </c>
      <c r="I1247" t="s">
        <v>1</v>
      </c>
      <c r="J1247" t="s">
        <v>33</v>
      </c>
      <c r="K1247">
        <v>3</v>
      </c>
      <c r="L1247" s="2">
        <v>25</v>
      </c>
      <c r="M1247" s="2">
        <v>34</v>
      </c>
      <c r="N1247" s="2">
        <f>Sales[[#This Row],[Quantity]]*Sales[[#This Row],[Unit Cost]]</f>
        <v>75</v>
      </c>
      <c r="O1247" s="2">
        <f>Sales[[#This Row],[Quantity]]*Sales[[#This Row],[Unit Price]]</f>
        <v>102</v>
      </c>
      <c r="P1247" s="2">
        <f>Sales[[#This Row],[Revenue]]-Sales[[#This Row],[Cost]]</f>
        <v>27</v>
      </c>
    </row>
    <row r="1248" spans="1:16" x14ac:dyDescent="0.3">
      <c r="A1248" s="1">
        <v>42311</v>
      </c>
      <c r="B1248">
        <v>2015</v>
      </c>
      <c r="C1248" t="s">
        <v>22</v>
      </c>
      <c r="D1248">
        <v>40</v>
      </c>
      <c r="E1248" t="s">
        <v>28</v>
      </c>
      <c r="F1248" t="str">
        <f>IF(Sales[[#This Row],[Customer Gender]]="M","Male","Female")</f>
        <v>Female</v>
      </c>
      <c r="G1248" t="s">
        <v>19</v>
      </c>
      <c r="H1248" t="s">
        <v>34</v>
      </c>
      <c r="I1248" t="s">
        <v>1</v>
      </c>
      <c r="J1248" t="s">
        <v>33</v>
      </c>
      <c r="K1248">
        <v>3</v>
      </c>
      <c r="L1248" s="2">
        <v>73.33</v>
      </c>
      <c r="M1248" s="2">
        <v>98</v>
      </c>
      <c r="N1248" s="2">
        <f>Sales[[#This Row],[Quantity]]*Sales[[#This Row],[Unit Cost]]</f>
        <v>219.99</v>
      </c>
      <c r="O1248" s="2">
        <f>Sales[[#This Row],[Quantity]]*Sales[[#This Row],[Unit Price]]</f>
        <v>294</v>
      </c>
      <c r="P1248" s="2">
        <f>Sales[[#This Row],[Revenue]]-Sales[[#This Row],[Cost]]</f>
        <v>74.009999999999991</v>
      </c>
    </row>
    <row r="1249" spans="1:16" x14ac:dyDescent="0.3">
      <c r="A1249" s="1">
        <v>42324</v>
      </c>
      <c r="B1249">
        <v>2015</v>
      </c>
      <c r="C1249" t="s">
        <v>22</v>
      </c>
      <c r="D1249">
        <v>39</v>
      </c>
      <c r="E1249" t="s">
        <v>28</v>
      </c>
      <c r="F1249" t="str">
        <f>IF(Sales[[#This Row],[Customer Gender]]="M","Male","Female")</f>
        <v>Female</v>
      </c>
      <c r="G1249" t="s">
        <v>19</v>
      </c>
      <c r="H1249" t="s">
        <v>25</v>
      </c>
      <c r="I1249" t="s">
        <v>1</v>
      </c>
      <c r="J1249" t="s">
        <v>33</v>
      </c>
      <c r="K1249">
        <v>1</v>
      </c>
      <c r="L1249" s="2">
        <v>145</v>
      </c>
      <c r="M1249" s="2">
        <v>203</v>
      </c>
      <c r="N1249" s="2">
        <f>Sales[[#This Row],[Quantity]]*Sales[[#This Row],[Unit Cost]]</f>
        <v>145</v>
      </c>
      <c r="O1249" s="2">
        <f>Sales[[#This Row],[Quantity]]*Sales[[#This Row],[Unit Price]]</f>
        <v>203</v>
      </c>
      <c r="P1249" s="2">
        <f>Sales[[#This Row],[Revenue]]-Sales[[#This Row],[Cost]]</f>
        <v>58</v>
      </c>
    </row>
    <row r="1250" spans="1:16" x14ac:dyDescent="0.3">
      <c r="A1250" s="1">
        <v>42324</v>
      </c>
      <c r="B1250">
        <v>2015</v>
      </c>
      <c r="C1250" t="s">
        <v>22</v>
      </c>
      <c r="D1250">
        <v>39</v>
      </c>
      <c r="E1250" t="s">
        <v>28</v>
      </c>
      <c r="F1250" t="str">
        <f>IF(Sales[[#This Row],[Customer Gender]]="M","Male","Female")</f>
        <v>Female</v>
      </c>
      <c r="G1250" t="s">
        <v>19</v>
      </c>
      <c r="H1250" t="s">
        <v>25</v>
      </c>
      <c r="I1250" t="s">
        <v>1</v>
      </c>
      <c r="J1250" t="s">
        <v>33</v>
      </c>
      <c r="K1250">
        <v>3</v>
      </c>
      <c r="L1250" s="2">
        <v>70</v>
      </c>
      <c r="M1250" s="2">
        <v>95</v>
      </c>
      <c r="N1250" s="2">
        <f>Sales[[#This Row],[Quantity]]*Sales[[#This Row],[Unit Cost]]</f>
        <v>210</v>
      </c>
      <c r="O1250" s="2">
        <f>Sales[[#This Row],[Quantity]]*Sales[[#This Row],[Unit Price]]</f>
        <v>285</v>
      </c>
      <c r="P1250" s="2">
        <f>Sales[[#This Row],[Revenue]]-Sales[[#This Row],[Cost]]</f>
        <v>75</v>
      </c>
    </row>
    <row r="1251" spans="1:16" x14ac:dyDescent="0.3">
      <c r="A1251" s="1">
        <v>42280</v>
      </c>
      <c r="B1251">
        <v>2015</v>
      </c>
      <c r="C1251" t="s">
        <v>27</v>
      </c>
      <c r="D1251">
        <v>34</v>
      </c>
      <c r="E1251" t="s">
        <v>18</v>
      </c>
      <c r="F1251" t="str">
        <f>IF(Sales[[#This Row],[Customer Gender]]="M","Male","Female")</f>
        <v>Male</v>
      </c>
      <c r="G1251" t="s">
        <v>19</v>
      </c>
      <c r="H1251" t="s">
        <v>20</v>
      </c>
      <c r="I1251" t="s">
        <v>1</v>
      </c>
      <c r="J1251" t="s">
        <v>26</v>
      </c>
      <c r="K1251">
        <v>2</v>
      </c>
      <c r="L1251" s="2">
        <v>227.5</v>
      </c>
      <c r="M1251" s="2">
        <v>319.5</v>
      </c>
      <c r="N1251" s="2">
        <f>Sales[[#This Row],[Quantity]]*Sales[[#This Row],[Unit Cost]]</f>
        <v>455</v>
      </c>
      <c r="O1251" s="2">
        <f>Sales[[#This Row],[Quantity]]*Sales[[#This Row],[Unit Price]]</f>
        <v>639</v>
      </c>
      <c r="P1251" s="2">
        <f>Sales[[#This Row],[Revenue]]-Sales[[#This Row],[Cost]]</f>
        <v>184</v>
      </c>
    </row>
    <row r="1252" spans="1:16" x14ac:dyDescent="0.3">
      <c r="A1252" s="1">
        <v>42280</v>
      </c>
      <c r="B1252">
        <v>2015</v>
      </c>
      <c r="C1252" t="s">
        <v>27</v>
      </c>
      <c r="D1252">
        <v>34</v>
      </c>
      <c r="E1252" t="s">
        <v>18</v>
      </c>
      <c r="F1252" t="str">
        <f>IF(Sales[[#This Row],[Customer Gender]]="M","Male","Female")</f>
        <v>Male</v>
      </c>
      <c r="G1252" t="s">
        <v>19</v>
      </c>
      <c r="H1252" t="s">
        <v>20</v>
      </c>
      <c r="I1252" t="s">
        <v>1</v>
      </c>
      <c r="J1252" t="s">
        <v>33</v>
      </c>
      <c r="K1252">
        <v>2</v>
      </c>
      <c r="L1252" s="2">
        <v>135</v>
      </c>
      <c r="M1252" s="2">
        <v>184</v>
      </c>
      <c r="N1252" s="2">
        <f>Sales[[#This Row],[Quantity]]*Sales[[#This Row],[Unit Cost]]</f>
        <v>270</v>
      </c>
      <c r="O1252" s="2">
        <f>Sales[[#This Row],[Quantity]]*Sales[[#This Row],[Unit Price]]</f>
        <v>368</v>
      </c>
      <c r="P1252" s="2">
        <f>Sales[[#This Row],[Revenue]]-Sales[[#This Row],[Cost]]</f>
        <v>98</v>
      </c>
    </row>
    <row r="1253" spans="1:16" x14ac:dyDescent="0.3">
      <c r="A1253" s="1">
        <v>42280</v>
      </c>
      <c r="B1253">
        <v>2015</v>
      </c>
      <c r="C1253" t="s">
        <v>27</v>
      </c>
      <c r="D1253">
        <v>34</v>
      </c>
      <c r="E1253" t="s">
        <v>18</v>
      </c>
      <c r="F1253" t="str">
        <f>IF(Sales[[#This Row],[Customer Gender]]="M","Male","Female")</f>
        <v>Male</v>
      </c>
      <c r="G1253" t="s">
        <v>19</v>
      </c>
      <c r="H1253" t="s">
        <v>20</v>
      </c>
      <c r="I1253" t="s">
        <v>1</v>
      </c>
      <c r="J1253" t="s">
        <v>33</v>
      </c>
      <c r="K1253">
        <v>2</v>
      </c>
      <c r="L1253" s="2">
        <v>2.5</v>
      </c>
      <c r="M1253" s="2">
        <v>3.5</v>
      </c>
      <c r="N1253" s="2">
        <f>Sales[[#This Row],[Quantity]]*Sales[[#This Row],[Unit Cost]]</f>
        <v>5</v>
      </c>
      <c r="O1253" s="2">
        <f>Sales[[#This Row],[Quantity]]*Sales[[#This Row],[Unit Price]]</f>
        <v>7</v>
      </c>
      <c r="P1253" s="2">
        <f>Sales[[#This Row],[Revenue]]-Sales[[#This Row],[Cost]]</f>
        <v>2</v>
      </c>
    </row>
    <row r="1254" spans="1:16" x14ac:dyDescent="0.3">
      <c r="A1254" s="1">
        <v>42253</v>
      </c>
      <c r="B1254">
        <v>2015</v>
      </c>
      <c r="C1254" t="s">
        <v>17</v>
      </c>
      <c r="D1254">
        <v>41</v>
      </c>
      <c r="E1254" t="s">
        <v>28</v>
      </c>
      <c r="F1254" t="str">
        <f>IF(Sales[[#This Row],[Customer Gender]]="M","Male","Female")</f>
        <v>Female</v>
      </c>
      <c r="G1254" t="s">
        <v>19</v>
      </c>
      <c r="H1254" t="s">
        <v>23</v>
      </c>
      <c r="I1254" t="s">
        <v>1</v>
      </c>
      <c r="J1254" t="s">
        <v>33</v>
      </c>
      <c r="K1254">
        <v>3</v>
      </c>
      <c r="L1254" s="2">
        <v>43.33</v>
      </c>
      <c r="M1254" s="2">
        <v>60</v>
      </c>
      <c r="N1254" s="2">
        <f>Sales[[#This Row],[Quantity]]*Sales[[#This Row],[Unit Cost]]</f>
        <v>129.99</v>
      </c>
      <c r="O1254" s="2">
        <f>Sales[[#This Row],[Quantity]]*Sales[[#This Row],[Unit Price]]</f>
        <v>180</v>
      </c>
      <c r="P1254" s="2">
        <f>Sales[[#This Row],[Revenue]]-Sales[[#This Row],[Cost]]</f>
        <v>50.009999999999991</v>
      </c>
    </row>
    <row r="1255" spans="1:16" x14ac:dyDescent="0.3">
      <c r="A1255" s="1">
        <v>42253</v>
      </c>
      <c r="B1255">
        <v>2015</v>
      </c>
      <c r="C1255" t="s">
        <v>17</v>
      </c>
      <c r="D1255">
        <v>41</v>
      </c>
      <c r="E1255" t="s">
        <v>28</v>
      </c>
      <c r="F1255" t="str">
        <f>IF(Sales[[#This Row],[Customer Gender]]="M","Male","Female")</f>
        <v>Female</v>
      </c>
      <c r="G1255" t="s">
        <v>19</v>
      </c>
      <c r="H1255" t="s">
        <v>23</v>
      </c>
      <c r="I1255" t="s">
        <v>1</v>
      </c>
      <c r="J1255" t="s">
        <v>33</v>
      </c>
      <c r="K1255">
        <v>2</v>
      </c>
      <c r="L1255" s="2">
        <v>90</v>
      </c>
      <c r="M1255" s="2">
        <v>115</v>
      </c>
      <c r="N1255" s="2">
        <f>Sales[[#This Row],[Quantity]]*Sales[[#This Row],[Unit Cost]]</f>
        <v>180</v>
      </c>
      <c r="O1255" s="2">
        <f>Sales[[#This Row],[Quantity]]*Sales[[#This Row],[Unit Price]]</f>
        <v>230</v>
      </c>
      <c r="P1255" s="2">
        <f>Sales[[#This Row],[Revenue]]-Sales[[#This Row],[Cost]]</f>
        <v>50</v>
      </c>
    </row>
    <row r="1256" spans="1:16" x14ac:dyDescent="0.3">
      <c r="A1256" s="1">
        <v>42212</v>
      </c>
      <c r="B1256">
        <v>2015</v>
      </c>
      <c r="C1256" t="s">
        <v>29</v>
      </c>
      <c r="D1256">
        <v>41</v>
      </c>
      <c r="E1256" t="s">
        <v>28</v>
      </c>
      <c r="F1256" t="str">
        <f>IF(Sales[[#This Row],[Customer Gender]]="M","Male","Female")</f>
        <v>Female</v>
      </c>
      <c r="G1256" t="s">
        <v>19</v>
      </c>
      <c r="H1256" t="s">
        <v>23</v>
      </c>
      <c r="I1256" t="s">
        <v>1</v>
      </c>
      <c r="J1256" t="s">
        <v>33</v>
      </c>
      <c r="K1256">
        <v>3</v>
      </c>
      <c r="L1256" s="2">
        <v>56.67</v>
      </c>
      <c r="M1256" s="2">
        <v>71.333333333333329</v>
      </c>
      <c r="N1256" s="2">
        <f>Sales[[#This Row],[Quantity]]*Sales[[#This Row],[Unit Cost]]</f>
        <v>170.01</v>
      </c>
      <c r="O1256" s="2">
        <f>Sales[[#This Row],[Quantity]]*Sales[[#This Row],[Unit Price]]</f>
        <v>214</v>
      </c>
      <c r="P1256" s="2">
        <f>Sales[[#This Row],[Revenue]]-Sales[[#This Row],[Cost]]</f>
        <v>43.990000000000009</v>
      </c>
    </row>
    <row r="1257" spans="1:16" x14ac:dyDescent="0.3">
      <c r="A1257" s="1">
        <v>42260</v>
      </c>
      <c r="B1257">
        <v>2015</v>
      </c>
      <c r="C1257" t="s">
        <v>17</v>
      </c>
      <c r="D1257">
        <v>41</v>
      </c>
      <c r="E1257" t="s">
        <v>28</v>
      </c>
      <c r="F1257" t="str">
        <f>IF(Sales[[#This Row],[Customer Gender]]="M","Male","Female")</f>
        <v>Female</v>
      </c>
      <c r="G1257" t="s">
        <v>19</v>
      </c>
      <c r="H1257" t="s">
        <v>20</v>
      </c>
      <c r="I1257" t="s">
        <v>1</v>
      </c>
      <c r="J1257" t="s">
        <v>33</v>
      </c>
      <c r="K1257">
        <v>1</v>
      </c>
      <c r="L1257" s="2">
        <v>25</v>
      </c>
      <c r="M1257" s="2">
        <v>35</v>
      </c>
      <c r="N1257" s="2">
        <f>Sales[[#This Row],[Quantity]]*Sales[[#This Row],[Unit Cost]]</f>
        <v>25</v>
      </c>
      <c r="O1257" s="2">
        <f>Sales[[#This Row],[Quantity]]*Sales[[#This Row],[Unit Price]]</f>
        <v>35</v>
      </c>
      <c r="P1257" s="2">
        <f>Sales[[#This Row],[Revenue]]-Sales[[#This Row],[Cost]]</f>
        <v>10</v>
      </c>
    </row>
    <row r="1258" spans="1:16" x14ac:dyDescent="0.3">
      <c r="A1258" s="1">
        <v>42260</v>
      </c>
      <c r="B1258">
        <v>2015</v>
      </c>
      <c r="C1258" t="s">
        <v>17</v>
      </c>
      <c r="D1258">
        <v>41</v>
      </c>
      <c r="E1258" t="s">
        <v>28</v>
      </c>
      <c r="F1258" t="str">
        <f>IF(Sales[[#This Row],[Customer Gender]]="M","Male","Female")</f>
        <v>Female</v>
      </c>
      <c r="G1258" t="s">
        <v>19</v>
      </c>
      <c r="H1258" t="s">
        <v>20</v>
      </c>
      <c r="I1258" t="s">
        <v>1</v>
      </c>
      <c r="J1258" t="s">
        <v>33</v>
      </c>
      <c r="K1258">
        <v>3</v>
      </c>
      <c r="L1258" s="2">
        <v>60</v>
      </c>
      <c r="M1258" s="2">
        <v>77.666666666666671</v>
      </c>
      <c r="N1258" s="2">
        <f>Sales[[#This Row],[Quantity]]*Sales[[#This Row],[Unit Cost]]</f>
        <v>180</v>
      </c>
      <c r="O1258" s="2">
        <f>Sales[[#This Row],[Quantity]]*Sales[[#This Row],[Unit Price]]</f>
        <v>233</v>
      </c>
      <c r="P1258" s="2">
        <f>Sales[[#This Row],[Revenue]]-Sales[[#This Row],[Cost]]</f>
        <v>53</v>
      </c>
    </row>
    <row r="1259" spans="1:16" x14ac:dyDescent="0.3">
      <c r="A1259" s="1">
        <v>42289</v>
      </c>
      <c r="B1259">
        <v>2015</v>
      </c>
      <c r="C1259" t="s">
        <v>27</v>
      </c>
      <c r="D1259">
        <v>40</v>
      </c>
      <c r="E1259" t="s">
        <v>28</v>
      </c>
      <c r="F1259" t="str">
        <f>IF(Sales[[#This Row],[Customer Gender]]="M","Male","Female")</f>
        <v>Female</v>
      </c>
      <c r="G1259" t="s">
        <v>19</v>
      </c>
      <c r="H1259" t="s">
        <v>23</v>
      </c>
      <c r="I1259" t="s">
        <v>1</v>
      </c>
      <c r="J1259" t="s">
        <v>33</v>
      </c>
      <c r="K1259">
        <v>2</v>
      </c>
      <c r="L1259" s="2">
        <v>5</v>
      </c>
      <c r="M1259" s="2">
        <v>7.5</v>
      </c>
      <c r="N1259" s="2">
        <f>Sales[[#This Row],[Quantity]]*Sales[[#This Row],[Unit Cost]]</f>
        <v>10</v>
      </c>
      <c r="O1259" s="2">
        <f>Sales[[#This Row],[Quantity]]*Sales[[#This Row],[Unit Price]]</f>
        <v>15</v>
      </c>
      <c r="P1259" s="2">
        <f>Sales[[#This Row],[Revenue]]-Sales[[#This Row],[Cost]]</f>
        <v>5</v>
      </c>
    </row>
    <row r="1260" spans="1:16" x14ac:dyDescent="0.3">
      <c r="A1260" s="1">
        <v>42289</v>
      </c>
      <c r="B1260">
        <v>2015</v>
      </c>
      <c r="C1260" t="s">
        <v>27</v>
      </c>
      <c r="D1260">
        <v>40</v>
      </c>
      <c r="E1260" t="s">
        <v>28</v>
      </c>
      <c r="F1260" t="str">
        <f>IF(Sales[[#This Row],[Customer Gender]]="M","Male","Female")</f>
        <v>Female</v>
      </c>
      <c r="G1260" t="s">
        <v>19</v>
      </c>
      <c r="H1260" t="s">
        <v>23</v>
      </c>
      <c r="I1260" t="s">
        <v>1</v>
      </c>
      <c r="J1260" t="s">
        <v>33</v>
      </c>
      <c r="K1260">
        <v>1</v>
      </c>
      <c r="L1260" s="2">
        <v>110</v>
      </c>
      <c r="M1260" s="2">
        <v>157</v>
      </c>
      <c r="N1260" s="2">
        <f>Sales[[#This Row],[Quantity]]*Sales[[#This Row],[Unit Cost]]</f>
        <v>110</v>
      </c>
      <c r="O1260" s="2">
        <f>Sales[[#This Row],[Quantity]]*Sales[[#This Row],[Unit Price]]</f>
        <v>157</v>
      </c>
      <c r="P1260" s="2">
        <f>Sales[[#This Row],[Revenue]]-Sales[[#This Row],[Cost]]</f>
        <v>47</v>
      </c>
    </row>
    <row r="1261" spans="1:16" x14ac:dyDescent="0.3">
      <c r="A1261" s="1">
        <v>42259</v>
      </c>
      <c r="B1261">
        <v>2015</v>
      </c>
      <c r="C1261" t="s">
        <v>17</v>
      </c>
      <c r="D1261">
        <v>40</v>
      </c>
      <c r="E1261" t="s">
        <v>28</v>
      </c>
      <c r="F1261" t="str">
        <f>IF(Sales[[#This Row],[Customer Gender]]="M","Male","Female")</f>
        <v>Female</v>
      </c>
      <c r="G1261" t="s">
        <v>19</v>
      </c>
      <c r="H1261" t="s">
        <v>23</v>
      </c>
      <c r="I1261" t="s">
        <v>1</v>
      </c>
      <c r="J1261" t="s">
        <v>33</v>
      </c>
      <c r="K1261">
        <v>3</v>
      </c>
      <c r="L1261" s="2">
        <v>16.670000000000002</v>
      </c>
      <c r="M1261" s="2">
        <v>22.666666666666668</v>
      </c>
      <c r="N1261" s="2">
        <f>Sales[[#This Row],[Quantity]]*Sales[[#This Row],[Unit Cost]]</f>
        <v>50.010000000000005</v>
      </c>
      <c r="O1261" s="2">
        <f>Sales[[#This Row],[Quantity]]*Sales[[#This Row],[Unit Price]]</f>
        <v>68</v>
      </c>
      <c r="P1261" s="2">
        <f>Sales[[#This Row],[Revenue]]-Sales[[#This Row],[Cost]]</f>
        <v>17.989999999999995</v>
      </c>
    </row>
    <row r="1262" spans="1:16" x14ac:dyDescent="0.3">
      <c r="A1262" s="1">
        <v>42259</v>
      </c>
      <c r="B1262">
        <v>2015</v>
      </c>
      <c r="C1262" t="s">
        <v>17</v>
      </c>
      <c r="D1262">
        <v>40</v>
      </c>
      <c r="E1262" t="s">
        <v>28</v>
      </c>
      <c r="F1262" t="str">
        <f>IF(Sales[[#This Row],[Customer Gender]]="M","Male","Female")</f>
        <v>Female</v>
      </c>
      <c r="G1262" t="s">
        <v>19</v>
      </c>
      <c r="H1262" t="s">
        <v>23</v>
      </c>
      <c r="I1262" t="s">
        <v>1</v>
      </c>
      <c r="J1262" t="s">
        <v>33</v>
      </c>
      <c r="K1262">
        <v>1</v>
      </c>
      <c r="L1262" s="2">
        <v>50</v>
      </c>
      <c r="M1262" s="2">
        <v>70</v>
      </c>
      <c r="N1262" s="2">
        <f>Sales[[#This Row],[Quantity]]*Sales[[#This Row],[Unit Cost]]</f>
        <v>50</v>
      </c>
      <c r="O1262" s="2">
        <f>Sales[[#This Row],[Quantity]]*Sales[[#This Row],[Unit Price]]</f>
        <v>70</v>
      </c>
      <c r="P1262" s="2">
        <f>Sales[[#This Row],[Revenue]]-Sales[[#This Row],[Cost]]</f>
        <v>20</v>
      </c>
    </row>
    <row r="1263" spans="1:16" x14ac:dyDescent="0.3">
      <c r="A1263" s="1">
        <v>42366</v>
      </c>
      <c r="B1263">
        <v>2015</v>
      </c>
      <c r="C1263" t="s">
        <v>30</v>
      </c>
      <c r="D1263">
        <v>36</v>
      </c>
      <c r="E1263" t="s">
        <v>28</v>
      </c>
      <c r="F1263" t="str">
        <f>IF(Sales[[#This Row],[Customer Gender]]="M","Male","Female")</f>
        <v>Female</v>
      </c>
      <c r="G1263" t="s">
        <v>19</v>
      </c>
      <c r="H1263" t="s">
        <v>25</v>
      </c>
      <c r="I1263" t="s">
        <v>38</v>
      </c>
      <c r="J1263" t="s">
        <v>39</v>
      </c>
      <c r="K1263">
        <v>1</v>
      </c>
      <c r="L1263" s="2">
        <v>769</v>
      </c>
      <c r="M1263" s="2">
        <v>965</v>
      </c>
      <c r="N1263" s="2">
        <f>Sales[[#This Row],[Quantity]]*Sales[[#This Row],[Unit Cost]]</f>
        <v>769</v>
      </c>
      <c r="O1263" s="2">
        <f>Sales[[#This Row],[Quantity]]*Sales[[#This Row],[Unit Price]]</f>
        <v>965</v>
      </c>
      <c r="P1263" s="2">
        <f>Sales[[#This Row],[Revenue]]-Sales[[#This Row],[Cost]]</f>
        <v>196</v>
      </c>
    </row>
    <row r="1264" spans="1:16" x14ac:dyDescent="0.3">
      <c r="A1264" s="1">
        <v>42282</v>
      </c>
      <c r="B1264">
        <v>2015</v>
      </c>
      <c r="C1264" t="s">
        <v>27</v>
      </c>
      <c r="D1264">
        <v>33</v>
      </c>
      <c r="E1264" t="s">
        <v>18</v>
      </c>
      <c r="F1264" t="str">
        <f>IF(Sales[[#This Row],[Customer Gender]]="M","Male","Female")</f>
        <v>Male</v>
      </c>
      <c r="G1264" t="s">
        <v>19</v>
      </c>
      <c r="H1264" t="s">
        <v>20</v>
      </c>
      <c r="I1264" t="s">
        <v>38</v>
      </c>
      <c r="J1264" t="s">
        <v>40</v>
      </c>
      <c r="K1264">
        <v>1</v>
      </c>
      <c r="L1264" s="2">
        <v>540</v>
      </c>
      <c r="M1264" s="2">
        <v>630</v>
      </c>
      <c r="N1264" s="2">
        <f>Sales[[#This Row],[Quantity]]*Sales[[#This Row],[Unit Cost]]</f>
        <v>540</v>
      </c>
      <c r="O1264" s="2">
        <f>Sales[[#This Row],[Quantity]]*Sales[[#This Row],[Unit Price]]</f>
        <v>630</v>
      </c>
      <c r="P1264" s="2">
        <f>Sales[[#This Row],[Revenue]]-Sales[[#This Row],[Cost]]</f>
        <v>90</v>
      </c>
    </row>
    <row r="1265" spans="1:16" x14ac:dyDescent="0.3">
      <c r="A1265" s="1">
        <v>42237</v>
      </c>
      <c r="B1265">
        <v>2015</v>
      </c>
      <c r="C1265" t="s">
        <v>24</v>
      </c>
      <c r="D1265">
        <v>33</v>
      </c>
      <c r="E1265" t="s">
        <v>18</v>
      </c>
      <c r="F1265" t="str">
        <f>IF(Sales[[#This Row],[Customer Gender]]="M","Male","Female")</f>
        <v>Male</v>
      </c>
      <c r="G1265" t="s">
        <v>19</v>
      </c>
      <c r="H1265" t="s">
        <v>20</v>
      </c>
      <c r="I1265" t="s">
        <v>38</v>
      </c>
      <c r="J1265" t="s">
        <v>40</v>
      </c>
      <c r="K1265">
        <v>2</v>
      </c>
      <c r="L1265" s="2">
        <v>850.5</v>
      </c>
      <c r="M1265" s="2">
        <v>957</v>
      </c>
      <c r="N1265" s="2">
        <f>Sales[[#This Row],[Quantity]]*Sales[[#This Row],[Unit Cost]]</f>
        <v>1701</v>
      </c>
      <c r="O1265" s="2">
        <f>Sales[[#This Row],[Quantity]]*Sales[[#This Row],[Unit Price]]</f>
        <v>1914</v>
      </c>
      <c r="P1265" s="2">
        <f>Sales[[#This Row],[Revenue]]-Sales[[#This Row],[Cost]]</f>
        <v>213</v>
      </c>
    </row>
    <row r="1266" spans="1:16" x14ac:dyDescent="0.3">
      <c r="A1266" s="1">
        <v>42258</v>
      </c>
      <c r="B1266">
        <v>2015</v>
      </c>
      <c r="C1266" t="s">
        <v>17</v>
      </c>
      <c r="D1266">
        <v>32</v>
      </c>
      <c r="E1266" t="s">
        <v>28</v>
      </c>
      <c r="F1266" t="str">
        <f>IF(Sales[[#This Row],[Customer Gender]]="M","Male","Female")</f>
        <v>Female</v>
      </c>
      <c r="G1266" t="s">
        <v>19</v>
      </c>
      <c r="H1266" t="s">
        <v>20</v>
      </c>
      <c r="I1266" t="s">
        <v>38</v>
      </c>
      <c r="J1266" t="s">
        <v>40</v>
      </c>
      <c r="K1266">
        <v>1</v>
      </c>
      <c r="L1266" s="2">
        <v>540</v>
      </c>
      <c r="M1266" s="2">
        <v>583</v>
      </c>
      <c r="N1266" s="2">
        <f>Sales[[#This Row],[Quantity]]*Sales[[#This Row],[Unit Cost]]</f>
        <v>540</v>
      </c>
      <c r="O1266" s="2">
        <f>Sales[[#This Row],[Quantity]]*Sales[[#This Row],[Unit Price]]</f>
        <v>583</v>
      </c>
      <c r="P1266" s="2">
        <f>Sales[[#This Row],[Revenue]]-Sales[[#This Row],[Cost]]</f>
        <v>43</v>
      </c>
    </row>
    <row r="1267" spans="1:16" x14ac:dyDescent="0.3">
      <c r="A1267" s="1">
        <v>42230</v>
      </c>
      <c r="B1267">
        <v>2015</v>
      </c>
      <c r="C1267" t="s">
        <v>24</v>
      </c>
      <c r="D1267">
        <v>30</v>
      </c>
      <c r="E1267" t="s">
        <v>28</v>
      </c>
      <c r="F1267" t="str">
        <f>IF(Sales[[#This Row],[Customer Gender]]="M","Male","Female")</f>
        <v>Female</v>
      </c>
      <c r="G1267" t="s">
        <v>19</v>
      </c>
      <c r="H1267" t="s">
        <v>23</v>
      </c>
      <c r="I1267" t="s">
        <v>38</v>
      </c>
      <c r="J1267" t="s">
        <v>41</v>
      </c>
      <c r="K1267">
        <v>2</v>
      </c>
      <c r="L1267" s="2">
        <v>1192</v>
      </c>
      <c r="M1267" s="2">
        <v>1337</v>
      </c>
      <c r="N1267" s="2">
        <f>Sales[[#This Row],[Quantity]]*Sales[[#This Row],[Unit Cost]]</f>
        <v>2384</v>
      </c>
      <c r="O1267" s="2">
        <f>Sales[[#This Row],[Quantity]]*Sales[[#This Row],[Unit Price]]</f>
        <v>2674</v>
      </c>
      <c r="P1267" s="2">
        <f>Sales[[#This Row],[Revenue]]-Sales[[#This Row],[Cost]]</f>
        <v>290</v>
      </c>
    </row>
    <row r="1268" spans="1:16" x14ac:dyDescent="0.3">
      <c r="A1268" s="1">
        <v>42189</v>
      </c>
      <c r="B1268">
        <v>2015</v>
      </c>
      <c r="C1268" t="s">
        <v>29</v>
      </c>
      <c r="D1268">
        <v>29</v>
      </c>
      <c r="E1268" t="s">
        <v>28</v>
      </c>
      <c r="F1268" t="str">
        <f>IF(Sales[[#This Row],[Customer Gender]]="M","Male","Female")</f>
        <v>Female</v>
      </c>
      <c r="G1268" t="s">
        <v>19</v>
      </c>
      <c r="H1268" t="s">
        <v>20</v>
      </c>
      <c r="I1268" t="s">
        <v>38</v>
      </c>
      <c r="J1268" t="s">
        <v>40</v>
      </c>
      <c r="K1268">
        <v>1</v>
      </c>
      <c r="L1268" s="2">
        <v>540</v>
      </c>
      <c r="M1268" s="2">
        <v>605</v>
      </c>
      <c r="N1268" s="2">
        <f>Sales[[#This Row],[Quantity]]*Sales[[#This Row],[Unit Cost]]</f>
        <v>540</v>
      </c>
      <c r="O1268" s="2">
        <f>Sales[[#This Row],[Quantity]]*Sales[[#This Row],[Unit Price]]</f>
        <v>605</v>
      </c>
      <c r="P1268" s="2">
        <f>Sales[[#This Row],[Revenue]]-Sales[[#This Row],[Cost]]</f>
        <v>65</v>
      </c>
    </row>
    <row r="1269" spans="1:16" x14ac:dyDescent="0.3">
      <c r="A1269" s="1">
        <v>42178</v>
      </c>
      <c r="B1269">
        <v>2015</v>
      </c>
      <c r="C1269" t="s">
        <v>42</v>
      </c>
      <c r="D1269">
        <v>29</v>
      </c>
      <c r="E1269" t="s">
        <v>28</v>
      </c>
      <c r="F1269" t="str">
        <f>IF(Sales[[#This Row],[Customer Gender]]="M","Male","Female")</f>
        <v>Female</v>
      </c>
      <c r="G1269" t="s">
        <v>19</v>
      </c>
      <c r="H1269" t="s">
        <v>20</v>
      </c>
      <c r="I1269" t="s">
        <v>38</v>
      </c>
      <c r="J1269" t="s">
        <v>40</v>
      </c>
      <c r="K1269">
        <v>3</v>
      </c>
      <c r="L1269" s="2">
        <v>727.33</v>
      </c>
      <c r="M1269" s="2">
        <v>754.66666666666663</v>
      </c>
      <c r="N1269" s="2">
        <f>Sales[[#This Row],[Quantity]]*Sales[[#This Row],[Unit Cost]]</f>
        <v>2181.9900000000002</v>
      </c>
      <c r="O1269" s="2">
        <f>Sales[[#This Row],[Quantity]]*Sales[[#This Row],[Unit Price]]</f>
        <v>2264</v>
      </c>
      <c r="P1269" s="2">
        <f>Sales[[#This Row],[Revenue]]-Sales[[#This Row],[Cost]]</f>
        <v>82.009999999999764</v>
      </c>
    </row>
    <row r="1270" spans="1:16" x14ac:dyDescent="0.3">
      <c r="A1270" s="1">
        <v>42127</v>
      </c>
      <c r="B1270">
        <v>2015</v>
      </c>
      <c r="C1270" t="s">
        <v>43</v>
      </c>
      <c r="D1270">
        <v>29</v>
      </c>
      <c r="E1270" t="s">
        <v>28</v>
      </c>
      <c r="F1270" t="str">
        <f>IF(Sales[[#This Row],[Customer Gender]]="M","Male","Female")</f>
        <v>Female</v>
      </c>
      <c r="G1270" t="s">
        <v>19</v>
      </c>
      <c r="H1270" t="s">
        <v>20</v>
      </c>
      <c r="I1270" t="s">
        <v>38</v>
      </c>
      <c r="J1270" t="s">
        <v>40</v>
      </c>
      <c r="K1270">
        <v>2</v>
      </c>
      <c r="L1270" s="2">
        <v>500</v>
      </c>
      <c r="M1270" s="2">
        <v>614</v>
      </c>
      <c r="N1270" s="2">
        <f>Sales[[#This Row],[Quantity]]*Sales[[#This Row],[Unit Cost]]</f>
        <v>1000</v>
      </c>
      <c r="O1270" s="2">
        <f>Sales[[#This Row],[Quantity]]*Sales[[#This Row],[Unit Price]]</f>
        <v>1228</v>
      </c>
      <c r="P1270" s="2">
        <f>Sales[[#This Row],[Revenue]]-Sales[[#This Row],[Cost]]</f>
        <v>228</v>
      </c>
    </row>
    <row r="1271" spans="1:16" x14ac:dyDescent="0.3">
      <c r="A1271" s="1">
        <v>42189</v>
      </c>
      <c r="B1271">
        <v>2015</v>
      </c>
      <c r="C1271" t="s">
        <v>29</v>
      </c>
      <c r="D1271">
        <v>44</v>
      </c>
      <c r="E1271" t="s">
        <v>28</v>
      </c>
      <c r="F1271" t="str">
        <f>IF(Sales[[#This Row],[Customer Gender]]="M","Male","Female")</f>
        <v>Female</v>
      </c>
      <c r="G1271" t="s">
        <v>19</v>
      </c>
      <c r="H1271" t="s">
        <v>20</v>
      </c>
      <c r="I1271" t="s">
        <v>38</v>
      </c>
      <c r="J1271" t="s">
        <v>40</v>
      </c>
      <c r="K1271">
        <v>1</v>
      </c>
      <c r="L1271" s="2">
        <v>2443</v>
      </c>
      <c r="M1271" s="2">
        <v>2795</v>
      </c>
      <c r="N1271" s="2">
        <f>Sales[[#This Row],[Quantity]]*Sales[[#This Row],[Unit Cost]]</f>
        <v>2443</v>
      </c>
      <c r="O1271" s="2">
        <f>Sales[[#This Row],[Quantity]]*Sales[[#This Row],[Unit Price]]</f>
        <v>2795</v>
      </c>
      <c r="P1271" s="2">
        <f>Sales[[#This Row],[Revenue]]-Sales[[#This Row],[Cost]]</f>
        <v>352</v>
      </c>
    </row>
    <row r="1272" spans="1:16" x14ac:dyDescent="0.3">
      <c r="A1272" s="1">
        <v>42028</v>
      </c>
      <c r="B1272">
        <v>2015</v>
      </c>
      <c r="C1272" t="s">
        <v>44</v>
      </c>
      <c r="D1272">
        <v>28</v>
      </c>
      <c r="E1272" t="s">
        <v>18</v>
      </c>
      <c r="F1272" t="str">
        <f>IF(Sales[[#This Row],[Customer Gender]]="M","Male","Female")</f>
        <v>Male</v>
      </c>
      <c r="G1272" t="s">
        <v>19</v>
      </c>
      <c r="H1272" t="s">
        <v>31</v>
      </c>
      <c r="I1272" t="s">
        <v>38</v>
      </c>
      <c r="J1272" t="s">
        <v>40</v>
      </c>
      <c r="K1272">
        <v>2</v>
      </c>
      <c r="L1272" s="2">
        <v>1221.5</v>
      </c>
      <c r="M1272" s="2">
        <v>1352.5</v>
      </c>
      <c r="N1272" s="2">
        <f>Sales[[#This Row],[Quantity]]*Sales[[#This Row],[Unit Cost]]</f>
        <v>2443</v>
      </c>
      <c r="O1272" s="2">
        <f>Sales[[#This Row],[Quantity]]*Sales[[#This Row],[Unit Price]]</f>
        <v>2705</v>
      </c>
      <c r="P1272" s="2">
        <f>Sales[[#This Row],[Revenue]]-Sales[[#This Row],[Cost]]</f>
        <v>262</v>
      </c>
    </row>
    <row r="1273" spans="1:16" x14ac:dyDescent="0.3">
      <c r="A1273" s="1">
        <v>42313</v>
      </c>
      <c r="B1273">
        <v>2015</v>
      </c>
      <c r="C1273" t="s">
        <v>22</v>
      </c>
      <c r="D1273">
        <v>28</v>
      </c>
      <c r="E1273" t="s">
        <v>28</v>
      </c>
      <c r="F1273" t="str">
        <f>IF(Sales[[#This Row],[Customer Gender]]="M","Male","Female")</f>
        <v>Female</v>
      </c>
      <c r="G1273" t="s">
        <v>19</v>
      </c>
      <c r="H1273" t="s">
        <v>25</v>
      </c>
      <c r="I1273" t="s">
        <v>38</v>
      </c>
      <c r="J1273" t="s">
        <v>40</v>
      </c>
      <c r="K1273">
        <v>2</v>
      </c>
      <c r="L1273" s="2">
        <v>560</v>
      </c>
      <c r="M1273" s="2">
        <v>614</v>
      </c>
      <c r="N1273" s="2">
        <f>Sales[[#This Row],[Quantity]]*Sales[[#This Row],[Unit Cost]]</f>
        <v>1120</v>
      </c>
      <c r="O1273" s="2">
        <f>Sales[[#This Row],[Quantity]]*Sales[[#This Row],[Unit Price]]</f>
        <v>1228</v>
      </c>
      <c r="P1273" s="2">
        <f>Sales[[#This Row],[Revenue]]-Sales[[#This Row],[Cost]]</f>
        <v>108</v>
      </c>
    </row>
    <row r="1274" spans="1:16" x14ac:dyDescent="0.3">
      <c r="A1274" s="1">
        <v>42237</v>
      </c>
      <c r="B1274">
        <v>2015</v>
      </c>
      <c r="C1274" t="s">
        <v>24</v>
      </c>
      <c r="D1274">
        <v>28</v>
      </c>
      <c r="E1274" t="s">
        <v>28</v>
      </c>
      <c r="F1274" t="str">
        <f>IF(Sales[[#This Row],[Customer Gender]]="M","Male","Female")</f>
        <v>Female</v>
      </c>
      <c r="G1274" t="s">
        <v>19</v>
      </c>
      <c r="H1274" t="s">
        <v>25</v>
      </c>
      <c r="I1274" t="s">
        <v>38</v>
      </c>
      <c r="J1274" t="s">
        <v>40</v>
      </c>
      <c r="K1274">
        <v>1</v>
      </c>
      <c r="L1274" s="2">
        <v>1701</v>
      </c>
      <c r="M1274" s="2">
        <v>1887</v>
      </c>
      <c r="N1274" s="2">
        <f>Sales[[#This Row],[Quantity]]*Sales[[#This Row],[Unit Cost]]</f>
        <v>1701</v>
      </c>
      <c r="O1274" s="2">
        <f>Sales[[#This Row],[Quantity]]*Sales[[#This Row],[Unit Price]]</f>
        <v>1887</v>
      </c>
      <c r="P1274" s="2">
        <f>Sales[[#This Row],[Revenue]]-Sales[[#This Row],[Cost]]</f>
        <v>186</v>
      </c>
    </row>
    <row r="1275" spans="1:16" x14ac:dyDescent="0.3">
      <c r="A1275" s="1">
        <v>42180</v>
      </c>
      <c r="B1275">
        <v>2015</v>
      </c>
      <c r="C1275" t="s">
        <v>42</v>
      </c>
      <c r="D1275">
        <v>28</v>
      </c>
      <c r="E1275" t="s">
        <v>28</v>
      </c>
      <c r="F1275" t="str">
        <f>IF(Sales[[#This Row],[Customer Gender]]="M","Male","Female")</f>
        <v>Female</v>
      </c>
      <c r="G1275" t="s">
        <v>19</v>
      </c>
      <c r="H1275" t="s">
        <v>25</v>
      </c>
      <c r="I1275" t="s">
        <v>38</v>
      </c>
      <c r="J1275" t="s">
        <v>40</v>
      </c>
      <c r="K1275">
        <v>1</v>
      </c>
      <c r="L1275" s="2">
        <v>783</v>
      </c>
      <c r="M1275" s="2">
        <v>845</v>
      </c>
      <c r="N1275" s="2">
        <f>Sales[[#This Row],[Quantity]]*Sales[[#This Row],[Unit Cost]]</f>
        <v>783</v>
      </c>
      <c r="O1275" s="2">
        <f>Sales[[#This Row],[Quantity]]*Sales[[#This Row],[Unit Price]]</f>
        <v>845</v>
      </c>
      <c r="P1275" s="2">
        <f>Sales[[#This Row],[Revenue]]-Sales[[#This Row],[Cost]]</f>
        <v>62</v>
      </c>
    </row>
    <row r="1276" spans="1:16" x14ac:dyDescent="0.3">
      <c r="A1276" s="1">
        <v>42358</v>
      </c>
      <c r="B1276">
        <v>2015</v>
      </c>
      <c r="C1276" t="s">
        <v>30</v>
      </c>
      <c r="D1276">
        <v>27</v>
      </c>
      <c r="E1276" t="s">
        <v>28</v>
      </c>
      <c r="F1276" t="str">
        <f>IF(Sales[[#This Row],[Customer Gender]]="M","Male","Female")</f>
        <v>Female</v>
      </c>
      <c r="G1276" t="s">
        <v>19</v>
      </c>
      <c r="H1276" t="s">
        <v>25</v>
      </c>
      <c r="I1276" t="s">
        <v>38</v>
      </c>
      <c r="J1276" t="s">
        <v>41</v>
      </c>
      <c r="K1276">
        <v>2</v>
      </c>
      <c r="L1276" s="2">
        <v>607.5</v>
      </c>
      <c r="M1276" s="2">
        <v>643</v>
      </c>
      <c r="N1276" s="2">
        <f>Sales[[#This Row],[Quantity]]*Sales[[#This Row],[Unit Cost]]</f>
        <v>1215</v>
      </c>
      <c r="O1276" s="2">
        <f>Sales[[#This Row],[Quantity]]*Sales[[#This Row],[Unit Price]]</f>
        <v>1286</v>
      </c>
      <c r="P1276" s="2">
        <f>Sales[[#This Row],[Revenue]]-Sales[[#This Row],[Cost]]</f>
        <v>71</v>
      </c>
    </row>
    <row r="1277" spans="1:16" x14ac:dyDescent="0.3">
      <c r="A1277" s="1">
        <v>42355</v>
      </c>
      <c r="B1277">
        <v>2015</v>
      </c>
      <c r="C1277" t="s">
        <v>30</v>
      </c>
      <c r="D1277">
        <v>27</v>
      </c>
      <c r="E1277" t="s">
        <v>28</v>
      </c>
      <c r="F1277" t="str">
        <f>IF(Sales[[#This Row],[Customer Gender]]="M","Male","Female")</f>
        <v>Female</v>
      </c>
      <c r="G1277" t="s">
        <v>19</v>
      </c>
      <c r="H1277" t="s">
        <v>25</v>
      </c>
      <c r="I1277" t="s">
        <v>38</v>
      </c>
      <c r="J1277" t="s">
        <v>41</v>
      </c>
      <c r="K1277">
        <v>1</v>
      </c>
      <c r="L1277" s="2">
        <v>1215</v>
      </c>
      <c r="M1277" s="2">
        <v>1260</v>
      </c>
      <c r="N1277" s="2">
        <f>Sales[[#This Row],[Quantity]]*Sales[[#This Row],[Unit Cost]]</f>
        <v>1215</v>
      </c>
      <c r="O1277" s="2">
        <f>Sales[[#This Row],[Quantity]]*Sales[[#This Row],[Unit Price]]</f>
        <v>1260</v>
      </c>
      <c r="P1277" s="2">
        <f>Sales[[#This Row],[Revenue]]-Sales[[#This Row],[Cost]]</f>
        <v>45</v>
      </c>
    </row>
    <row r="1278" spans="1:16" x14ac:dyDescent="0.3">
      <c r="A1278" s="1">
        <v>42337</v>
      </c>
      <c r="B1278">
        <v>2015</v>
      </c>
      <c r="C1278" t="s">
        <v>22</v>
      </c>
      <c r="D1278">
        <v>27</v>
      </c>
      <c r="E1278" t="s">
        <v>28</v>
      </c>
      <c r="F1278" t="str">
        <f>IF(Sales[[#This Row],[Customer Gender]]="M","Male","Female")</f>
        <v>Female</v>
      </c>
      <c r="G1278" t="s">
        <v>19</v>
      </c>
      <c r="H1278" t="s">
        <v>25</v>
      </c>
      <c r="I1278" t="s">
        <v>38</v>
      </c>
      <c r="J1278" t="s">
        <v>41</v>
      </c>
      <c r="K1278">
        <v>2</v>
      </c>
      <c r="L1278" s="2">
        <v>371</v>
      </c>
      <c r="M1278" s="2">
        <v>383</v>
      </c>
      <c r="N1278" s="2">
        <f>Sales[[#This Row],[Quantity]]*Sales[[#This Row],[Unit Cost]]</f>
        <v>742</v>
      </c>
      <c r="O1278" s="2">
        <f>Sales[[#This Row],[Quantity]]*Sales[[#This Row],[Unit Price]]</f>
        <v>766</v>
      </c>
      <c r="P1278" s="2">
        <f>Sales[[#This Row],[Revenue]]-Sales[[#This Row],[Cost]]</f>
        <v>24</v>
      </c>
    </row>
    <row r="1279" spans="1:16" x14ac:dyDescent="0.3">
      <c r="A1279" s="1">
        <v>42317</v>
      </c>
      <c r="B1279">
        <v>2015</v>
      </c>
      <c r="C1279" t="s">
        <v>22</v>
      </c>
      <c r="D1279">
        <v>24</v>
      </c>
      <c r="E1279" t="s">
        <v>28</v>
      </c>
      <c r="F1279" t="str">
        <f>IF(Sales[[#This Row],[Customer Gender]]="M","Male","Female")</f>
        <v>Female</v>
      </c>
      <c r="G1279" t="s">
        <v>19</v>
      </c>
      <c r="H1279" t="s">
        <v>20</v>
      </c>
      <c r="I1279" t="s">
        <v>38</v>
      </c>
      <c r="J1279" t="s">
        <v>40</v>
      </c>
      <c r="K1279">
        <v>2</v>
      </c>
      <c r="L1279" s="2">
        <v>270</v>
      </c>
      <c r="M1279" s="2">
        <v>300</v>
      </c>
      <c r="N1279" s="2">
        <f>Sales[[#This Row],[Quantity]]*Sales[[#This Row],[Unit Cost]]</f>
        <v>540</v>
      </c>
      <c r="O1279" s="2">
        <f>Sales[[#This Row],[Quantity]]*Sales[[#This Row],[Unit Price]]</f>
        <v>600</v>
      </c>
      <c r="P1279" s="2">
        <f>Sales[[#This Row],[Revenue]]-Sales[[#This Row],[Cost]]</f>
        <v>60</v>
      </c>
    </row>
    <row r="1280" spans="1:16" x14ac:dyDescent="0.3">
      <c r="A1280" s="1">
        <v>42300</v>
      </c>
      <c r="B1280">
        <v>2015</v>
      </c>
      <c r="C1280" t="s">
        <v>27</v>
      </c>
      <c r="D1280">
        <v>24</v>
      </c>
      <c r="E1280" t="s">
        <v>28</v>
      </c>
      <c r="F1280" t="str">
        <f>IF(Sales[[#This Row],[Customer Gender]]="M","Male","Female")</f>
        <v>Female</v>
      </c>
      <c r="G1280" t="s">
        <v>19</v>
      </c>
      <c r="H1280" t="s">
        <v>20</v>
      </c>
      <c r="I1280" t="s">
        <v>38</v>
      </c>
      <c r="J1280" t="s">
        <v>40</v>
      </c>
      <c r="K1280">
        <v>2</v>
      </c>
      <c r="L1280" s="2">
        <v>270</v>
      </c>
      <c r="M1280" s="2">
        <v>316.5</v>
      </c>
      <c r="N1280" s="2">
        <f>Sales[[#This Row],[Quantity]]*Sales[[#This Row],[Unit Cost]]</f>
        <v>540</v>
      </c>
      <c r="O1280" s="2">
        <f>Sales[[#This Row],[Quantity]]*Sales[[#This Row],[Unit Price]]</f>
        <v>633</v>
      </c>
      <c r="P1280" s="2">
        <f>Sales[[#This Row],[Revenue]]-Sales[[#This Row],[Cost]]</f>
        <v>93</v>
      </c>
    </row>
    <row r="1281" spans="1:16" x14ac:dyDescent="0.3">
      <c r="A1281" s="1">
        <v>42332</v>
      </c>
      <c r="B1281">
        <v>2015</v>
      </c>
      <c r="C1281" t="s">
        <v>22</v>
      </c>
      <c r="D1281">
        <v>38</v>
      </c>
      <c r="E1281" t="s">
        <v>28</v>
      </c>
      <c r="F1281" t="str">
        <f>IF(Sales[[#This Row],[Customer Gender]]="M","Male","Female")</f>
        <v>Female</v>
      </c>
      <c r="G1281" t="s">
        <v>19</v>
      </c>
      <c r="H1281" t="s">
        <v>31</v>
      </c>
      <c r="I1281" t="s">
        <v>38</v>
      </c>
      <c r="J1281" t="s">
        <v>41</v>
      </c>
      <c r="K1281">
        <v>2</v>
      </c>
      <c r="L1281" s="2">
        <v>607.5</v>
      </c>
      <c r="M1281" s="2">
        <v>671</v>
      </c>
      <c r="N1281" s="2">
        <f>Sales[[#This Row],[Quantity]]*Sales[[#This Row],[Unit Cost]]</f>
        <v>1215</v>
      </c>
      <c r="O1281" s="2">
        <f>Sales[[#This Row],[Quantity]]*Sales[[#This Row],[Unit Price]]</f>
        <v>1342</v>
      </c>
      <c r="P1281" s="2">
        <f>Sales[[#This Row],[Revenue]]-Sales[[#This Row],[Cost]]</f>
        <v>127</v>
      </c>
    </row>
    <row r="1282" spans="1:16" x14ac:dyDescent="0.3">
      <c r="A1282" s="1">
        <v>42301</v>
      </c>
      <c r="B1282">
        <v>2015</v>
      </c>
      <c r="C1282" t="s">
        <v>27</v>
      </c>
      <c r="D1282">
        <v>36</v>
      </c>
      <c r="E1282" t="s">
        <v>18</v>
      </c>
      <c r="F1282" t="str">
        <f>IF(Sales[[#This Row],[Customer Gender]]="M","Male","Female")</f>
        <v>Male</v>
      </c>
      <c r="G1282" t="s">
        <v>19</v>
      </c>
      <c r="H1282" t="s">
        <v>34</v>
      </c>
      <c r="I1282" t="s">
        <v>38</v>
      </c>
      <c r="J1282" t="s">
        <v>41</v>
      </c>
      <c r="K1282">
        <v>2</v>
      </c>
      <c r="L1282" s="2">
        <v>371</v>
      </c>
      <c r="M1282" s="2">
        <v>410</v>
      </c>
      <c r="N1282" s="2">
        <f>Sales[[#This Row],[Quantity]]*Sales[[#This Row],[Unit Cost]]</f>
        <v>742</v>
      </c>
      <c r="O1282" s="2">
        <f>Sales[[#This Row],[Quantity]]*Sales[[#This Row],[Unit Price]]</f>
        <v>820</v>
      </c>
      <c r="P1282" s="2">
        <f>Sales[[#This Row],[Revenue]]-Sales[[#This Row],[Cost]]</f>
        <v>78</v>
      </c>
    </row>
    <row r="1283" spans="1:16" x14ac:dyDescent="0.3">
      <c r="A1283" s="1">
        <v>42291</v>
      </c>
      <c r="B1283">
        <v>2015</v>
      </c>
      <c r="C1283" t="s">
        <v>27</v>
      </c>
      <c r="D1283">
        <v>36</v>
      </c>
      <c r="E1283" t="s">
        <v>18</v>
      </c>
      <c r="F1283" t="str">
        <f>IF(Sales[[#This Row],[Customer Gender]]="M","Male","Female")</f>
        <v>Male</v>
      </c>
      <c r="G1283" t="s">
        <v>19</v>
      </c>
      <c r="H1283" t="s">
        <v>34</v>
      </c>
      <c r="I1283" t="s">
        <v>38</v>
      </c>
      <c r="J1283" t="s">
        <v>41</v>
      </c>
      <c r="K1283">
        <v>1</v>
      </c>
      <c r="L1283" s="2">
        <v>742</v>
      </c>
      <c r="M1283" s="2">
        <v>846</v>
      </c>
      <c r="N1283" s="2">
        <f>Sales[[#This Row],[Quantity]]*Sales[[#This Row],[Unit Cost]]</f>
        <v>742</v>
      </c>
      <c r="O1283" s="2">
        <f>Sales[[#This Row],[Quantity]]*Sales[[#This Row],[Unit Price]]</f>
        <v>846</v>
      </c>
      <c r="P1283" s="2">
        <f>Sales[[#This Row],[Revenue]]-Sales[[#This Row],[Cost]]</f>
        <v>104</v>
      </c>
    </row>
    <row r="1284" spans="1:16" x14ac:dyDescent="0.3">
      <c r="A1284" s="1">
        <v>42294</v>
      </c>
      <c r="B1284">
        <v>2015</v>
      </c>
      <c r="C1284" t="s">
        <v>27</v>
      </c>
      <c r="D1284">
        <v>36</v>
      </c>
      <c r="E1284" t="s">
        <v>28</v>
      </c>
      <c r="F1284" t="str">
        <f>IF(Sales[[#This Row],[Customer Gender]]="M","Male","Female")</f>
        <v>Female</v>
      </c>
      <c r="G1284" t="s">
        <v>19</v>
      </c>
      <c r="H1284" t="s">
        <v>23</v>
      </c>
      <c r="I1284" t="s">
        <v>38</v>
      </c>
      <c r="J1284" t="s">
        <v>41</v>
      </c>
      <c r="K1284">
        <v>2</v>
      </c>
      <c r="L1284" s="2">
        <v>371</v>
      </c>
      <c r="M1284" s="2">
        <v>449.5</v>
      </c>
      <c r="N1284" s="2">
        <f>Sales[[#This Row],[Quantity]]*Sales[[#This Row],[Unit Cost]]</f>
        <v>742</v>
      </c>
      <c r="O1284" s="2">
        <f>Sales[[#This Row],[Quantity]]*Sales[[#This Row],[Unit Price]]</f>
        <v>899</v>
      </c>
      <c r="P1284" s="2">
        <f>Sales[[#This Row],[Revenue]]-Sales[[#This Row],[Cost]]</f>
        <v>157</v>
      </c>
    </row>
    <row r="1285" spans="1:16" x14ac:dyDescent="0.3">
      <c r="A1285" s="1">
        <v>42365</v>
      </c>
      <c r="B1285">
        <v>2015</v>
      </c>
      <c r="C1285" t="s">
        <v>30</v>
      </c>
      <c r="D1285">
        <v>59</v>
      </c>
      <c r="E1285" t="s">
        <v>28</v>
      </c>
      <c r="F1285" t="str">
        <f>IF(Sales[[#This Row],[Customer Gender]]="M","Male","Female")</f>
        <v>Female</v>
      </c>
      <c r="G1285" t="s">
        <v>19</v>
      </c>
      <c r="H1285" t="s">
        <v>31</v>
      </c>
      <c r="I1285" t="s">
        <v>38</v>
      </c>
      <c r="J1285" t="s">
        <v>41</v>
      </c>
      <c r="K1285">
        <v>1</v>
      </c>
      <c r="L1285" s="2">
        <v>742</v>
      </c>
      <c r="M1285" s="2">
        <v>848</v>
      </c>
      <c r="N1285" s="2">
        <f>Sales[[#This Row],[Quantity]]*Sales[[#This Row],[Unit Cost]]</f>
        <v>742</v>
      </c>
      <c r="O1285" s="2">
        <f>Sales[[#This Row],[Quantity]]*Sales[[#This Row],[Unit Price]]</f>
        <v>848</v>
      </c>
      <c r="P1285" s="2">
        <f>Sales[[#This Row],[Revenue]]-Sales[[#This Row],[Cost]]</f>
        <v>106</v>
      </c>
    </row>
    <row r="1286" spans="1:16" x14ac:dyDescent="0.3">
      <c r="A1286" s="1">
        <v>42352</v>
      </c>
      <c r="B1286">
        <v>2015</v>
      </c>
      <c r="C1286" t="s">
        <v>30</v>
      </c>
      <c r="D1286">
        <v>19</v>
      </c>
      <c r="E1286" t="s">
        <v>28</v>
      </c>
      <c r="F1286" t="str">
        <f>IF(Sales[[#This Row],[Customer Gender]]="M","Male","Female")</f>
        <v>Female</v>
      </c>
      <c r="G1286" t="s">
        <v>19</v>
      </c>
      <c r="H1286" t="s">
        <v>34</v>
      </c>
      <c r="I1286" t="s">
        <v>38</v>
      </c>
      <c r="J1286" t="s">
        <v>41</v>
      </c>
      <c r="K1286">
        <v>3</v>
      </c>
      <c r="L1286" s="2">
        <v>247.33</v>
      </c>
      <c r="M1286" s="2">
        <v>259.33333333333331</v>
      </c>
      <c r="N1286" s="2">
        <f>Sales[[#This Row],[Quantity]]*Sales[[#This Row],[Unit Cost]]</f>
        <v>741.99</v>
      </c>
      <c r="O1286" s="2">
        <f>Sales[[#This Row],[Quantity]]*Sales[[#This Row],[Unit Price]]</f>
        <v>778</v>
      </c>
      <c r="P1286" s="2">
        <f>Sales[[#This Row],[Revenue]]-Sales[[#This Row],[Cost]]</f>
        <v>36.009999999999991</v>
      </c>
    </row>
    <row r="1287" spans="1:16" x14ac:dyDescent="0.3">
      <c r="A1287" s="1">
        <v>42348</v>
      </c>
      <c r="B1287">
        <v>2015</v>
      </c>
      <c r="C1287" t="s">
        <v>30</v>
      </c>
      <c r="D1287">
        <v>34</v>
      </c>
      <c r="E1287" t="s">
        <v>18</v>
      </c>
      <c r="F1287" t="str">
        <f>IF(Sales[[#This Row],[Customer Gender]]="M","Male","Female")</f>
        <v>Male</v>
      </c>
      <c r="G1287" t="s">
        <v>19</v>
      </c>
      <c r="H1287" t="s">
        <v>25</v>
      </c>
      <c r="I1287" t="s">
        <v>38</v>
      </c>
      <c r="J1287" t="s">
        <v>41</v>
      </c>
      <c r="K1287">
        <v>3</v>
      </c>
      <c r="L1287" s="2">
        <v>247.33</v>
      </c>
      <c r="M1287" s="2">
        <v>307.33333333333331</v>
      </c>
      <c r="N1287" s="2">
        <f>Sales[[#This Row],[Quantity]]*Sales[[#This Row],[Unit Cost]]</f>
        <v>741.99</v>
      </c>
      <c r="O1287" s="2">
        <f>Sales[[#This Row],[Quantity]]*Sales[[#This Row],[Unit Price]]</f>
        <v>922</v>
      </c>
      <c r="P1287" s="2">
        <f>Sales[[#This Row],[Revenue]]-Sales[[#This Row],[Cost]]</f>
        <v>180.01</v>
      </c>
    </row>
    <row r="1288" spans="1:16" x14ac:dyDescent="0.3">
      <c r="A1288" s="1">
        <v>42267</v>
      </c>
      <c r="B1288">
        <v>2015</v>
      </c>
      <c r="C1288" t="s">
        <v>17</v>
      </c>
      <c r="D1288">
        <v>31</v>
      </c>
      <c r="E1288" t="s">
        <v>28</v>
      </c>
      <c r="F1288" t="str">
        <f>IF(Sales[[#This Row],[Customer Gender]]="M","Male","Female")</f>
        <v>Female</v>
      </c>
      <c r="G1288" t="s">
        <v>19</v>
      </c>
      <c r="H1288" t="s">
        <v>31</v>
      </c>
      <c r="I1288" t="s">
        <v>38</v>
      </c>
      <c r="J1288" t="s">
        <v>40</v>
      </c>
      <c r="K1288">
        <v>3</v>
      </c>
      <c r="L1288" s="2">
        <v>180</v>
      </c>
      <c r="M1288" s="2">
        <v>201.33333333333334</v>
      </c>
      <c r="N1288" s="2">
        <f>Sales[[#This Row],[Quantity]]*Sales[[#This Row],[Unit Cost]]</f>
        <v>540</v>
      </c>
      <c r="O1288" s="2">
        <f>Sales[[#This Row],[Quantity]]*Sales[[#This Row],[Unit Price]]</f>
        <v>604</v>
      </c>
      <c r="P1288" s="2">
        <f>Sales[[#This Row],[Revenue]]-Sales[[#This Row],[Cost]]</f>
        <v>64</v>
      </c>
    </row>
    <row r="1289" spans="1:16" x14ac:dyDescent="0.3">
      <c r="A1289" s="1">
        <v>42358</v>
      </c>
      <c r="B1289">
        <v>2015</v>
      </c>
      <c r="C1289" t="s">
        <v>30</v>
      </c>
      <c r="D1289">
        <v>33</v>
      </c>
      <c r="E1289" t="s">
        <v>28</v>
      </c>
      <c r="F1289" t="str">
        <f>IF(Sales[[#This Row],[Customer Gender]]="M","Male","Female")</f>
        <v>Female</v>
      </c>
      <c r="G1289" t="s">
        <v>19</v>
      </c>
      <c r="H1289" t="s">
        <v>25</v>
      </c>
      <c r="I1289" t="s">
        <v>38</v>
      </c>
      <c r="J1289" t="s">
        <v>41</v>
      </c>
      <c r="K1289">
        <v>2</v>
      </c>
      <c r="L1289" s="2">
        <v>371</v>
      </c>
      <c r="M1289" s="2">
        <v>401</v>
      </c>
      <c r="N1289" s="2">
        <f>Sales[[#This Row],[Quantity]]*Sales[[#This Row],[Unit Cost]]</f>
        <v>742</v>
      </c>
      <c r="O1289" s="2">
        <f>Sales[[#This Row],[Quantity]]*Sales[[#This Row],[Unit Price]]</f>
        <v>802</v>
      </c>
      <c r="P1289" s="2">
        <f>Sales[[#This Row],[Revenue]]-Sales[[#This Row],[Cost]]</f>
        <v>60</v>
      </c>
    </row>
    <row r="1290" spans="1:16" x14ac:dyDescent="0.3">
      <c r="A1290" s="1">
        <v>42348</v>
      </c>
      <c r="B1290">
        <v>2015</v>
      </c>
      <c r="C1290" t="s">
        <v>30</v>
      </c>
      <c r="D1290">
        <v>32</v>
      </c>
      <c r="E1290" t="s">
        <v>28</v>
      </c>
      <c r="F1290" t="str">
        <f>IF(Sales[[#This Row],[Customer Gender]]="M","Male","Female")</f>
        <v>Female</v>
      </c>
      <c r="G1290" t="s">
        <v>19</v>
      </c>
      <c r="H1290" t="s">
        <v>23</v>
      </c>
      <c r="I1290" t="s">
        <v>38</v>
      </c>
      <c r="J1290" t="s">
        <v>41</v>
      </c>
      <c r="K1290">
        <v>1</v>
      </c>
      <c r="L1290" s="2">
        <v>742</v>
      </c>
      <c r="M1290" s="2">
        <v>836</v>
      </c>
      <c r="N1290" s="2">
        <f>Sales[[#This Row],[Quantity]]*Sales[[#This Row],[Unit Cost]]</f>
        <v>742</v>
      </c>
      <c r="O1290" s="2">
        <f>Sales[[#This Row],[Quantity]]*Sales[[#This Row],[Unit Price]]</f>
        <v>836</v>
      </c>
      <c r="P1290" s="2">
        <f>Sales[[#This Row],[Revenue]]-Sales[[#This Row],[Cost]]</f>
        <v>94</v>
      </c>
    </row>
    <row r="1291" spans="1:16" x14ac:dyDescent="0.3">
      <c r="A1291" s="1">
        <v>42356</v>
      </c>
      <c r="B1291">
        <v>2015</v>
      </c>
      <c r="C1291" t="s">
        <v>30</v>
      </c>
      <c r="D1291">
        <v>32</v>
      </c>
      <c r="E1291" t="s">
        <v>18</v>
      </c>
      <c r="F1291" t="str">
        <f>IF(Sales[[#This Row],[Customer Gender]]="M","Male","Female")</f>
        <v>Male</v>
      </c>
      <c r="G1291" t="s">
        <v>19</v>
      </c>
      <c r="H1291" t="s">
        <v>25</v>
      </c>
      <c r="I1291" t="s">
        <v>38</v>
      </c>
      <c r="J1291" t="s">
        <v>41</v>
      </c>
      <c r="K1291">
        <v>2</v>
      </c>
      <c r="L1291" s="2">
        <v>371</v>
      </c>
      <c r="M1291" s="2">
        <v>392.5</v>
      </c>
      <c r="N1291" s="2">
        <f>Sales[[#This Row],[Quantity]]*Sales[[#This Row],[Unit Cost]]</f>
        <v>742</v>
      </c>
      <c r="O1291" s="2">
        <f>Sales[[#This Row],[Quantity]]*Sales[[#This Row],[Unit Price]]</f>
        <v>785</v>
      </c>
      <c r="P1291" s="2">
        <f>Sales[[#This Row],[Revenue]]-Sales[[#This Row],[Cost]]</f>
        <v>43</v>
      </c>
    </row>
    <row r="1292" spans="1:16" x14ac:dyDescent="0.3">
      <c r="A1292" s="1">
        <v>42367</v>
      </c>
      <c r="B1292">
        <v>2015</v>
      </c>
      <c r="C1292" t="s">
        <v>30</v>
      </c>
      <c r="D1292">
        <v>45</v>
      </c>
      <c r="E1292" t="s">
        <v>18</v>
      </c>
      <c r="F1292" t="str">
        <f>IF(Sales[[#This Row],[Customer Gender]]="M","Male","Female")</f>
        <v>Male</v>
      </c>
      <c r="G1292" t="s">
        <v>19</v>
      </c>
      <c r="H1292" t="s">
        <v>23</v>
      </c>
      <c r="I1292" t="s">
        <v>38</v>
      </c>
      <c r="J1292" t="s">
        <v>40</v>
      </c>
      <c r="K1292">
        <v>3</v>
      </c>
      <c r="L1292" s="2">
        <v>814.33</v>
      </c>
      <c r="M1292" s="2">
        <v>861</v>
      </c>
      <c r="N1292" s="2">
        <f>Sales[[#This Row],[Quantity]]*Sales[[#This Row],[Unit Cost]]</f>
        <v>2442.9900000000002</v>
      </c>
      <c r="O1292" s="2">
        <f>Sales[[#This Row],[Quantity]]*Sales[[#This Row],[Unit Price]]</f>
        <v>2583</v>
      </c>
      <c r="P1292" s="2">
        <f>Sales[[#This Row],[Revenue]]-Sales[[#This Row],[Cost]]</f>
        <v>140.00999999999976</v>
      </c>
    </row>
    <row r="1293" spans="1:16" x14ac:dyDescent="0.3">
      <c r="A1293" s="1">
        <v>42337</v>
      </c>
      <c r="B1293">
        <v>2015</v>
      </c>
      <c r="C1293" t="s">
        <v>22</v>
      </c>
      <c r="D1293">
        <v>43</v>
      </c>
      <c r="E1293" t="s">
        <v>18</v>
      </c>
      <c r="F1293" t="str">
        <f>IF(Sales[[#This Row],[Customer Gender]]="M","Male","Female")</f>
        <v>Male</v>
      </c>
      <c r="G1293" t="s">
        <v>19</v>
      </c>
      <c r="H1293" t="s">
        <v>31</v>
      </c>
      <c r="I1293" t="s">
        <v>38</v>
      </c>
      <c r="J1293" t="s">
        <v>40</v>
      </c>
      <c r="K1293">
        <v>2</v>
      </c>
      <c r="L1293" s="2">
        <v>1221.5</v>
      </c>
      <c r="M1293" s="2">
        <v>1544.5</v>
      </c>
      <c r="N1293" s="2">
        <f>Sales[[#This Row],[Quantity]]*Sales[[#This Row],[Unit Cost]]</f>
        <v>2443</v>
      </c>
      <c r="O1293" s="2">
        <f>Sales[[#This Row],[Quantity]]*Sales[[#This Row],[Unit Price]]</f>
        <v>3089</v>
      </c>
      <c r="P1293" s="2">
        <f>Sales[[#This Row],[Revenue]]-Sales[[#This Row],[Cost]]</f>
        <v>646</v>
      </c>
    </row>
    <row r="1294" spans="1:16" x14ac:dyDescent="0.3">
      <c r="A1294" s="1">
        <v>42266</v>
      </c>
      <c r="B1294">
        <v>2015</v>
      </c>
      <c r="C1294" t="s">
        <v>17</v>
      </c>
      <c r="D1294">
        <v>52</v>
      </c>
      <c r="E1294" t="s">
        <v>28</v>
      </c>
      <c r="F1294" t="str">
        <f>IF(Sales[[#This Row],[Customer Gender]]="M","Male","Female")</f>
        <v>Female</v>
      </c>
      <c r="G1294" t="s">
        <v>19</v>
      </c>
      <c r="H1294" t="s">
        <v>23</v>
      </c>
      <c r="I1294" t="s">
        <v>38</v>
      </c>
      <c r="J1294" t="s">
        <v>40</v>
      </c>
      <c r="K1294">
        <v>2</v>
      </c>
      <c r="L1294" s="2">
        <v>1221.5</v>
      </c>
      <c r="M1294" s="2">
        <v>1407.5</v>
      </c>
      <c r="N1294" s="2">
        <f>Sales[[#This Row],[Quantity]]*Sales[[#This Row],[Unit Cost]]</f>
        <v>2443</v>
      </c>
      <c r="O1294" s="2">
        <f>Sales[[#This Row],[Quantity]]*Sales[[#This Row],[Unit Price]]</f>
        <v>2815</v>
      </c>
      <c r="P1294" s="2">
        <f>Sales[[#This Row],[Revenue]]-Sales[[#This Row],[Cost]]</f>
        <v>372</v>
      </c>
    </row>
    <row r="1295" spans="1:16" x14ac:dyDescent="0.3">
      <c r="A1295" s="1">
        <v>42327</v>
      </c>
      <c r="B1295">
        <v>2015</v>
      </c>
      <c r="C1295" t="s">
        <v>22</v>
      </c>
      <c r="D1295">
        <v>38</v>
      </c>
      <c r="E1295" t="s">
        <v>28</v>
      </c>
      <c r="F1295" t="str">
        <f>IF(Sales[[#This Row],[Customer Gender]]="M","Male","Female")</f>
        <v>Female</v>
      </c>
      <c r="G1295" t="s">
        <v>19</v>
      </c>
      <c r="H1295" t="s">
        <v>25</v>
      </c>
      <c r="I1295" t="s">
        <v>38</v>
      </c>
      <c r="J1295" t="s">
        <v>41</v>
      </c>
      <c r="K1295">
        <v>3</v>
      </c>
      <c r="L1295" s="2">
        <v>247.33</v>
      </c>
      <c r="M1295" s="2">
        <v>296.33333333333331</v>
      </c>
      <c r="N1295" s="2">
        <f>Sales[[#This Row],[Quantity]]*Sales[[#This Row],[Unit Cost]]</f>
        <v>741.99</v>
      </c>
      <c r="O1295" s="2">
        <f>Sales[[#This Row],[Quantity]]*Sales[[#This Row],[Unit Price]]</f>
        <v>889</v>
      </c>
      <c r="P1295" s="2">
        <f>Sales[[#This Row],[Revenue]]-Sales[[#This Row],[Cost]]</f>
        <v>147.01</v>
      </c>
    </row>
    <row r="1296" spans="1:16" x14ac:dyDescent="0.3">
      <c r="A1296" s="1">
        <v>42291</v>
      </c>
      <c r="B1296">
        <v>2015</v>
      </c>
      <c r="C1296" t="s">
        <v>27</v>
      </c>
      <c r="D1296">
        <v>55</v>
      </c>
      <c r="E1296" t="s">
        <v>18</v>
      </c>
      <c r="F1296" t="str">
        <f>IF(Sales[[#This Row],[Customer Gender]]="M","Male","Female")</f>
        <v>Male</v>
      </c>
      <c r="G1296" t="s">
        <v>19</v>
      </c>
      <c r="H1296" t="s">
        <v>31</v>
      </c>
      <c r="I1296" t="s">
        <v>38</v>
      </c>
      <c r="J1296" t="s">
        <v>41</v>
      </c>
      <c r="K1296">
        <v>2</v>
      </c>
      <c r="L1296" s="2">
        <v>371</v>
      </c>
      <c r="M1296" s="2">
        <v>437</v>
      </c>
      <c r="N1296" s="2">
        <f>Sales[[#This Row],[Quantity]]*Sales[[#This Row],[Unit Cost]]</f>
        <v>742</v>
      </c>
      <c r="O1296" s="2">
        <f>Sales[[#This Row],[Quantity]]*Sales[[#This Row],[Unit Price]]</f>
        <v>874</v>
      </c>
      <c r="P1296" s="2">
        <f>Sales[[#This Row],[Revenue]]-Sales[[#This Row],[Cost]]</f>
        <v>132</v>
      </c>
    </row>
    <row r="1297" spans="1:16" x14ac:dyDescent="0.3">
      <c r="A1297" s="1">
        <v>42304</v>
      </c>
      <c r="B1297">
        <v>2015</v>
      </c>
      <c r="C1297" t="s">
        <v>27</v>
      </c>
      <c r="D1297">
        <v>19</v>
      </c>
      <c r="E1297" t="s">
        <v>28</v>
      </c>
      <c r="F1297" t="str">
        <f>IF(Sales[[#This Row],[Customer Gender]]="M","Male","Female")</f>
        <v>Female</v>
      </c>
      <c r="G1297" t="s">
        <v>19</v>
      </c>
      <c r="H1297" t="s">
        <v>20</v>
      </c>
      <c r="I1297" t="s">
        <v>38</v>
      </c>
      <c r="J1297" t="s">
        <v>41</v>
      </c>
      <c r="K1297">
        <v>2</v>
      </c>
      <c r="L1297" s="2">
        <v>371</v>
      </c>
      <c r="M1297" s="2">
        <v>408.5</v>
      </c>
      <c r="N1297" s="2">
        <f>Sales[[#This Row],[Quantity]]*Sales[[#This Row],[Unit Cost]]</f>
        <v>742</v>
      </c>
      <c r="O1297" s="2">
        <f>Sales[[#This Row],[Quantity]]*Sales[[#This Row],[Unit Price]]</f>
        <v>817</v>
      </c>
      <c r="P1297" s="2">
        <f>Sales[[#This Row],[Revenue]]-Sales[[#This Row],[Cost]]</f>
        <v>75</v>
      </c>
    </row>
    <row r="1298" spans="1:16" x14ac:dyDescent="0.3">
      <c r="A1298" s="1">
        <v>42240</v>
      </c>
      <c r="B1298">
        <v>2015</v>
      </c>
      <c r="C1298" t="s">
        <v>24</v>
      </c>
      <c r="D1298">
        <v>31</v>
      </c>
      <c r="E1298" t="s">
        <v>18</v>
      </c>
      <c r="F1298" t="str">
        <f>IF(Sales[[#This Row],[Customer Gender]]="M","Male","Female")</f>
        <v>Male</v>
      </c>
      <c r="G1298" t="s">
        <v>19</v>
      </c>
      <c r="H1298" t="s">
        <v>23</v>
      </c>
      <c r="I1298" t="s">
        <v>38</v>
      </c>
      <c r="J1298" t="s">
        <v>41</v>
      </c>
      <c r="K1298">
        <v>1</v>
      </c>
      <c r="L1298" s="2">
        <v>742</v>
      </c>
      <c r="M1298" s="2">
        <v>859</v>
      </c>
      <c r="N1298" s="2">
        <f>Sales[[#This Row],[Quantity]]*Sales[[#This Row],[Unit Cost]]</f>
        <v>742</v>
      </c>
      <c r="O1298" s="2">
        <f>Sales[[#This Row],[Quantity]]*Sales[[#This Row],[Unit Price]]</f>
        <v>859</v>
      </c>
      <c r="P1298" s="2">
        <f>Sales[[#This Row],[Revenue]]-Sales[[#This Row],[Cost]]</f>
        <v>117</v>
      </c>
    </row>
    <row r="1299" spans="1:16" x14ac:dyDescent="0.3">
      <c r="A1299" s="1">
        <v>42240</v>
      </c>
      <c r="B1299">
        <v>2015</v>
      </c>
      <c r="C1299" t="s">
        <v>24</v>
      </c>
      <c r="D1299">
        <v>31</v>
      </c>
      <c r="E1299" t="s">
        <v>18</v>
      </c>
      <c r="F1299" t="str">
        <f>IF(Sales[[#This Row],[Customer Gender]]="M","Male","Female")</f>
        <v>Male</v>
      </c>
      <c r="G1299" t="s">
        <v>19</v>
      </c>
      <c r="H1299" t="s">
        <v>25</v>
      </c>
      <c r="I1299" t="s">
        <v>38</v>
      </c>
      <c r="J1299" t="s">
        <v>41</v>
      </c>
      <c r="K1299">
        <v>1</v>
      </c>
      <c r="L1299" s="2">
        <v>742</v>
      </c>
      <c r="M1299" s="2">
        <v>826</v>
      </c>
      <c r="N1299" s="2">
        <f>Sales[[#This Row],[Quantity]]*Sales[[#This Row],[Unit Cost]]</f>
        <v>742</v>
      </c>
      <c r="O1299" s="2">
        <f>Sales[[#This Row],[Quantity]]*Sales[[#This Row],[Unit Price]]</f>
        <v>826</v>
      </c>
      <c r="P1299" s="2">
        <f>Sales[[#This Row],[Revenue]]-Sales[[#This Row],[Cost]]</f>
        <v>84</v>
      </c>
    </row>
    <row r="1300" spans="1:16" x14ac:dyDescent="0.3">
      <c r="A1300" s="1">
        <v>42202</v>
      </c>
      <c r="B1300">
        <v>2015</v>
      </c>
      <c r="C1300" t="s">
        <v>29</v>
      </c>
      <c r="D1300">
        <v>31</v>
      </c>
      <c r="E1300" t="s">
        <v>18</v>
      </c>
      <c r="F1300" t="str">
        <f>IF(Sales[[#This Row],[Customer Gender]]="M","Male","Female")</f>
        <v>Male</v>
      </c>
      <c r="G1300" t="s">
        <v>19</v>
      </c>
      <c r="H1300" t="s">
        <v>25</v>
      </c>
      <c r="I1300" t="s">
        <v>38</v>
      </c>
      <c r="J1300" t="s">
        <v>41</v>
      </c>
      <c r="K1300">
        <v>3</v>
      </c>
      <c r="L1300" s="2">
        <v>405</v>
      </c>
      <c r="M1300" s="2">
        <v>480.33333333333331</v>
      </c>
      <c r="N1300" s="2">
        <f>Sales[[#This Row],[Quantity]]*Sales[[#This Row],[Unit Cost]]</f>
        <v>1215</v>
      </c>
      <c r="O1300" s="2">
        <f>Sales[[#This Row],[Quantity]]*Sales[[#This Row],[Unit Price]]</f>
        <v>1441</v>
      </c>
      <c r="P1300" s="2">
        <f>Sales[[#This Row],[Revenue]]-Sales[[#This Row],[Cost]]</f>
        <v>226</v>
      </c>
    </row>
    <row r="1301" spans="1:16" x14ac:dyDescent="0.3">
      <c r="A1301" s="1">
        <v>42192</v>
      </c>
      <c r="B1301">
        <v>2015</v>
      </c>
      <c r="C1301" t="s">
        <v>29</v>
      </c>
      <c r="D1301">
        <v>30</v>
      </c>
      <c r="E1301" t="s">
        <v>18</v>
      </c>
      <c r="F1301" t="str">
        <f>IF(Sales[[#This Row],[Customer Gender]]="M","Male","Female")</f>
        <v>Male</v>
      </c>
      <c r="G1301" t="s">
        <v>19</v>
      </c>
      <c r="H1301" t="s">
        <v>31</v>
      </c>
      <c r="I1301" t="s">
        <v>38</v>
      </c>
      <c r="J1301" t="s">
        <v>41</v>
      </c>
      <c r="K1301">
        <v>3</v>
      </c>
      <c r="L1301" s="2">
        <v>247.33</v>
      </c>
      <c r="M1301" s="2">
        <v>271.66666666666669</v>
      </c>
      <c r="N1301" s="2">
        <f>Sales[[#This Row],[Quantity]]*Sales[[#This Row],[Unit Cost]]</f>
        <v>741.99</v>
      </c>
      <c r="O1301" s="2">
        <f>Sales[[#This Row],[Quantity]]*Sales[[#This Row],[Unit Price]]</f>
        <v>815</v>
      </c>
      <c r="P1301" s="2">
        <f>Sales[[#This Row],[Revenue]]-Sales[[#This Row],[Cost]]</f>
        <v>73.009999999999991</v>
      </c>
    </row>
    <row r="1302" spans="1:16" x14ac:dyDescent="0.3">
      <c r="A1302" s="1">
        <v>42239</v>
      </c>
      <c r="B1302">
        <v>2015</v>
      </c>
      <c r="C1302" t="s">
        <v>24</v>
      </c>
      <c r="D1302">
        <v>30</v>
      </c>
      <c r="E1302" t="s">
        <v>18</v>
      </c>
      <c r="F1302" t="str">
        <f>IF(Sales[[#This Row],[Customer Gender]]="M","Male","Female")</f>
        <v>Male</v>
      </c>
      <c r="G1302" t="s">
        <v>19</v>
      </c>
      <c r="H1302" t="s">
        <v>34</v>
      </c>
      <c r="I1302" t="s">
        <v>38</v>
      </c>
      <c r="J1302" t="s">
        <v>41</v>
      </c>
      <c r="K1302">
        <v>3</v>
      </c>
      <c r="L1302" s="2">
        <v>794.67</v>
      </c>
      <c r="M1302" s="2">
        <v>873</v>
      </c>
      <c r="N1302" s="2">
        <f>Sales[[#This Row],[Quantity]]*Sales[[#This Row],[Unit Cost]]</f>
        <v>2384.0099999999998</v>
      </c>
      <c r="O1302" s="2">
        <f>Sales[[#This Row],[Quantity]]*Sales[[#This Row],[Unit Price]]</f>
        <v>2619</v>
      </c>
      <c r="P1302" s="2">
        <f>Sales[[#This Row],[Revenue]]-Sales[[#This Row],[Cost]]</f>
        <v>234.99000000000024</v>
      </c>
    </row>
    <row r="1303" spans="1:16" x14ac:dyDescent="0.3">
      <c r="A1303" s="1">
        <v>42209</v>
      </c>
      <c r="B1303">
        <v>2015</v>
      </c>
      <c r="C1303" t="s">
        <v>29</v>
      </c>
      <c r="D1303">
        <v>30</v>
      </c>
      <c r="E1303" t="s">
        <v>18</v>
      </c>
      <c r="F1303" t="str">
        <f>IF(Sales[[#This Row],[Customer Gender]]="M","Male","Female")</f>
        <v>Male</v>
      </c>
      <c r="G1303" t="s">
        <v>19</v>
      </c>
      <c r="H1303" t="s">
        <v>34</v>
      </c>
      <c r="I1303" t="s">
        <v>38</v>
      </c>
      <c r="J1303" t="s">
        <v>41</v>
      </c>
      <c r="K1303">
        <v>3</v>
      </c>
      <c r="L1303" s="2">
        <v>247.33</v>
      </c>
      <c r="M1303" s="2">
        <v>269.33333333333331</v>
      </c>
      <c r="N1303" s="2">
        <f>Sales[[#This Row],[Quantity]]*Sales[[#This Row],[Unit Cost]]</f>
        <v>741.99</v>
      </c>
      <c r="O1303" s="2">
        <f>Sales[[#This Row],[Quantity]]*Sales[[#This Row],[Unit Price]]</f>
        <v>808</v>
      </c>
      <c r="P1303" s="2">
        <f>Sales[[#This Row],[Revenue]]-Sales[[#This Row],[Cost]]</f>
        <v>66.009999999999991</v>
      </c>
    </row>
    <row r="1304" spans="1:16" x14ac:dyDescent="0.3">
      <c r="A1304" s="1">
        <v>42249</v>
      </c>
      <c r="B1304">
        <v>2015</v>
      </c>
      <c r="C1304" t="s">
        <v>17</v>
      </c>
      <c r="D1304">
        <v>42</v>
      </c>
      <c r="E1304" t="s">
        <v>18</v>
      </c>
      <c r="F1304" t="str">
        <f>IF(Sales[[#This Row],[Customer Gender]]="M","Male","Female")</f>
        <v>Male</v>
      </c>
      <c r="G1304" t="s">
        <v>19</v>
      </c>
      <c r="H1304" t="s">
        <v>23</v>
      </c>
      <c r="I1304" t="s">
        <v>38</v>
      </c>
      <c r="J1304" t="s">
        <v>40</v>
      </c>
      <c r="K1304">
        <v>3</v>
      </c>
      <c r="L1304" s="2">
        <v>814.33</v>
      </c>
      <c r="M1304" s="2">
        <v>873</v>
      </c>
      <c r="N1304" s="2">
        <f>Sales[[#This Row],[Quantity]]*Sales[[#This Row],[Unit Cost]]</f>
        <v>2442.9900000000002</v>
      </c>
      <c r="O1304" s="2">
        <f>Sales[[#This Row],[Quantity]]*Sales[[#This Row],[Unit Price]]</f>
        <v>2619</v>
      </c>
      <c r="P1304" s="2">
        <f>Sales[[#This Row],[Revenue]]-Sales[[#This Row],[Cost]]</f>
        <v>176.00999999999976</v>
      </c>
    </row>
    <row r="1305" spans="1:16" x14ac:dyDescent="0.3">
      <c r="A1305" s="1">
        <v>42190</v>
      </c>
      <c r="B1305">
        <v>2015</v>
      </c>
      <c r="C1305" t="s">
        <v>29</v>
      </c>
      <c r="D1305">
        <v>29</v>
      </c>
      <c r="E1305" t="s">
        <v>18</v>
      </c>
      <c r="F1305" t="str">
        <f>IF(Sales[[#This Row],[Customer Gender]]="M","Male","Female")</f>
        <v>Male</v>
      </c>
      <c r="G1305" t="s">
        <v>19</v>
      </c>
      <c r="H1305" t="s">
        <v>31</v>
      </c>
      <c r="I1305" t="s">
        <v>38</v>
      </c>
      <c r="J1305" t="s">
        <v>41</v>
      </c>
      <c r="K1305">
        <v>2</v>
      </c>
      <c r="L1305" s="2">
        <v>1192</v>
      </c>
      <c r="M1305" s="2">
        <v>1354</v>
      </c>
      <c r="N1305" s="2">
        <f>Sales[[#This Row],[Quantity]]*Sales[[#This Row],[Unit Cost]]</f>
        <v>2384</v>
      </c>
      <c r="O1305" s="2">
        <f>Sales[[#This Row],[Quantity]]*Sales[[#This Row],[Unit Price]]</f>
        <v>2708</v>
      </c>
      <c r="P1305" s="2">
        <f>Sales[[#This Row],[Revenue]]-Sales[[#This Row],[Cost]]</f>
        <v>324</v>
      </c>
    </row>
    <row r="1306" spans="1:16" x14ac:dyDescent="0.3">
      <c r="A1306" s="1">
        <v>42344</v>
      </c>
      <c r="B1306">
        <v>2015</v>
      </c>
      <c r="C1306" t="s">
        <v>30</v>
      </c>
      <c r="D1306">
        <v>27</v>
      </c>
      <c r="E1306" t="s">
        <v>18</v>
      </c>
      <c r="F1306" t="str">
        <f>IF(Sales[[#This Row],[Customer Gender]]="M","Male","Female")</f>
        <v>Male</v>
      </c>
      <c r="G1306" t="s">
        <v>19</v>
      </c>
      <c r="H1306" t="s">
        <v>23</v>
      </c>
      <c r="I1306" t="s">
        <v>38</v>
      </c>
      <c r="J1306" t="s">
        <v>41</v>
      </c>
      <c r="K1306">
        <v>1</v>
      </c>
      <c r="L1306" s="2">
        <v>1215</v>
      </c>
      <c r="M1306" s="2">
        <v>1471</v>
      </c>
      <c r="N1306" s="2">
        <f>Sales[[#This Row],[Quantity]]*Sales[[#This Row],[Unit Cost]]</f>
        <v>1215</v>
      </c>
      <c r="O1306" s="2">
        <f>Sales[[#This Row],[Quantity]]*Sales[[#This Row],[Unit Price]]</f>
        <v>1471</v>
      </c>
      <c r="P1306" s="2">
        <f>Sales[[#This Row],[Revenue]]-Sales[[#This Row],[Cost]]</f>
        <v>256</v>
      </c>
    </row>
    <row r="1307" spans="1:16" x14ac:dyDescent="0.3">
      <c r="A1307" s="1">
        <v>42349</v>
      </c>
      <c r="B1307">
        <v>2015</v>
      </c>
      <c r="C1307" t="s">
        <v>30</v>
      </c>
      <c r="D1307">
        <v>27</v>
      </c>
      <c r="E1307" t="s">
        <v>28</v>
      </c>
      <c r="F1307" t="str">
        <f>IF(Sales[[#This Row],[Customer Gender]]="M","Male","Female")</f>
        <v>Female</v>
      </c>
      <c r="G1307" t="s">
        <v>19</v>
      </c>
      <c r="H1307" t="s">
        <v>20</v>
      </c>
      <c r="I1307" t="s">
        <v>38</v>
      </c>
      <c r="J1307" t="s">
        <v>41</v>
      </c>
      <c r="K1307">
        <v>2</v>
      </c>
      <c r="L1307" s="2">
        <v>607.5</v>
      </c>
      <c r="M1307" s="2">
        <v>644</v>
      </c>
      <c r="N1307" s="2">
        <f>Sales[[#This Row],[Quantity]]*Sales[[#This Row],[Unit Cost]]</f>
        <v>1215</v>
      </c>
      <c r="O1307" s="2">
        <f>Sales[[#This Row],[Quantity]]*Sales[[#This Row],[Unit Price]]</f>
        <v>1288</v>
      </c>
      <c r="P1307" s="2">
        <f>Sales[[#This Row],[Revenue]]-Sales[[#This Row],[Cost]]</f>
        <v>73</v>
      </c>
    </row>
    <row r="1308" spans="1:16" x14ac:dyDescent="0.3">
      <c r="A1308" s="1">
        <v>42325</v>
      </c>
      <c r="B1308">
        <v>2015</v>
      </c>
      <c r="C1308" t="s">
        <v>22</v>
      </c>
      <c r="D1308">
        <v>24</v>
      </c>
      <c r="E1308" t="s">
        <v>18</v>
      </c>
      <c r="F1308" t="str">
        <f>IF(Sales[[#This Row],[Customer Gender]]="M","Male","Female")</f>
        <v>Male</v>
      </c>
      <c r="G1308" t="s">
        <v>19</v>
      </c>
      <c r="H1308" t="s">
        <v>31</v>
      </c>
      <c r="I1308" t="s">
        <v>38</v>
      </c>
      <c r="J1308" t="s">
        <v>40</v>
      </c>
      <c r="K1308">
        <v>2</v>
      </c>
      <c r="L1308" s="2">
        <v>850.5</v>
      </c>
      <c r="M1308" s="2">
        <v>1037</v>
      </c>
      <c r="N1308" s="2">
        <f>Sales[[#This Row],[Quantity]]*Sales[[#This Row],[Unit Cost]]</f>
        <v>1701</v>
      </c>
      <c r="O1308" s="2">
        <f>Sales[[#This Row],[Quantity]]*Sales[[#This Row],[Unit Price]]</f>
        <v>2074</v>
      </c>
      <c r="P1308" s="2">
        <f>Sales[[#This Row],[Revenue]]-Sales[[#This Row],[Cost]]</f>
        <v>373</v>
      </c>
    </row>
    <row r="1309" spans="1:16" x14ac:dyDescent="0.3">
      <c r="A1309" s="1">
        <v>42270</v>
      </c>
      <c r="B1309">
        <v>2015</v>
      </c>
      <c r="C1309" t="s">
        <v>17</v>
      </c>
      <c r="D1309">
        <v>24</v>
      </c>
      <c r="E1309" t="s">
        <v>18</v>
      </c>
      <c r="F1309" t="str">
        <f>IF(Sales[[#This Row],[Customer Gender]]="M","Male","Female")</f>
        <v>Male</v>
      </c>
      <c r="G1309" t="s">
        <v>19</v>
      </c>
      <c r="H1309" t="s">
        <v>31</v>
      </c>
      <c r="I1309" t="s">
        <v>38</v>
      </c>
      <c r="J1309" t="s">
        <v>40</v>
      </c>
      <c r="K1309">
        <v>3</v>
      </c>
      <c r="L1309" s="2">
        <v>373.33</v>
      </c>
      <c r="M1309" s="2">
        <v>418</v>
      </c>
      <c r="N1309" s="2">
        <f>Sales[[#This Row],[Quantity]]*Sales[[#This Row],[Unit Cost]]</f>
        <v>1119.99</v>
      </c>
      <c r="O1309" s="2">
        <f>Sales[[#This Row],[Quantity]]*Sales[[#This Row],[Unit Price]]</f>
        <v>1254</v>
      </c>
      <c r="P1309" s="2">
        <f>Sales[[#This Row],[Revenue]]-Sales[[#This Row],[Cost]]</f>
        <v>134.01</v>
      </c>
    </row>
    <row r="1310" spans="1:16" x14ac:dyDescent="0.3">
      <c r="A1310" s="1">
        <v>42215</v>
      </c>
      <c r="B1310">
        <v>2015</v>
      </c>
      <c r="C1310" t="s">
        <v>29</v>
      </c>
      <c r="D1310">
        <v>24</v>
      </c>
      <c r="E1310" t="s">
        <v>18</v>
      </c>
      <c r="F1310" t="str">
        <f>IF(Sales[[#This Row],[Customer Gender]]="M","Male","Female")</f>
        <v>Male</v>
      </c>
      <c r="G1310" t="s">
        <v>19</v>
      </c>
      <c r="H1310" t="s">
        <v>31</v>
      </c>
      <c r="I1310" t="s">
        <v>38</v>
      </c>
      <c r="J1310" t="s">
        <v>40</v>
      </c>
      <c r="K1310">
        <v>3</v>
      </c>
      <c r="L1310" s="2">
        <v>814.33</v>
      </c>
      <c r="M1310" s="2">
        <v>991.66666666666663</v>
      </c>
      <c r="N1310" s="2">
        <f>Sales[[#This Row],[Quantity]]*Sales[[#This Row],[Unit Cost]]</f>
        <v>2442.9900000000002</v>
      </c>
      <c r="O1310" s="2">
        <f>Sales[[#This Row],[Quantity]]*Sales[[#This Row],[Unit Price]]</f>
        <v>2975</v>
      </c>
      <c r="P1310" s="2">
        <f>Sales[[#This Row],[Revenue]]-Sales[[#This Row],[Cost]]</f>
        <v>532.00999999999976</v>
      </c>
    </row>
    <row r="1311" spans="1:16" x14ac:dyDescent="0.3">
      <c r="A1311" s="1">
        <v>42232</v>
      </c>
      <c r="B1311">
        <v>2015</v>
      </c>
      <c r="C1311" t="s">
        <v>24</v>
      </c>
      <c r="D1311">
        <v>24</v>
      </c>
      <c r="E1311" t="s">
        <v>18</v>
      </c>
      <c r="F1311" t="str">
        <f>IF(Sales[[#This Row],[Customer Gender]]="M","Male","Female")</f>
        <v>Male</v>
      </c>
      <c r="G1311" t="s">
        <v>19</v>
      </c>
      <c r="H1311" t="s">
        <v>34</v>
      </c>
      <c r="I1311" t="s">
        <v>38</v>
      </c>
      <c r="J1311" t="s">
        <v>40</v>
      </c>
      <c r="K1311">
        <v>1</v>
      </c>
      <c r="L1311" s="2">
        <v>1120</v>
      </c>
      <c r="M1311" s="2">
        <v>1305</v>
      </c>
      <c r="N1311" s="2">
        <f>Sales[[#This Row],[Quantity]]*Sales[[#This Row],[Unit Cost]]</f>
        <v>1120</v>
      </c>
      <c r="O1311" s="2">
        <f>Sales[[#This Row],[Quantity]]*Sales[[#This Row],[Unit Price]]</f>
        <v>1305</v>
      </c>
      <c r="P1311" s="2">
        <f>Sales[[#This Row],[Revenue]]-Sales[[#This Row],[Cost]]</f>
        <v>185</v>
      </c>
    </row>
    <row r="1312" spans="1:16" x14ac:dyDescent="0.3">
      <c r="A1312" s="1">
        <v>42358</v>
      </c>
      <c r="B1312">
        <v>2015</v>
      </c>
      <c r="C1312" t="s">
        <v>30</v>
      </c>
      <c r="D1312">
        <v>27</v>
      </c>
      <c r="E1312" t="s">
        <v>18</v>
      </c>
      <c r="F1312" t="str">
        <f>IF(Sales[[#This Row],[Customer Gender]]="M","Male","Female")</f>
        <v>Male</v>
      </c>
      <c r="G1312" t="s">
        <v>19</v>
      </c>
      <c r="H1312" t="s">
        <v>25</v>
      </c>
      <c r="I1312" t="s">
        <v>38</v>
      </c>
      <c r="J1312" t="s">
        <v>41</v>
      </c>
      <c r="K1312">
        <v>1</v>
      </c>
      <c r="L1312" s="2">
        <v>1215</v>
      </c>
      <c r="M1312" s="2">
        <v>1275</v>
      </c>
      <c r="N1312" s="2">
        <f>Sales[[#This Row],[Quantity]]*Sales[[#This Row],[Unit Cost]]</f>
        <v>1215</v>
      </c>
      <c r="O1312" s="2">
        <f>Sales[[#This Row],[Quantity]]*Sales[[#This Row],[Unit Price]]</f>
        <v>1275</v>
      </c>
      <c r="P1312" s="2">
        <f>Sales[[#This Row],[Revenue]]-Sales[[#This Row],[Cost]]</f>
        <v>60</v>
      </c>
    </row>
    <row r="1313" spans="1:16" x14ac:dyDescent="0.3">
      <c r="A1313" s="1">
        <v>42334</v>
      </c>
      <c r="B1313">
        <v>2015</v>
      </c>
      <c r="C1313" t="s">
        <v>22</v>
      </c>
      <c r="D1313">
        <v>39</v>
      </c>
      <c r="E1313" t="s">
        <v>18</v>
      </c>
      <c r="F1313" t="str">
        <f>IF(Sales[[#This Row],[Customer Gender]]="M","Male","Female")</f>
        <v>Male</v>
      </c>
      <c r="G1313" t="s">
        <v>19</v>
      </c>
      <c r="H1313" t="s">
        <v>20</v>
      </c>
      <c r="I1313" t="s">
        <v>38</v>
      </c>
      <c r="J1313" t="s">
        <v>41</v>
      </c>
      <c r="K1313">
        <v>1</v>
      </c>
      <c r="L1313" s="2">
        <v>1215</v>
      </c>
      <c r="M1313" s="2">
        <v>1335</v>
      </c>
      <c r="N1313" s="2">
        <f>Sales[[#This Row],[Quantity]]*Sales[[#This Row],[Unit Cost]]</f>
        <v>1215</v>
      </c>
      <c r="O1313" s="2">
        <f>Sales[[#This Row],[Quantity]]*Sales[[#This Row],[Unit Price]]</f>
        <v>1335</v>
      </c>
      <c r="P1313" s="2">
        <f>Sales[[#This Row],[Revenue]]-Sales[[#This Row],[Cost]]</f>
        <v>120</v>
      </c>
    </row>
    <row r="1314" spans="1:16" x14ac:dyDescent="0.3">
      <c r="A1314" s="1">
        <v>42280</v>
      </c>
      <c r="B1314">
        <v>2015</v>
      </c>
      <c r="C1314" t="s">
        <v>27</v>
      </c>
      <c r="D1314">
        <v>37</v>
      </c>
      <c r="E1314" t="s">
        <v>28</v>
      </c>
      <c r="F1314" t="str">
        <f>IF(Sales[[#This Row],[Customer Gender]]="M","Male","Female")</f>
        <v>Female</v>
      </c>
      <c r="G1314" t="s">
        <v>19</v>
      </c>
      <c r="H1314" t="s">
        <v>25</v>
      </c>
      <c r="I1314" t="s">
        <v>38</v>
      </c>
      <c r="J1314" t="s">
        <v>41</v>
      </c>
      <c r="K1314">
        <v>1</v>
      </c>
      <c r="L1314" s="2">
        <v>1215</v>
      </c>
      <c r="M1314" s="2">
        <v>1393</v>
      </c>
      <c r="N1314" s="2">
        <f>Sales[[#This Row],[Quantity]]*Sales[[#This Row],[Unit Cost]]</f>
        <v>1215</v>
      </c>
      <c r="O1314" s="2">
        <f>Sales[[#This Row],[Quantity]]*Sales[[#This Row],[Unit Price]]</f>
        <v>1393</v>
      </c>
      <c r="P1314" s="2">
        <f>Sales[[#This Row],[Revenue]]-Sales[[#This Row],[Cost]]</f>
        <v>178</v>
      </c>
    </row>
    <row r="1315" spans="1:16" x14ac:dyDescent="0.3">
      <c r="A1315" s="1">
        <v>42268</v>
      </c>
      <c r="B1315">
        <v>2015</v>
      </c>
      <c r="C1315" t="s">
        <v>17</v>
      </c>
      <c r="D1315">
        <v>36</v>
      </c>
      <c r="E1315" t="s">
        <v>28</v>
      </c>
      <c r="F1315" t="str">
        <f>IF(Sales[[#This Row],[Customer Gender]]="M","Male","Female")</f>
        <v>Female</v>
      </c>
      <c r="G1315" t="s">
        <v>19</v>
      </c>
      <c r="H1315" t="s">
        <v>25</v>
      </c>
      <c r="I1315" t="s">
        <v>38</v>
      </c>
      <c r="J1315" t="s">
        <v>41</v>
      </c>
      <c r="K1315">
        <v>3</v>
      </c>
      <c r="L1315" s="2">
        <v>405</v>
      </c>
      <c r="M1315" s="2">
        <v>453.33333333333331</v>
      </c>
      <c r="N1315" s="2">
        <f>Sales[[#This Row],[Quantity]]*Sales[[#This Row],[Unit Cost]]</f>
        <v>1215</v>
      </c>
      <c r="O1315" s="2">
        <f>Sales[[#This Row],[Quantity]]*Sales[[#This Row],[Unit Price]]</f>
        <v>1360</v>
      </c>
      <c r="P1315" s="2">
        <f>Sales[[#This Row],[Revenue]]-Sales[[#This Row],[Cost]]</f>
        <v>145</v>
      </c>
    </row>
    <row r="1316" spans="1:16" x14ac:dyDescent="0.3">
      <c r="A1316" s="1">
        <v>42245</v>
      </c>
      <c r="B1316">
        <v>2015</v>
      </c>
      <c r="C1316" t="s">
        <v>24</v>
      </c>
      <c r="D1316">
        <v>21</v>
      </c>
      <c r="E1316" t="s">
        <v>28</v>
      </c>
      <c r="F1316" t="str">
        <f>IF(Sales[[#This Row],[Customer Gender]]="M","Male","Female")</f>
        <v>Female</v>
      </c>
      <c r="G1316" t="s">
        <v>19</v>
      </c>
      <c r="H1316" t="s">
        <v>34</v>
      </c>
      <c r="I1316" t="s">
        <v>38</v>
      </c>
      <c r="J1316" t="s">
        <v>41</v>
      </c>
      <c r="K1316">
        <v>3</v>
      </c>
      <c r="L1316" s="2">
        <v>405</v>
      </c>
      <c r="M1316" s="2">
        <v>427</v>
      </c>
      <c r="N1316" s="2">
        <f>Sales[[#This Row],[Quantity]]*Sales[[#This Row],[Unit Cost]]</f>
        <v>1215</v>
      </c>
      <c r="O1316" s="2">
        <f>Sales[[#This Row],[Quantity]]*Sales[[#This Row],[Unit Price]]</f>
        <v>1281</v>
      </c>
      <c r="P1316" s="2">
        <f>Sales[[#This Row],[Revenue]]-Sales[[#This Row],[Cost]]</f>
        <v>66</v>
      </c>
    </row>
    <row r="1317" spans="1:16" x14ac:dyDescent="0.3">
      <c r="A1317" s="1">
        <v>42236</v>
      </c>
      <c r="B1317">
        <v>2015</v>
      </c>
      <c r="C1317" t="s">
        <v>24</v>
      </c>
      <c r="D1317">
        <v>20</v>
      </c>
      <c r="E1317" t="s">
        <v>28</v>
      </c>
      <c r="F1317" t="str">
        <f>IF(Sales[[#This Row],[Customer Gender]]="M","Male","Female")</f>
        <v>Female</v>
      </c>
      <c r="G1317" t="s">
        <v>19</v>
      </c>
      <c r="H1317" t="s">
        <v>25</v>
      </c>
      <c r="I1317" t="s">
        <v>38</v>
      </c>
      <c r="J1317" t="s">
        <v>41</v>
      </c>
      <c r="K1317">
        <v>2</v>
      </c>
      <c r="L1317" s="2">
        <v>607.5</v>
      </c>
      <c r="M1317" s="2">
        <v>766</v>
      </c>
      <c r="N1317" s="2">
        <f>Sales[[#This Row],[Quantity]]*Sales[[#This Row],[Unit Cost]]</f>
        <v>1215</v>
      </c>
      <c r="O1317" s="2">
        <f>Sales[[#This Row],[Quantity]]*Sales[[#This Row],[Unit Price]]</f>
        <v>1532</v>
      </c>
      <c r="P1317" s="2">
        <f>Sales[[#This Row],[Revenue]]-Sales[[#This Row],[Cost]]</f>
        <v>317</v>
      </c>
    </row>
    <row r="1318" spans="1:16" x14ac:dyDescent="0.3">
      <c r="A1318" s="1">
        <v>42187</v>
      </c>
      <c r="B1318">
        <v>2015</v>
      </c>
      <c r="C1318" t="s">
        <v>29</v>
      </c>
      <c r="D1318">
        <v>18</v>
      </c>
      <c r="E1318" t="s">
        <v>28</v>
      </c>
      <c r="F1318" t="str">
        <f>IF(Sales[[#This Row],[Customer Gender]]="M","Male","Female")</f>
        <v>Female</v>
      </c>
      <c r="G1318" t="s">
        <v>19</v>
      </c>
      <c r="H1318" t="s">
        <v>23</v>
      </c>
      <c r="I1318" t="s">
        <v>38</v>
      </c>
      <c r="J1318" t="s">
        <v>41</v>
      </c>
      <c r="K1318">
        <v>1</v>
      </c>
      <c r="L1318" s="2">
        <v>1215</v>
      </c>
      <c r="M1318" s="2">
        <v>1220</v>
      </c>
      <c r="N1318" s="2">
        <f>Sales[[#This Row],[Quantity]]*Sales[[#This Row],[Unit Cost]]</f>
        <v>1215</v>
      </c>
      <c r="O1318" s="2">
        <f>Sales[[#This Row],[Quantity]]*Sales[[#This Row],[Unit Price]]</f>
        <v>1220</v>
      </c>
      <c r="P1318" s="2">
        <f>Sales[[#This Row],[Revenue]]-Sales[[#This Row],[Cost]]</f>
        <v>5</v>
      </c>
    </row>
    <row r="1319" spans="1:16" x14ac:dyDescent="0.3">
      <c r="A1319" s="1">
        <v>42258</v>
      </c>
      <c r="B1319">
        <v>2015</v>
      </c>
      <c r="C1319" t="s">
        <v>17</v>
      </c>
      <c r="D1319">
        <v>34</v>
      </c>
      <c r="E1319" t="s">
        <v>28</v>
      </c>
      <c r="F1319" t="str">
        <f>IF(Sales[[#This Row],[Customer Gender]]="M","Male","Female")</f>
        <v>Female</v>
      </c>
      <c r="G1319" t="s">
        <v>19</v>
      </c>
      <c r="H1319" t="s">
        <v>31</v>
      </c>
      <c r="I1319" t="s">
        <v>38</v>
      </c>
      <c r="J1319" t="s">
        <v>41</v>
      </c>
      <c r="K1319">
        <v>2</v>
      </c>
      <c r="L1319" s="2">
        <v>371</v>
      </c>
      <c r="M1319" s="2">
        <v>413.5</v>
      </c>
      <c r="N1319" s="2">
        <f>Sales[[#This Row],[Quantity]]*Sales[[#This Row],[Unit Cost]]</f>
        <v>742</v>
      </c>
      <c r="O1319" s="2">
        <f>Sales[[#This Row],[Quantity]]*Sales[[#This Row],[Unit Price]]</f>
        <v>827</v>
      </c>
      <c r="P1319" s="2">
        <f>Sales[[#This Row],[Revenue]]-Sales[[#This Row],[Cost]]</f>
        <v>85</v>
      </c>
    </row>
    <row r="1320" spans="1:16" x14ac:dyDescent="0.3">
      <c r="A1320" s="1">
        <v>42250</v>
      </c>
      <c r="B1320">
        <v>2015</v>
      </c>
      <c r="C1320" t="s">
        <v>17</v>
      </c>
      <c r="D1320">
        <v>34</v>
      </c>
      <c r="E1320" t="s">
        <v>28</v>
      </c>
      <c r="F1320" t="str">
        <f>IF(Sales[[#This Row],[Customer Gender]]="M","Male","Female")</f>
        <v>Female</v>
      </c>
      <c r="G1320" t="s">
        <v>19</v>
      </c>
      <c r="H1320" t="s">
        <v>31</v>
      </c>
      <c r="I1320" t="s">
        <v>38</v>
      </c>
      <c r="J1320" t="s">
        <v>41</v>
      </c>
      <c r="K1320">
        <v>1</v>
      </c>
      <c r="L1320" s="2">
        <v>742</v>
      </c>
      <c r="M1320" s="2">
        <v>786</v>
      </c>
      <c r="N1320" s="2">
        <f>Sales[[#This Row],[Quantity]]*Sales[[#This Row],[Unit Cost]]</f>
        <v>742</v>
      </c>
      <c r="O1320" s="2">
        <f>Sales[[#This Row],[Quantity]]*Sales[[#This Row],[Unit Price]]</f>
        <v>786</v>
      </c>
      <c r="P1320" s="2">
        <f>Sales[[#This Row],[Revenue]]-Sales[[#This Row],[Cost]]</f>
        <v>44</v>
      </c>
    </row>
    <row r="1321" spans="1:16" x14ac:dyDescent="0.3">
      <c r="A1321" s="1">
        <v>42248</v>
      </c>
      <c r="B1321">
        <v>2015</v>
      </c>
      <c r="C1321" t="s">
        <v>17</v>
      </c>
      <c r="D1321">
        <v>34</v>
      </c>
      <c r="E1321" t="s">
        <v>28</v>
      </c>
      <c r="F1321" t="str">
        <f>IF(Sales[[#This Row],[Customer Gender]]="M","Male","Female")</f>
        <v>Female</v>
      </c>
      <c r="G1321" t="s">
        <v>19</v>
      </c>
      <c r="H1321" t="s">
        <v>31</v>
      </c>
      <c r="I1321" t="s">
        <v>38</v>
      </c>
      <c r="J1321" t="s">
        <v>41</v>
      </c>
      <c r="K1321">
        <v>2</v>
      </c>
      <c r="L1321" s="2">
        <v>371</v>
      </c>
      <c r="M1321" s="2">
        <v>408.5</v>
      </c>
      <c r="N1321" s="2">
        <f>Sales[[#This Row],[Quantity]]*Sales[[#This Row],[Unit Cost]]</f>
        <v>742</v>
      </c>
      <c r="O1321" s="2">
        <f>Sales[[#This Row],[Quantity]]*Sales[[#This Row],[Unit Price]]</f>
        <v>817</v>
      </c>
      <c r="P1321" s="2">
        <f>Sales[[#This Row],[Revenue]]-Sales[[#This Row],[Cost]]</f>
        <v>75</v>
      </c>
    </row>
    <row r="1322" spans="1:16" x14ac:dyDescent="0.3">
      <c r="A1322" s="1">
        <v>42205</v>
      </c>
      <c r="B1322">
        <v>2015</v>
      </c>
      <c r="C1322" t="s">
        <v>29</v>
      </c>
      <c r="D1322">
        <v>34</v>
      </c>
      <c r="E1322" t="s">
        <v>28</v>
      </c>
      <c r="F1322" t="str">
        <f>IF(Sales[[#This Row],[Customer Gender]]="M","Male","Female")</f>
        <v>Female</v>
      </c>
      <c r="G1322" t="s">
        <v>19</v>
      </c>
      <c r="H1322" t="s">
        <v>31</v>
      </c>
      <c r="I1322" t="s">
        <v>38</v>
      </c>
      <c r="J1322" t="s">
        <v>41</v>
      </c>
      <c r="K1322">
        <v>1</v>
      </c>
      <c r="L1322" s="2">
        <v>1215</v>
      </c>
      <c r="M1322" s="2">
        <v>1407</v>
      </c>
      <c r="N1322" s="2">
        <f>Sales[[#This Row],[Quantity]]*Sales[[#This Row],[Unit Cost]]</f>
        <v>1215</v>
      </c>
      <c r="O1322" s="2">
        <f>Sales[[#This Row],[Quantity]]*Sales[[#This Row],[Unit Price]]</f>
        <v>1407</v>
      </c>
      <c r="P1322" s="2">
        <f>Sales[[#This Row],[Revenue]]-Sales[[#This Row],[Cost]]</f>
        <v>192</v>
      </c>
    </row>
    <row r="1323" spans="1:16" x14ac:dyDescent="0.3">
      <c r="A1323" s="1">
        <v>42216</v>
      </c>
      <c r="B1323">
        <v>2015</v>
      </c>
      <c r="C1323" t="s">
        <v>29</v>
      </c>
      <c r="D1323">
        <v>31</v>
      </c>
      <c r="E1323" t="s">
        <v>18</v>
      </c>
      <c r="F1323" t="str">
        <f>IF(Sales[[#This Row],[Customer Gender]]="M","Male","Female")</f>
        <v>Male</v>
      </c>
      <c r="G1323" t="s">
        <v>19</v>
      </c>
      <c r="H1323" t="s">
        <v>31</v>
      </c>
      <c r="I1323" t="s">
        <v>38</v>
      </c>
      <c r="J1323" t="s">
        <v>41</v>
      </c>
      <c r="K1323">
        <v>2</v>
      </c>
      <c r="L1323" s="2">
        <v>607.5</v>
      </c>
      <c r="M1323" s="2">
        <v>758</v>
      </c>
      <c r="N1323" s="2">
        <f>Sales[[#This Row],[Quantity]]*Sales[[#This Row],[Unit Cost]]</f>
        <v>1215</v>
      </c>
      <c r="O1323" s="2">
        <f>Sales[[#This Row],[Quantity]]*Sales[[#This Row],[Unit Price]]</f>
        <v>1516</v>
      </c>
      <c r="P1323" s="2">
        <f>Sales[[#This Row],[Revenue]]-Sales[[#This Row],[Cost]]</f>
        <v>301</v>
      </c>
    </row>
    <row r="1324" spans="1:16" x14ac:dyDescent="0.3">
      <c r="A1324" s="1">
        <v>42186</v>
      </c>
      <c r="B1324">
        <v>2015</v>
      </c>
      <c r="C1324" t="s">
        <v>29</v>
      </c>
      <c r="D1324">
        <v>30</v>
      </c>
      <c r="E1324" t="s">
        <v>28</v>
      </c>
      <c r="F1324" t="str">
        <f>IF(Sales[[#This Row],[Customer Gender]]="M","Male","Female")</f>
        <v>Female</v>
      </c>
      <c r="G1324" t="s">
        <v>19</v>
      </c>
      <c r="H1324" t="s">
        <v>20</v>
      </c>
      <c r="I1324" t="s">
        <v>38</v>
      </c>
      <c r="J1324" t="s">
        <v>41</v>
      </c>
      <c r="K1324">
        <v>1</v>
      </c>
      <c r="L1324" s="2">
        <v>742</v>
      </c>
      <c r="M1324" s="2">
        <v>746</v>
      </c>
      <c r="N1324" s="2">
        <f>Sales[[#This Row],[Quantity]]*Sales[[#This Row],[Unit Cost]]</f>
        <v>742</v>
      </c>
      <c r="O1324" s="2">
        <f>Sales[[#This Row],[Quantity]]*Sales[[#This Row],[Unit Price]]</f>
        <v>746</v>
      </c>
      <c r="P1324" s="2">
        <f>Sales[[#This Row],[Revenue]]-Sales[[#This Row],[Cost]]</f>
        <v>4</v>
      </c>
    </row>
    <row r="1325" spans="1:16" x14ac:dyDescent="0.3">
      <c r="A1325" s="1">
        <v>42227</v>
      </c>
      <c r="B1325">
        <v>2015</v>
      </c>
      <c r="C1325" t="s">
        <v>24</v>
      </c>
      <c r="D1325">
        <v>50</v>
      </c>
      <c r="E1325" t="s">
        <v>18</v>
      </c>
      <c r="F1325" t="str">
        <f>IF(Sales[[#This Row],[Customer Gender]]="M","Male","Female")</f>
        <v>Male</v>
      </c>
      <c r="G1325" t="s">
        <v>19</v>
      </c>
      <c r="H1325" t="s">
        <v>25</v>
      </c>
      <c r="I1325" t="s">
        <v>38</v>
      </c>
      <c r="J1325" t="s">
        <v>40</v>
      </c>
      <c r="K1325">
        <v>2</v>
      </c>
      <c r="L1325" s="2">
        <v>1221.5</v>
      </c>
      <c r="M1325" s="2">
        <v>1378.5</v>
      </c>
      <c r="N1325" s="2">
        <f>Sales[[#This Row],[Quantity]]*Sales[[#This Row],[Unit Cost]]</f>
        <v>2443</v>
      </c>
      <c r="O1325" s="2">
        <f>Sales[[#This Row],[Quantity]]*Sales[[#This Row],[Unit Price]]</f>
        <v>2757</v>
      </c>
      <c r="P1325" s="2">
        <f>Sales[[#This Row],[Revenue]]-Sales[[#This Row],[Cost]]</f>
        <v>314</v>
      </c>
    </row>
    <row r="1326" spans="1:16" x14ac:dyDescent="0.3">
      <c r="A1326" s="1">
        <v>42247</v>
      </c>
      <c r="B1326">
        <v>2015</v>
      </c>
      <c r="C1326" t="s">
        <v>24</v>
      </c>
      <c r="D1326">
        <v>51</v>
      </c>
      <c r="E1326" t="s">
        <v>18</v>
      </c>
      <c r="F1326" t="str">
        <f>IF(Sales[[#This Row],[Customer Gender]]="M","Male","Female")</f>
        <v>Male</v>
      </c>
      <c r="G1326" t="s">
        <v>19</v>
      </c>
      <c r="H1326" t="s">
        <v>25</v>
      </c>
      <c r="I1326" t="s">
        <v>38</v>
      </c>
      <c r="J1326" t="s">
        <v>40</v>
      </c>
      <c r="K1326">
        <v>3</v>
      </c>
      <c r="L1326" s="2">
        <v>814.33</v>
      </c>
      <c r="M1326" s="2">
        <v>1006.3333333333334</v>
      </c>
      <c r="N1326" s="2">
        <f>Sales[[#This Row],[Quantity]]*Sales[[#This Row],[Unit Cost]]</f>
        <v>2442.9900000000002</v>
      </c>
      <c r="O1326" s="2">
        <f>Sales[[#This Row],[Quantity]]*Sales[[#This Row],[Unit Price]]</f>
        <v>3019</v>
      </c>
      <c r="P1326" s="2">
        <f>Sales[[#This Row],[Revenue]]-Sales[[#This Row],[Cost]]</f>
        <v>576.00999999999976</v>
      </c>
    </row>
    <row r="1327" spans="1:16" x14ac:dyDescent="0.3">
      <c r="A1327" s="1">
        <v>42352</v>
      </c>
      <c r="B1327">
        <v>2015</v>
      </c>
      <c r="C1327" t="s">
        <v>30</v>
      </c>
      <c r="D1327">
        <v>40</v>
      </c>
      <c r="E1327" t="s">
        <v>18</v>
      </c>
      <c r="F1327" t="str">
        <f>IF(Sales[[#This Row],[Customer Gender]]="M","Male","Female")</f>
        <v>Male</v>
      </c>
      <c r="G1327" t="s">
        <v>19</v>
      </c>
      <c r="H1327" t="s">
        <v>23</v>
      </c>
      <c r="I1327" t="s">
        <v>38</v>
      </c>
      <c r="J1327" t="s">
        <v>40</v>
      </c>
      <c r="K1327">
        <v>1</v>
      </c>
      <c r="L1327" s="2">
        <v>2443</v>
      </c>
      <c r="M1327" s="2">
        <v>2866</v>
      </c>
      <c r="N1327" s="2">
        <f>Sales[[#This Row],[Quantity]]*Sales[[#This Row],[Unit Cost]]</f>
        <v>2443</v>
      </c>
      <c r="O1327" s="2">
        <f>Sales[[#This Row],[Quantity]]*Sales[[#This Row],[Unit Price]]</f>
        <v>2866</v>
      </c>
      <c r="P1327" s="2">
        <f>Sales[[#This Row],[Revenue]]-Sales[[#This Row],[Cost]]</f>
        <v>423</v>
      </c>
    </row>
    <row r="1328" spans="1:16" x14ac:dyDescent="0.3">
      <c r="A1328" s="1">
        <v>42215</v>
      </c>
      <c r="B1328">
        <v>2015</v>
      </c>
      <c r="C1328" t="s">
        <v>29</v>
      </c>
      <c r="D1328">
        <v>40</v>
      </c>
      <c r="E1328" t="s">
        <v>18</v>
      </c>
      <c r="F1328" t="str">
        <f>IF(Sales[[#This Row],[Customer Gender]]="M","Male","Female")</f>
        <v>Male</v>
      </c>
      <c r="G1328" t="s">
        <v>19</v>
      </c>
      <c r="H1328" t="s">
        <v>23</v>
      </c>
      <c r="I1328" t="s">
        <v>38</v>
      </c>
      <c r="J1328" t="s">
        <v>40</v>
      </c>
      <c r="K1328">
        <v>1</v>
      </c>
      <c r="L1328" s="2">
        <v>2443</v>
      </c>
      <c r="M1328" s="2">
        <v>2536</v>
      </c>
      <c r="N1328" s="2">
        <f>Sales[[#This Row],[Quantity]]*Sales[[#This Row],[Unit Cost]]</f>
        <v>2443</v>
      </c>
      <c r="O1328" s="2">
        <f>Sales[[#This Row],[Quantity]]*Sales[[#This Row],[Unit Price]]</f>
        <v>2536</v>
      </c>
      <c r="P1328" s="2">
        <f>Sales[[#This Row],[Revenue]]-Sales[[#This Row],[Cost]]</f>
        <v>93</v>
      </c>
    </row>
    <row r="1329" spans="1:16" x14ac:dyDescent="0.3">
      <c r="A1329" s="1">
        <v>42278</v>
      </c>
      <c r="B1329">
        <v>2015</v>
      </c>
      <c r="C1329" t="s">
        <v>27</v>
      </c>
      <c r="D1329">
        <v>25</v>
      </c>
      <c r="E1329" t="s">
        <v>18</v>
      </c>
      <c r="F1329" t="str">
        <f>IF(Sales[[#This Row],[Customer Gender]]="M","Male","Female")</f>
        <v>Male</v>
      </c>
      <c r="G1329" t="s">
        <v>19</v>
      </c>
      <c r="H1329" t="s">
        <v>25</v>
      </c>
      <c r="I1329" t="s">
        <v>38</v>
      </c>
      <c r="J1329" t="s">
        <v>40</v>
      </c>
      <c r="K1329">
        <v>1</v>
      </c>
      <c r="L1329" s="2">
        <v>540</v>
      </c>
      <c r="M1329" s="2">
        <v>628</v>
      </c>
      <c r="N1329" s="2">
        <f>Sales[[#This Row],[Quantity]]*Sales[[#This Row],[Unit Cost]]</f>
        <v>540</v>
      </c>
      <c r="O1329" s="2">
        <f>Sales[[#This Row],[Quantity]]*Sales[[#This Row],[Unit Price]]</f>
        <v>628</v>
      </c>
      <c r="P1329" s="2">
        <f>Sales[[#This Row],[Revenue]]-Sales[[#This Row],[Cost]]</f>
        <v>88</v>
      </c>
    </row>
    <row r="1330" spans="1:16" x14ac:dyDescent="0.3">
      <c r="A1330" s="1">
        <v>42192</v>
      </c>
      <c r="B1330">
        <v>2015</v>
      </c>
      <c r="C1330" t="s">
        <v>29</v>
      </c>
      <c r="D1330">
        <v>24</v>
      </c>
      <c r="E1330" t="s">
        <v>28</v>
      </c>
      <c r="F1330" t="str">
        <f>IF(Sales[[#This Row],[Customer Gender]]="M","Male","Female")</f>
        <v>Female</v>
      </c>
      <c r="G1330" t="s">
        <v>19</v>
      </c>
      <c r="H1330" t="s">
        <v>20</v>
      </c>
      <c r="I1330" t="s">
        <v>38</v>
      </c>
      <c r="J1330" t="s">
        <v>41</v>
      </c>
      <c r="K1330">
        <v>3</v>
      </c>
      <c r="L1330" s="2">
        <v>247.33</v>
      </c>
      <c r="M1330" s="2">
        <v>252</v>
      </c>
      <c r="N1330" s="2">
        <f>Sales[[#This Row],[Quantity]]*Sales[[#This Row],[Unit Cost]]</f>
        <v>741.99</v>
      </c>
      <c r="O1330" s="2">
        <f>Sales[[#This Row],[Quantity]]*Sales[[#This Row],[Unit Price]]</f>
        <v>756</v>
      </c>
      <c r="P1330" s="2">
        <f>Sales[[#This Row],[Revenue]]-Sales[[#This Row],[Cost]]</f>
        <v>14.009999999999991</v>
      </c>
    </row>
    <row r="1331" spans="1:16" x14ac:dyDescent="0.3">
      <c r="A1331" s="1">
        <v>42211</v>
      </c>
      <c r="B1331">
        <v>2015</v>
      </c>
      <c r="C1331" t="s">
        <v>29</v>
      </c>
      <c r="D1331">
        <v>53</v>
      </c>
      <c r="E1331" t="s">
        <v>28</v>
      </c>
      <c r="F1331" t="str">
        <f>IF(Sales[[#This Row],[Customer Gender]]="M","Male","Female")</f>
        <v>Female</v>
      </c>
      <c r="G1331" t="s">
        <v>19</v>
      </c>
      <c r="H1331" t="s">
        <v>20</v>
      </c>
      <c r="I1331" t="s">
        <v>38</v>
      </c>
      <c r="J1331" t="s">
        <v>40</v>
      </c>
      <c r="K1331">
        <v>3</v>
      </c>
      <c r="L1331" s="2">
        <v>814.33</v>
      </c>
      <c r="M1331" s="2">
        <v>827</v>
      </c>
      <c r="N1331" s="2">
        <f>Sales[[#This Row],[Quantity]]*Sales[[#This Row],[Unit Cost]]</f>
        <v>2442.9900000000002</v>
      </c>
      <c r="O1331" s="2">
        <f>Sales[[#This Row],[Quantity]]*Sales[[#This Row],[Unit Price]]</f>
        <v>2481</v>
      </c>
      <c r="P1331" s="2">
        <f>Sales[[#This Row],[Revenue]]-Sales[[#This Row],[Cost]]</f>
        <v>38.009999999999764</v>
      </c>
    </row>
    <row r="1332" spans="1:16" x14ac:dyDescent="0.3">
      <c r="A1332" s="1">
        <v>42364</v>
      </c>
      <c r="B1332">
        <v>2015</v>
      </c>
      <c r="C1332" t="s">
        <v>30</v>
      </c>
      <c r="D1332">
        <v>29</v>
      </c>
      <c r="E1332" t="s">
        <v>28</v>
      </c>
      <c r="F1332" t="str">
        <f>IF(Sales[[#This Row],[Customer Gender]]="M","Male","Female")</f>
        <v>Female</v>
      </c>
      <c r="G1332" t="s">
        <v>19</v>
      </c>
      <c r="H1332" t="s">
        <v>20</v>
      </c>
      <c r="I1332" t="s">
        <v>38</v>
      </c>
      <c r="J1332" t="s">
        <v>41</v>
      </c>
      <c r="K1332">
        <v>2</v>
      </c>
      <c r="L1332" s="2">
        <v>607.5</v>
      </c>
      <c r="M1332" s="2">
        <v>685</v>
      </c>
      <c r="N1332" s="2">
        <f>Sales[[#This Row],[Quantity]]*Sales[[#This Row],[Unit Cost]]</f>
        <v>1215</v>
      </c>
      <c r="O1332" s="2">
        <f>Sales[[#This Row],[Quantity]]*Sales[[#This Row],[Unit Price]]</f>
        <v>1370</v>
      </c>
      <c r="P1332" s="2">
        <f>Sales[[#This Row],[Revenue]]-Sales[[#This Row],[Cost]]</f>
        <v>155</v>
      </c>
    </row>
    <row r="1333" spans="1:16" x14ac:dyDescent="0.3">
      <c r="A1333" s="1">
        <v>42363</v>
      </c>
      <c r="B1333">
        <v>2015</v>
      </c>
      <c r="C1333" t="s">
        <v>30</v>
      </c>
      <c r="D1333">
        <v>29</v>
      </c>
      <c r="E1333" t="s">
        <v>28</v>
      </c>
      <c r="F1333" t="str">
        <f>IF(Sales[[#This Row],[Customer Gender]]="M","Male","Female")</f>
        <v>Female</v>
      </c>
      <c r="G1333" t="s">
        <v>19</v>
      </c>
      <c r="H1333" t="s">
        <v>20</v>
      </c>
      <c r="I1333" t="s">
        <v>38</v>
      </c>
      <c r="J1333" t="s">
        <v>41</v>
      </c>
      <c r="K1333">
        <v>2</v>
      </c>
      <c r="L1333" s="2">
        <v>607.5</v>
      </c>
      <c r="M1333" s="2">
        <v>640.5</v>
      </c>
      <c r="N1333" s="2">
        <f>Sales[[#This Row],[Quantity]]*Sales[[#This Row],[Unit Cost]]</f>
        <v>1215</v>
      </c>
      <c r="O1333" s="2">
        <f>Sales[[#This Row],[Quantity]]*Sales[[#This Row],[Unit Price]]</f>
        <v>1281</v>
      </c>
      <c r="P1333" s="2">
        <f>Sales[[#This Row],[Revenue]]-Sales[[#This Row],[Cost]]</f>
        <v>66</v>
      </c>
    </row>
    <row r="1334" spans="1:16" x14ac:dyDescent="0.3">
      <c r="A1334" s="1">
        <v>42220</v>
      </c>
      <c r="B1334">
        <v>2015</v>
      </c>
      <c r="C1334" t="s">
        <v>24</v>
      </c>
      <c r="D1334">
        <v>29</v>
      </c>
      <c r="E1334" t="s">
        <v>28</v>
      </c>
      <c r="F1334" t="str">
        <f>IF(Sales[[#This Row],[Customer Gender]]="M","Male","Female")</f>
        <v>Female</v>
      </c>
      <c r="G1334" t="s">
        <v>19</v>
      </c>
      <c r="H1334" t="s">
        <v>20</v>
      </c>
      <c r="I1334" t="s">
        <v>38</v>
      </c>
      <c r="J1334" t="s">
        <v>41</v>
      </c>
      <c r="K1334">
        <v>3</v>
      </c>
      <c r="L1334" s="2">
        <v>405</v>
      </c>
      <c r="M1334" s="2">
        <v>454</v>
      </c>
      <c r="N1334" s="2">
        <f>Sales[[#This Row],[Quantity]]*Sales[[#This Row],[Unit Cost]]</f>
        <v>1215</v>
      </c>
      <c r="O1334" s="2">
        <f>Sales[[#This Row],[Quantity]]*Sales[[#This Row],[Unit Price]]</f>
        <v>1362</v>
      </c>
      <c r="P1334" s="2">
        <f>Sales[[#This Row],[Revenue]]-Sales[[#This Row],[Cost]]</f>
        <v>147</v>
      </c>
    </row>
    <row r="1335" spans="1:16" x14ac:dyDescent="0.3">
      <c r="A1335" s="1">
        <v>42193</v>
      </c>
      <c r="B1335">
        <v>2015</v>
      </c>
      <c r="C1335" t="s">
        <v>29</v>
      </c>
      <c r="D1335">
        <v>29</v>
      </c>
      <c r="E1335" t="s">
        <v>28</v>
      </c>
      <c r="F1335" t="str">
        <f>IF(Sales[[#This Row],[Customer Gender]]="M","Male","Female")</f>
        <v>Female</v>
      </c>
      <c r="G1335" t="s">
        <v>19</v>
      </c>
      <c r="H1335" t="s">
        <v>23</v>
      </c>
      <c r="I1335" t="s">
        <v>38</v>
      </c>
      <c r="J1335" t="s">
        <v>41</v>
      </c>
      <c r="K1335">
        <v>3</v>
      </c>
      <c r="L1335" s="2">
        <v>794.67</v>
      </c>
      <c r="M1335" s="2">
        <v>887</v>
      </c>
      <c r="N1335" s="2">
        <f>Sales[[#This Row],[Quantity]]*Sales[[#This Row],[Unit Cost]]</f>
        <v>2384.0099999999998</v>
      </c>
      <c r="O1335" s="2">
        <f>Sales[[#This Row],[Quantity]]*Sales[[#This Row],[Unit Price]]</f>
        <v>2661</v>
      </c>
      <c r="P1335" s="2">
        <f>Sales[[#This Row],[Revenue]]-Sales[[#This Row],[Cost]]</f>
        <v>276.99000000000024</v>
      </c>
    </row>
    <row r="1336" spans="1:16" x14ac:dyDescent="0.3">
      <c r="A1336" s="1">
        <v>42364</v>
      </c>
      <c r="B1336">
        <v>2015</v>
      </c>
      <c r="C1336" t="s">
        <v>30</v>
      </c>
      <c r="D1336">
        <v>38</v>
      </c>
      <c r="E1336" t="s">
        <v>28</v>
      </c>
      <c r="F1336" t="str">
        <f>IF(Sales[[#This Row],[Customer Gender]]="M","Male","Female")</f>
        <v>Female</v>
      </c>
      <c r="G1336" t="s">
        <v>19</v>
      </c>
      <c r="H1336" t="s">
        <v>23</v>
      </c>
      <c r="I1336" t="s">
        <v>38</v>
      </c>
      <c r="J1336" t="s">
        <v>41</v>
      </c>
      <c r="K1336">
        <v>3</v>
      </c>
      <c r="L1336" s="2">
        <v>794.67</v>
      </c>
      <c r="M1336" s="2">
        <v>922.66666666666663</v>
      </c>
      <c r="N1336" s="2">
        <f>Sales[[#This Row],[Quantity]]*Sales[[#This Row],[Unit Cost]]</f>
        <v>2384.0099999999998</v>
      </c>
      <c r="O1336" s="2">
        <f>Sales[[#This Row],[Quantity]]*Sales[[#This Row],[Unit Price]]</f>
        <v>2768</v>
      </c>
      <c r="P1336" s="2">
        <f>Sales[[#This Row],[Revenue]]-Sales[[#This Row],[Cost]]</f>
        <v>383.99000000000024</v>
      </c>
    </row>
    <row r="1337" spans="1:16" x14ac:dyDescent="0.3">
      <c r="A1337" s="1">
        <v>42344</v>
      </c>
      <c r="B1337">
        <v>2015</v>
      </c>
      <c r="C1337" t="s">
        <v>30</v>
      </c>
      <c r="D1337">
        <v>37</v>
      </c>
      <c r="E1337" t="s">
        <v>18</v>
      </c>
      <c r="F1337" t="str">
        <f>IF(Sales[[#This Row],[Customer Gender]]="M","Male","Female")</f>
        <v>Male</v>
      </c>
      <c r="G1337" t="s">
        <v>19</v>
      </c>
      <c r="H1337" t="s">
        <v>25</v>
      </c>
      <c r="I1337" t="s">
        <v>38</v>
      </c>
      <c r="J1337" t="s">
        <v>41</v>
      </c>
      <c r="K1337">
        <v>1</v>
      </c>
      <c r="L1337" s="2">
        <v>2384</v>
      </c>
      <c r="M1337" s="2">
        <v>2421</v>
      </c>
      <c r="N1337" s="2">
        <f>Sales[[#This Row],[Quantity]]*Sales[[#This Row],[Unit Cost]]</f>
        <v>2384</v>
      </c>
      <c r="O1337" s="2">
        <f>Sales[[#This Row],[Quantity]]*Sales[[#This Row],[Unit Price]]</f>
        <v>2421</v>
      </c>
      <c r="P1337" s="2">
        <f>Sales[[#This Row],[Revenue]]-Sales[[#This Row],[Cost]]</f>
        <v>37</v>
      </c>
    </row>
    <row r="1338" spans="1:16" x14ac:dyDescent="0.3">
      <c r="A1338" s="1">
        <v>42342</v>
      </c>
      <c r="B1338">
        <v>2015</v>
      </c>
      <c r="C1338" t="s">
        <v>30</v>
      </c>
      <c r="D1338">
        <v>37</v>
      </c>
      <c r="E1338" t="s">
        <v>28</v>
      </c>
      <c r="F1338" t="str">
        <f>IF(Sales[[#This Row],[Customer Gender]]="M","Male","Female")</f>
        <v>Female</v>
      </c>
      <c r="G1338" t="s">
        <v>19</v>
      </c>
      <c r="H1338" t="s">
        <v>20</v>
      </c>
      <c r="I1338" t="s">
        <v>38</v>
      </c>
      <c r="J1338" t="s">
        <v>41</v>
      </c>
      <c r="K1338">
        <v>1</v>
      </c>
      <c r="L1338" s="2">
        <v>2384</v>
      </c>
      <c r="M1338" s="2">
        <v>2862</v>
      </c>
      <c r="N1338" s="2">
        <f>Sales[[#This Row],[Quantity]]*Sales[[#This Row],[Unit Cost]]</f>
        <v>2384</v>
      </c>
      <c r="O1338" s="2">
        <f>Sales[[#This Row],[Quantity]]*Sales[[#This Row],[Unit Price]]</f>
        <v>2862</v>
      </c>
      <c r="P1338" s="2">
        <f>Sales[[#This Row],[Revenue]]-Sales[[#This Row],[Cost]]</f>
        <v>478</v>
      </c>
    </row>
    <row r="1339" spans="1:16" x14ac:dyDescent="0.3">
      <c r="A1339" s="1">
        <v>42334</v>
      </c>
      <c r="B1339">
        <v>2015</v>
      </c>
      <c r="C1339" t="s">
        <v>22</v>
      </c>
      <c r="D1339">
        <v>37</v>
      </c>
      <c r="E1339" t="s">
        <v>28</v>
      </c>
      <c r="F1339" t="str">
        <f>IF(Sales[[#This Row],[Customer Gender]]="M","Male","Female")</f>
        <v>Female</v>
      </c>
      <c r="G1339" t="s">
        <v>19</v>
      </c>
      <c r="H1339" t="s">
        <v>20</v>
      </c>
      <c r="I1339" t="s">
        <v>38</v>
      </c>
      <c r="J1339" t="s">
        <v>41</v>
      </c>
      <c r="K1339">
        <v>1</v>
      </c>
      <c r="L1339" s="2">
        <v>742</v>
      </c>
      <c r="M1339" s="2">
        <v>835</v>
      </c>
      <c r="N1339" s="2">
        <f>Sales[[#This Row],[Quantity]]*Sales[[#This Row],[Unit Cost]]</f>
        <v>742</v>
      </c>
      <c r="O1339" s="2">
        <f>Sales[[#This Row],[Quantity]]*Sales[[#This Row],[Unit Price]]</f>
        <v>835</v>
      </c>
      <c r="P1339" s="2">
        <f>Sales[[#This Row],[Revenue]]-Sales[[#This Row],[Cost]]</f>
        <v>93</v>
      </c>
    </row>
    <row r="1340" spans="1:16" x14ac:dyDescent="0.3">
      <c r="A1340" s="1">
        <v>42363</v>
      </c>
      <c r="B1340">
        <v>2015</v>
      </c>
      <c r="C1340" t="s">
        <v>30</v>
      </c>
      <c r="D1340">
        <v>39</v>
      </c>
      <c r="E1340" t="s">
        <v>18</v>
      </c>
      <c r="F1340" t="str">
        <f>IF(Sales[[#This Row],[Customer Gender]]="M","Male","Female")</f>
        <v>Male</v>
      </c>
      <c r="G1340" t="s">
        <v>19</v>
      </c>
      <c r="H1340" t="s">
        <v>23</v>
      </c>
      <c r="I1340" t="s">
        <v>38</v>
      </c>
      <c r="J1340" t="s">
        <v>41</v>
      </c>
      <c r="K1340">
        <v>1</v>
      </c>
      <c r="L1340" s="2">
        <v>2384</v>
      </c>
      <c r="M1340" s="2">
        <v>2488</v>
      </c>
      <c r="N1340" s="2">
        <f>Sales[[#This Row],[Quantity]]*Sales[[#This Row],[Unit Cost]]</f>
        <v>2384</v>
      </c>
      <c r="O1340" s="2">
        <f>Sales[[#This Row],[Quantity]]*Sales[[#This Row],[Unit Price]]</f>
        <v>2488</v>
      </c>
      <c r="P1340" s="2">
        <f>Sales[[#This Row],[Revenue]]-Sales[[#This Row],[Cost]]</f>
        <v>104</v>
      </c>
    </row>
    <row r="1341" spans="1:16" x14ac:dyDescent="0.3">
      <c r="A1341" s="1">
        <v>42329</v>
      </c>
      <c r="B1341">
        <v>2015</v>
      </c>
      <c r="C1341" t="s">
        <v>22</v>
      </c>
      <c r="D1341">
        <v>37</v>
      </c>
      <c r="E1341" t="s">
        <v>28</v>
      </c>
      <c r="F1341" t="str">
        <f>IF(Sales[[#This Row],[Customer Gender]]="M","Male","Female")</f>
        <v>Female</v>
      </c>
      <c r="G1341" t="s">
        <v>19</v>
      </c>
      <c r="H1341" t="s">
        <v>31</v>
      </c>
      <c r="I1341" t="s">
        <v>38</v>
      </c>
      <c r="J1341" t="s">
        <v>41</v>
      </c>
      <c r="K1341">
        <v>1</v>
      </c>
      <c r="L1341" s="2">
        <v>2384</v>
      </c>
      <c r="M1341" s="2">
        <v>2685</v>
      </c>
      <c r="N1341" s="2">
        <f>Sales[[#This Row],[Quantity]]*Sales[[#This Row],[Unit Cost]]</f>
        <v>2384</v>
      </c>
      <c r="O1341" s="2">
        <f>Sales[[#This Row],[Quantity]]*Sales[[#This Row],[Unit Price]]</f>
        <v>2685</v>
      </c>
      <c r="P1341" s="2">
        <f>Sales[[#This Row],[Revenue]]-Sales[[#This Row],[Cost]]</f>
        <v>301</v>
      </c>
    </row>
    <row r="1342" spans="1:16" x14ac:dyDescent="0.3">
      <c r="A1342" s="1">
        <v>42314</v>
      </c>
      <c r="B1342">
        <v>2015</v>
      </c>
      <c r="C1342" t="s">
        <v>22</v>
      </c>
      <c r="D1342">
        <v>37</v>
      </c>
      <c r="E1342" t="s">
        <v>28</v>
      </c>
      <c r="F1342" t="str">
        <f>IF(Sales[[#This Row],[Customer Gender]]="M","Male","Female")</f>
        <v>Female</v>
      </c>
      <c r="G1342" t="s">
        <v>19</v>
      </c>
      <c r="H1342" t="s">
        <v>31</v>
      </c>
      <c r="I1342" t="s">
        <v>38</v>
      </c>
      <c r="J1342" t="s">
        <v>41</v>
      </c>
      <c r="K1342">
        <v>1</v>
      </c>
      <c r="L1342" s="2">
        <v>2384</v>
      </c>
      <c r="M1342" s="2">
        <v>2695</v>
      </c>
      <c r="N1342" s="2">
        <f>Sales[[#This Row],[Quantity]]*Sales[[#This Row],[Unit Cost]]</f>
        <v>2384</v>
      </c>
      <c r="O1342" s="2">
        <f>Sales[[#This Row],[Quantity]]*Sales[[#This Row],[Unit Price]]</f>
        <v>2695</v>
      </c>
      <c r="P1342" s="2">
        <f>Sales[[#This Row],[Revenue]]-Sales[[#This Row],[Cost]]</f>
        <v>311</v>
      </c>
    </row>
    <row r="1343" spans="1:16" x14ac:dyDescent="0.3">
      <c r="A1343" s="1">
        <v>42284</v>
      </c>
      <c r="B1343">
        <v>2015</v>
      </c>
      <c r="C1343" t="s">
        <v>27</v>
      </c>
      <c r="D1343">
        <v>36</v>
      </c>
      <c r="E1343" t="s">
        <v>18</v>
      </c>
      <c r="F1343" t="str">
        <f>IF(Sales[[#This Row],[Customer Gender]]="M","Male","Female")</f>
        <v>Male</v>
      </c>
      <c r="G1343" t="s">
        <v>19</v>
      </c>
      <c r="H1343" t="s">
        <v>25</v>
      </c>
      <c r="I1343" t="s">
        <v>38</v>
      </c>
      <c r="J1343" t="s">
        <v>41</v>
      </c>
      <c r="K1343">
        <v>3</v>
      </c>
      <c r="L1343" s="2">
        <v>794.67</v>
      </c>
      <c r="M1343" s="2">
        <v>852.33333333333337</v>
      </c>
      <c r="N1343" s="2">
        <f>Sales[[#This Row],[Quantity]]*Sales[[#This Row],[Unit Cost]]</f>
        <v>2384.0099999999998</v>
      </c>
      <c r="O1343" s="2">
        <f>Sales[[#This Row],[Quantity]]*Sales[[#This Row],[Unit Price]]</f>
        <v>2557</v>
      </c>
      <c r="P1343" s="2">
        <f>Sales[[#This Row],[Revenue]]-Sales[[#This Row],[Cost]]</f>
        <v>172.99000000000024</v>
      </c>
    </row>
    <row r="1344" spans="1:16" x14ac:dyDescent="0.3">
      <c r="A1344" s="1">
        <v>42286</v>
      </c>
      <c r="B1344">
        <v>2015</v>
      </c>
      <c r="C1344" t="s">
        <v>27</v>
      </c>
      <c r="D1344">
        <v>36</v>
      </c>
      <c r="E1344" t="s">
        <v>28</v>
      </c>
      <c r="F1344" t="str">
        <f>IF(Sales[[#This Row],[Customer Gender]]="M","Male","Female")</f>
        <v>Female</v>
      </c>
      <c r="G1344" t="s">
        <v>19</v>
      </c>
      <c r="H1344" t="s">
        <v>32</v>
      </c>
      <c r="I1344" t="s">
        <v>38</v>
      </c>
      <c r="J1344" t="s">
        <v>41</v>
      </c>
      <c r="K1344">
        <v>3</v>
      </c>
      <c r="L1344" s="2">
        <v>794.67</v>
      </c>
      <c r="M1344" s="2">
        <v>886.33333333333337</v>
      </c>
      <c r="N1344" s="2">
        <f>Sales[[#This Row],[Quantity]]*Sales[[#This Row],[Unit Cost]]</f>
        <v>2384.0099999999998</v>
      </c>
      <c r="O1344" s="2">
        <f>Sales[[#This Row],[Quantity]]*Sales[[#This Row],[Unit Price]]</f>
        <v>2659</v>
      </c>
      <c r="P1344" s="2">
        <f>Sales[[#This Row],[Revenue]]-Sales[[#This Row],[Cost]]</f>
        <v>274.99000000000024</v>
      </c>
    </row>
    <row r="1345" spans="1:16" x14ac:dyDescent="0.3">
      <c r="A1345" s="1">
        <v>42280</v>
      </c>
      <c r="B1345">
        <v>2015</v>
      </c>
      <c r="C1345" t="s">
        <v>27</v>
      </c>
      <c r="D1345">
        <v>54</v>
      </c>
      <c r="E1345" t="s">
        <v>18</v>
      </c>
      <c r="F1345" t="str">
        <f>IF(Sales[[#This Row],[Customer Gender]]="M","Male","Female")</f>
        <v>Male</v>
      </c>
      <c r="G1345" t="s">
        <v>19</v>
      </c>
      <c r="H1345" t="s">
        <v>31</v>
      </c>
      <c r="I1345" t="s">
        <v>38</v>
      </c>
      <c r="J1345" t="s">
        <v>41</v>
      </c>
      <c r="K1345">
        <v>3</v>
      </c>
      <c r="L1345" s="2">
        <v>794.67</v>
      </c>
      <c r="M1345" s="2">
        <v>809.33333333333337</v>
      </c>
      <c r="N1345" s="2">
        <f>Sales[[#This Row],[Quantity]]*Sales[[#This Row],[Unit Cost]]</f>
        <v>2384.0099999999998</v>
      </c>
      <c r="O1345" s="2">
        <f>Sales[[#This Row],[Quantity]]*Sales[[#This Row],[Unit Price]]</f>
        <v>2428</v>
      </c>
      <c r="P1345" s="2">
        <f>Sales[[#This Row],[Revenue]]-Sales[[#This Row],[Cost]]</f>
        <v>43.990000000000236</v>
      </c>
    </row>
    <row r="1346" spans="1:16" x14ac:dyDescent="0.3">
      <c r="A1346" s="1">
        <v>42277</v>
      </c>
      <c r="B1346">
        <v>2015</v>
      </c>
      <c r="C1346" t="s">
        <v>17</v>
      </c>
      <c r="D1346">
        <v>55</v>
      </c>
      <c r="E1346" t="s">
        <v>28</v>
      </c>
      <c r="F1346" t="str">
        <f>IF(Sales[[#This Row],[Customer Gender]]="M","Male","Female")</f>
        <v>Female</v>
      </c>
      <c r="G1346" t="s">
        <v>19</v>
      </c>
      <c r="H1346" t="s">
        <v>23</v>
      </c>
      <c r="I1346" t="s">
        <v>38</v>
      </c>
      <c r="J1346" t="s">
        <v>41</v>
      </c>
      <c r="K1346">
        <v>1</v>
      </c>
      <c r="L1346" s="2">
        <v>2384</v>
      </c>
      <c r="M1346" s="2">
        <v>2543</v>
      </c>
      <c r="N1346" s="2">
        <f>Sales[[#This Row],[Quantity]]*Sales[[#This Row],[Unit Cost]]</f>
        <v>2384</v>
      </c>
      <c r="O1346" s="2">
        <f>Sales[[#This Row],[Quantity]]*Sales[[#This Row],[Unit Price]]</f>
        <v>2543</v>
      </c>
      <c r="P1346" s="2">
        <f>Sales[[#This Row],[Revenue]]-Sales[[#This Row],[Cost]]</f>
        <v>159</v>
      </c>
    </row>
    <row r="1347" spans="1:16" x14ac:dyDescent="0.3">
      <c r="A1347" s="1">
        <v>42248</v>
      </c>
      <c r="B1347">
        <v>2015</v>
      </c>
      <c r="C1347" t="s">
        <v>17</v>
      </c>
      <c r="D1347">
        <v>22</v>
      </c>
      <c r="E1347" t="s">
        <v>28</v>
      </c>
      <c r="F1347" t="str">
        <f>IF(Sales[[#This Row],[Customer Gender]]="M","Male","Female")</f>
        <v>Female</v>
      </c>
      <c r="G1347" t="s">
        <v>19</v>
      </c>
      <c r="H1347" t="s">
        <v>20</v>
      </c>
      <c r="I1347" t="s">
        <v>38</v>
      </c>
      <c r="J1347" t="s">
        <v>41</v>
      </c>
      <c r="K1347">
        <v>1</v>
      </c>
      <c r="L1347" s="2">
        <v>2384</v>
      </c>
      <c r="M1347" s="2">
        <v>2498</v>
      </c>
      <c r="N1347" s="2">
        <f>Sales[[#This Row],[Quantity]]*Sales[[#This Row],[Unit Cost]]</f>
        <v>2384</v>
      </c>
      <c r="O1347" s="2">
        <f>Sales[[#This Row],[Quantity]]*Sales[[#This Row],[Unit Price]]</f>
        <v>2498</v>
      </c>
      <c r="P1347" s="2">
        <f>Sales[[#This Row],[Revenue]]-Sales[[#This Row],[Cost]]</f>
        <v>114</v>
      </c>
    </row>
    <row r="1348" spans="1:16" x14ac:dyDescent="0.3">
      <c r="A1348" s="1">
        <v>42353</v>
      </c>
      <c r="B1348">
        <v>2015</v>
      </c>
      <c r="C1348" t="s">
        <v>30</v>
      </c>
      <c r="D1348">
        <v>21</v>
      </c>
      <c r="E1348" t="s">
        <v>18</v>
      </c>
      <c r="F1348" t="str">
        <f>IF(Sales[[#This Row],[Customer Gender]]="M","Male","Female")</f>
        <v>Male</v>
      </c>
      <c r="G1348" t="s">
        <v>19</v>
      </c>
      <c r="H1348" t="s">
        <v>23</v>
      </c>
      <c r="I1348" t="s">
        <v>38</v>
      </c>
      <c r="J1348" t="s">
        <v>41</v>
      </c>
      <c r="K1348">
        <v>2</v>
      </c>
      <c r="L1348" s="2">
        <v>371</v>
      </c>
      <c r="M1348" s="2">
        <v>397</v>
      </c>
      <c r="N1348" s="2">
        <f>Sales[[#This Row],[Quantity]]*Sales[[#This Row],[Unit Cost]]</f>
        <v>742</v>
      </c>
      <c r="O1348" s="2">
        <f>Sales[[#This Row],[Quantity]]*Sales[[#This Row],[Unit Price]]</f>
        <v>794</v>
      </c>
      <c r="P1348" s="2">
        <f>Sales[[#This Row],[Revenue]]-Sales[[#This Row],[Cost]]</f>
        <v>52</v>
      </c>
    </row>
    <row r="1349" spans="1:16" x14ac:dyDescent="0.3">
      <c r="A1349" s="1">
        <v>42255</v>
      </c>
      <c r="B1349">
        <v>2015</v>
      </c>
      <c r="C1349" t="s">
        <v>17</v>
      </c>
      <c r="D1349">
        <v>21</v>
      </c>
      <c r="E1349" t="s">
        <v>18</v>
      </c>
      <c r="F1349" t="str">
        <f>IF(Sales[[#This Row],[Customer Gender]]="M","Male","Female")</f>
        <v>Male</v>
      </c>
      <c r="G1349" t="s">
        <v>19</v>
      </c>
      <c r="H1349" t="s">
        <v>23</v>
      </c>
      <c r="I1349" t="s">
        <v>38</v>
      </c>
      <c r="J1349" t="s">
        <v>41</v>
      </c>
      <c r="K1349">
        <v>1</v>
      </c>
      <c r="L1349" s="2">
        <v>2384</v>
      </c>
      <c r="M1349" s="2">
        <v>2555</v>
      </c>
      <c r="N1349" s="2">
        <f>Sales[[#This Row],[Quantity]]*Sales[[#This Row],[Unit Cost]]</f>
        <v>2384</v>
      </c>
      <c r="O1349" s="2">
        <f>Sales[[#This Row],[Quantity]]*Sales[[#This Row],[Unit Price]]</f>
        <v>2555</v>
      </c>
      <c r="P1349" s="2">
        <f>Sales[[#This Row],[Revenue]]-Sales[[#This Row],[Cost]]</f>
        <v>171</v>
      </c>
    </row>
    <row r="1350" spans="1:16" x14ac:dyDescent="0.3">
      <c r="A1350" s="1">
        <v>42289</v>
      </c>
      <c r="B1350">
        <v>2015</v>
      </c>
      <c r="C1350" t="s">
        <v>27</v>
      </c>
      <c r="D1350">
        <v>35</v>
      </c>
      <c r="E1350" t="s">
        <v>18</v>
      </c>
      <c r="F1350" t="str">
        <f>IF(Sales[[#This Row],[Customer Gender]]="M","Male","Female")</f>
        <v>Male</v>
      </c>
      <c r="G1350" t="s">
        <v>19</v>
      </c>
      <c r="H1350" t="s">
        <v>25</v>
      </c>
      <c r="I1350" t="s">
        <v>38</v>
      </c>
      <c r="J1350" t="s">
        <v>40</v>
      </c>
      <c r="K1350">
        <v>3</v>
      </c>
      <c r="L1350" s="2">
        <v>180</v>
      </c>
      <c r="M1350" s="2">
        <v>189</v>
      </c>
      <c r="N1350" s="2">
        <f>Sales[[#This Row],[Quantity]]*Sales[[#This Row],[Unit Cost]]</f>
        <v>540</v>
      </c>
      <c r="O1350" s="2">
        <f>Sales[[#This Row],[Quantity]]*Sales[[#This Row],[Unit Price]]</f>
        <v>567</v>
      </c>
      <c r="P1350" s="2">
        <f>Sales[[#This Row],[Revenue]]-Sales[[#This Row],[Cost]]</f>
        <v>27</v>
      </c>
    </row>
    <row r="1351" spans="1:16" x14ac:dyDescent="0.3">
      <c r="A1351" s="1">
        <v>42237</v>
      </c>
      <c r="B1351">
        <v>2015</v>
      </c>
      <c r="C1351" t="s">
        <v>24</v>
      </c>
      <c r="D1351">
        <v>32</v>
      </c>
      <c r="E1351" t="s">
        <v>28</v>
      </c>
      <c r="F1351" t="str">
        <f>IF(Sales[[#This Row],[Customer Gender]]="M","Male","Female")</f>
        <v>Female</v>
      </c>
      <c r="G1351" t="s">
        <v>19</v>
      </c>
      <c r="H1351" t="s">
        <v>34</v>
      </c>
      <c r="I1351" t="s">
        <v>38</v>
      </c>
      <c r="J1351" t="s">
        <v>41</v>
      </c>
      <c r="K1351">
        <v>1</v>
      </c>
      <c r="L1351" s="2">
        <v>2384</v>
      </c>
      <c r="M1351" s="2">
        <v>2920</v>
      </c>
      <c r="N1351" s="2">
        <f>Sales[[#This Row],[Quantity]]*Sales[[#This Row],[Unit Cost]]</f>
        <v>2384</v>
      </c>
      <c r="O1351" s="2">
        <f>Sales[[#This Row],[Quantity]]*Sales[[#This Row],[Unit Price]]</f>
        <v>2920</v>
      </c>
      <c r="P1351" s="2">
        <f>Sales[[#This Row],[Revenue]]-Sales[[#This Row],[Cost]]</f>
        <v>536</v>
      </c>
    </row>
    <row r="1352" spans="1:16" x14ac:dyDescent="0.3">
      <c r="A1352" s="1">
        <v>42156</v>
      </c>
      <c r="B1352">
        <v>2015</v>
      </c>
      <c r="C1352" t="s">
        <v>42</v>
      </c>
      <c r="D1352">
        <v>31</v>
      </c>
      <c r="E1352" t="s">
        <v>18</v>
      </c>
      <c r="F1352" t="str">
        <f>IF(Sales[[#This Row],[Customer Gender]]="M","Male","Female")</f>
        <v>Male</v>
      </c>
      <c r="G1352" t="s">
        <v>19</v>
      </c>
      <c r="H1352" t="s">
        <v>20</v>
      </c>
      <c r="I1352" t="s">
        <v>38</v>
      </c>
      <c r="J1352" t="s">
        <v>40</v>
      </c>
      <c r="K1352">
        <v>2</v>
      </c>
      <c r="L1352" s="2">
        <v>500</v>
      </c>
      <c r="M1352" s="2">
        <v>578.5</v>
      </c>
      <c r="N1352" s="2">
        <f>Sales[[#This Row],[Quantity]]*Sales[[#This Row],[Unit Cost]]</f>
        <v>1000</v>
      </c>
      <c r="O1352" s="2">
        <f>Sales[[#This Row],[Quantity]]*Sales[[#This Row],[Unit Price]]</f>
        <v>1157</v>
      </c>
      <c r="P1352" s="2">
        <f>Sales[[#This Row],[Revenue]]-Sales[[#This Row],[Cost]]</f>
        <v>157</v>
      </c>
    </row>
    <row r="1353" spans="1:16" x14ac:dyDescent="0.3">
      <c r="A1353" s="1">
        <v>42189</v>
      </c>
      <c r="B1353">
        <v>2015</v>
      </c>
      <c r="C1353" t="s">
        <v>29</v>
      </c>
      <c r="D1353">
        <v>33</v>
      </c>
      <c r="E1353" t="s">
        <v>28</v>
      </c>
      <c r="F1353" t="str">
        <f>IF(Sales[[#This Row],[Customer Gender]]="M","Male","Female")</f>
        <v>Female</v>
      </c>
      <c r="G1353" t="s">
        <v>19</v>
      </c>
      <c r="H1353" t="s">
        <v>23</v>
      </c>
      <c r="I1353" t="s">
        <v>38</v>
      </c>
      <c r="J1353" t="s">
        <v>41</v>
      </c>
      <c r="K1353">
        <v>1</v>
      </c>
      <c r="L1353" s="2">
        <v>2384</v>
      </c>
      <c r="M1353" s="2">
        <v>2612</v>
      </c>
      <c r="N1353" s="2">
        <f>Sales[[#This Row],[Quantity]]*Sales[[#This Row],[Unit Cost]]</f>
        <v>2384</v>
      </c>
      <c r="O1353" s="2">
        <f>Sales[[#This Row],[Quantity]]*Sales[[#This Row],[Unit Price]]</f>
        <v>2612</v>
      </c>
      <c r="P1353" s="2">
        <f>Sales[[#This Row],[Revenue]]-Sales[[#This Row],[Cost]]</f>
        <v>228</v>
      </c>
    </row>
    <row r="1354" spans="1:16" x14ac:dyDescent="0.3">
      <c r="A1354" s="1">
        <v>42339</v>
      </c>
      <c r="B1354">
        <v>2015</v>
      </c>
      <c r="C1354" t="s">
        <v>30</v>
      </c>
      <c r="D1354">
        <v>31</v>
      </c>
      <c r="E1354" t="s">
        <v>18</v>
      </c>
      <c r="F1354" t="str">
        <f>IF(Sales[[#This Row],[Customer Gender]]="M","Male","Female")</f>
        <v>Male</v>
      </c>
      <c r="G1354" t="s">
        <v>19</v>
      </c>
      <c r="H1354" t="s">
        <v>31</v>
      </c>
      <c r="I1354" t="s">
        <v>38</v>
      </c>
      <c r="J1354" t="s">
        <v>40</v>
      </c>
      <c r="K1354">
        <v>1</v>
      </c>
      <c r="L1354" s="2">
        <v>1120</v>
      </c>
      <c r="M1354" s="2">
        <v>1398</v>
      </c>
      <c r="N1354" s="2">
        <f>Sales[[#This Row],[Quantity]]*Sales[[#This Row],[Unit Cost]]</f>
        <v>1120</v>
      </c>
      <c r="O1354" s="2">
        <f>Sales[[#This Row],[Quantity]]*Sales[[#This Row],[Unit Price]]</f>
        <v>1398</v>
      </c>
      <c r="P1354" s="2">
        <f>Sales[[#This Row],[Revenue]]-Sales[[#This Row],[Cost]]</f>
        <v>278</v>
      </c>
    </row>
    <row r="1355" spans="1:16" x14ac:dyDescent="0.3">
      <c r="A1355" s="1">
        <v>42252</v>
      </c>
      <c r="B1355">
        <v>2015</v>
      </c>
      <c r="C1355" t="s">
        <v>17</v>
      </c>
      <c r="D1355">
        <v>31</v>
      </c>
      <c r="E1355" t="s">
        <v>18</v>
      </c>
      <c r="F1355" t="str">
        <f>IF(Sales[[#This Row],[Customer Gender]]="M","Male","Female")</f>
        <v>Male</v>
      </c>
      <c r="G1355" t="s">
        <v>19</v>
      </c>
      <c r="H1355" t="s">
        <v>31</v>
      </c>
      <c r="I1355" t="s">
        <v>38</v>
      </c>
      <c r="J1355" t="s">
        <v>40</v>
      </c>
      <c r="K1355">
        <v>2</v>
      </c>
      <c r="L1355" s="2">
        <v>270</v>
      </c>
      <c r="M1355" s="2">
        <v>306.5</v>
      </c>
      <c r="N1355" s="2">
        <f>Sales[[#This Row],[Quantity]]*Sales[[#This Row],[Unit Cost]]</f>
        <v>540</v>
      </c>
      <c r="O1355" s="2">
        <f>Sales[[#This Row],[Quantity]]*Sales[[#This Row],[Unit Price]]</f>
        <v>613</v>
      </c>
      <c r="P1355" s="2">
        <f>Sales[[#This Row],[Revenue]]-Sales[[#This Row],[Cost]]</f>
        <v>73</v>
      </c>
    </row>
    <row r="1356" spans="1:16" x14ac:dyDescent="0.3">
      <c r="A1356" s="1">
        <v>42360</v>
      </c>
      <c r="B1356">
        <v>2015</v>
      </c>
      <c r="C1356" t="s">
        <v>30</v>
      </c>
      <c r="D1356">
        <v>29</v>
      </c>
      <c r="E1356" t="s">
        <v>28</v>
      </c>
      <c r="F1356" t="str">
        <f>IF(Sales[[#This Row],[Customer Gender]]="M","Male","Female")</f>
        <v>Female</v>
      </c>
      <c r="G1356" t="s">
        <v>19</v>
      </c>
      <c r="H1356" t="s">
        <v>31</v>
      </c>
      <c r="I1356" t="s">
        <v>38</v>
      </c>
      <c r="J1356" t="s">
        <v>40</v>
      </c>
      <c r="K1356">
        <v>1</v>
      </c>
      <c r="L1356" s="2">
        <v>1701</v>
      </c>
      <c r="M1356" s="2">
        <v>1819</v>
      </c>
      <c r="N1356" s="2">
        <f>Sales[[#This Row],[Quantity]]*Sales[[#This Row],[Unit Cost]]</f>
        <v>1701</v>
      </c>
      <c r="O1356" s="2">
        <f>Sales[[#This Row],[Quantity]]*Sales[[#This Row],[Unit Price]]</f>
        <v>1819</v>
      </c>
      <c r="P1356" s="2">
        <f>Sales[[#This Row],[Revenue]]-Sales[[#This Row],[Cost]]</f>
        <v>118</v>
      </c>
    </row>
    <row r="1357" spans="1:16" x14ac:dyDescent="0.3">
      <c r="A1357" s="1">
        <v>42306</v>
      </c>
      <c r="B1357">
        <v>2015</v>
      </c>
      <c r="C1357" t="s">
        <v>27</v>
      </c>
      <c r="D1357">
        <v>29</v>
      </c>
      <c r="E1357" t="s">
        <v>28</v>
      </c>
      <c r="F1357" t="str">
        <f>IF(Sales[[#This Row],[Customer Gender]]="M","Male","Female")</f>
        <v>Female</v>
      </c>
      <c r="G1357" t="s">
        <v>19</v>
      </c>
      <c r="H1357" t="s">
        <v>31</v>
      </c>
      <c r="I1357" t="s">
        <v>38</v>
      </c>
      <c r="J1357" t="s">
        <v>40</v>
      </c>
      <c r="K1357">
        <v>3</v>
      </c>
      <c r="L1357" s="2">
        <v>567</v>
      </c>
      <c r="M1357" s="2">
        <v>617.66666666666663</v>
      </c>
      <c r="N1357" s="2">
        <f>Sales[[#This Row],[Quantity]]*Sales[[#This Row],[Unit Cost]]</f>
        <v>1701</v>
      </c>
      <c r="O1357" s="2">
        <f>Sales[[#This Row],[Quantity]]*Sales[[#This Row],[Unit Price]]</f>
        <v>1853</v>
      </c>
      <c r="P1357" s="2">
        <f>Sales[[#This Row],[Revenue]]-Sales[[#This Row],[Cost]]</f>
        <v>152</v>
      </c>
    </row>
    <row r="1358" spans="1:16" x14ac:dyDescent="0.3">
      <c r="A1358" s="1">
        <v>42228</v>
      </c>
      <c r="B1358">
        <v>2015</v>
      </c>
      <c r="C1358" t="s">
        <v>24</v>
      </c>
      <c r="D1358">
        <v>29</v>
      </c>
      <c r="E1358" t="s">
        <v>28</v>
      </c>
      <c r="F1358" t="str">
        <f>IF(Sales[[#This Row],[Customer Gender]]="M","Male","Female")</f>
        <v>Female</v>
      </c>
      <c r="G1358" t="s">
        <v>19</v>
      </c>
      <c r="H1358" t="s">
        <v>31</v>
      </c>
      <c r="I1358" t="s">
        <v>38</v>
      </c>
      <c r="J1358" t="s">
        <v>40</v>
      </c>
      <c r="K1358">
        <v>2</v>
      </c>
      <c r="L1358" s="2">
        <v>270</v>
      </c>
      <c r="M1358" s="2">
        <v>276</v>
      </c>
      <c r="N1358" s="2">
        <f>Sales[[#This Row],[Quantity]]*Sales[[#This Row],[Unit Cost]]</f>
        <v>540</v>
      </c>
      <c r="O1358" s="2">
        <f>Sales[[#This Row],[Quantity]]*Sales[[#This Row],[Unit Price]]</f>
        <v>552</v>
      </c>
      <c r="P1358" s="2">
        <f>Sales[[#This Row],[Revenue]]-Sales[[#This Row],[Cost]]</f>
        <v>12</v>
      </c>
    </row>
    <row r="1359" spans="1:16" x14ac:dyDescent="0.3">
      <c r="A1359" s="1">
        <v>42107</v>
      </c>
      <c r="B1359">
        <v>2015</v>
      </c>
      <c r="C1359" t="s">
        <v>45</v>
      </c>
      <c r="D1359">
        <v>29</v>
      </c>
      <c r="E1359" t="s">
        <v>28</v>
      </c>
      <c r="F1359" t="str">
        <f>IF(Sales[[#This Row],[Customer Gender]]="M","Male","Female")</f>
        <v>Female</v>
      </c>
      <c r="G1359" t="s">
        <v>19</v>
      </c>
      <c r="H1359" t="s">
        <v>31</v>
      </c>
      <c r="I1359" t="s">
        <v>38</v>
      </c>
      <c r="J1359" t="s">
        <v>40</v>
      </c>
      <c r="K1359">
        <v>2</v>
      </c>
      <c r="L1359" s="2">
        <v>391.5</v>
      </c>
      <c r="M1359" s="2">
        <v>439</v>
      </c>
      <c r="N1359" s="2">
        <f>Sales[[#This Row],[Quantity]]*Sales[[#This Row],[Unit Cost]]</f>
        <v>783</v>
      </c>
      <c r="O1359" s="2">
        <f>Sales[[#This Row],[Quantity]]*Sales[[#This Row],[Unit Price]]</f>
        <v>878</v>
      </c>
      <c r="P1359" s="2">
        <f>Sales[[#This Row],[Revenue]]-Sales[[#This Row],[Cost]]</f>
        <v>95</v>
      </c>
    </row>
    <row r="1360" spans="1:16" x14ac:dyDescent="0.3">
      <c r="A1360" s="1">
        <v>42241</v>
      </c>
      <c r="B1360">
        <v>2015</v>
      </c>
      <c r="C1360" t="s">
        <v>24</v>
      </c>
      <c r="D1360">
        <v>25</v>
      </c>
      <c r="E1360" t="s">
        <v>28</v>
      </c>
      <c r="F1360" t="str">
        <f>IF(Sales[[#This Row],[Customer Gender]]="M","Male","Female")</f>
        <v>Female</v>
      </c>
      <c r="G1360" t="s">
        <v>19</v>
      </c>
      <c r="H1360" t="s">
        <v>32</v>
      </c>
      <c r="I1360" t="s">
        <v>38</v>
      </c>
      <c r="J1360" t="s">
        <v>40</v>
      </c>
      <c r="K1360">
        <v>1</v>
      </c>
      <c r="L1360" s="2">
        <v>2443</v>
      </c>
      <c r="M1360" s="2">
        <v>2782</v>
      </c>
      <c r="N1360" s="2">
        <f>Sales[[#This Row],[Quantity]]*Sales[[#This Row],[Unit Cost]]</f>
        <v>2443</v>
      </c>
      <c r="O1360" s="2">
        <f>Sales[[#This Row],[Quantity]]*Sales[[#This Row],[Unit Price]]</f>
        <v>2782</v>
      </c>
      <c r="P1360" s="2">
        <f>Sales[[#This Row],[Revenue]]-Sales[[#This Row],[Cost]]</f>
        <v>339</v>
      </c>
    </row>
    <row r="1361" spans="1:16" x14ac:dyDescent="0.3">
      <c r="A1361" s="1">
        <v>42193</v>
      </c>
      <c r="B1361">
        <v>2015</v>
      </c>
      <c r="C1361" t="s">
        <v>29</v>
      </c>
      <c r="D1361">
        <v>50</v>
      </c>
      <c r="E1361" t="s">
        <v>28</v>
      </c>
      <c r="F1361" t="str">
        <f>IF(Sales[[#This Row],[Customer Gender]]="M","Male","Female")</f>
        <v>Female</v>
      </c>
      <c r="G1361" t="s">
        <v>19</v>
      </c>
      <c r="H1361" t="s">
        <v>25</v>
      </c>
      <c r="I1361" t="s">
        <v>38</v>
      </c>
      <c r="J1361" t="s">
        <v>40</v>
      </c>
      <c r="K1361">
        <v>3</v>
      </c>
      <c r="L1361" s="2">
        <v>814.33</v>
      </c>
      <c r="M1361" s="2">
        <v>945.33333333333337</v>
      </c>
      <c r="N1361" s="2">
        <f>Sales[[#This Row],[Quantity]]*Sales[[#This Row],[Unit Cost]]</f>
        <v>2442.9900000000002</v>
      </c>
      <c r="O1361" s="2">
        <f>Sales[[#This Row],[Quantity]]*Sales[[#This Row],[Unit Price]]</f>
        <v>2836</v>
      </c>
      <c r="P1361" s="2">
        <f>Sales[[#This Row],[Revenue]]-Sales[[#This Row],[Cost]]</f>
        <v>393.00999999999976</v>
      </c>
    </row>
    <row r="1362" spans="1:16" x14ac:dyDescent="0.3">
      <c r="A1362" s="1">
        <v>42361</v>
      </c>
      <c r="B1362">
        <v>2015</v>
      </c>
      <c r="C1362" t="s">
        <v>30</v>
      </c>
      <c r="D1362">
        <v>26</v>
      </c>
      <c r="E1362" t="s">
        <v>18</v>
      </c>
      <c r="F1362" t="str">
        <f>IF(Sales[[#This Row],[Customer Gender]]="M","Male","Female")</f>
        <v>Male</v>
      </c>
      <c r="G1362" t="s">
        <v>19</v>
      </c>
      <c r="H1362" t="s">
        <v>23</v>
      </c>
      <c r="I1362" t="s">
        <v>38</v>
      </c>
      <c r="J1362" t="s">
        <v>40</v>
      </c>
      <c r="K1362">
        <v>2</v>
      </c>
      <c r="L1362" s="2">
        <v>850.5</v>
      </c>
      <c r="M1362" s="2">
        <v>955.5</v>
      </c>
      <c r="N1362" s="2">
        <f>Sales[[#This Row],[Quantity]]*Sales[[#This Row],[Unit Cost]]</f>
        <v>1701</v>
      </c>
      <c r="O1362" s="2">
        <f>Sales[[#This Row],[Quantity]]*Sales[[#This Row],[Unit Price]]</f>
        <v>1911</v>
      </c>
      <c r="P1362" s="2">
        <f>Sales[[#This Row],[Revenue]]-Sales[[#This Row],[Cost]]</f>
        <v>210</v>
      </c>
    </row>
    <row r="1363" spans="1:16" x14ac:dyDescent="0.3">
      <c r="A1363" s="1">
        <v>42286</v>
      </c>
      <c r="B1363">
        <v>2015</v>
      </c>
      <c r="C1363" t="s">
        <v>27</v>
      </c>
      <c r="D1363">
        <v>26</v>
      </c>
      <c r="E1363" t="s">
        <v>18</v>
      </c>
      <c r="F1363" t="str">
        <f>IF(Sales[[#This Row],[Customer Gender]]="M","Male","Female")</f>
        <v>Male</v>
      </c>
      <c r="G1363" t="s">
        <v>19</v>
      </c>
      <c r="H1363" t="s">
        <v>23</v>
      </c>
      <c r="I1363" t="s">
        <v>38</v>
      </c>
      <c r="J1363" t="s">
        <v>40</v>
      </c>
      <c r="K1363">
        <v>1</v>
      </c>
      <c r="L1363" s="2">
        <v>1701</v>
      </c>
      <c r="M1363" s="2">
        <v>1938</v>
      </c>
      <c r="N1363" s="2">
        <f>Sales[[#This Row],[Quantity]]*Sales[[#This Row],[Unit Cost]]</f>
        <v>1701</v>
      </c>
      <c r="O1363" s="2">
        <f>Sales[[#This Row],[Quantity]]*Sales[[#This Row],[Unit Price]]</f>
        <v>1938</v>
      </c>
      <c r="P1363" s="2">
        <f>Sales[[#This Row],[Revenue]]-Sales[[#This Row],[Cost]]</f>
        <v>237</v>
      </c>
    </row>
    <row r="1364" spans="1:16" x14ac:dyDescent="0.3">
      <c r="A1364" s="1">
        <v>42188</v>
      </c>
      <c r="B1364">
        <v>2015</v>
      </c>
      <c r="C1364" t="s">
        <v>29</v>
      </c>
      <c r="D1364">
        <v>26</v>
      </c>
      <c r="E1364" t="s">
        <v>18</v>
      </c>
      <c r="F1364" t="str">
        <f>IF(Sales[[#This Row],[Customer Gender]]="M","Male","Female")</f>
        <v>Male</v>
      </c>
      <c r="G1364" t="s">
        <v>19</v>
      </c>
      <c r="H1364" t="s">
        <v>23</v>
      </c>
      <c r="I1364" t="s">
        <v>38</v>
      </c>
      <c r="J1364" t="s">
        <v>40</v>
      </c>
      <c r="K1364">
        <v>3</v>
      </c>
      <c r="L1364" s="2">
        <v>814.33</v>
      </c>
      <c r="M1364" s="2">
        <v>882</v>
      </c>
      <c r="N1364" s="2">
        <f>Sales[[#This Row],[Quantity]]*Sales[[#This Row],[Unit Cost]]</f>
        <v>2442.9900000000002</v>
      </c>
      <c r="O1364" s="2">
        <f>Sales[[#This Row],[Quantity]]*Sales[[#This Row],[Unit Price]]</f>
        <v>2646</v>
      </c>
      <c r="P1364" s="2">
        <f>Sales[[#This Row],[Revenue]]-Sales[[#This Row],[Cost]]</f>
        <v>203.00999999999976</v>
      </c>
    </row>
    <row r="1365" spans="1:16" x14ac:dyDescent="0.3">
      <c r="A1365" s="1">
        <v>42347</v>
      </c>
      <c r="B1365">
        <v>2015</v>
      </c>
      <c r="C1365" t="s">
        <v>30</v>
      </c>
      <c r="D1365">
        <v>25</v>
      </c>
      <c r="E1365" t="s">
        <v>28</v>
      </c>
      <c r="F1365" t="str">
        <f>IF(Sales[[#This Row],[Customer Gender]]="M","Male","Female")</f>
        <v>Female</v>
      </c>
      <c r="G1365" t="s">
        <v>19</v>
      </c>
      <c r="H1365" t="s">
        <v>20</v>
      </c>
      <c r="I1365" t="s">
        <v>38</v>
      </c>
      <c r="J1365" t="s">
        <v>40</v>
      </c>
      <c r="K1365">
        <v>3</v>
      </c>
      <c r="L1365" s="2">
        <v>180</v>
      </c>
      <c r="M1365" s="2">
        <v>189</v>
      </c>
      <c r="N1365" s="2">
        <f>Sales[[#This Row],[Quantity]]*Sales[[#This Row],[Unit Cost]]</f>
        <v>540</v>
      </c>
      <c r="O1365" s="2">
        <f>Sales[[#This Row],[Quantity]]*Sales[[#This Row],[Unit Price]]</f>
        <v>567</v>
      </c>
      <c r="P1365" s="2">
        <f>Sales[[#This Row],[Revenue]]-Sales[[#This Row],[Cost]]</f>
        <v>27</v>
      </c>
    </row>
    <row r="1366" spans="1:16" x14ac:dyDescent="0.3">
      <c r="A1366" s="1">
        <v>42333</v>
      </c>
      <c r="B1366">
        <v>2015</v>
      </c>
      <c r="C1366" t="s">
        <v>22</v>
      </c>
      <c r="D1366">
        <v>25</v>
      </c>
      <c r="E1366" t="s">
        <v>28</v>
      </c>
      <c r="F1366" t="str">
        <f>IF(Sales[[#This Row],[Customer Gender]]="M","Male","Female")</f>
        <v>Female</v>
      </c>
      <c r="G1366" t="s">
        <v>19</v>
      </c>
      <c r="H1366" t="s">
        <v>20</v>
      </c>
      <c r="I1366" t="s">
        <v>38</v>
      </c>
      <c r="J1366" t="s">
        <v>40</v>
      </c>
      <c r="K1366">
        <v>3</v>
      </c>
      <c r="L1366" s="2">
        <v>373.33</v>
      </c>
      <c r="M1366" s="2">
        <v>419.66666666666669</v>
      </c>
      <c r="N1366" s="2">
        <f>Sales[[#This Row],[Quantity]]*Sales[[#This Row],[Unit Cost]]</f>
        <v>1119.99</v>
      </c>
      <c r="O1366" s="2">
        <f>Sales[[#This Row],[Quantity]]*Sales[[#This Row],[Unit Price]]</f>
        <v>1259</v>
      </c>
      <c r="P1366" s="2">
        <f>Sales[[#This Row],[Revenue]]-Sales[[#This Row],[Cost]]</f>
        <v>139.01</v>
      </c>
    </row>
    <row r="1367" spans="1:16" x14ac:dyDescent="0.3">
      <c r="A1367" s="1">
        <v>42273</v>
      </c>
      <c r="B1367">
        <v>2015</v>
      </c>
      <c r="C1367" t="s">
        <v>17</v>
      </c>
      <c r="D1367">
        <v>28</v>
      </c>
      <c r="E1367" t="s">
        <v>18</v>
      </c>
      <c r="F1367" t="str">
        <f>IF(Sales[[#This Row],[Customer Gender]]="M","Male","Female")</f>
        <v>Male</v>
      </c>
      <c r="G1367" t="s">
        <v>19</v>
      </c>
      <c r="H1367" t="s">
        <v>25</v>
      </c>
      <c r="I1367" t="s">
        <v>38</v>
      </c>
      <c r="J1367" t="s">
        <v>40</v>
      </c>
      <c r="K1367">
        <v>3</v>
      </c>
      <c r="L1367" s="2">
        <v>567</v>
      </c>
      <c r="M1367" s="2">
        <v>665.33333333333337</v>
      </c>
      <c r="N1367" s="2">
        <f>Sales[[#This Row],[Quantity]]*Sales[[#This Row],[Unit Cost]]</f>
        <v>1701</v>
      </c>
      <c r="O1367" s="2">
        <f>Sales[[#This Row],[Quantity]]*Sales[[#This Row],[Unit Price]]</f>
        <v>1996</v>
      </c>
      <c r="P1367" s="2">
        <f>Sales[[#This Row],[Revenue]]-Sales[[#This Row],[Cost]]</f>
        <v>295</v>
      </c>
    </row>
    <row r="1368" spans="1:16" x14ac:dyDescent="0.3">
      <c r="A1368" s="1">
        <v>42091</v>
      </c>
      <c r="B1368">
        <v>2015</v>
      </c>
      <c r="C1368" t="s">
        <v>46</v>
      </c>
      <c r="D1368">
        <v>28</v>
      </c>
      <c r="E1368" t="s">
        <v>18</v>
      </c>
      <c r="F1368" t="str">
        <f>IF(Sales[[#This Row],[Customer Gender]]="M","Male","Female")</f>
        <v>Male</v>
      </c>
      <c r="G1368" t="s">
        <v>19</v>
      </c>
      <c r="H1368" t="s">
        <v>25</v>
      </c>
      <c r="I1368" t="s">
        <v>38</v>
      </c>
      <c r="J1368" t="s">
        <v>40</v>
      </c>
      <c r="K1368">
        <v>2</v>
      </c>
      <c r="L1368" s="2">
        <v>391.5</v>
      </c>
      <c r="M1368" s="2">
        <v>453</v>
      </c>
      <c r="N1368" s="2">
        <f>Sales[[#This Row],[Quantity]]*Sales[[#This Row],[Unit Cost]]</f>
        <v>783</v>
      </c>
      <c r="O1368" s="2">
        <f>Sales[[#This Row],[Quantity]]*Sales[[#This Row],[Unit Price]]</f>
        <v>906</v>
      </c>
      <c r="P1368" s="2">
        <f>Sales[[#This Row],[Revenue]]-Sales[[#This Row],[Cost]]</f>
        <v>123</v>
      </c>
    </row>
    <row r="1369" spans="1:16" x14ac:dyDescent="0.3">
      <c r="A1369" s="1">
        <v>42011</v>
      </c>
      <c r="B1369">
        <v>2015</v>
      </c>
      <c r="C1369" t="s">
        <v>44</v>
      </c>
      <c r="D1369">
        <v>28</v>
      </c>
      <c r="E1369" t="s">
        <v>18</v>
      </c>
      <c r="F1369" t="str">
        <f>IF(Sales[[#This Row],[Customer Gender]]="M","Male","Female")</f>
        <v>Male</v>
      </c>
      <c r="G1369" t="s">
        <v>19</v>
      </c>
      <c r="H1369" t="s">
        <v>25</v>
      </c>
      <c r="I1369" t="s">
        <v>38</v>
      </c>
      <c r="J1369" t="s">
        <v>40</v>
      </c>
      <c r="K1369">
        <v>3</v>
      </c>
      <c r="L1369" s="2">
        <v>814.33</v>
      </c>
      <c r="M1369" s="2">
        <v>888.66666666666663</v>
      </c>
      <c r="N1369" s="2">
        <f>Sales[[#This Row],[Quantity]]*Sales[[#This Row],[Unit Cost]]</f>
        <v>2442.9900000000002</v>
      </c>
      <c r="O1369" s="2">
        <f>Sales[[#This Row],[Quantity]]*Sales[[#This Row],[Unit Price]]</f>
        <v>2666</v>
      </c>
      <c r="P1369" s="2">
        <f>Sales[[#This Row],[Revenue]]-Sales[[#This Row],[Cost]]</f>
        <v>223.00999999999976</v>
      </c>
    </row>
    <row r="1370" spans="1:16" x14ac:dyDescent="0.3">
      <c r="A1370" s="1">
        <v>42342</v>
      </c>
      <c r="B1370">
        <v>2015</v>
      </c>
      <c r="C1370" t="s">
        <v>30</v>
      </c>
      <c r="D1370">
        <v>37</v>
      </c>
      <c r="E1370" t="s">
        <v>18</v>
      </c>
      <c r="F1370" t="str">
        <f>IF(Sales[[#This Row],[Customer Gender]]="M","Male","Female")</f>
        <v>Male</v>
      </c>
      <c r="G1370" t="s">
        <v>19</v>
      </c>
      <c r="H1370" t="s">
        <v>25</v>
      </c>
      <c r="I1370" t="s">
        <v>38</v>
      </c>
      <c r="J1370" t="s">
        <v>40</v>
      </c>
      <c r="K1370">
        <v>1</v>
      </c>
      <c r="L1370" s="2">
        <v>1120</v>
      </c>
      <c r="M1370" s="2">
        <v>1237</v>
      </c>
      <c r="N1370" s="2">
        <f>Sales[[#This Row],[Quantity]]*Sales[[#This Row],[Unit Cost]]</f>
        <v>1120</v>
      </c>
      <c r="O1370" s="2">
        <f>Sales[[#This Row],[Quantity]]*Sales[[#This Row],[Unit Price]]</f>
        <v>1237</v>
      </c>
      <c r="P1370" s="2">
        <f>Sales[[#This Row],[Revenue]]-Sales[[#This Row],[Cost]]</f>
        <v>117</v>
      </c>
    </row>
    <row r="1371" spans="1:16" x14ac:dyDescent="0.3">
      <c r="A1371" s="1">
        <v>42295</v>
      </c>
      <c r="B1371">
        <v>2015</v>
      </c>
      <c r="C1371" t="s">
        <v>27</v>
      </c>
      <c r="D1371">
        <v>54</v>
      </c>
      <c r="E1371" t="s">
        <v>28</v>
      </c>
      <c r="F1371" t="str">
        <f>IF(Sales[[#This Row],[Customer Gender]]="M","Male","Female")</f>
        <v>Female</v>
      </c>
      <c r="G1371" t="s">
        <v>19</v>
      </c>
      <c r="H1371" t="s">
        <v>25</v>
      </c>
      <c r="I1371" t="s">
        <v>38</v>
      </c>
      <c r="J1371" t="s">
        <v>40</v>
      </c>
      <c r="K1371">
        <v>3</v>
      </c>
      <c r="L1371" s="2">
        <v>373.33</v>
      </c>
      <c r="M1371" s="2">
        <v>399.33333333333331</v>
      </c>
      <c r="N1371" s="2">
        <f>Sales[[#This Row],[Quantity]]*Sales[[#This Row],[Unit Cost]]</f>
        <v>1119.99</v>
      </c>
      <c r="O1371" s="2">
        <f>Sales[[#This Row],[Quantity]]*Sales[[#This Row],[Unit Price]]</f>
        <v>1198</v>
      </c>
      <c r="P1371" s="2">
        <f>Sales[[#This Row],[Revenue]]-Sales[[#This Row],[Cost]]</f>
        <v>78.009999999999991</v>
      </c>
    </row>
    <row r="1372" spans="1:16" x14ac:dyDescent="0.3">
      <c r="A1372" s="1">
        <v>42205</v>
      </c>
      <c r="B1372">
        <v>2015</v>
      </c>
      <c r="C1372" t="s">
        <v>29</v>
      </c>
      <c r="D1372">
        <v>20</v>
      </c>
      <c r="E1372" t="s">
        <v>28</v>
      </c>
      <c r="F1372" t="str">
        <f>IF(Sales[[#This Row],[Customer Gender]]="M","Male","Female")</f>
        <v>Female</v>
      </c>
      <c r="G1372" t="s">
        <v>19</v>
      </c>
      <c r="H1372" t="s">
        <v>25</v>
      </c>
      <c r="I1372" t="s">
        <v>38</v>
      </c>
      <c r="J1372" t="s">
        <v>40</v>
      </c>
      <c r="K1372">
        <v>3</v>
      </c>
      <c r="L1372" s="2">
        <v>814.33</v>
      </c>
      <c r="M1372" s="2">
        <v>877.33333333333337</v>
      </c>
      <c r="N1372" s="2">
        <f>Sales[[#This Row],[Quantity]]*Sales[[#This Row],[Unit Cost]]</f>
        <v>2442.9900000000002</v>
      </c>
      <c r="O1372" s="2">
        <f>Sales[[#This Row],[Quantity]]*Sales[[#This Row],[Unit Price]]</f>
        <v>2632</v>
      </c>
      <c r="P1372" s="2">
        <f>Sales[[#This Row],[Revenue]]-Sales[[#This Row],[Cost]]</f>
        <v>189.00999999999976</v>
      </c>
    </row>
    <row r="1373" spans="1:16" x14ac:dyDescent="0.3">
      <c r="A1373" s="1">
        <v>42353</v>
      </c>
      <c r="B1373">
        <v>2015</v>
      </c>
      <c r="C1373" t="s">
        <v>30</v>
      </c>
      <c r="D1373">
        <v>32</v>
      </c>
      <c r="E1373" t="s">
        <v>18</v>
      </c>
      <c r="F1373" t="str">
        <f>IF(Sales[[#This Row],[Customer Gender]]="M","Male","Female")</f>
        <v>Male</v>
      </c>
      <c r="G1373" t="s">
        <v>19</v>
      </c>
      <c r="H1373" t="s">
        <v>20</v>
      </c>
      <c r="I1373" t="s">
        <v>38</v>
      </c>
      <c r="J1373" t="s">
        <v>40</v>
      </c>
      <c r="K1373">
        <v>3</v>
      </c>
      <c r="L1373" s="2">
        <v>567</v>
      </c>
      <c r="M1373" s="2">
        <v>678</v>
      </c>
      <c r="N1373" s="2">
        <f>Sales[[#This Row],[Quantity]]*Sales[[#This Row],[Unit Cost]]</f>
        <v>1701</v>
      </c>
      <c r="O1373" s="2">
        <f>Sales[[#This Row],[Quantity]]*Sales[[#This Row],[Unit Price]]</f>
        <v>2034</v>
      </c>
      <c r="P1373" s="2">
        <f>Sales[[#This Row],[Revenue]]-Sales[[#This Row],[Cost]]</f>
        <v>333</v>
      </c>
    </row>
    <row r="1374" spans="1:16" x14ac:dyDescent="0.3">
      <c r="A1374" s="1">
        <v>42269</v>
      </c>
      <c r="B1374">
        <v>2015</v>
      </c>
      <c r="C1374" t="s">
        <v>17</v>
      </c>
      <c r="D1374">
        <v>32</v>
      </c>
      <c r="E1374" t="s">
        <v>18</v>
      </c>
      <c r="F1374" t="str">
        <f>IF(Sales[[#This Row],[Customer Gender]]="M","Male","Female")</f>
        <v>Male</v>
      </c>
      <c r="G1374" t="s">
        <v>19</v>
      </c>
      <c r="H1374" t="s">
        <v>20</v>
      </c>
      <c r="I1374" t="s">
        <v>38</v>
      </c>
      <c r="J1374" t="s">
        <v>40</v>
      </c>
      <c r="K1374">
        <v>1</v>
      </c>
      <c r="L1374" s="2">
        <v>540</v>
      </c>
      <c r="M1374" s="2">
        <v>629</v>
      </c>
      <c r="N1374" s="2">
        <f>Sales[[#This Row],[Quantity]]*Sales[[#This Row],[Unit Cost]]</f>
        <v>540</v>
      </c>
      <c r="O1374" s="2">
        <f>Sales[[#This Row],[Quantity]]*Sales[[#This Row],[Unit Price]]</f>
        <v>629</v>
      </c>
      <c r="P1374" s="2">
        <f>Sales[[#This Row],[Revenue]]-Sales[[#This Row],[Cost]]</f>
        <v>89</v>
      </c>
    </row>
    <row r="1375" spans="1:16" x14ac:dyDescent="0.3">
      <c r="A1375" s="1">
        <v>42097</v>
      </c>
      <c r="B1375">
        <v>2015</v>
      </c>
      <c r="C1375" t="s">
        <v>45</v>
      </c>
      <c r="D1375">
        <v>32</v>
      </c>
      <c r="E1375" t="s">
        <v>18</v>
      </c>
      <c r="F1375" t="str">
        <f>IF(Sales[[#This Row],[Customer Gender]]="M","Male","Female")</f>
        <v>Male</v>
      </c>
      <c r="G1375" t="s">
        <v>19</v>
      </c>
      <c r="H1375" t="s">
        <v>20</v>
      </c>
      <c r="I1375" t="s">
        <v>38</v>
      </c>
      <c r="J1375" t="s">
        <v>40</v>
      </c>
      <c r="K1375">
        <v>1</v>
      </c>
      <c r="L1375" s="2">
        <v>2182</v>
      </c>
      <c r="M1375" s="2">
        <v>2617</v>
      </c>
      <c r="N1375" s="2">
        <f>Sales[[#This Row],[Quantity]]*Sales[[#This Row],[Unit Cost]]</f>
        <v>2182</v>
      </c>
      <c r="O1375" s="2">
        <f>Sales[[#This Row],[Quantity]]*Sales[[#This Row],[Unit Price]]</f>
        <v>2617</v>
      </c>
      <c r="P1375" s="2">
        <f>Sales[[#This Row],[Revenue]]-Sales[[#This Row],[Cost]]</f>
        <v>435</v>
      </c>
    </row>
    <row r="1376" spans="1:16" x14ac:dyDescent="0.3">
      <c r="A1376" s="1">
        <v>42358</v>
      </c>
      <c r="B1376">
        <v>2015</v>
      </c>
      <c r="C1376" t="s">
        <v>30</v>
      </c>
      <c r="D1376">
        <v>30</v>
      </c>
      <c r="E1376" t="s">
        <v>28</v>
      </c>
      <c r="F1376" t="str">
        <f>IF(Sales[[#This Row],[Customer Gender]]="M","Male","Female")</f>
        <v>Female</v>
      </c>
      <c r="G1376" t="s">
        <v>19</v>
      </c>
      <c r="H1376" t="s">
        <v>20</v>
      </c>
      <c r="I1376" t="s">
        <v>38</v>
      </c>
      <c r="J1376" t="s">
        <v>40</v>
      </c>
      <c r="K1376">
        <v>1</v>
      </c>
      <c r="L1376" s="2">
        <v>1701</v>
      </c>
      <c r="M1376" s="2">
        <v>2134</v>
      </c>
      <c r="N1376" s="2">
        <f>Sales[[#This Row],[Quantity]]*Sales[[#This Row],[Unit Cost]]</f>
        <v>1701</v>
      </c>
      <c r="O1376" s="2">
        <f>Sales[[#This Row],[Quantity]]*Sales[[#This Row],[Unit Price]]</f>
        <v>2134</v>
      </c>
      <c r="P1376" s="2">
        <f>Sales[[#This Row],[Revenue]]-Sales[[#This Row],[Cost]]</f>
        <v>433</v>
      </c>
    </row>
    <row r="1377" spans="1:16" x14ac:dyDescent="0.3">
      <c r="A1377" s="1">
        <v>42352</v>
      </c>
      <c r="B1377">
        <v>2015</v>
      </c>
      <c r="C1377" t="s">
        <v>30</v>
      </c>
      <c r="D1377">
        <v>30</v>
      </c>
      <c r="E1377" t="s">
        <v>28</v>
      </c>
      <c r="F1377" t="str">
        <f>IF(Sales[[#This Row],[Customer Gender]]="M","Male","Female")</f>
        <v>Female</v>
      </c>
      <c r="G1377" t="s">
        <v>19</v>
      </c>
      <c r="H1377" t="s">
        <v>20</v>
      </c>
      <c r="I1377" t="s">
        <v>38</v>
      </c>
      <c r="J1377" t="s">
        <v>40</v>
      </c>
      <c r="K1377">
        <v>1</v>
      </c>
      <c r="L1377" s="2">
        <v>540</v>
      </c>
      <c r="M1377" s="2">
        <v>663</v>
      </c>
      <c r="N1377" s="2">
        <f>Sales[[#This Row],[Quantity]]*Sales[[#This Row],[Unit Cost]]</f>
        <v>540</v>
      </c>
      <c r="O1377" s="2">
        <f>Sales[[#This Row],[Quantity]]*Sales[[#This Row],[Unit Price]]</f>
        <v>663</v>
      </c>
      <c r="P1377" s="2">
        <f>Sales[[#This Row],[Revenue]]-Sales[[#This Row],[Cost]]</f>
        <v>123</v>
      </c>
    </row>
    <row r="1378" spans="1:16" x14ac:dyDescent="0.3">
      <c r="A1378" s="1">
        <v>42109</v>
      </c>
      <c r="B1378">
        <v>2015</v>
      </c>
      <c r="C1378" t="s">
        <v>45</v>
      </c>
      <c r="D1378">
        <v>30</v>
      </c>
      <c r="E1378" t="s">
        <v>28</v>
      </c>
      <c r="F1378" t="str">
        <f>IF(Sales[[#This Row],[Customer Gender]]="M","Male","Female")</f>
        <v>Female</v>
      </c>
      <c r="G1378" t="s">
        <v>19</v>
      </c>
      <c r="H1378" t="s">
        <v>20</v>
      </c>
      <c r="I1378" t="s">
        <v>38</v>
      </c>
      <c r="J1378" t="s">
        <v>40</v>
      </c>
      <c r="K1378">
        <v>3</v>
      </c>
      <c r="L1378" s="2">
        <v>727.33</v>
      </c>
      <c r="M1378" s="2">
        <v>826.33333333333337</v>
      </c>
      <c r="N1378" s="2">
        <f>Sales[[#This Row],[Quantity]]*Sales[[#This Row],[Unit Cost]]</f>
        <v>2181.9900000000002</v>
      </c>
      <c r="O1378" s="2">
        <f>Sales[[#This Row],[Quantity]]*Sales[[#This Row],[Unit Price]]</f>
        <v>2479</v>
      </c>
      <c r="P1378" s="2">
        <f>Sales[[#This Row],[Revenue]]-Sales[[#This Row],[Cost]]</f>
        <v>297.00999999999976</v>
      </c>
    </row>
    <row r="1379" spans="1:16" x14ac:dyDescent="0.3">
      <c r="A1379" s="1">
        <v>42361</v>
      </c>
      <c r="B1379">
        <v>2015</v>
      </c>
      <c r="C1379" t="s">
        <v>30</v>
      </c>
      <c r="D1379">
        <v>45</v>
      </c>
      <c r="E1379" t="s">
        <v>18</v>
      </c>
      <c r="F1379" t="str">
        <f>IF(Sales[[#This Row],[Customer Gender]]="M","Male","Female")</f>
        <v>Male</v>
      </c>
      <c r="G1379" t="s">
        <v>19</v>
      </c>
      <c r="H1379" t="s">
        <v>25</v>
      </c>
      <c r="I1379" t="s">
        <v>38</v>
      </c>
      <c r="J1379" t="s">
        <v>39</v>
      </c>
      <c r="K1379">
        <v>2</v>
      </c>
      <c r="L1379" s="2">
        <v>270</v>
      </c>
      <c r="M1379" s="2">
        <v>290.5</v>
      </c>
      <c r="N1379" s="2">
        <f>Sales[[#This Row],[Quantity]]*Sales[[#This Row],[Unit Cost]]</f>
        <v>540</v>
      </c>
      <c r="O1379" s="2">
        <f>Sales[[#This Row],[Quantity]]*Sales[[#This Row],[Unit Price]]</f>
        <v>581</v>
      </c>
      <c r="P1379" s="2">
        <f>Sales[[#This Row],[Revenue]]-Sales[[#This Row],[Cost]]</f>
        <v>41</v>
      </c>
    </row>
    <row r="1380" spans="1:16" x14ac:dyDescent="0.3">
      <c r="A1380" s="1">
        <v>42367</v>
      </c>
      <c r="B1380">
        <v>2015</v>
      </c>
      <c r="C1380" t="s">
        <v>30</v>
      </c>
      <c r="D1380">
        <v>51</v>
      </c>
      <c r="E1380" t="s">
        <v>28</v>
      </c>
      <c r="F1380" t="str">
        <f>IF(Sales[[#This Row],[Customer Gender]]="M","Male","Female")</f>
        <v>Female</v>
      </c>
      <c r="G1380" t="s">
        <v>19</v>
      </c>
      <c r="H1380" t="s">
        <v>25</v>
      </c>
      <c r="I1380" t="s">
        <v>38</v>
      </c>
      <c r="J1380" t="s">
        <v>39</v>
      </c>
      <c r="K1380">
        <v>1</v>
      </c>
      <c r="L1380" s="2">
        <v>2320</v>
      </c>
      <c r="M1380" s="2">
        <v>2586</v>
      </c>
      <c r="N1380" s="2">
        <f>Sales[[#This Row],[Quantity]]*Sales[[#This Row],[Unit Cost]]</f>
        <v>2320</v>
      </c>
      <c r="O1380" s="2">
        <f>Sales[[#This Row],[Quantity]]*Sales[[#This Row],[Unit Price]]</f>
        <v>2586</v>
      </c>
      <c r="P1380" s="2">
        <f>Sales[[#This Row],[Revenue]]-Sales[[#This Row],[Cost]]</f>
        <v>266</v>
      </c>
    </row>
    <row r="1381" spans="1:16" x14ac:dyDescent="0.3">
      <c r="A1381" s="1">
        <v>42244</v>
      </c>
      <c r="B1381">
        <v>2015</v>
      </c>
      <c r="C1381" t="s">
        <v>24</v>
      </c>
      <c r="D1381">
        <v>51</v>
      </c>
      <c r="E1381" t="s">
        <v>28</v>
      </c>
      <c r="F1381" t="str">
        <f>IF(Sales[[#This Row],[Customer Gender]]="M","Male","Female")</f>
        <v>Female</v>
      </c>
      <c r="G1381" t="s">
        <v>19</v>
      </c>
      <c r="H1381" t="s">
        <v>25</v>
      </c>
      <c r="I1381" t="s">
        <v>38</v>
      </c>
      <c r="J1381" t="s">
        <v>39</v>
      </c>
      <c r="K1381">
        <v>2</v>
      </c>
      <c r="L1381" s="2">
        <v>1147.5</v>
      </c>
      <c r="M1381" s="2">
        <v>1289.5</v>
      </c>
      <c r="N1381" s="2">
        <f>Sales[[#This Row],[Quantity]]*Sales[[#This Row],[Unit Cost]]</f>
        <v>2295</v>
      </c>
      <c r="O1381" s="2">
        <f>Sales[[#This Row],[Quantity]]*Sales[[#This Row],[Unit Price]]</f>
        <v>2579</v>
      </c>
      <c r="P1381" s="2">
        <f>Sales[[#This Row],[Revenue]]-Sales[[#This Row],[Cost]]</f>
        <v>284</v>
      </c>
    </row>
    <row r="1382" spans="1:16" x14ac:dyDescent="0.3">
      <c r="A1382" s="1">
        <v>42326</v>
      </c>
      <c r="B1382">
        <v>2015</v>
      </c>
      <c r="C1382" t="s">
        <v>22</v>
      </c>
      <c r="D1382">
        <v>40</v>
      </c>
      <c r="E1382" t="s">
        <v>18</v>
      </c>
      <c r="F1382" t="str">
        <f>IF(Sales[[#This Row],[Customer Gender]]="M","Male","Female")</f>
        <v>Male</v>
      </c>
      <c r="G1382" t="s">
        <v>19</v>
      </c>
      <c r="H1382" t="s">
        <v>34</v>
      </c>
      <c r="I1382" t="s">
        <v>38</v>
      </c>
      <c r="J1382" t="s">
        <v>39</v>
      </c>
      <c r="K1382">
        <v>1</v>
      </c>
      <c r="L1382" s="2">
        <v>2320</v>
      </c>
      <c r="M1382" s="2">
        <v>2453</v>
      </c>
      <c r="N1382" s="2">
        <f>Sales[[#This Row],[Quantity]]*Sales[[#This Row],[Unit Cost]]</f>
        <v>2320</v>
      </c>
      <c r="O1382" s="2">
        <f>Sales[[#This Row],[Quantity]]*Sales[[#This Row],[Unit Price]]</f>
        <v>2453</v>
      </c>
      <c r="P1382" s="2">
        <f>Sales[[#This Row],[Revenue]]-Sales[[#This Row],[Cost]]</f>
        <v>133</v>
      </c>
    </row>
    <row r="1383" spans="1:16" x14ac:dyDescent="0.3">
      <c r="A1383" s="1">
        <v>42251</v>
      </c>
      <c r="B1383">
        <v>2015</v>
      </c>
      <c r="C1383" t="s">
        <v>17</v>
      </c>
      <c r="D1383">
        <v>33</v>
      </c>
      <c r="E1383" t="s">
        <v>18</v>
      </c>
      <c r="F1383" t="str">
        <f>IF(Sales[[#This Row],[Customer Gender]]="M","Male","Female")</f>
        <v>Male</v>
      </c>
      <c r="G1383" t="s">
        <v>19</v>
      </c>
      <c r="H1383" t="s">
        <v>23</v>
      </c>
      <c r="I1383" t="s">
        <v>38</v>
      </c>
      <c r="J1383" t="s">
        <v>39</v>
      </c>
      <c r="K1383">
        <v>3</v>
      </c>
      <c r="L1383" s="2">
        <v>256.33</v>
      </c>
      <c r="M1383" s="2">
        <v>305</v>
      </c>
      <c r="N1383" s="2">
        <f>Sales[[#This Row],[Quantity]]*Sales[[#This Row],[Unit Cost]]</f>
        <v>768.99</v>
      </c>
      <c r="O1383" s="2">
        <f>Sales[[#This Row],[Quantity]]*Sales[[#This Row],[Unit Price]]</f>
        <v>915</v>
      </c>
      <c r="P1383" s="2">
        <f>Sales[[#This Row],[Revenue]]-Sales[[#This Row],[Cost]]</f>
        <v>146.01</v>
      </c>
    </row>
    <row r="1384" spans="1:16" x14ac:dyDescent="0.3">
      <c r="A1384" s="1">
        <v>42118</v>
      </c>
      <c r="B1384">
        <v>2015</v>
      </c>
      <c r="C1384" t="s">
        <v>45</v>
      </c>
      <c r="D1384">
        <v>34</v>
      </c>
      <c r="E1384" t="s">
        <v>18</v>
      </c>
      <c r="F1384" t="str">
        <f>IF(Sales[[#This Row],[Customer Gender]]="M","Male","Female")</f>
        <v>Male</v>
      </c>
      <c r="G1384" t="s">
        <v>19</v>
      </c>
      <c r="H1384" t="s">
        <v>34</v>
      </c>
      <c r="I1384" t="s">
        <v>38</v>
      </c>
      <c r="J1384" t="s">
        <v>40</v>
      </c>
      <c r="K1384">
        <v>2</v>
      </c>
      <c r="L1384" s="2">
        <v>1091</v>
      </c>
      <c r="M1384" s="2">
        <v>1239.5</v>
      </c>
      <c r="N1384" s="2">
        <f>Sales[[#This Row],[Quantity]]*Sales[[#This Row],[Unit Cost]]</f>
        <v>2182</v>
      </c>
      <c r="O1384" s="2">
        <f>Sales[[#This Row],[Quantity]]*Sales[[#This Row],[Unit Price]]</f>
        <v>2479</v>
      </c>
      <c r="P1384" s="2">
        <f>Sales[[#This Row],[Revenue]]-Sales[[#This Row],[Cost]]</f>
        <v>297</v>
      </c>
    </row>
    <row r="1385" spans="1:16" x14ac:dyDescent="0.3">
      <c r="A1385" s="1">
        <v>42325</v>
      </c>
      <c r="B1385">
        <v>2015</v>
      </c>
      <c r="C1385" t="s">
        <v>22</v>
      </c>
      <c r="D1385">
        <v>31</v>
      </c>
      <c r="E1385" t="s">
        <v>18</v>
      </c>
      <c r="F1385" t="str">
        <f>IF(Sales[[#This Row],[Customer Gender]]="M","Male","Female")</f>
        <v>Male</v>
      </c>
      <c r="G1385" t="s">
        <v>19</v>
      </c>
      <c r="H1385" t="s">
        <v>34</v>
      </c>
      <c r="I1385" t="s">
        <v>38</v>
      </c>
      <c r="J1385" t="s">
        <v>39</v>
      </c>
      <c r="K1385">
        <v>3</v>
      </c>
      <c r="L1385" s="2">
        <v>188.33</v>
      </c>
      <c r="M1385" s="2">
        <v>196.66666666666666</v>
      </c>
      <c r="N1385" s="2">
        <f>Sales[[#This Row],[Quantity]]*Sales[[#This Row],[Unit Cost]]</f>
        <v>564.99</v>
      </c>
      <c r="O1385" s="2">
        <f>Sales[[#This Row],[Quantity]]*Sales[[#This Row],[Unit Price]]</f>
        <v>590</v>
      </c>
      <c r="P1385" s="2">
        <f>Sales[[#This Row],[Revenue]]-Sales[[#This Row],[Cost]]</f>
        <v>25.009999999999991</v>
      </c>
    </row>
    <row r="1386" spans="1:16" x14ac:dyDescent="0.3">
      <c r="A1386" s="1">
        <v>42340</v>
      </c>
      <c r="B1386">
        <v>2015</v>
      </c>
      <c r="C1386" t="s">
        <v>30</v>
      </c>
      <c r="D1386">
        <v>32</v>
      </c>
      <c r="E1386" t="s">
        <v>18</v>
      </c>
      <c r="F1386" t="str">
        <f>IF(Sales[[#This Row],[Customer Gender]]="M","Male","Female")</f>
        <v>Male</v>
      </c>
      <c r="G1386" t="s">
        <v>19</v>
      </c>
      <c r="H1386" t="s">
        <v>34</v>
      </c>
      <c r="I1386" t="s">
        <v>38</v>
      </c>
      <c r="J1386" t="s">
        <v>40</v>
      </c>
      <c r="K1386">
        <v>3</v>
      </c>
      <c r="L1386" s="2">
        <v>567</v>
      </c>
      <c r="M1386" s="2">
        <v>638</v>
      </c>
      <c r="N1386" s="2">
        <f>Sales[[#This Row],[Quantity]]*Sales[[#This Row],[Unit Cost]]</f>
        <v>1701</v>
      </c>
      <c r="O1386" s="2">
        <f>Sales[[#This Row],[Quantity]]*Sales[[#This Row],[Unit Price]]</f>
        <v>1914</v>
      </c>
      <c r="P1386" s="2">
        <f>Sales[[#This Row],[Revenue]]-Sales[[#This Row],[Cost]]</f>
        <v>213</v>
      </c>
    </row>
    <row r="1387" spans="1:16" x14ac:dyDescent="0.3">
      <c r="A1387" s="1">
        <v>42105</v>
      </c>
      <c r="B1387">
        <v>2015</v>
      </c>
      <c r="C1387" t="s">
        <v>45</v>
      </c>
      <c r="D1387">
        <v>32</v>
      </c>
      <c r="E1387" t="s">
        <v>18</v>
      </c>
      <c r="F1387" t="str">
        <f>IF(Sales[[#This Row],[Customer Gender]]="M","Male","Female")</f>
        <v>Male</v>
      </c>
      <c r="G1387" t="s">
        <v>19</v>
      </c>
      <c r="H1387" t="s">
        <v>34</v>
      </c>
      <c r="I1387" t="s">
        <v>38</v>
      </c>
      <c r="J1387" t="s">
        <v>40</v>
      </c>
      <c r="K1387">
        <v>3</v>
      </c>
      <c r="L1387" s="2">
        <v>727.33</v>
      </c>
      <c r="M1387" s="2">
        <v>773.66666666666663</v>
      </c>
      <c r="N1387" s="2">
        <f>Sales[[#This Row],[Quantity]]*Sales[[#This Row],[Unit Cost]]</f>
        <v>2181.9900000000002</v>
      </c>
      <c r="O1387" s="2">
        <f>Sales[[#This Row],[Quantity]]*Sales[[#This Row],[Unit Price]]</f>
        <v>2321</v>
      </c>
      <c r="P1387" s="2">
        <f>Sales[[#This Row],[Revenue]]-Sales[[#This Row],[Cost]]</f>
        <v>139.00999999999976</v>
      </c>
    </row>
    <row r="1388" spans="1:16" x14ac:dyDescent="0.3">
      <c r="A1388" s="1">
        <v>42358</v>
      </c>
      <c r="B1388">
        <v>2015</v>
      </c>
      <c r="C1388" t="s">
        <v>30</v>
      </c>
      <c r="D1388">
        <v>32</v>
      </c>
      <c r="E1388" t="s">
        <v>18</v>
      </c>
      <c r="F1388" t="str">
        <f>IF(Sales[[#This Row],[Customer Gender]]="M","Male","Female")</f>
        <v>Male</v>
      </c>
      <c r="G1388" t="s">
        <v>19</v>
      </c>
      <c r="H1388" t="s">
        <v>25</v>
      </c>
      <c r="I1388" t="s">
        <v>38</v>
      </c>
      <c r="J1388" t="s">
        <v>40</v>
      </c>
      <c r="K1388">
        <v>1</v>
      </c>
      <c r="L1388" s="2">
        <v>540</v>
      </c>
      <c r="M1388" s="2">
        <v>635</v>
      </c>
      <c r="N1388" s="2">
        <f>Sales[[#This Row],[Quantity]]*Sales[[#This Row],[Unit Cost]]</f>
        <v>540</v>
      </c>
      <c r="O1388" s="2">
        <f>Sales[[#This Row],[Quantity]]*Sales[[#This Row],[Unit Price]]</f>
        <v>635</v>
      </c>
      <c r="P1388" s="2">
        <f>Sales[[#This Row],[Revenue]]-Sales[[#This Row],[Cost]]</f>
        <v>95</v>
      </c>
    </row>
    <row r="1389" spans="1:16" x14ac:dyDescent="0.3">
      <c r="A1389" s="1">
        <v>42228</v>
      </c>
      <c r="B1389">
        <v>2015</v>
      </c>
      <c r="C1389" t="s">
        <v>24</v>
      </c>
      <c r="D1389">
        <v>32</v>
      </c>
      <c r="E1389" t="s">
        <v>18</v>
      </c>
      <c r="F1389" t="str">
        <f>IF(Sales[[#This Row],[Customer Gender]]="M","Male","Female")</f>
        <v>Male</v>
      </c>
      <c r="G1389" t="s">
        <v>19</v>
      </c>
      <c r="H1389" t="s">
        <v>25</v>
      </c>
      <c r="I1389" t="s">
        <v>38</v>
      </c>
      <c r="J1389" t="s">
        <v>40</v>
      </c>
      <c r="K1389">
        <v>2</v>
      </c>
      <c r="L1389" s="2">
        <v>270</v>
      </c>
      <c r="M1389" s="2">
        <v>285.5</v>
      </c>
      <c r="N1389" s="2">
        <f>Sales[[#This Row],[Quantity]]*Sales[[#This Row],[Unit Cost]]</f>
        <v>540</v>
      </c>
      <c r="O1389" s="2">
        <f>Sales[[#This Row],[Quantity]]*Sales[[#This Row],[Unit Price]]</f>
        <v>571</v>
      </c>
      <c r="P1389" s="2">
        <f>Sales[[#This Row],[Revenue]]-Sales[[#This Row],[Cost]]</f>
        <v>31</v>
      </c>
    </row>
    <row r="1390" spans="1:16" x14ac:dyDescent="0.3">
      <c r="A1390" s="1">
        <v>42347</v>
      </c>
      <c r="B1390">
        <v>2015</v>
      </c>
      <c r="C1390" t="s">
        <v>30</v>
      </c>
      <c r="D1390">
        <v>31</v>
      </c>
      <c r="E1390" t="s">
        <v>28</v>
      </c>
      <c r="F1390" t="str">
        <f>IF(Sales[[#This Row],[Customer Gender]]="M","Male","Female")</f>
        <v>Female</v>
      </c>
      <c r="G1390" t="s">
        <v>19</v>
      </c>
      <c r="H1390" t="s">
        <v>32</v>
      </c>
      <c r="I1390" t="s">
        <v>38</v>
      </c>
      <c r="J1390" t="s">
        <v>40</v>
      </c>
      <c r="K1390">
        <v>1</v>
      </c>
      <c r="L1390" s="2">
        <v>540</v>
      </c>
      <c r="M1390" s="2">
        <v>642</v>
      </c>
      <c r="N1390" s="2">
        <f>Sales[[#This Row],[Quantity]]*Sales[[#This Row],[Unit Cost]]</f>
        <v>540</v>
      </c>
      <c r="O1390" s="2">
        <f>Sales[[#This Row],[Quantity]]*Sales[[#This Row],[Unit Price]]</f>
        <v>642</v>
      </c>
      <c r="P1390" s="2">
        <f>Sales[[#This Row],[Revenue]]-Sales[[#This Row],[Cost]]</f>
        <v>102</v>
      </c>
    </row>
    <row r="1391" spans="1:16" x14ac:dyDescent="0.3">
      <c r="A1391" s="1">
        <v>42363</v>
      </c>
      <c r="B1391">
        <v>2015</v>
      </c>
      <c r="C1391" t="s">
        <v>30</v>
      </c>
      <c r="D1391">
        <v>30</v>
      </c>
      <c r="E1391" t="s">
        <v>18</v>
      </c>
      <c r="F1391" t="str">
        <f>IF(Sales[[#This Row],[Customer Gender]]="M","Male","Female")</f>
        <v>Male</v>
      </c>
      <c r="G1391" t="s">
        <v>19</v>
      </c>
      <c r="H1391" t="s">
        <v>23</v>
      </c>
      <c r="I1391" t="s">
        <v>38</v>
      </c>
      <c r="J1391" t="s">
        <v>40</v>
      </c>
      <c r="K1391">
        <v>1</v>
      </c>
      <c r="L1391" s="2">
        <v>540</v>
      </c>
      <c r="M1391" s="2">
        <v>592</v>
      </c>
      <c r="N1391" s="2">
        <f>Sales[[#This Row],[Quantity]]*Sales[[#This Row],[Unit Cost]]</f>
        <v>540</v>
      </c>
      <c r="O1391" s="2">
        <f>Sales[[#This Row],[Quantity]]*Sales[[#This Row],[Unit Price]]</f>
        <v>592</v>
      </c>
      <c r="P1391" s="2">
        <f>Sales[[#This Row],[Revenue]]-Sales[[#This Row],[Cost]]</f>
        <v>52</v>
      </c>
    </row>
    <row r="1392" spans="1:16" x14ac:dyDescent="0.3">
      <c r="A1392" s="1">
        <v>42270</v>
      </c>
      <c r="B1392">
        <v>2015</v>
      </c>
      <c r="C1392" t="s">
        <v>17</v>
      </c>
      <c r="D1392">
        <v>30</v>
      </c>
      <c r="E1392" t="s">
        <v>18</v>
      </c>
      <c r="F1392" t="str">
        <f>IF(Sales[[#This Row],[Customer Gender]]="M","Male","Female")</f>
        <v>Male</v>
      </c>
      <c r="G1392" t="s">
        <v>19</v>
      </c>
      <c r="H1392" t="s">
        <v>23</v>
      </c>
      <c r="I1392" t="s">
        <v>38</v>
      </c>
      <c r="J1392" t="s">
        <v>40</v>
      </c>
      <c r="K1392">
        <v>3</v>
      </c>
      <c r="L1392" s="2">
        <v>180</v>
      </c>
      <c r="M1392" s="2">
        <v>194.66666666666666</v>
      </c>
      <c r="N1392" s="2">
        <f>Sales[[#This Row],[Quantity]]*Sales[[#This Row],[Unit Cost]]</f>
        <v>540</v>
      </c>
      <c r="O1392" s="2">
        <f>Sales[[#This Row],[Quantity]]*Sales[[#This Row],[Unit Price]]</f>
        <v>584</v>
      </c>
      <c r="P1392" s="2">
        <f>Sales[[#This Row],[Revenue]]-Sales[[#This Row],[Cost]]</f>
        <v>44</v>
      </c>
    </row>
    <row r="1393" spans="1:16" x14ac:dyDescent="0.3">
      <c r="A1393" s="1">
        <v>42344</v>
      </c>
      <c r="B1393">
        <v>2015</v>
      </c>
      <c r="C1393" t="s">
        <v>30</v>
      </c>
      <c r="D1393">
        <v>29</v>
      </c>
      <c r="E1393" t="s">
        <v>18</v>
      </c>
      <c r="F1393" t="str">
        <f>IF(Sales[[#This Row],[Customer Gender]]="M","Male","Female")</f>
        <v>Male</v>
      </c>
      <c r="G1393" t="s">
        <v>19</v>
      </c>
      <c r="H1393" t="s">
        <v>31</v>
      </c>
      <c r="I1393" t="s">
        <v>38</v>
      </c>
      <c r="J1393" t="s">
        <v>40</v>
      </c>
      <c r="K1393">
        <v>1</v>
      </c>
      <c r="L1393" s="2">
        <v>540</v>
      </c>
      <c r="M1393" s="2">
        <v>591</v>
      </c>
      <c r="N1393" s="2">
        <f>Sales[[#This Row],[Quantity]]*Sales[[#This Row],[Unit Cost]]</f>
        <v>540</v>
      </c>
      <c r="O1393" s="2">
        <f>Sales[[#This Row],[Quantity]]*Sales[[#This Row],[Unit Price]]</f>
        <v>591</v>
      </c>
      <c r="P1393" s="2">
        <f>Sales[[#This Row],[Revenue]]-Sales[[#This Row],[Cost]]</f>
        <v>51</v>
      </c>
    </row>
    <row r="1394" spans="1:16" x14ac:dyDescent="0.3">
      <c r="A1394" s="1">
        <v>42193</v>
      </c>
      <c r="B1394">
        <v>2015</v>
      </c>
      <c r="C1394" t="s">
        <v>29</v>
      </c>
      <c r="D1394">
        <v>29</v>
      </c>
      <c r="E1394" t="s">
        <v>18</v>
      </c>
      <c r="F1394" t="str">
        <f>IF(Sales[[#This Row],[Customer Gender]]="M","Male","Female")</f>
        <v>Male</v>
      </c>
      <c r="G1394" t="s">
        <v>19</v>
      </c>
      <c r="H1394" t="s">
        <v>31</v>
      </c>
      <c r="I1394" t="s">
        <v>38</v>
      </c>
      <c r="J1394" t="s">
        <v>40</v>
      </c>
      <c r="K1394">
        <v>3</v>
      </c>
      <c r="L1394" s="2">
        <v>180</v>
      </c>
      <c r="M1394" s="2">
        <v>196</v>
      </c>
      <c r="N1394" s="2">
        <f>Sales[[#This Row],[Quantity]]*Sales[[#This Row],[Unit Cost]]</f>
        <v>540</v>
      </c>
      <c r="O1394" s="2">
        <f>Sales[[#This Row],[Quantity]]*Sales[[#This Row],[Unit Price]]</f>
        <v>588</v>
      </c>
      <c r="P1394" s="2">
        <f>Sales[[#This Row],[Revenue]]-Sales[[#This Row],[Cost]]</f>
        <v>48</v>
      </c>
    </row>
    <row r="1395" spans="1:16" x14ac:dyDescent="0.3">
      <c r="A1395" s="1">
        <v>42107</v>
      </c>
      <c r="B1395">
        <v>2015</v>
      </c>
      <c r="C1395" t="s">
        <v>45</v>
      </c>
      <c r="D1395">
        <v>29</v>
      </c>
      <c r="E1395" t="s">
        <v>18</v>
      </c>
      <c r="F1395" t="str">
        <f>IF(Sales[[#This Row],[Customer Gender]]="M","Male","Female")</f>
        <v>Male</v>
      </c>
      <c r="G1395" t="s">
        <v>19</v>
      </c>
      <c r="H1395" t="s">
        <v>31</v>
      </c>
      <c r="I1395" t="s">
        <v>38</v>
      </c>
      <c r="J1395" t="s">
        <v>40</v>
      </c>
      <c r="K1395">
        <v>3</v>
      </c>
      <c r="L1395" s="2">
        <v>261</v>
      </c>
      <c r="M1395" s="2">
        <v>285</v>
      </c>
      <c r="N1395" s="2">
        <f>Sales[[#This Row],[Quantity]]*Sales[[#This Row],[Unit Cost]]</f>
        <v>783</v>
      </c>
      <c r="O1395" s="2">
        <f>Sales[[#This Row],[Quantity]]*Sales[[#This Row],[Unit Price]]</f>
        <v>855</v>
      </c>
      <c r="P1395" s="2">
        <f>Sales[[#This Row],[Revenue]]-Sales[[#This Row],[Cost]]</f>
        <v>72</v>
      </c>
    </row>
    <row r="1396" spans="1:16" x14ac:dyDescent="0.3">
      <c r="A1396" s="1">
        <v>42105</v>
      </c>
      <c r="B1396">
        <v>2015</v>
      </c>
      <c r="C1396" t="s">
        <v>45</v>
      </c>
      <c r="D1396">
        <v>29</v>
      </c>
      <c r="E1396" t="s">
        <v>18</v>
      </c>
      <c r="F1396" t="str">
        <f>IF(Sales[[#This Row],[Customer Gender]]="M","Male","Female")</f>
        <v>Male</v>
      </c>
      <c r="G1396" t="s">
        <v>19</v>
      </c>
      <c r="H1396" t="s">
        <v>31</v>
      </c>
      <c r="I1396" t="s">
        <v>38</v>
      </c>
      <c r="J1396" t="s">
        <v>40</v>
      </c>
      <c r="K1396">
        <v>3</v>
      </c>
      <c r="L1396" s="2">
        <v>814.33</v>
      </c>
      <c r="M1396" s="2">
        <v>967.33333333333337</v>
      </c>
      <c r="N1396" s="2">
        <f>Sales[[#This Row],[Quantity]]*Sales[[#This Row],[Unit Cost]]</f>
        <v>2442.9900000000002</v>
      </c>
      <c r="O1396" s="2">
        <f>Sales[[#This Row],[Quantity]]*Sales[[#This Row],[Unit Price]]</f>
        <v>2902</v>
      </c>
      <c r="P1396" s="2">
        <f>Sales[[#This Row],[Revenue]]-Sales[[#This Row],[Cost]]</f>
        <v>459.00999999999976</v>
      </c>
    </row>
    <row r="1397" spans="1:16" x14ac:dyDescent="0.3">
      <c r="A1397" s="1">
        <v>42365</v>
      </c>
      <c r="B1397">
        <v>2015</v>
      </c>
      <c r="C1397" t="s">
        <v>30</v>
      </c>
      <c r="D1397">
        <v>29</v>
      </c>
      <c r="E1397" t="s">
        <v>28</v>
      </c>
      <c r="F1397" t="str">
        <f>IF(Sales[[#This Row],[Customer Gender]]="M","Male","Female")</f>
        <v>Female</v>
      </c>
      <c r="G1397" t="s">
        <v>19</v>
      </c>
      <c r="H1397" t="s">
        <v>23</v>
      </c>
      <c r="I1397" t="s">
        <v>38</v>
      </c>
      <c r="J1397" t="s">
        <v>40</v>
      </c>
      <c r="K1397">
        <v>3</v>
      </c>
      <c r="L1397" s="2">
        <v>180</v>
      </c>
      <c r="M1397" s="2">
        <v>229.33333333333334</v>
      </c>
      <c r="N1397" s="2">
        <f>Sales[[#This Row],[Quantity]]*Sales[[#This Row],[Unit Cost]]</f>
        <v>540</v>
      </c>
      <c r="O1397" s="2">
        <f>Sales[[#This Row],[Quantity]]*Sales[[#This Row],[Unit Price]]</f>
        <v>688</v>
      </c>
      <c r="P1397" s="2">
        <f>Sales[[#This Row],[Revenue]]-Sales[[#This Row],[Cost]]</f>
        <v>148</v>
      </c>
    </row>
    <row r="1398" spans="1:16" x14ac:dyDescent="0.3">
      <c r="A1398" s="1">
        <v>42330</v>
      </c>
      <c r="B1398">
        <v>2015</v>
      </c>
      <c r="C1398" t="s">
        <v>22</v>
      </c>
      <c r="D1398">
        <v>29</v>
      </c>
      <c r="E1398" t="s">
        <v>28</v>
      </c>
      <c r="F1398" t="str">
        <f>IF(Sales[[#This Row],[Customer Gender]]="M","Male","Female")</f>
        <v>Female</v>
      </c>
      <c r="G1398" t="s">
        <v>19</v>
      </c>
      <c r="H1398" t="s">
        <v>23</v>
      </c>
      <c r="I1398" t="s">
        <v>38</v>
      </c>
      <c r="J1398" t="s">
        <v>40</v>
      </c>
      <c r="K1398">
        <v>3</v>
      </c>
      <c r="L1398" s="2">
        <v>180</v>
      </c>
      <c r="M1398" s="2">
        <v>204.66666666666666</v>
      </c>
      <c r="N1398" s="2">
        <f>Sales[[#This Row],[Quantity]]*Sales[[#This Row],[Unit Cost]]</f>
        <v>540</v>
      </c>
      <c r="O1398" s="2">
        <f>Sales[[#This Row],[Quantity]]*Sales[[#This Row],[Unit Price]]</f>
        <v>614</v>
      </c>
      <c r="P1398" s="2">
        <f>Sales[[#This Row],[Revenue]]-Sales[[#This Row],[Cost]]</f>
        <v>74</v>
      </c>
    </row>
    <row r="1399" spans="1:16" x14ac:dyDescent="0.3">
      <c r="A1399" s="1">
        <v>42300</v>
      </c>
      <c r="B1399">
        <v>2015</v>
      </c>
      <c r="C1399" t="s">
        <v>27</v>
      </c>
      <c r="D1399">
        <v>28</v>
      </c>
      <c r="E1399" t="s">
        <v>18</v>
      </c>
      <c r="F1399" t="str">
        <f>IF(Sales[[#This Row],[Customer Gender]]="M","Male","Female")</f>
        <v>Male</v>
      </c>
      <c r="G1399" t="s">
        <v>19</v>
      </c>
      <c r="H1399" t="s">
        <v>20</v>
      </c>
      <c r="I1399" t="s">
        <v>38</v>
      </c>
      <c r="J1399" t="s">
        <v>39</v>
      </c>
      <c r="K1399">
        <v>1</v>
      </c>
      <c r="L1399" s="2">
        <v>540</v>
      </c>
      <c r="M1399" s="2">
        <v>584</v>
      </c>
      <c r="N1399" s="2">
        <f>Sales[[#This Row],[Quantity]]*Sales[[#This Row],[Unit Cost]]</f>
        <v>540</v>
      </c>
      <c r="O1399" s="2">
        <f>Sales[[#This Row],[Quantity]]*Sales[[#This Row],[Unit Price]]</f>
        <v>584</v>
      </c>
      <c r="P1399" s="2">
        <f>Sales[[#This Row],[Revenue]]-Sales[[#This Row],[Cost]]</f>
        <v>44</v>
      </c>
    </row>
    <row r="1400" spans="1:16" x14ac:dyDescent="0.3">
      <c r="A1400" s="1">
        <v>42244</v>
      </c>
      <c r="B1400">
        <v>2015</v>
      </c>
      <c r="C1400" t="s">
        <v>24</v>
      </c>
      <c r="D1400">
        <v>28</v>
      </c>
      <c r="E1400" t="s">
        <v>18</v>
      </c>
      <c r="F1400" t="str">
        <f>IF(Sales[[#This Row],[Customer Gender]]="M","Male","Female")</f>
        <v>Male</v>
      </c>
      <c r="G1400" t="s">
        <v>19</v>
      </c>
      <c r="H1400" t="s">
        <v>20</v>
      </c>
      <c r="I1400" t="s">
        <v>38</v>
      </c>
      <c r="J1400" t="s">
        <v>39</v>
      </c>
      <c r="K1400">
        <v>1</v>
      </c>
      <c r="L1400" s="2">
        <v>769</v>
      </c>
      <c r="M1400" s="2">
        <v>908</v>
      </c>
      <c r="N1400" s="2">
        <f>Sales[[#This Row],[Quantity]]*Sales[[#This Row],[Unit Cost]]</f>
        <v>769</v>
      </c>
      <c r="O1400" s="2">
        <f>Sales[[#This Row],[Quantity]]*Sales[[#This Row],[Unit Price]]</f>
        <v>908</v>
      </c>
      <c r="P1400" s="2">
        <f>Sales[[#This Row],[Revenue]]-Sales[[#This Row],[Cost]]</f>
        <v>139</v>
      </c>
    </row>
    <row r="1401" spans="1:16" x14ac:dyDescent="0.3">
      <c r="A1401" s="1">
        <v>42350</v>
      </c>
      <c r="B1401">
        <v>2015</v>
      </c>
      <c r="C1401" t="s">
        <v>30</v>
      </c>
      <c r="D1401">
        <v>28</v>
      </c>
      <c r="E1401" t="s">
        <v>28</v>
      </c>
      <c r="F1401" t="str">
        <f>IF(Sales[[#This Row],[Customer Gender]]="M","Male","Female")</f>
        <v>Female</v>
      </c>
      <c r="G1401" t="s">
        <v>19</v>
      </c>
      <c r="H1401" t="s">
        <v>20</v>
      </c>
      <c r="I1401" t="s">
        <v>38</v>
      </c>
      <c r="J1401" t="s">
        <v>39</v>
      </c>
      <c r="K1401">
        <v>2</v>
      </c>
      <c r="L1401" s="2">
        <v>1147.5</v>
      </c>
      <c r="M1401" s="2">
        <v>1152.5</v>
      </c>
      <c r="N1401" s="2">
        <f>Sales[[#This Row],[Quantity]]*Sales[[#This Row],[Unit Cost]]</f>
        <v>2295</v>
      </c>
      <c r="O1401" s="2">
        <f>Sales[[#This Row],[Quantity]]*Sales[[#This Row],[Unit Price]]</f>
        <v>2305</v>
      </c>
      <c r="P1401" s="2">
        <f>Sales[[#This Row],[Revenue]]-Sales[[#This Row],[Cost]]</f>
        <v>10</v>
      </c>
    </row>
    <row r="1402" spans="1:16" x14ac:dyDescent="0.3">
      <c r="A1402" s="1">
        <v>42229</v>
      </c>
      <c r="B1402">
        <v>2015</v>
      </c>
      <c r="C1402" t="s">
        <v>24</v>
      </c>
      <c r="D1402">
        <v>28</v>
      </c>
      <c r="E1402" t="s">
        <v>28</v>
      </c>
      <c r="F1402" t="str">
        <f>IF(Sales[[#This Row],[Customer Gender]]="M","Male","Female")</f>
        <v>Female</v>
      </c>
      <c r="G1402" t="s">
        <v>19</v>
      </c>
      <c r="H1402" t="s">
        <v>20</v>
      </c>
      <c r="I1402" t="s">
        <v>38</v>
      </c>
      <c r="J1402" t="s">
        <v>39</v>
      </c>
      <c r="K1402">
        <v>2</v>
      </c>
      <c r="L1402" s="2">
        <v>282.5</v>
      </c>
      <c r="M1402" s="2">
        <v>303.5</v>
      </c>
      <c r="N1402" s="2">
        <f>Sales[[#This Row],[Quantity]]*Sales[[#This Row],[Unit Cost]]</f>
        <v>565</v>
      </c>
      <c r="O1402" s="2">
        <f>Sales[[#This Row],[Quantity]]*Sales[[#This Row],[Unit Price]]</f>
        <v>607</v>
      </c>
      <c r="P1402" s="2">
        <f>Sales[[#This Row],[Revenue]]-Sales[[#This Row],[Cost]]</f>
        <v>42</v>
      </c>
    </row>
    <row r="1403" spans="1:16" x14ac:dyDescent="0.3">
      <c r="A1403" s="1">
        <v>42359</v>
      </c>
      <c r="B1403">
        <v>2015</v>
      </c>
      <c r="C1403" t="s">
        <v>30</v>
      </c>
      <c r="D1403">
        <v>28</v>
      </c>
      <c r="E1403" t="s">
        <v>28</v>
      </c>
      <c r="F1403" t="str">
        <f>IF(Sales[[#This Row],[Customer Gender]]="M","Male","Female")</f>
        <v>Female</v>
      </c>
      <c r="G1403" t="s">
        <v>19</v>
      </c>
      <c r="H1403" t="s">
        <v>20</v>
      </c>
      <c r="I1403" t="s">
        <v>38</v>
      </c>
      <c r="J1403" t="s">
        <v>40</v>
      </c>
      <c r="K1403">
        <v>3</v>
      </c>
      <c r="L1403" s="2">
        <v>180</v>
      </c>
      <c r="M1403" s="2">
        <v>191.33333333333334</v>
      </c>
      <c r="N1403" s="2">
        <f>Sales[[#This Row],[Quantity]]*Sales[[#This Row],[Unit Cost]]</f>
        <v>540</v>
      </c>
      <c r="O1403" s="2">
        <f>Sales[[#This Row],[Quantity]]*Sales[[#This Row],[Unit Price]]</f>
        <v>574</v>
      </c>
      <c r="P1403" s="2">
        <f>Sales[[#This Row],[Revenue]]-Sales[[#This Row],[Cost]]</f>
        <v>34</v>
      </c>
    </row>
    <row r="1404" spans="1:16" x14ac:dyDescent="0.3">
      <c r="A1404" s="1">
        <v>42353</v>
      </c>
      <c r="B1404">
        <v>2015</v>
      </c>
      <c r="C1404" t="s">
        <v>30</v>
      </c>
      <c r="D1404">
        <v>27</v>
      </c>
      <c r="E1404" t="s">
        <v>28</v>
      </c>
      <c r="F1404" t="str">
        <f>IF(Sales[[#This Row],[Customer Gender]]="M","Male","Female")</f>
        <v>Female</v>
      </c>
      <c r="G1404" t="s">
        <v>19</v>
      </c>
      <c r="H1404" t="s">
        <v>25</v>
      </c>
      <c r="I1404" t="s">
        <v>38</v>
      </c>
      <c r="J1404" t="s">
        <v>40</v>
      </c>
      <c r="K1404">
        <v>3</v>
      </c>
      <c r="L1404" s="2">
        <v>180</v>
      </c>
      <c r="M1404" s="2">
        <v>204</v>
      </c>
      <c r="N1404" s="2">
        <f>Sales[[#This Row],[Quantity]]*Sales[[#This Row],[Unit Cost]]</f>
        <v>540</v>
      </c>
      <c r="O1404" s="2">
        <f>Sales[[#This Row],[Quantity]]*Sales[[#This Row],[Unit Price]]</f>
        <v>612</v>
      </c>
      <c r="P1404" s="2">
        <f>Sales[[#This Row],[Revenue]]-Sales[[#This Row],[Cost]]</f>
        <v>72</v>
      </c>
    </row>
    <row r="1405" spans="1:16" x14ac:dyDescent="0.3">
      <c r="A1405" s="1">
        <v>42302</v>
      </c>
      <c r="B1405">
        <v>2015</v>
      </c>
      <c r="C1405" t="s">
        <v>27</v>
      </c>
      <c r="D1405">
        <v>27</v>
      </c>
      <c r="E1405" t="s">
        <v>28</v>
      </c>
      <c r="F1405" t="str">
        <f>IF(Sales[[#This Row],[Customer Gender]]="M","Male","Female")</f>
        <v>Female</v>
      </c>
      <c r="G1405" t="s">
        <v>19</v>
      </c>
      <c r="H1405" t="s">
        <v>25</v>
      </c>
      <c r="I1405" t="s">
        <v>38</v>
      </c>
      <c r="J1405" t="s">
        <v>40</v>
      </c>
      <c r="K1405">
        <v>1</v>
      </c>
      <c r="L1405" s="2">
        <v>1701</v>
      </c>
      <c r="M1405" s="2">
        <v>1819</v>
      </c>
      <c r="N1405" s="2">
        <f>Sales[[#This Row],[Quantity]]*Sales[[#This Row],[Unit Cost]]</f>
        <v>1701</v>
      </c>
      <c r="O1405" s="2">
        <f>Sales[[#This Row],[Quantity]]*Sales[[#This Row],[Unit Price]]</f>
        <v>1819</v>
      </c>
      <c r="P1405" s="2">
        <f>Sales[[#This Row],[Revenue]]-Sales[[#This Row],[Cost]]</f>
        <v>118</v>
      </c>
    </row>
    <row r="1406" spans="1:16" x14ac:dyDescent="0.3">
      <c r="A1406" s="1">
        <v>42265</v>
      </c>
      <c r="B1406">
        <v>2015</v>
      </c>
      <c r="C1406" t="s">
        <v>17</v>
      </c>
      <c r="D1406">
        <v>27</v>
      </c>
      <c r="E1406" t="s">
        <v>28</v>
      </c>
      <c r="F1406" t="str">
        <f>IF(Sales[[#This Row],[Customer Gender]]="M","Male","Female")</f>
        <v>Female</v>
      </c>
      <c r="G1406" t="s">
        <v>19</v>
      </c>
      <c r="H1406" t="s">
        <v>25</v>
      </c>
      <c r="I1406" t="s">
        <v>38</v>
      </c>
      <c r="J1406" t="s">
        <v>40</v>
      </c>
      <c r="K1406">
        <v>1</v>
      </c>
      <c r="L1406" s="2">
        <v>2443</v>
      </c>
      <c r="M1406" s="2">
        <v>2719</v>
      </c>
      <c r="N1406" s="2">
        <f>Sales[[#This Row],[Quantity]]*Sales[[#This Row],[Unit Cost]]</f>
        <v>2443</v>
      </c>
      <c r="O1406" s="2">
        <f>Sales[[#This Row],[Quantity]]*Sales[[#This Row],[Unit Price]]</f>
        <v>2719</v>
      </c>
      <c r="P1406" s="2">
        <f>Sales[[#This Row],[Revenue]]-Sales[[#This Row],[Cost]]</f>
        <v>276</v>
      </c>
    </row>
    <row r="1407" spans="1:16" x14ac:dyDescent="0.3">
      <c r="A1407" s="1">
        <v>42110</v>
      </c>
      <c r="B1407">
        <v>2015</v>
      </c>
      <c r="C1407" t="s">
        <v>45</v>
      </c>
      <c r="D1407">
        <v>27</v>
      </c>
      <c r="E1407" t="s">
        <v>28</v>
      </c>
      <c r="F1407" t="str">
        <f>IF(Sales[[#This Row],[Customer Gender]]="M","Male","Female")</f>
        <v>Female</v>
      </c>
      <c r="G1407" t="s">
        <v>19</v>
      </c>
      <c r="H1407" t="s">
        <v>25</v>
      </c>
      <c r="I1407" t="s">
        <v>38</v>
      </c>
      <c r="J1407" t="s">
        <v>40</v>
      </c>
      <c r="K1407">
        <v>1</v>
      </c>
      <c r="L1407" s="2">
        <v>1000</v>
      </c>
      <c r="M1407" s="2">
        <v>1044</v>
      </c>
      <c r="N1407" s="2">
        <f>Sales[[#This Row],[Quantity]]*Sales[[#This Row],[Unit Cost]]</f>
        <v>1000</v>
      </c>
      <c r="O1407" s="2">
        <f>Sales[[#This Row],[Quantity]]*Sales[[#This Row],[Unit Price]]</f>
        <v>1044</v>
      </c>
      <c r="P1407" s="2">
        <f>Sales[[#This Row],[Revenue]]-Sales[[#This Row],[Cost]]</f>
        <v>44</v>
      </c>
    </row>
    <row r="1408" spans="1:16" x14ac:dyDescent="0.3">
      <c r="A1408" s="1">
        <v>42082</v>
      </c>
      <c r="B1408">
        <v>2015</v>
      </c>
      <c r="C1408" t="s">
        <v>46</v>
      </c>
      <c r="D1408">
        <v>27</v>
      </c>
      <c r="E1408" t="s">
        <v>28</v>
      </c>
      <c r="F1408" t="str">
        <f>IF(Sales[[#This Row],[Customer Gender]]="M","Male","Female")</f>
        <v>Female</v>
      </c>
      <c r="G1408" t="s">
        <v>19</v>
      </c>
      <c r="H1408" t="s">
        <v>25</v>
      </c>
      <c r="I1408" t="s">
        <v>38</v>
      </c>
      <c r="J1408" t="s">
        <v>40</v>
      </c>
      <c r="K1408">
        <v>3</v>
      </c>
      <c r="L1408" s="2">
        <v>333.33</v>
      </c>
      <c r="M1408" s="2">
        <v>395.33333333333331</v>
      </c>
      <c r="N1408" s="2">
        <f>Sales[[#This Row],[Quantity]]*Sales[[#This Row],[Unit Cost]]</f>
        <v>999.99</v>
      </c>
      <c r="O1408" s="2">
        <f>Sales[[#This Row],[Quantity]]*Sales[[#This Row],[Unit Price]]</f>
        <v>1186</v>
      </c>
      <c r="P1408" s="2">
        <f>Sales[[#This Row],[Revenue]]-Sales[[#This Row],[Cost]]</f>
        <v>186.01</v>
      </c>
    </row>
    <row r="1409" spans="1:16" x14ac:dyDescent="0.3">
      <c r="A1409" s="1">
        <v>42325</v>
      </c>
      <c r="B1409">
        <v>2015</v>
      </c>
      <c r="C1409" t="s">
        <v>22</v>
      </c>
      <c r="D1409">
        <v>38</v>
      </c>
      <c r="E1409" t="s">
        <v>28</v>
      </c>
      <c r="F1409" t="str">
        <f>IF(Sales[[#This Row],[Customer Gender]]="M","Male","Female")</f>
        <v>Female</v>
      </c>
      <c r="G1409" t="s">
        <v>19</v>
      </c>
      <c r="H1409" t="s">
        <v>23</v>
      </c>
      <c r="I1409" t="s">
        <v>38</v>
      </c>
      <c r="J1409" t="s">
        <v>40</v>
      </c>
      <c r="K1409">
        <v>2</v>
      </c>
      <c r="L1409" s="2">
        <v>270</v>
      </c>
      <c r="M1409" s="2">
        <v>305.5</v>
      </c>
      <c r="N1409" s="2">
        <f>Sales[[#This Row],[Quantity]]*Sales[[#This Row],[Unit Cost]]</f>
        <v>540</v>
      </c>
      <c r="O1409" s="2">
        <f>Sales[[#This Row],[Quantity]]*Sales[[#This Row],[Unit Price]]</f>
        <v>611</v>
      </c>
      <c r="P1409" s="2">
        <f>Sales[[#This Row],[Revenue]]-Sales[[#This Row],[Cost]]</f>
        <v>71</v>
      </c>
    </row>
    <row r="1410" spans="1:16" x14ac:dyDescent="0.3">
      <c r="A1410" s="1">
        <v>42155</v>
      </c>
      <c r="B1410">
        <v>2015</v>
      </c>
      <c r="C1410" t="s">
        <v>43</v>
      </c>
      <c r="D1410">
        <v>38</v>
      </c>
      <c r="E1410" t="s">
        <v>28</v>
      </c>
      <c r="F1410" t="str">
        <f>IF(Sales[[#This Row],[Customer Gender]]="M","Male","Female")</f>
        <v>Female</v>
      </c>
      <c r="G1410" t="s">
        <v>19</v>
      </c>
      <c r="H1410" t="s">
        <v>23</v>
      </c>
      <c r="I1410" t="s">
        <v>38</v>
      </c>
      <c r="J1410" t="s">
        <v>40</v>
      </c>
      <c r="K1410">
        <v>3</v>
      </c>
      <c r="L1410" s="2">
        <v>333.33</v>
      </c>
      <c r="M1410" s="2">
        <v>370</v>
      </c>
      <c r="N1410" s="2">
        <f>Sales[[#This Row],[Quantity]]*Sales[[#This Row],[Unit Cost]]</f>
        <v>999.99</v>
      </c>
      <c r="O1410" s="2">
        <f>Sales[[#This Row],[Quantity]]*Sales[[#This Row],[Unit Price]]</f>
        <v>1110</v>
      </c>
      <c r="P1410" s="2">
        <f>Sales[[#This Row],[Revenue]]-Sales[[#This Row],[Cost]]</f>
        <v>110.00999999999999</v>
      </c>
    </row>
    <row r="1411" spans="1:16" x14ac:dyDescent="0.3">
      <c r="A1411" s="1">
        <v>42332</v>
      </c>
      <c r="B1411">
        <v>2015</v>
      </c>
      <c r="C1411" t="s">
        <v>22</v>
      </c>
      <c r="D1411">
        <v>39</v>
      </c>
      <c r="E1411" t="s">
        <v>18</v>
      </c>
      <c r="F1411" t="str">
        <f>IF(Sales[[#This Row],[Customer Gender]]="M","Male","Female")</f>
        <v>Male</v>
      </c>
      <c r="G1411" t="s">
        <v>19</v>
      </c>
      <c r="H1411" t="s">
        <v>23</v>
      </c>
      <c r="I1411" t="s">
        <v>38</v>
      </c>
      <c r="J1411" t="s">
        <v>40</v>
      </c>
      <c r="K1411">
        <v>2</v>
      </c>
      <c r="L1411" s="2">
        <v>270</v>
      </c>
      <c r="M1411" s="2">
        <v>293.5</v>
      </c>
      <c r="N1411" s="2">
        <f>Sales[[#This Row],[Quantity]]*Sales[[#This Row],[Unit Cost]]</f>
        <v>540</v>
      </c>
      <c r="O1411" s="2">
        <f>Sales[[#This Row],[Quantity]]*Sales[[#This Row],[Unit Price]]</f>
        <v>587</v>
      </c>
      <c r="P1411" s="2">
        <f>Sales[[#This Row],[Revenue]]-Sales[[#This Row],[Cost]]</f>
        <v>47</v>
      </c>
    </row>
    <row r="1412" spans="1:16" x14ac:dyDescent="0.3">
      <c r="A1412" s="1">
        <v>42337</v>
      </c>
      <c r="B1412">
        <v>2015</v>
      </c>
      <c r="C1412" t="s">
        <v>22</v>
      </c>
      <c r="D1412">
        <v>36</v>
      </c>
      <c r="E1412" t="s">
        <v>18</v>
      </c>
      <c r="F1412" t="str">
        <f>IF(Sales[[#This Row],[Customer Gender]]="M","Male","Female")</f>
        <v>Male</v>
      </c>
      <c r="G1412" t="s">
        <v>19</v>
      </c>
      <c r="H1412" t="s">
        <v>23</v>
      </c>
      <c r="I1412" t="s">
        <v>38</v>
      </c>
      <c r="J1412" t="s">
        <v>40</v>
      </c>
      <c r="K1412">
        <v>3</v>
      </c>
      <c r="L1412" s="2">
        <v>180</v>
      </c>
      <c r="M1412" s="2">
        <v>209</v>
      </c>
      <c r="N1412" s="2">
        <f>Sales[[#This Row],[Quantity]]*Sales[[#This Row],[Unit Cost]]</f>
        <v>540</v>
      </c>
      <c r="O1412" s="2">
        <f>Sales[[#This Row],[Quantity]]*Sales[[#This Row],[Unit Price]]</f>
        <v>627</v>
      </c>
      <c r="P1412" s="2">
        <f>Sales[[#This Row],[Revenue]]-Sales[[#This Row],[Cost]]</f>
        <v>87</v>
      </c>
    </row>
    <row r="1413" spans="1:16" x14ac:dyDescent="0.3">
      <c r="A1413" s="1">
        <v>42308</v>
      </c>
      <c r="B1413">
        <v>2015</v>
      </c>
      <c r="C1413" t="s">
        <v>27</v>
      </c>
      <c r="D1413">
        <v>24</v>
      </c>
      <c r="E1413" t="s">
        <v>28</v>
      </c>
      <c r="F1413" t="str">
        <f>IF(Sales[[#This Row],[Customer Gender]]="M","Male","Female")</f>
        <v>Female</v>
      </c>
      <c r="G1413" t="s">
        <v>19</v>
      </c>
      <c r="H1413" t="s">
        <v>23</v>
      </c>
      <c r="I1413" t="s">
        <v>38</v>
      </c>
      <c r="J1413" t="s">
        <v>40</v>
      </c>
      <c r="K1413">
        <v>1</v>
      </c>
      <c r="L1413" s="2">
        <v>540</v>
      </c>
      <c r="M1413" s="2">
        <v>585</v>
      </c>
      <c r="N1413" s="2">
        <f>Sales[[#This Row],[Quantity]]*Sales[[#This Row],[Unit Cost]]</f>
        <v>540</v>
      </c>
      <c r="O1413" s="2">
        <f>Sales[[#This Row],[Quantity]]*Sales[[#This Row],[Unit Price]]</f>
        <v>585</v>
      </c>
      <c r="P1413" s="2">
        <f>Sales[[#This Row],[Revenue]]-Sales[[#This Row],[Cost]]</f>
        <v>45</v>
      </c>
    </row>
    <row r="1414" spans="1:16" x14ac:dyDescent="0.3">
      <c r="A1414" s="1">
        <v>42195</v>
      </c>
      <c r="B1414">
        <v>2015</v>
      </c>
      <c r="C1414" t="s">
        <v>29</v>
      </c>
      <c r="D1414">
        <v>35</v>
      </c>
      <c r="E1414" t="s">
        <v>28</v>
      </c>
      <c r="F1414" t="str">
        <f>IF(Sales[[#This Row],[Customer Gender]]="M","Male","Female")</f>
        <v>Female</v>
      </c>
      <c r="G1414" t="s">
        <v>19</v>
      </c>
      <c r="H1414" t="s">
        <v>20</v>
      </c>
      <c r="I1414" t="s">
        <v>38</v>
      </c>
      <c r="J1414" t="s">
        <v>39</v>
      </c>
      <c r="K1414">
        <v>1</v>
      </c>
      <c r="L1414" s="2">
        <v>2320</v>
      </c>
      <c r="M1414" s="2">
        <v>2548</v>
      </c>
      <c r="N1414" s="2">
        <f>Sales[[#This Row],[Quantity]]*Sales[[#This Row],[Unit Cost]]</f>
        <v>2320</v>
      </c>
      <c r="O1414" s="2">
        <f>Sales[[#This Row],[Quantity]]*Sales[[#This Row],[Unit Price]]</f>
        <v>2548</v>
      </c>
      <c r="P1414" s="2">
        <f>Sales[[#This Row],[Revenue]]-Sales[[#This Row],[Cost]]</f>
        <v>228</v>
      </c>
    </row>
    <row r="1415" spans="1:16" x14ac:dyDescent="0.3">
      <c r="A1415" s="1">
        <v>42298</v>
      </c>
      <c r="B1415">
        <v>2015</v>
      </c>
      <c r="C1415" t="s">
        <v>27</v>
      </c>
      <c r="D1415">
        <v>19</v>
      </c>
      <c r="E1415" t="s">
        <v>18</v>
      </c>
      <c r="F1415" t="str">
        <f>IF(Sales[[#This Row],[Customer Gender]]="M","Male","Female")</f>
        <v>Male</v>
      </c>
      <c r="G1415" t="s">
        <v>19</v>
      </c>
      <c r="H1415" t="s">
        <v>25</v>
      </c>
      <c r="I1415" t="s">
        <v>38</v>
      </c>
      <c r="J1415" t="s">
        <v>40</v>
      </c>
      <c r="K1415">
        <v>3</v>
      </c>
      <c r="L1415" s="2">
        <v>180</v>
      </c>
      <c r="M1415" s="2">
        <v>194.66666666666666</v>
      </c>
      <c r="N1415" s="2">
        <f>Sales[[#This Row],[Quantity]]*Sales[[#This Row],[Unit Cost]]</f>
        <v>540</v>
      </c>
      <c r="O1415" s="2">
        <f>Sales[[#This Row],[Quantity]]*Sales[[#This Row],[Unit Price]]</f>
        <v>584</v>
      </c>
      <c r="P1415" s="2">
        <f>Sales[[#This Row],[Revenue]]-Sales[[#This Row],[Cost]]</f>
        <v>44</v>
      </c>
    </row>
    <row r="1416" spans="1:16" x14ac:dyDescent="0.3">
      <c r="A1416" s="1">
        <v>42193</v>
      </c>
      <c r="B1416">
        <v>2015</v>
      </c>
      <c r="C1416" t="s">
        <v>29</v>
      </c>
      <c r="D1416">
        <v>36</v>
      </c>
      <c r="E1416" t="s">
        <v>28</v>
      </c>
      <c r="F1416" t="str">
        <f>IF(Sales[[#This Row],[Customer Gender]]="M","Male","Female")</f>
        <v>Female</v>
      </c>
      <c r="G1416" t="s">
        <v>19</v>
      </c>
      <c r="H1416" t="s">
        <v>34</v>
      </c>
      <c r="I1416" t="s">
        <v>38</v>
      </c>
      <c r="J1416" t="s">
        <v>39</v>
      </c>
      <c r="K1416">
        <v>2</v>
      </c>
      <c r="L1416" s="2">
        <v>1160</v>
      </c>
      <c r="M1416" s="2">
        <v>1253</v>
      </c>
      <c r="N1416" s="2">
        <f>Sales[[#This Row],[Quantity]]*Sales[[#This Row],[Unit Cost]]</f>
        <v>2320</v>
      </c>
      <c r="O1416" s="2">
        <f>Sales[[#This Row],[Quantity]]*Sales[[#This Row],[Unit Price]]</f>
        <v>2506</v>
      </c>
      <c r="P1416" s="2">
        <f>Sales[[#This Row],[Revenue]]-Sales[[#This Row],[Cost]]</f>
        <v>186</v>
      </c>
    </row>
    <row r="1417" spans="1:16" x14ac:dyDescent="0.3">
      <c r="A1417" s="1">
        <v>42188</v>
      </c>
      <c r="B1417">
        <v>2015</v>
      </c>
      <c r="C1417" t="s">
        <v>29</v>
      </c>
      <c r="D1417">
        <v>36</v>
      </c>
      <c r="E1417" t="s">
        <v>18</v>
      </c>
      <c r="F1417" t="str">
        <f>IF(Sales[[#This Row],[Customer Gender]]="M","Male","Female")</f>
        <v>Male</v>
      </c>
      <c r="G1417" t="s">
        <v>19</v>
      </c>
      <c r="H1417" t="s">
        <v>20</v>
      </c>
      <c r="I1417" t="s">
        <v>38</v>
      </c>
      <c r="J1417" t="s">
        <v>39</v>
      </c>
      <c r="K1417">
        <v>3</v>
      </c>
      <c r="L1417" s="2">
        <v>773.33</v>
      </c>
      <c r="M1417" s="2">
        <v>908.66666666666663</v>
      </c>
      <c r="N1417" s="2">
        <f>Sales[[#This Row],[Quantity]]*Sales[[#This Row],[Unit Cost]]</f>
        <v>2319.9900000000002</v>
      </c>
      <c r="O1417" s="2">
        <f>Sales[[#This Row],[Quantity]]*Sales[[#This Row],[Unit Price]]</f>
        <v>2726</v>
      </c>
      <c r="P1417" s="2">
        <f>Sales[[#This Row],[Revenue]]-Sales[[#This Row],[Cost]]</f>
        <v>406.00999999999976</v>
      </c>
    </row>
    <row r="1418" spans="1:16" x14ac:dyDescent="0.3">
      <c r="A1418" s="1">
        <v>42270</v>
      </c>
      <c r="B1418">
        <v>2015</v>
      </c>
      <c r="C1418" t="s">
        <v>17</v>
      </c>
      <c r="D1418">
        <v>31</v>
      </c>
      <c r="E1418" t="s">
        <v>28</v>
      </c>
      <c r="F1418" t="str">
        <f>IF(Sales[[#This Row],[Customer Gender]]="M","Male","Female")</f>
        <v>Female</v>
      </c>
      <c r="G1418" t="s">
        <v>19</v>
      </c>
      <c r="H1418" t="s">
        <v>20</v>
      </c>
      <c r="I1418" t="s">
        <v>38</v>
      </c>
      <c r="J1418" t="s">
        <v>40</v>
      </c>
      <c r="K1418">
        <v>1</v>
      </c>
      <c r="L1418" s="2">
        <v>540</v>
      </c>
      <c r="M1418" s="2">
        <v>600</v>
      </c>
      <c r="N1418" s="2">
        <f>Sales[[#This Row],[Quantity]]*Sales[[#This Row],[Unit Cost]]</f>
        <v>540</v>
      </c>
      <c r="O1418" s="2">
        <f>Sales[[#This Row],[Quantity]]*Sales[[#This Row],[Unit Price]]</f>
        <v>600</v>
      </c>
      <c r="P1418" s="2">
        <f>Sales[[#This Row],[Revenue]]-Sales[[#This Row],[Cost]]</f>
        <v>60</v>
      </c>
    </row>
    <row r="1419" spans="1:16" x14ac:dyDescent="0.3">
      <c r="A1419" s="1">
        <v>42234</v>
      </c>
      <c r="B1419">
        <v>2015</v>
      </c>
      <c r="C1419" t="s">
        <v>24</v>
      </c>
      <c r="D1419">
        <v>31</v>
      </c>
      <c r="E1419" t="s">
        <v>28</v>
      </c>
      <c r="F1419" t="str">
        <f>IF(Sales[[#This Row],[Customer Gender]]="M","Male","Female")</f>
        <v>Female</v>
      </c>
      <c r="G1419" t="s">
        <v>19</v>
      </c>
      <c r="H1419" t="s">
        <v>20</v>
      </c>
      <c r="I1419" t="s">
        <v>38</v>
      </c>
      <c r="J1419" t="s">
        <v>40</v>
      </c>
      <c r="K1419">
        <v>3</v>
      </c>
      <c r="L1419" s="2">
        <v>180</v>
      </c>
      <c r="M1419" s="2">
        <v>193.66666666666666</v>
      </c>
      <c r="N1419" s="2">
        <f>Sales[[#This Row],[Quantity]]*Sales[[#This Row],[Unit Cost]]</f>
        <v>540</v>
      </c>
      <c r="O1419" s="2">
        <f>Sales[[#This Row],[Quantity]]*Sales[[#This Row],[Unit Price]]</f>
        <v>581</v>
      </c>
      <c r="P1419" s="2">
        <f>Sales[[#This Row],[Revenue]]-Sales[[#This Row],[Cost]]</f>
        <v>41</v>
      </c>
    </row>
    <row r="1420" spans="1:16" x14ac:dyDescent="0.3">
      <c r="A1420" s="1">
        <v>42364</v>
      </c>
      <c r="B1420">
        <v>2015</v>
      </c>
      <c r="C1420" t="s">
        <v>30</v>
      </c>
      <c r="D1420">
        <v>30</v>
      </c>
      <c r="E1420" t="s">
        <v>28</v>
      </c>
      <c r="F1420" t="str">
        <f>IF(Sales[[#This Row],[Customer Gender]]="M","Male","Female")</f>
        <v>Female</v>
      </c>
      <c r="G1420" t="s">
        <v>19</v>
      </c>
      <c r="H1420" t="s">
        <v>34</v>
      </c>
      <c r="I1420" t="s">
        <v>38</v>
      </c>
      <c r="J1420" t="s">
        <v>40</v>
      </c>
      <c r="K1420">
        <v>2</v>
      </c>
      <c r="L1420" s="2">
        <v>560</v>
      </c>
      <c r="M1420" s="2">
        <v>685</v>
      </c>
      <c r="N1420" s="2">
        <f>Sales[[#This Row],[Quantity]]*Sales[[#This Row],[Unit Cost]]</f>
        <v>1120</v>
      </c>
      <c r="O1420" s="2">
        <f>Sales[[#This Row],[Quantity]]*Sales[[#This Row],[Unit Price]]</f>
        <v>1370</v>
      </c>
      <c r="P1420" s="2">
        <f>Sales[[#This Row],[Revenue]]-Sales[[#This Row],[Cost]]</f>
        <v>250</v>
      </c>
    </row>
    <row r="1421" spans="1:16" x14ac:dyDescent="0.3">
      <c r="A1421" s="1">
        <v>42362</v>
      </c>
      <c r="B1421">
        <v>2015</v>
      </c>
      <c r="C1421" t="s">
        <v>30</v>
      </c>
      <c r="D1421">
        <v>30</v>
      </c>
      <c r="E1421" t="s">
        <v>28</v>
      </c>
      <c r="F1421" t="str">
        <f>IF(Sales[[#This Row],[Customer Gender]]="M","Male","Female")</f>
        <v>Female</v>
      </c>
      <c r="G1421" t="s">
        <v>19</v>
      </c>
      <c r="H1421" t="s">
        <v>34</v>
      </c>
      <c r="I1421" t="s">
        <v>38</v>
      </c>
      <c r="J1421" t="s">
        <v>40</v>
      </c>
      <c r="K1421">
        <v>2</v>
      </c>
      <c r="L1421" s="2">
        <v>850.5</v>
      </c>
      <c r="M1421" s="2">
        <v>1016</v>
      </c>
      <c r="N1421" s="2">
        <f>Sales[[#This Row],[Quantity]]*Sales[[#This Row],[Unit Cost]]</f>
        <v>1701</v>
      </c>
      <c r="O1421" s="2">
        <f>Sales[[#This Row],[Quantity]]*Sales[[#This Row],[Unit Price]]</f>
        <v>2032</v>
      </c>
      <c r="P1421" s="2">
        <f>Sales[[#This Row],[Revenue]]-Sales[[#This Row],[Cost]]</f>
        <v>331</v>
      </c>
    </row>
    <row r="1422" spans="1:16" x14ac:dyDescent="0.3">
      <c r="A1422" s="1">
        <v>42263</v>
      </c>
      <c r="B1422">
        <v>2015</v>
      </c>
      <c r="C1422" t="s">
        <v>17</v>
      </c>
      <c r="D1422">
        <v>30</v>
      </c>
      <c r="E1422" t="s">
        <v>28</v>
      </c>
      <c r="F1422" t="str">
        <f>IF(Sales[[#This Row],[Customer Gender]]="M","Male","Female")</f>
        <v>Female</v>
      </c>
      <c r="G1422" t="s">
        <v>19</v>
      </c>
      <c r="H1422" t="s">
        <v>34</v>
      </c>
      <c r="I1422" t="s">
        <v>38</v>
      </c>
      <c r="J1422" t="s">
        <v>40</v>
      </c>
      <c r="K1422">
        <v>1</v>
      </c>
      <c r="L1422" s="2">
        <v>540</v>
      </c>
      <c r="M1422" s="2">
        <v>612</v>
      </c>
      <c r="N1422" s="2">
        <f>Sales[[#This Row],[Quantity]]*Sales[[#This Row],[Unit Cost]]</f>
        <v>540</v>
      </c>
      <c r="O1422" s="2">
        <f>Sales[[#This Row],[Quantity]]*Sales[[#This Row],[Unit Price]]</f>
        <v>612</v>
      </c>
      <c r="P1422" s="2">
        <f>Sales[[#This Row],[Revenue]]-Sales[[#This Row],[Cost]]</f>
        <v>72</v>
      </c>
    </row>
    <row r="1423" spans="1:16" x14ac:dyDescent="0.3">
      <c r="A1423" s="1">
        <v>42177</v>
      </c>
      <c r="B1423">
        <v>2015</v>
      </c>
      <c r="C1423" t="s">
        <v>42</v>
      </c>
      <c r="D1423">
        <v>30</v>
      </c>
      <c r="E1423" t="s">
        <v>28</v>
      </c>
      <c r="F1423" t="str">
        <f>IF(Sales[[#This Row],[Customer Gender]]="M","Male","Female")</f>
        <v>Female</v>
      </c>
      <c r="G1423" t="s">
        <v>19</v>
      </c>
      <c r="H1423" t="s">
        <v>34</v>
      </c>
      <c r="I1423" t="s">
        <v>38</v>
      </c>
      <c r="J1423" t="s">
        <v>40</v>
      </c>
      <c r="K1423">
        <v>3</v>
      </c>
      <c r="L1423" s="2">
        <v>814.33</v>
      </c>
      <c r="M1423" s="2">
        <v>863.33333333333337</v>
      </c>
      <c r="N1423" s="2">
        <f>Sales[[#This Row],[Quantity]]*Sales[[#This Row],[Unit Cost]]</f>
        <v>2442.9900000000002</v>
      </c>
      <c r="O1423" s="2">
        <f>Sales[[#This Row],[Quantity]]*Sales[[#This Row],[Unit Price]]</f>
        <v>2590</v>
      </c>
      <c r="P1423" s="2">
        <f>Sales[[#This Row],[Revenue]]-Sales[[#This Row],[Cost]]</f>
        <v>147.00999999999976</v>
      </c>
    </row>
    <row r="1424" spans="1:16" x14ac:dyDescent="0.3">
      <c r="A1424" s="1">
        <v>42095</v>
      </c>
      <c r="B1424">
        <v>2015</v>
      </c>
      <c r="C1424" t="s">
        <v>45</v>
      </c>
      <c r="D1424">
        <v>30</v>
      </c>
      <c r="E1424" t="s">
        <v>28</v>
      </c>
      <c r="F1424" t="str">
        <f>IF(Sales[[#This Row],[Customer Gender]]="M","Male","Female")</f>
        <v>Female</v>
      </c>
      <c r="G1424" t="s">
        <v>19</v>
      </c>
      <c r="H1424" t="s">
        <v>34</v>
      </c>
      <c r="I1424" t="s">
        <v>38</v>
      </c>
      <c r="J1424" t="s">
        <v>40</v>
      </c>
      <c r="K1424">
        <v>2</v>
      </c>
      <c r="L1424" s="2">
        <v>1091</v>
      </c>
      <c r="M1424" s="2">
        <v>1243.5</v>
      </c>
      <c r="N1424" s="2">
        <f>Sales[[#This Row],[Quantity]]*Sales[[#This Row],[Unit Cost]]</f>
        <v>2182</v>
      </c>
      <c r="O1424" s="2">
        <f>Sales[[#This Row],[Quantity]]*Sales[[#This Row],[Unit Price]]</f>
        <v>2487</v>
      </c>
      <c r="P1424" s="2">
        <f>Sales[[#This Row],[Revenue]]-Sales[[#This Row],[Cost]]</f>
        <v>305</v>
      </c>
    </row>
    <row r="1425" spans="1:16" x14ac:dyDescent="0.3">
      <c r="A1425" s="1">
        <v>42209</v>
      </c>
      <c r="B1425">
        <v>2015</v>
      </c>
      <c r="C1425" t="s">
        <v>29</v>
      </c>
      <c r="D1425">
        <v>29</v>
      </c>
      <c r="E1425" t="s">
        <v>18</v>
      </c>
      <c r="F1425" t="str">
        <f>IF(Sales[[#This Row],[Customer Gender]]="M","Male","Female")</f>
        <v>Male</v>
      </c>
      <c r="G1425" t="s">
        <v>19</v>
      </c>
      <c r="H1425" t="s">
        <v>20</v>
      </c>
      <c r="I1425" t="s">
        <v>38</v>
      </c>
      <c r="J1425" t="s">
        <v>40</v>
      </c>
      <c r="K1425">
        <v>1</v>
      </c>
      <c r="L1425" s="2">
        <v>540</v>
      </c>
      <c r="M1425" s="2">
        <v>553</v>
      </c>
      <c r="N1425" s="2">
        <f>Sales[[#This Row],[Quantity]]*Sales[[#This Row],[Unit Cost]]</f>
        <v>540</v>
      </c>
      <c r="O1425" s="2">
        <f>Sales[[#This Row],[Quantity]]*Sales[[#This Row],[Unit Price]]</f>
        <v>553</v>
      </c>
      <c r="P1425" s="2">
        <f>Sales[[#This Row],[Revenue]]-Sales[[#This Row],[Cost]]</f>
        <v>13</v>
      </c>
    </row>
    <row r="1426" spans="1:16" x14ac:dyDescent="0.3">
      <c r="A1426" s="1">
        <v>42194</v>
      </c>
      <c r="B1426">
        <v>2015</v>
      </c>
      <c r="C1426" t="s">
        <v>29</v>
      </c>
      <c r="D1426">
        <v>27</v>
      </c>
      <c r="E1426" t="s">
        <v>28</v>
      </c>
      <c r="F1426" t="str">
        <f>IF(Sales[[#This Row],[Customer Gender]]="M","Male","Female")</f>
        <v>Female</v>
      </c>
      <c r="G1426" t="s">
        <v>19</v>
      </c>
      <c r="H1426" t="s">
        <v>31</v>
      </c>
      <c r="I1426" t="s">
        <v>38</v>
      </c>
      <c r="J1426" t="s">
        <v>40</v>
      </c>
      <c r="K1426">
        <v>3</v>
      </c>
      <c r="L1426" s="2">
        <v>180</v>
      </c>
      <c r="M1426" s="2">
        <v>189.33333333333334</v>
      </c>
      <c r="N1426" s="2">
        <f>Sales[[#This Row],[Quantity]]*Sales[[#This Row],[Unit Cost]]</f>
        <v>540</v>
      </c>
      <c r="O1426" s="2">
        <f>Sales[[#This Row],[Quantity]]*Sales[[#This Row],[Unit Price]]</f>
        <v>568</v>
      </c>
      <c r="P1426" s="2">
        <f>Sales[[#This Row],[Revenue]]-Sales[[#This Row],[Cost]]</f>
        <v>28</v>
      </c>
    </row>
    <row r="1427" spans="1:16" x14ac:dyDescent="0.3">
      <c r="A1427" s="1">
        <v>42289</v>
      </c>
      <c r="B1427">
        <v>2015</v>
      </c>
      <c r="C1427" t="s">
        <v>27</v>
      </c>
      <c r="D1427">
        <v>54</v>
      </c>
      <c r="E1427" t="s">
        <v>28</v>
      </c>
      <c r="F1427" t="str">
        <f>IF(Sales[[#This Row],[Customer Gender]]="M","Male","Female")</f>
        <v>Female</v>
      </c>
      <c r="G1427" t="s">
        <v>19</v>
      </c>
      <c r="H1427" t="s">
        <v>20</v>
      </c>
      <c r="I1427" t="s">
        <v>38</v>
      </c>
      <c r="J1427" t="s">
        <v>40</v>
      </c>
      <c r="K1427">
        <v>1</v>
      </c>
      <c r="L1427" s="2">
        <v>1120</v>
      </c>
      <c r="M1427" s="2">
        <v>1335</v>
      </c>
      <c r="N1427" s="2">
        <f>Sales[[#This Row],[Quantity]]*Sales[[#This Row],[Unit Cost]]</f>
        <v>1120</v>
      </c>
      <c r="O1427" s="2">
        <f>Sales[[#This Row],[Quantity]]*Sales[[#This Row],[Unit Price]]</f>
        <v>1335</v>
      </c>
      <c r="P1427" s="2">
        <f>Sales[[#This Row],[Revenue]]-Sales[[#This Row],[Cost]]</f>
        <v>215</v>
      </c>
    </row>
    <row r="1428" spans="1:16" x14ac:dyDescent="0.3">
      <c r="A1428" s="1">
        <v>42196</v>
      </c>
      <c r="B1428">
        <v>2015</v>
      </c>
      <c r="C1428" t="s">
        <v>29</v>
      </c>
      <c r="D1428">
        <v>54</v>
      </c>
      <c r="E1428" t="s">
        <v>28</v>
      </c>
      <c r="F1428" t="str">
        <f>IF(Sales[[#This Row],[Customer Gender]]="M","Male","Female")</f>
        <v>Female</v>
      </c>
      <c r="G1428" t="s">
        <v>19</v>
      </c>
      <c r="H1428" t="s">
        <v>20</v>
      </c>
      <c r="I1428" t="s">
        <v>38</v>
      </c>
      <c r="J1428" t="s">
        <v>40</v>
      </c>
      <c r="K1428">
        <v>1</v>
      </c>
      <c r="L1428" s="2">
        <v>540</v>
      </c>
      <c r="M1428" s="2">
        <v>607</v>
      </c>
      <c r="N1428" s="2">
        <f>Sales[[#This Row],[Quantity]]*Sales[[#This Row],[Unit Cost]]</f>
        <v>540</v>
      </c>
      <c r="O1428" s="2">
        <f>Sales[[#This Row],[Quantity]]*Sales[[#This Row],[Unit Price]]</f>
        <v>607</v>
      </c>
      <c r="P1428" s="2">
        <f>Sales[[#This Row],[Revenue]]-Sales[[#This Row],[Cost]]</f>
        <v>67</v>
      </c>
    </row>
    <row r="1429" spans="1:16" x14ac:dyDescent="0.3">
      <c r="A1429" s="1">
        <v>42215</v>
      </c>
      <c r="B1429">
        <v>2015</v>
      </c>
      <c r="C1429" t="s">
        <v>29</v>
      </c>
      <c r="D1429">
        <v>55</v>
      </c>
      <c r="E1429" t="s">
        <v>28</v>
      </c>
      <c r="F1429" t="str">
        <f>IF(Sales[[#This Row],[Customer Gender]]="M","Male","Female")</f>
        <v>Female</v>
      </c>
      <c r="G1429" t="s">
        <v>19</v>
      </c>
      <c r="H1429" t="s">
        <v>31</v>
      </c>
      <c r="I1429" t="s">
        <v>38</v>
      </c>
      <c r="J1429" t="s">
        <v>40</v>
      </c>
      <c r="K1429">
        <v>2</v>
      </c>
      <c r="L1429" s="2">
        <v>270</v>
      </c>
      <c r="M1429" s="2">
        <v>301.5</v>
      </c>
      <c r="N1429" s="2">
        <f>Sales[[#This Row],[Quantity]]*Sales[[#This Row],[Unit Cost]]</f>
        <v>540</v>
      </c>
      <c r="O1429" s="2">
        <f>Sales[[#This Row],[Quantity]]*Sales[[#This Row],[Unit Price]]</f>
        <v>603</v>
      </c>
      <c r="P1429" s="2">
        <f>Sales[[#This Row],[Revenue]]-Sales[[#This Row],[Cost]]</f>
        <v>63</v>
      </c>
    </row>
    <row r="1430" spans="1:16" x14ac:dyDescent="0.3">
      <c r="A1430" s="1">
        <v>42362</v>
      </c>
      <c r="B1430">
        <v>2015</v>
      </c>
      <c r="C1430" t="s">
        <v>30</v>
      </c>
      <c r="D1430">
        <v>42</v>
      </c>
      <c r="E1430" t="s">
        <v>28</v>
      </c>
      <c r="F1430" t="str">
        <f>IF(Sales[[#This Row],[Customer Gender]]="M","Male","Female")</f>
        <v>Female</v>
      </c>
      <c r="G1430" t="s">
        <v>19</v>
      </c>
      <c r="H1430" t="s">
        <v>20</v>
      </c>
      <c r="I1430" t="s">
        <v>38</v>
      </c>
      <c r="J1430" t="s">
        <v>39</v>
      </c>
      <c r="K1430">
        <v>1</v>
      </c>
      <c r="L1430" s="2">
        <v>2295</v>
      </c>
      <c r="M1430" s="2">
        <v>2499</v>
      </c>
      <c r="N1430" s="2">
        <f>Sales[[#This Row],[Quantity]]*Sales[[#This Row],[Unit Cost]]</f>
        <v>2295</v>
      </c>
      <c r="O1430" s="2">
        <f>Sales[[#This Row],[Quantity]]*Sales[[#This Row],[Unit Price]]</f>
        <v>2499</v>
      </c>
      <c r="P1430" s="2">
        <f>Sales[[#This Row],[Revenue]]-Sales[[#This Row],[Cost]]</f>
        <v>204</v>
      </c>
    </row>
    <row r="1431" spans="1:16" x14ac:dyDescent="0.3">
      <c r="A1431" s="1">
        <v>42113</v>
      </c>
      <c r="B1431">
        <v>2015</v>
      </c>
      <c r="C1431" t="s">
        <v>45</v>
      </c>
      <c r="D1431">
        <v>42</v>
      </c>
      <c r="E1431" t="s">
        <v>28</v>
      </c>
      <c r="F1431" t="str">
        <f>IF(Sales[[#This Row],[Customer Gender]]="M","Male","Female")</f>
        <v>Female</v>
      </c>
      <c r="G1431" t="s">
        <v>19</v>
      </c>
      <c r="H1431" t="s">
        <v>20</v>
      </c>
      <c r="I1431" t="s">
        <v>38</v>
      </c>
      <c r="J1431" t="s">
        <v>39</v>
      </c>
      <c r="K1431">
        <v>1</v>
      </c>
      <c r="L1431" s="2">
        <v>2049</v>
      </c>
      <c r="M1431" s="2">
        <v>2169</v>
      </c>
      <c r="N1431" s="2">
        <f>Sales[[#This Row],[Quantity]]*Sales[[#This Row],[Unit Cost]]</f>
        <v>2049</v>
      </c>
      <c r="O1431" s="2">
        <f>Sales[[#This Row],[Quantity]]*Sales[[#This Row],[Unit Price]]</f>
        <v>2169</v>
      </c>
      <c r="P1431" s="2">
        <f>Sales[[#This Row],[Revenue]]-Sales[[#This Row],[Cost]]</f>
        <v>120</v>
      </c>
    </row>
    <row r="1432" spans="1:16" x14ac:dyDescent="0.3">
      <c r="A1432" s="1">
        <v>42274</v>
      </c>
      <c r="B1432">
        <v>2015</v>
      </c>
      <c r="C1432" t="s">
        <v>17</v>
      </c>
      <c r="D1432">
        <v>44</v>
      </c>
      <c r="E1432" t="s">
        <v>28</v>
      </c>
      <c r="F1432" t="str">
        <f>IF(Sales[[#This Row],[Customer Gender]]="M","Male","Female")</f>
        <v>Female</v>
      </c>
      <c r="G1432" t="s">
        <v>19</v>
      </c>
      <c r="H1432" t="s">
        <v>25</v>
      </c>
      <c r="I1432" t="s">
        <v>38</v>
      </c>
      <c r="J1432" t="s">
        <v>39</v>
      </c>
      <c r="K1432">
        <v>2</v>
      </c>
      <c r="L1432" s="2">
        <v>1160</v>
      </c>
      <c r="M1432" s="2">
        <v>1325.5</v>
      </c>
      <c r="N1432" s="2">
        <f>Sales[[#This Row],[Quantity]]*Sales[[#This Row],[Unit Cost]]</f>
        <v>2320</v>
      </c>
      <c r="O1432" s="2">
        <f>Sales[[#This Row],[Quantity]]*Sales[[#This Row],[Unit Price]]</f>
        <v>2651</v>
      </c>
      <c r="P1432" s="2">
        <f>Sales[[#This Row],[Revenue]]-Sales[[#This Row],[Cost]]</f>
        <v>331</v>
      </c>
    </row>
    <row r="1433" spans="1:16" x14ac:dyDescent="0.3">
      <c r="A1433" s="1">
        <v>42261</v>
      </c>
      <c r="B1433">
        <v>2015</v>
      </c>
      <c r="C1433" t="s">
        <v>17</v>
      </c>
      <c r="D1433">
        <v>44</v>
      </c>
      <c r="E1433" t="s">
        <v>28</v>
      </c>
      <c r="F1433" t="str">
        <f>IF(Sales[[#This Row],[Customer Gender]]="M","Male","Female")</f>
        <v>Female</v>
      </c>
      <c r="G1433" t="s">
        <v>19</v>
      </c>
      <c r="H1433" t="s">
        <v>25</v>
      </c>
      <c r="I1433" t="s">
        <v>38</v>
      </c>
      <c r="J1433" t="s">
        <v>39</v>
      </c>
      <c r="K1433">
        <v>1</v>
      </c>
      <c r="L1433" s="2">
        <v>2320</v>
      </c>
      <c r="M1433" s="2">
        <v>2726</v>
      </c>
      <c r="N1433" s="2">
        <f>Sales[[#This Row],[Quantity]]*Sales[[#This Row],[Unit Cost]]</f>
        <v>2320</v>
      </c>
      <c r="O1433" s="2">
        <f>Sales[[#This Row],[Quantity]]*Sales[[#This Row],[Unit Price]]</f>
        <v>2726</v>
      </c>
      <c r="P1433" s="2">
        <f>Sales[[#This Row],[Revenue]]-Sales[[#This Row],[Cost]]</f>
        <v>406</v>
      </c>
    </row>
    <row r="1434" spans="1:16" x14ac:dyDescent="0.3">
      <c r="A1434" s="1">
        <v>42273</v>
      </c>
      <c r="B1434">
        <v>2015</v>
      </c>
      <c r="C1434" t="s">
        <v>17</v>
      </c>
      <c r="D1434">
        <v>36</v>
      </c>
      <c r="E1434" t="s">
        <v>18</v>
      </c>
      <c r="F1434" t="str">
        <f>IF(Sales[[#This Row],[Customer Gender]]="M","Male","Female")</f>
        <v>Male</v>
      </c>
      <c r="G1434" t="s">
        <v>19</v>
      </c>
      <c r="H1434" t="s">
        <v>32</v>
      </c>
      <c r="I1434" t="s">
        <v>38</v>
      </c>
      <c r="J1434" t="s">
        <v>40</v>
      </c>
      <c r="K1434">
        <v>1</v>
      </c>
      <c r="L1434" s="2">
        <v>1701</v>
      </c>
      <c r="M1434" s="2">
        <v>1936</v>
      </c>
      <c r="N1434" s="2">
        <f>Sales[[#This Row],[Quantity]]*Sales[[#This Row],[Unit Cost]]</f>
        <v>1701</v>
      </c>
      <c r="O1434" s="2">
        <f>Sales[[#This Row],[Quantity]]*Sales[[#This Row],[Unit Price]]</f>
        <v>1936</v>
      </c>
      <c r="P1434" s="2">
        <f>Sales[[#This Row],[Revenue]]-Sales[[#This Row],[Cost]]</f>
        <v>235</v>
      </c>
    </row>
    <row r="1435" spans="1:16" x14ac:dyDescent="0.3">
      <c r="A1435" s="1">
        <v>42080</v>
      </c>
      <c r="B1435">
        <v>2015</v>
      </c>
      <c r="C1435" t="s">
        <v>46</v>
      </c>
      <c r="D1435">
        <v>36</v>
      </c>
      <c r="E1435" t="s">
        <v>18</v>
      </c>
      <c r="F1435" t="str">
        <f>IF(Sales[[#This Row],[Customer Gender]]="M","Male","Female")</f>
        <v>Male</v>
      </c>
      <c r="G1435" t="s">
        <v>19</v>
      </c>
      <c r="H1435" t="s">
        <v>32</v>
      </c>
      <c r="I1435" t="s">
        <v>38</v>
      </c>
      <c r="J1435" t="s">
        <v>40</v>
      </c>
      <c r="K1435">
        <v>3</v>
      </c>
      <c r="L1435" s="2">
        <v>814.33</v>
      </c>
      <c r="M1435" s="2">
        <v>924.66666666666663</v>
      </c>
      <c r="N1435" s="2">
        <f>Sales[[#This Row],[Quantity]]*Sales[[#This Row],[Unit Cost]]</f>
        <v>2442.9900000000002</v>
      </c>
      <c r="O1435" s="2">
        <f>Sales[[#This Row],[Quantity]]*Sales[[#This Row],[Unit Price]]</f>
        <v>2774</v>
      </c>
      <c r="P1435" s="2">
        <f>Sales[[#This Row],[Revenue]]-Sales[[#This Row],[Cost]]</f>
        <v>331.00999999999976</v>
      </c>
    </row>
    <row r="1436" spans="1:16" x14ac:dyDescent="0.3">
      <c r="A1436" s="1">
        <v>42228</v>
      </c>
      <c r="B1436">
        <v>2015</v>
      </c>
      <c r="C1436" t="s">
        <v>24</v>
      </c>
      <c r="D1436">
        <v>43</v>
      </c>
      <c r="E1436" t="s">
        <v>28</v>
      </c>
      <c r="F1436" t="str">
        <f>IF(Sales[[#This Row],[Customer Gender]]="M","Male","Female")</f>
        <v>Female</v>
      </c>
      <c r="G1436" t="s">
        <v>19</v>
      </c>
      <c r="H1436" t="s">
        <v>34</v>
      </c>
      <c r="I1436" t="s">
        <v>38</v>
      </c>
      <c r="J1436" t="s">
        <v>39</v>
      </c>
      <c r="K1436">
        <v>2</v>
      </c>
      <c r="L1436" s="2">
        <v>1147.5</v>
      </c>
      <c r="M1436" s="2">
        <v>1352.5</v>
      </c>
      <c r="N1436" s="2">
        <f>Sales[[#This Row],[Quantity]]*Sales[[#This Row],[Unit Cost]]</f>
        <v>2295</v>
      </c>
      <c r="O1436" s="2">
        <f>Sales[[#This Row],[Quantity]]*Sales[[#This Row],[Unit Price]]</f>
        <v>2705</v>
      </c>
      <c r="P1436" s="2">
        <f>Sales[[#This Row],[Revenue]]-Sales[[#This Row],[Cost]]</f>
        <v>410</v>
      </c>
    </row>
    <row r="1437" spans="1:16" x14ac:dyDescent="0.3">
      <c r="A1437" s="1">
        <v>42288</v>
      </c>
      <c r="B1437">
        <v>2015</v>
      </c>
      <c r="C1437" t="s">
        <v>27</v>
      </c>
      <c r="D1437">
        <v>43</v>
      </c>
      <c r="E1437" t="s">
        <v>28</v>
      </c>
      <c r="F1437" t="str">
        <f>IF(Sales[[#This Row],[Customer Gender]]="M","Male","Female")</f>
        <v>Female</v>
      </c>
      <c r="G1437" t="s">
        <v>19</v>
      </c>
      <c r="H1437" t="s">
        <v>34</v>
      </c>
      <c r="I1437" t="s">
        <v>38</v>
      </c>
      <c r="J1437" t="s">
        <v>40</v>
      </c>
      <c r="K1437">
        <v>2</v>
      </c>
      <c r="L1437" s="2">
        <v>850.5</v>
      </c>
      <c r="M1437" s="2">
        <v>877.5</v>
      </c>
      <c r="N1437" s="2">
        <f>Sales[[#This Row],[Quantity]]*Sales[[#This Row],[Unit Cost]]</f>
        <v>1701</v>
      </c>
      <c r="O1437" s="2">
        <f>Sales[[#This Row],[Quantity]]*Sales[[#This Row],[Unit Price]]</f>
        <v>1755</v>
      </c>
      <c r="P1437" s="2">
        <f>Sales[[#This Row],[Revenue]]-Sales[[#This Row],[Cost]]</f>
        <v>54</v>
      </c>
    </row>
    <row r="1438" spans="1:16" x14ac:dyDescent="0.3">
      <c r="A1438" s="1">
        <v>42298</v>
      </c>
      <c r="B1438">
        <v>2015</v>
      </c>
      <c r="C1438" t="s">
        <v>27</v>
      </c>
      <c r="D1438">
        <v>43</v>
      </c>
      <c r="E1438" t="s">
        <v>28</v>
      </c>
      <c r="F1438" t="str">
        <f>IF(Sales[[#This Row],[Customer Gender]]="M","Male","Female")</f>
        <v>Female</v>
      </c>
      <c r="G1438" t="s">
        <v>19</v>
      </c>
      <c r="H1438" t="s">
        <v>34</v>
      </c>
      <c r="I1438" t="s">
        <v>38</v>
      </c>
      <c r="J1438" t="s">
        <v>40</v>
      </c>
      <c r="K1438">
        <v>1</v>
      </c>
      <c r="L1438" s="2">
        <v>2443</v>
      </c>
      <c r="M1438" s="2">
        <v>2927</v>
      </c>
      <c r="N1438" s="2">
        <f>Sales[[#This Row],[Quantity]]*Sales[[#This Row],[Unit Cost]]</f>
        <v>2443</v>
      </c>
      <c r="O1438" s="2">
        <f>Sales[[#This Row],[Quantity]]*Sales[[#This Row],[Unit Price]]</f>
        <v>2927</v>
      </c>
      <c r="P1438" s="2">
        <f>Sales[[#This Row],[Revenue]]-Sales[[#This Row],[Cost]]</f>
        <v>484</v>
      </c>
    </row>
    <row r="1439" spans="1:16" x14ac:dyDescent="0.3">
      <c r="A1439" s="1">
        <v>42174</v>
      </c>
      <c r="B1439">
        <v>2015</v>
      </c>
      <c r="C1439" t="s">
        <v>42</v>
      </c>
      <c r="D1439">
        <v>35</v>
      </c>
      <c r="E1439" t="s">
        <v>28</v>
      </c>
      <c r="F1439" t="str">
        <f>IF(Sales[[#This Row],[Customer Gender]]="M","Male","Female")</f>
        <v>Female</v>
      </c>
      <c r="G1439" t="s">
        <v>19</v>
      </c>
      <c r="H1439" t="s">
        <v>31</v>
      </c>
      <c r="I1439" t="s">
        <v>38</v>
      </c>
      <c r="J1439" t="s">
        <v>39</v>
      </c>
      <c r="K1439">
        <v>1</v>
      </c>
      <c r="L1439" s="2">
        <v>2071</v>
      </c>
      <c r="M1439" s="2">
        <v>2194</v>
      </c>
      <c r="N1439" s="2">
        <f>Sales[[#This Row],[Quantity]]*Sales[[#This Row],[Unit Cost]]</f>
        <v>2071</v>
      </c>
      <c r="O1439" s="2">
        <f>Sales[[#This Row],[Quantity]]*Sales[[#This Row],[Unit Price]]</f>
        <v>2194</v>
      </c>
      <c r="P1439" s="2">
        <f>Sales[[#This Row],[Revenue]]-Sales[[#This Row],[Cost]]</f>
        <v>123</v>
      </c>
    </row>
    <row r="1440" spans="1:16" x14ac:dyDescent="0.3">
      <c r="A1440" s="1">
        <v>42321</v>
      </c>
      <c r="B1440">
        <v>2015</v>
      </c>
      <c r="C1440" t="s">
        <v>22</v>
      </c>
      <c r="D1440">
        <v>31</v>
      </c>
      <c r="E1440" t="s">
        <v>28</v>
      </c>
      <c r="F1440" t="str">
        <f>IF(Sales[[#This Row],[Customer Gender]]="M","Male","Female")</f>
        <v>Female</v>
      </c>
      <c r="G1440" t="s">
        <v>19</v>
      </c>
      <c r="H1440" t="s">
        <v>34</v>
      </c>
      <c r="I1440" t="s">
        <v>38</v>
      </c>
      <c r="J1440" t="s">
        <v>39</v>
      </c>
      <c r="K1440">
        <v>3</v>
      </c>
      <c r="L1440" s="2">
        <v>256.33</v>
      </c>
      <c r="M1440" s="2">
        <v>310.33333333333331</v>
      </c>
      <c r="N1440" s="2">
        <f>Sales[[#This Row],[Quantity]]*Sales[[#This Row],[Unit Cost]]</f>
        <v>768.99</v>
      </c>
      <c r="O1440" s="2">
        <f>Sales[[#This Row],[Quantity]]*Sales[[#This Row],[Unit Price]]</f>
        <v>931</v>
      </c>
      <c r="P1440" s="2">
        <f>Sales[[#This Row],[Revenue]]-Sales[[#This Row],[Cost]]</f>
        <v>162.01</v>
      </c>
    </row>
    <row r="1441" spans="1:16" x14ac:dyDescent="0.3">
      <c r="A1441" s="1">
        <v>42351</v>
      </c>
      <c r="B1441">
        <v>2015</v>
      </c>
      <c r="C1441" t="s">
        <v>30</v>
      </c>
      <c r="D1441">
        <v>29</v>
      </c>
      <c r="E1441" t="s">
        <v>28</v>
      </c>
      <c r="F1441" t="str">
        <f>IF(Sales[[#This Row],[Customer Gender]]="M","Male","Female")</f>
        <v>Female</v>
      </c>
      <c r="G1441" t="s">
        <v>19</v>
      </c>
      <c r="H1441" t="s">
        <v>25</v>
      </c>
      <c r="I1441" t="s">
        <v>38</v>
      </c>
      <c r="J1441" t="s">
        <v>40</v>
      </c>
      <c r="K1441">
        <v>3</v>
      </c>
      <c r="L1441" s="2">
        <v>373.33</v>
      </c>
      <c r="M1441" s="2">
        <v>424.66666666666669</v>
      </c>
      <c r="N1441" s="2">
        <f>Sales[[#This Row],[Quantity]]*Sales[[#This Row],[Unit Cost]]</f>
        <v>1119.99</v>
      </c>
      <c r="O1441" s="2">
        <f>Sales[[#This Row],[Quantity]]*Sales[[#This Row],[Unit Price]]</f>
        <v>1274</v>
      </c>
      <c r="P1441" s="2">
        <f>Sales[[#This Row],[Revenue]]-Sales[[#This Row],[Cost]]</f>
        <v>154.01</v>
      </c>
    </row>
    <row r="1442" spans="1:16" x14ac:dyDescent="0.3">
      <c r="A1442" s="1">
        <v>42169</v>
      </c>
      <c r="B1442">
        <v>2015</v>
      </c>
      <c r="C1442" t="s">
        <v>42</v>
      </c>
      <c r="D1442">
        <v>28</v>
      </c>
      <c r="E1442" t="s">
        <v>18</v>
      </c>
      <c r="F1442" t="str">
        <f>IF(Sales[[#This Row],[Customer Gender]]="M","Male","Female")</f>
        <v>Male</v>
      </c>
      <c r="G1442" t="s">
        <v>19</v>
      </c>
      <c r="H1442" t="s">
        <v>32</v>
      </c>
      <c r="I1442" t="s">
        <v>38</v>
      </c>
      <c r="J1442" t="s">
        <v>40</v>
      </c>
      <c r="K1442">
        <v>2</v>
      </c>
      <c r="L1442" s="2">
        <v>391.5</v>
      </c>
      <c r="M1442" s="2">
        <v>415.5</v>
      </c>
      <c r="N1442" s="2">
        <f>Sales[[#This Row],[Quantity]]*Sales[[#This Row],[Unit Cost]]</f>
        <v>783</v>
      </c>
      <c r="O1442" s="2">
        <f>Sales[[#This Row],[Quantity]]*Sales[[#This Row],[Unit Price]]</f>
        <v>831</v>
      </c>
      <c r="P1442" s="2">
        <f>Sales[[#This Row],[Revenue]]-Sales[[#This Row],[Cost]]</f>
        <v>48</v>
      </c>
    </row>
    <row r="1443" spans="1:16" x14ac:dyDescent="0.3">
      <c r="A1443" s="1">
        <v>42159</v>
      </c>
      <c r="B1443">
        <v>2015</v>
      </c>
      <c r="C1443" t="s">
        <v>42</v>
      </c>
      <c r="D1443">
        <v>37</v>
      </c>
      <c r="E1443" t="s">
        <v>28</v>
      </c>
      <c r="F1443" t="str">
        <f>IF(Sales[[#This Row],[Customer Gender]]="M","Male","Female")</f>
        <v>Female</v>
      </c>
      <c r="G1443" t="s">
        <v>19</v>
      </c>
      <c r="H1443" t="s">
        <v>25</v>
      </c>
      <c r="I1443" t="s">
        <v>38</v>
      </c>
      <c r="J1443" t="s">
        <v>40</v>
      </c>
      <c r="K1443">
        <v>1</v>
      </c>
      <c r="L1443" s="2">
        <v>783</v>
      </c>
      <c r="M1443" s="2">
        <v>922</v>
      </c>
      <c r="N1443" s="2">
        <f>Sales[[#This Row],[Quantity]]*Sales[[#This Row],[Unit Cost]]</f>
        <v>783</v>
      </c>
      <c r="O1443" s="2">
        <f>Sales[[#This Row],[Quantity]]*Sales[[#This Row],[Unit Price]]</f>
        <v>922</v>
      </c>
      <c r="P1443" s="2">
        <f>Sales[[#This Row],[Revenue]]-Sales[[#This Row],[Cost]]</f>
        <v>139</v>
      </c>
    </row>
    <row r="1444" spans="1:16" x14ac:dyDescent="0.3">
      <c r="A1444" s="1">
        <v>42134</v>
      </c>
      <c r="B1444">
        <v>2015</v>
      </c>
      <c r="C1444" t="s">
        <v>43</v>
      </c>
      <c r="D1444">
        <v>37</v>
      </c>
      <c r="E1444" t="s">
        <v>28</v>
      </c>
      <c r="F1444" t="str">
        <f>IF(Sales[[#This Row],[Customer Gender]]="M","Male","Female")</f>
        <v>Female</v>
      </c>
      <c r="G1444" t="s">
        <v>19</v>
      </c>
      <c r="H1444" t="s">
        <v>25</v>
      </c>
      <c r="I1444" t="s">
        <v>38</v>
      </c>
      <c r="J1444" t="s">
        <v>40</v>
      </c>
      <c r="K1444">
        <v>1</v>
      </c>
      <c r="L1444" s="2">
        <v>783</v>
      </c>
      <c r="M1444" s="2">
        <v>869</v>
      </c>
      <c r="N1444" s="2">
        <f>Sales[[#This Row],[Quantity]]*Sales[[#This Row],[Unit Cost]]</f>
        <v>783</v>
      </c>
      <c r="O1444" s="2">
        <f>Sales[[#This Row],[Quantity]]*Sales[[#This Row],[Unit Price]]</f>
        <v>869</v>
      </c>
      <c r="P1444" s="2">
        <f>Sales[[#This Row],[Revenue]]-Sales[[#This Row],[Cost]]</f>
        <v>86</v>
      </c>
    </row>
    <row r="1445" spans="1:16" x14ac:dyDescent="0.3">
      <c r="A1445" s="1">
        <v>42147</v>
      </c>
      <c r="B1445">
        <v>2015</v>
      </c>
      <c r="C1445" t="s">
        <v>43</v>
      </c>
      <c r="D1445">
        <v>39</v>
      </c>
      <c r="E1445" t="s">
        <v>28</v>
      </c>
      <c r="F1445" t="str">
        <f>IF(Sales[[#This Row],[Customer Gender]]="M","Male","Female")</f>
        <v>Female</v>
      </c>
      <c r="G1445" t="s">
        <v>19</v>
      </c>
      <c r="H1445" t="s">
        <v>23</v>
      </c>
      <c r="I1445" t="s">
        <v>38</v>
      </c>
      <c r="J1445" t="s">
        <v>40</v>
      </c>
      <c r="K1445">
        <v>3</v>
      </c>
      <c r="L1445" s="2">
        <v>261</v>
      </c>
      <c r="M1445" s="2">
        <v>292.66666666666669</v>
      </c>
      <c r="N1445" s="2">
        <f>Sales[[#This Row],[Quantity]]*Sales[[#This Row],[Unit Cost]]</f>
        <v>783</v>
      </c>
      <c r="O1445" s="2">
        <f>Sales[[#This Row],[Quantity]]*Sales[[#This Row],[Unit Price]]</f>
        <v>878</v>
      </c>
      <c r="P1445" s="2">
        <f>Sales[[#This Row],[Revenue]]-Sales[[#This Row],[Cost]]</f>
        <v>95</v>
      </c>
    </row>
    <row r="1446" spans="1:16" x14ac:dyDescent="0.3">
      <c r="A1446" s="1">
        <v>42147</v>
      </c>
      <c r="B1446">
        <v>2015</v>
      </c>
      <c r="C1446" t="s">
        <v>43</v>
      </c>
      <c r="D1446">
        <v>37</v>
      </c>
      <c r="E1446" t="s">
        <v>28</v>
      </c>
      <c r="F1446" t="str">
        <f>IF(Sales[[#This Row],[Customer Gender]]="M","Male","Female")</f>
        <v>Female</v>
      </c>
      <c r="G1446" t="s">
        <v>19</v>
      </c>
      <c r="H1446" t="s">
        <v>31</v>
      </c>
      <c r="I1446" t="s">
        <v>38</v>
      </c>
      <c r="J1446" t="s">
        <v>40</v>
      </c>
      <c r="K1446">
        <v>2</v>
      </c>
      <c r="L1446" s="2">
        <v>391.5</v>
      </c>
      <c r="M1446" s="2">
        <v>466</v>
      </c>
      <c r="N1446" s="2">
        <f>Sales[[#This Row],[Quantity]]*Sales[[#This Row],[Unit Cost]]</f>
        <v>783</v>
      </c>
      <c r="O1446" s="2">
        <f>Sales[[#This Row],[Quantity]]*Sales[[#This Row],[Unit Price]]</f>
        <v>932</v>
      </c>
      <c r="P1446" s="2">
        <f>Sales[[#This Row],[Revenue]]-Sales[[#This Row],[Cost]]</f>
        <v>149</v>
      </c>
    </row>
    <row r="1447" spans="1:16" x14ac:dyDescent="0.3">
      <c r="A1447" s="1">
        <v>42141</v>
      </c>
      <c r="B1447">
        <v>2015</v>
      </c>
      <c r="C1447" t="s">
        <v>43</v>
      </c>
      <c r="D1447">
        <v>37</v>
      </c>
      <c r="E1447" t="s">
        <v>28</v>
      </c>
      <c r="F1447" t="str">
        <f>IF(Sales[[#This Row],[Customer Gender]]="M","Male","Female")</f>
        <v>Female</v>
      </c>
      <c r="G1447" t="s">
        <v>19</v>
      </c>
      <c r="H1447" t="s">
        <v>31</v>
      </c>
      <c r="I1447" t="s">
        <v>38</v>
      </c>
      <c r="J1447" t="s">
        <v>40</v>
      </c>
      <c r="K1447">
        <v>3</v>
      </c>
      <c r="L1447" s="2">
        <v>333.33</v>
      </c>
      <c r="M1447" s="2">
        <v>385.66666666666669</v>
      </c>
      <c r="N1447" s="2">
        <f>Sales[[#This Row],[Quantity]]*Sales[[#This Row],[Unit Cost]]</f>
        <v>999.99</v>
      </c>
      <c r="O1447" s="2">
        <f>Sales[[#This Row],[Quantity]]*Sales[[#This Row],[Unit Price]]</f>
        <v>1157</v>
      </c>
      <c r="P1447" s="2">
        <f>Sales[[#This Row],[Revenue]]-Sales[[#This Row],[Cost]]</f>
        <v>157.01</v>
      </c>
    </row>
    <row r="1448" spans="1:16" x14ac:dyDescent="0.3">
      <c r="A1448" s="1">
        <v>42132</v>
      </c>
      <c r="B1448">
        <v>2015</v>
      </c>
      <c r="C1448" t="s">
        <v>43</v>
      </c>
      <c r="D1448">
        <v>37</v>
      </c>
      <c r="E1448" t="s">
        <v>28</v>
      </c>
      <c r="F1448" t="str">
        <f>IF(Sales[[#This Row],[Customer Gender]]="M","Male","Female")</f>
        <v>Female</v>
      </c>
      <c r="G1448" t="s">
        <v>19</v>
      </c>
      <c r="H1448" t="s">
        <v>31</v>
      </c>
      <c r="I1448" t="s">
        <v>38</v>
      </c>
      <c r="J1448" t="s">
        <v>40</v>
      </c>
      <c r="K1448">
        <v>2</v>
      </c>
      <c r="L1448" s="2">
        <v>500</v>
      </c>
      <c r="M1448" s="2">
        <v>529</v>
      </c>
      <c r="N1448" s="2">
        <f>Sales[[#This Row],[Quantity]]*Sales[[#This Row],[Unit Cost]]</f>
        <v>1000</v>
      </c>
      <c r="O1448" s="2">
        <f>Sales[[#This Row],[Quantity]]*Sales[[#This Row],[Unit Price]]</f>
        <v>1058</v>
      </c>
      <c r="P1448" s="2">
        <f>Sales[[#This Row],[Revenue]]-Sales[[#This Row],[Cost]]</f>
        <v>58</v>
      </c>
    </row>
    <row r="1449" spans="1:16" x14ac:dyDescent="0.3">
      <c r="A1449" s="1">
        <v>42138</v>
      </c>
      <c r="B1449">
        <v>2015</v>
      </c>
      <c r="C1449" t="s">
        <v>43</v>
      </c>
      <c r="D1449">
        <v>56</v>
      </c>
      <c r="E1449" t="s">
        <v>18</v>
      </c>
      <c r="F1449" t="str">
        <f>IF(Sales[[#This Row],[Customer Gender]]="M","Male","Female")</f>
        <v>Male</v>
      </c>
      <c r="G1449" t="s">
        <v>19</v>
      </c>
      <c r="H1449" t="s">
        <v>20</v>
      </c>
      <c r="I1449" t="s">
        <v>38</v>
      </c>
      <c r="J1449" t="s">
        <v>40</v>
      </c>
      <c r="K1449">
        <v>2</v>
      </c>
      <c r="L1449" s="2">
        <v>391.5</v>
      </c>
      <c r="M1449" s="2">
        <v>444.5</v>
      </c>
      <c r="N1449" s="2">
        <f>Sales[[#This Row],[Quantity]]*Sales[[#This Row],[Unit Cost]]</f>
        <v>783</v>
      </c>
      <c r="O1449" s="2">
        <f>Sales[[#This Row],[Quantity]]*Sales[[#This Row],[Unit Price]]</f>
        <v>889</v>
      </c>
      <c r="P1449" s="2">
        <f>Sales[[#This Row],[Revenue]]-Sales[[#This Row],[Cost]]</f>
        <v>106</v>
      </c>
    </row>
    <row r="1450" spans="1:16" x14ac:dyDescent="0.3">
      <c r="A1450" s="1">
        <v>42152</v>
      </c>
      <c r="B1450">
        <v>2015</v>
      </c>
      <c r="C1450" t="s">
        <v>43</v>
      </c>
      <c r="D1450">
        <v>56</v>
      </c>
      <c r="E1450" t="s">
        <v>28</v>
      </c>
      <c r="F1450" t="str">
        <f>IF(Sales[[#This Row],[Customer Gender]]="M","Male","Female")</f>
        <v>Female</v>
      </c>
      <c r="G1450" t="s">
        <v>19</v>
      </c>
      <c r="H1450" t="s">
        <v>23</v>
      </c>
      <c r="I1450" t="s">
        <v>38</v>
      </c>
      <c r="J1450" t="s">
        <v>40</v>
      </c>
      <c r="K1450">
        <v>1</v>
      </c>
      <c r="L1450" s="2">
        <v>783</v>
      </c>
      <c r="M1450" s="2">
        <v>998</v>
      </c>
      <c r="N1450" s="2">
        <f>Sales[[#This Row],[Quantity]]*Sales[[#This Row],[Unit Cost]]</f>
        <v>783</v>
      </c>
      <c r="O1450" s="2">
        <f>Sales[[#This Row],[Quantity]]*Sales[[#This Row],[Unit Price]]</f>
        <v>998</v>
      </c>
      <c r="P1450" s="2">
        <f>Sales[[#This Row],[Revenue]]-Sales[[#This Row],[Cost]]</f>
        <v>215</v>
      </c>
    </row>
    <row r="1451" spans="1:16" x14ac:dyDescent="0.3">
      <c r="A1451" s="1">
        <v>42155</v>
      </c>
      <c r="B1451">
        <v>2015</v>
      </c>
      <c r="C1451" t="s">
        <v>43</v>
      </c>
      <c r="D1451">
        <v>21</v>
      </c>
      <c r="E1451" t="s">
        <v>18</v>
      </c>
      <c r="F1451" t="str">
        <f>IF(Sales[[#This Row],[Customer Gender]]="M","Male","Female")</f>
        <v>Male</v>
      </c>
      <c r="G1451" t="s">
        <v>19</v>
      </c>
      <c r="H1451" t="s">
        <v>20</v>
      </c>
      <c r="I1451" t="s">
        <v>38</v>
      </c>
      <c r="J1451" t="s">
        <v>40</v>
      </c>
      <c r="K1451">
        <v>1</v>
      </c>
      <c r="L1451" s="2">
        <v>783</v>
      </c>
      <c r="M1451" s="2">
        <v>917</v>
      </c>
      <c r="N1451" s="2">
        <f>Sales[[#This Row],[Quantity]]*Sales[[#This Row],[Unit Cost]]</f>
        <v>783</v>
      </c>
      <c r="O1451" s="2">
        <f>Sales[[#This Row],[Quantity]]*Sales[[#This Row],[Unit Price]]</f>
        <v>917</v>
      </c>
      <c r="P1451" s="2">
        <f>Sales[[#This Row],[Revenue]]-Sales[[#This Row],[Cost]]</f>
        <v>134</v>
      </c>
    </row>
    <row r="1452" spans="1:16" x14ac:dyDescent="0.3">
      <c r="A1452" s="1">
        <v>42280</v>
      </c>
      <c r="B1452">
        <v>2015</v>
      </c>
      <c r="C1452" t="s">
        <v>27</v>
      </c>
      <c r="D1452">
        <v>34</v>
      </c>
      <c r="E1452" t="s">
        <v>18</v>
      </c>
      <c r="F1452" t="str">
        <f>IF(Sales[[#This Row],[Customer Gender]]="M","Male","Female")</f>
        <v>Male</v>
      </c>
      <c r="G1452" t="s">
        <v>19</v>
      </c>
      <c r="H1452" t="s">
        <v>20</v>
      </c>
      <c r="I1452" t="s">
        <v>38</v>
      </c>
      <c r="J1452" t="s">
        <v>39</v>
      </c>
      <c r="K1452">
        <v>3</v>
      </c>
      <c r="L1452" s="2">
        <v>773.33</v>
      </c>
      <c r="M1452" s="2">
        <v>955</v>
      </c>
      <c r="N1452" s="2">
        <f>Sales[[#This Row],[Quantity]]*Sales[[#This Row],[Unit Cost]]</f>
        <v>2319.9900000000002</v>
      </c>
      <c r="O1452" s="2">
        <f>Sales[[#This Row],[Quantity]]*Sales[[#This Row],[Unit Price]]</f>
        <v>2865</v>
      </c>
      <c r="P1452" s="2">
        <f>Sales[[#This Row],[Revenue]]-Sales[[#This Row],[Cost]]</f>
        <v>545.00999999999976</v>
      </c>
    </row>
    <row r="1453" spans="1:16" x14ac:dyDescent="0.3">
      <c r="A1453" s="1">
        <v>42148</v>
      </c>
      <c r="B1453">
        <v>2015</v>
      </c>
      <c r="C1453" t="s">
        <v>43</v>
      </c>
      <c r="D1453">
        <v>34</v>
      </c>
      <c r="E1453" t="s">
        <v>18</v>
      </c>
      <c r="F1453" t="str">
        <f>IF(Sales[[#This Row],[Customer Gender]]="M","Male","Female")</f>
        <v>Male</v>
      </c>
      <c r="G1453" t="s">
        <v>19</v>
      </c>
      <c r="H1453" t="s">
        <v>20</v>
      </c>
      <c r="I1453" t="s">
        <v>38</v>
      </c>
      <c r="J1453" t="s">
        <v>40</v>
      </c>
      <c r="K1453">
        <v>3</v>
      </c>
      <c r="L1453" s="2">
        <v>261</v>
      </c>
      <c r="M1453" s="2">
        <v>279</v>
      </c>
      <c r="N1453" s="2">
        <f>Sales[[#This Row],[Quantity]]*Sales[[#This Row],[Unit Cost]]</f>
        <v>783</v>
      </c>
      <c r="O1453" s="2">
        <f>Sales[[#This Row],[Quantity]]*Sales[[#This Row],[Unit Price]]</f>
        <v>837</v>
      </c>
      <c r="P1453" s="2">
        <f>Sales[[#This Row],[Revenue]]-Sales[[#This Row],[Cost]]</f>
        <v>54</v>
      </c>
    </row>
    <row r="1454" spans="1:16" x14ac:dyDescent="0.3">
      <c r="A1454" s="1">
        <v>42206</v>
      </c>
      <c r="B1454">
        <v>2015</v>
      </c>
      <c r="C1454" t="s">
        <v>29</v>
      </c>
      <c r="D1454">
        <v>43</v>
      </c>
      <c r="E1454" t="s">
        <v>28</v>
      </c>
      <c r="F1454" t="str">
        <f>IF(Sales[[#This Row],[Customer Gender]]="M","Male","Female")</f>
        <v>Female</v>
      </c>
      <c r="G1454" t="s">
        <v>19</v>
      </c>
      <c r="H1454" t="s">
        <v>23</v>
      </c>
      <c r="I1454" t="s">
        <v>38</v>
      </c>
      <c r="J1454" t="s">
        <v>40</v>
      </c>
      <c r="K1454">
        <v>2</v>
      </c>
      <c r="L1454" s="2">
        <v>270</v>
      </c>
      <c r="M1454" s="2">
        <v>281.5</v>
      </c>
      <c r="N1454" s="2">
        <f>Sales[[#This Row],[Quantity]]*Sales[[#This Row],[Unit Cost]]</f>
        <v>540</v>
      </c>
      <c r="O1454" s="2">
        <f>Sales[[#This Row],[Quantity]]*Sales[[#This Row],[Unit Price]]</f>
        <v>563</v>
      </c>
      <c r="P1454" s="2">
        <f>Sales[[#This Row],[Revenue]]-Sales[[#This Row],[Cost]]</f>
        <v>23</v>
      </c>
    </row>
    <row r="1455" spans="1:16" x14ac:dyDescent="0.3">
      <c r="A1455" s="1">
        <v>42244</v>
      </c>
      <c r="B1455">
        <v>2015</v>
      </c>
      <c r="C1455" t="s">
        <v>24</v>
      </c>
      <c r="D1455">
        <v>43</v>
      </c>
      <c r="E1455" t="s">
        <v>28</v>
      </c>
      <c r="F1455" t="str">
        <f>IF(Sales[[#This Row],[Customer Gender]]="M","Male","Female")</f>
        <v>Female</v>
      </c>
      <c r="G1455" t="s">
        <v>19</v>
      </c>
      <c r="H1455" t="s">
        <v>23</v>
      </c>
      <c r="I1455" t="s">
        <v>38</v>
      </c>
      <c r="J1455" t="s">
        <v>39</v>
      </c>
      <c r="K1455">
        <v>3</v>
      </c>
      <c r="L1455" s="2">
        <v>765</v>
      </c>
      <c r="M1455" s="2">
        <v>919</v>
      </c>
      <c r="N1455" s="2">
        <f>Sales[[#This Row],[Quantity]]*Sales[[#This Row],[Unit Cost]]</f>
        <v>2295</v>
      </c>
      <c r="O1455" s="2">
        <f>Sales[[#This Row],[Quantity]]*Sales[[#This Row],[Unit Price]]</f>
        <v>2757</v>
      </c>
      <c r="P1455" s="2">
        <f>Sales[[#This Row],[Revenue]]-Sales[[#This Row],[Cost]]</f>
        <v>462</v>
      </c>
    </row>
    <row r="1456" spans="1:16" x14ac:dyDescent="0.3">
      <c r="A1456" s="1">
        <v>42366</v>
      </c>
      <c r="B1456">
        <v>2015</v>
      </c>
      <c r="C1456" t="s">
        <v>30</v>
      </c>
      <c r="D1456">
        <v>43</v>
      </c>
      <c r="E1456" t="s">
        <v>28</v>
      </c>
      <c r="F1456" t="str">
        <f>IF(Sales[[#This Row],[Customer Gender]]="M","Male","Female")</f>
        <v>Female</v>
      </c>
      <c r="G1456" t="s">
        <v>19</v>
      </c>
      <c r="H1456" t="s">
        <v>23</v>
      </c>
      <c r="I1456" t="s">
        <v>38</v>
      </c>
      <c r="J1456" t="s">
        <v>40</v>
      </c>
      <c r="K1456">
        <v>3</v>
      </c>
      <c r="L1456" s="2">
        <v>567</v>
      </c>
      <c r="M1456" s="2">
        <v>661.33333333333337</v>
      </c>
      <c r="N1456" s="2">
        <f>Sales[[#This Row],[Quantity]]*Sales[[#This Row],[Unit Cost]]</f>
        <v>1701</v>
      </c>
      <c r="O1456" s="2">
        <f>Sales[[#This Row],[Quantity]]*Sales[[#This Row],[Unit Price]]</f>
        <v>1984</v>
      </c>
      <c r="P1456" s="2">
        <f>Sales[[#This Row],[Revenue]]-Sales[[#This Row],[Cost]]</f>
        <v>283</v>
      </c>
    </row>
    <row r="1457" spans="1:16" x14ac:dyDescent="0.3">
      <c r="A1457" s="1">
        <v>42131</v>
      </c>
      <c r="B1457">
        <v>2015</v>
      </c>
      <c r="C1457" t="s">
        <v>43</v>
      </c>
      <c r="D1457">
        <v>35</v>
      </c>
      <c r="E1457" t="s">
        <v>18</v>
      </c>
      <c r="F1457" t="str">
        <f>IF(Sales[[#This Row],[Customer Gender]]="M","Male","Female")</f>
        <v>Male</v>
      </c>
      <c r="G1457" t="s">
        <v>19</v>
      </c>
      <c r="H1457" t="s">
        <v>31</v>
      </c>
      <c r="I1457" t="s">
        <v>38</v>
      </c>
      <c r="J1457" t="s">
        <v>40</v>
      </c>
      <c r="K1457">
        <v>3</v>
      </c>
      <c r="L1457" s="2">
        <v>261</v>
      </c>
      <c r="M1457" s="2">
        <v>295</v>
      </c>
      <c r="N1457" s="2">
        <f>Sales[[#This Row],[Quantity]]*Sales[[#This Row],[Unit Cost]]</f>
        <v>783</v>
      </c>
      <c r="O1457" s="2">
        <f>Sales[[#This Row],[Quantity]]*Sales[[#This Row],[Unit Price]]</f>
        <v>885</v>
      </c>
      <c r="P1457" s="2">
        <f>Sales[[#This Row],[Revenue]]-Sales[[#This Row],[Cost]]</f>
        <v>102</v>
      </c>
    </row>
    <row r="1458" spans="1:16" x14ac:dyDescent="0.3">
      <c r="A1458" s="1">
        <v>42129</v>
      </c>
      <c r="B1458">
        <v>2015</v>
      </c>
      <c r="C1458" t="s">
        <v>43</v>
      </c>
      <c r="D1458">
        <v>34</v>
      </c>
      <c r="E1458" t="s">
        <v>18</v>
      </c>
      <c r="F1458" t="str">
        <f>IF(Sales[[#This Row],[Customer Gender]]="M","Male","Female")</f>
        <v>Male</v>
      </c>
      <c r="G1458" t="s">
        <v>19</v>
      </c>
      <c r="H1458" t="s">
        <v>25</v>
      </c>
      <c r="I1458" t="s">
        <v>38</v>
      </c>
      <c r="J1458" t="s">
        <v>40</v>
      </c>
      <c r="K1458">
        <v>2</v>
      </c>
      <c r="L1458" s="2">
        <v>391.5</v>
      </c>
      <c r="M1458" s="2">
        <v>432.5</v>
      </c>
      <c r="N1458" s="2">
        <f>Sales[[#This Row],[Quantity]]*Sales[[#This Row],[Unit Cost]]</f>
        <v>783</v>
      </c>
      <c r="O1458" s="2">
        <f>Sales[[#This Row],[Quantity]]*Sales[[#This Row],[Unit Price]]</f>
        <v>865</v>
      </c>
      <c r="P1458" s="2">
        <f>Sales[[#This Row],[Revenue]]-Sales[[#This Row],[Cost]]</f>
        <v>82</v>
      </c>
    </row>
    <row r="1459" spans="1:16" x14ac:dyDescent="0.3">
      <c r="A1459" s="1">
        <v>42124</v>
      </c>
      <c r="B1459">
        <v>2015</v>
      </c>
      <c r="C1459" t="s">
        <v>45</v>
      </c>
      <c r="D1459">
        <v>31</v>
      </c>
      <c r="E1459" t="s">
        <v>28</v>
      </c>
      <c r="F1459" t="str">
        <f>IF(Sales[[#This Row],[Customer Gender]]="M","Male","Female")</f>
        <v>Female</v>
      </c>
      <c r="G1459" t="s">
        <v>19</v>
      </c>
      <c r="H1459" t="s">
        <v>34</v>
      </c>
      <c r="I1459" t="s">
        <v>38</v>
      </c>
      <c r="J1459" t="s">
        <v>40</v>
      </c>
      <c r="K1459">
        <v>1</v>
      </c>
      <c r="L1459" s="2">
        <v>783</v>
      </c>
      <c r="M1459" s="2">
        <v>835</v>
      </c>
      <c r="N1459" s="2">
        <f>Sales[[#This Row],[Quantity]]*Sales[[#This Row],[Unit Cost]]</f>
        <v>783</v>
      </c>
      <c r="O1459" s="2">
        <f>Sales[[#This Row],[Quantity]]*Sales[[#This Row],[Unit Price]]</f>
        <v>835</v>
      </c>
      <c r="P1459" s="2">
        <f>Sales[[#This Row],[Revenue]]-Sales[[#This Row],[Cost]]</f>
        <v>52</v>
      </c>
    </row>
    <row r="1460" spans="1:16" x14ac:dyDescent="0.3">
      <c r="A1460" s="1">
        <v>42355</v>
      </c>
      <c r="B1460">
        <v>2015</v>
      </c>
      <c r="C1460" t="s">
        <v>30</v>
      </c>
      <c r="D1460">
        <v>28</v>
      </c>
      <c r="E1460" t="s">
        <v>18</v>
      </c>
      <c r="F1460" t="str">
        <f>IF(Sales[[#This Row],[Customer Gender]]="M","Male","Female")</f>
        <v>Male</v>
      </c>
      <c r="G1460" t="s">
        <v>19</v>
      </c>
      <c r="H1460" t="s">
        <v>25</v>
      </c>
      <c r="I1460" t="s">
        <v>38</v>
      </c>
      <c r="J1460" t="s">
        <v>41</v>
      </c>
      <c r="K1460">
        <v>2</v>
      </c>
      <c r="L1460" s="2">
        <v>371</v>
      </c>
      <c r="M1460" s="2">
        <v>424.5</v>
      </c>
      <c r="N1460" s="2">
        <f>Sales[[#This Row],[Quantity]]*Sales[[#This Row],[Unit Cost]]</f>
        <v>742</v>
      </c>
      <c r="O1460" s="2">
        <f>Sales[[#This Row],[Quantity]]*Sales[[#This Row],[Unit Price]]</f>
        <v>849</v>
      </c>
      <c r="P1460" s="2">
        <f>Sales[[#This Row],[Revenue]]-Sales[[#This Row],[Cost]]</f>
        <v>107</v>
      </c>
    </row>
    <row r="1461" spans="1:16" x14ac:dyDescent="0.3">
      <c r="A1461" s="1">
        <v>42258</v>
      </c>
      <c r="B1461">
        <v>2015</v>
      </c>
      <c r="C1461" t="s">
        <v>17</v>
      </c>
      <c r="D1461">
        <v>45</v>
      </c>
      <c r="E1461" t="s">
        <v>18</v>
      </c>
      <c r="F1461" t="str">
        <f>IF(Sales[[#This Row],[Customer Gender]]="M","Male","Female")</f>
        <v>Male</v>
      </c>
      <c r="G1461" t="s">
        <v>19</v>
      </c>
      <c r="H1461" t="s">
        <v>34</v>
      </c>
      <c r="I1461" t="s">
        <v>38</v>
      </c>
      <c r="J1461" t="s">
        <v>39</v>
      </c>
      <c r="K1461">
        <v>3</v>
      </c>
      <c r="L1461" s="2">
        <v>765</v>
      </c>
      <c r="M1461" s="2">
        <v>967</v>
      </c>
      <c r="N1461" s="2">
        <f>Sales[[#This Row],[Quantity]]*Sales[[#This Row],[Unit Cost]]</f>
        <v>2295</v>
      </c>
      <c r="O1461" s="2">
        <f>Sales[[#This Row],[Quantity]]*Sales[[#This Row],[Unit Price]]</f>
        <v>2901</v>
      </c>
      <c r="P1461" s="2">
        <f>Sales[[#This Row],[Revenue]]-Sales[[#This Row],[Cost]]</f>
        <v>606</v>
      </c>
    </row>
    <row r="1462" spans="1:16" x14ac:dyDescent="0.3">
      <c r="A1462" s="1">
        <v>42266</v>
      </c>
      <c r="B1462">
        <v>2015</v>
      </c>
      <c r="C1462" t="s">
        <v>17</v>
      </c>
      <c r="D1462">
        <v>28</v>
      </c>
      <c r="E1462" t="s">
        <v>18</v>
      </c>
      <c r="F1462" t="str">
        <f>IF(Sales[[#This Row],[Customer Gender]]="M","Male","Female")</f>
        <v>Male</v>
      </c>
      <c r="G1462" t="s">
        <v>19</v>
      </c>
      <c r="H1462" t="s">
        <v>25</v>
      </c>
      <c r="I1462" t="s">
        <v>38</v>
      </c>
      <c r="J1462" t="s">
        <v>39</v>
      </c>
      <c r="K1462">
        <v>3</v>
      </c>
      <c r="L1462" s="2">
        <v>773.33</v>
      </c>
      <c r="M1462" s="2">
        <v>905.66666666666663</v>
      </c>
      <c r="N1462" s="2">
        <f>Sales[[#This Row],[Quantity]]*Sales[[#This Row],[Unit Cost]]</f>
        <v>2319.9900000000002</v>
      </c>
      <c r="O1462" s="2">
        <f>Sales[[#This Row],[Quantity]]*Sales[[#This Row],[Unit Price]]</f>
        <v>2717</v>
      </c>
      <c r="P1462" s="2">
        <f>Sales[[#This Row],[Revenue]]-Sales[[#This Row],[Cost]]</f>
        <v>397.00999999999976</v>
      </c>
    </row>
    <row r="1463" spans="1:16" x14ac:dyDescent="0.3">
      <c r="A1463" s="1">
        <v>42230</v>
      </c>
      <c r="B1463">
        <v>2015</v>
      </c>
      <c r="C1463" t="s">
        <v>24</v>
      </c>
      <c r="D1463">
        <v>28</v>
      </c>
      <c r="E1463" t="s">
        <v>18</v>
      </c>
      <c r="F1463" t="str">
        <f>IF(Sales[[#This Row],[Customer Gender]]="M","Male","Female")</f>
        <v>Male</v>
      </c>
      <c r="G1463" t="s">
        <v>19</v>
      </c>
      <c r="H1463" t="s">
        <v>25</v>
      </c>
      <c r="I1463" t="s">
        <v>38</v>
      </c>
      <c r="J1463" t="s">
        <v>39</v>
      </c>
      <c r="K1463">
        <v>1</v>
      </c>
      <c r="L1463" s="2">
        <v>769</v>
      </c>
      <c r="M1463" s="2">
        <v>872</v>
      </c>
      <c r="N1463" s="2">
        <f>Sales[[#This Row],[Quantity]]*Sales[[#This Row],[Unit Cost]]</f>
        <v>769</v>
      </c>
      <c r="O1463" s="2">
        <f>Sales[[#This Row],[Quantity]]*Sales[[#This Row],[Unit Price]]</f>
        <v>872</v>
      </c>
      <c r="P1463" s="2">
        <f>Sales[[#This Row],[Revenue]]-Sales[[#This Row],[Cost]]</f>
        <v>103</v>
      </c>
    </row>
    <row r="1464" spans="1:16" x14ac:dyDescent="0.3">
      <c r="A1464" s="1">
        <v>42352</v>
      </c>
      <c r="B1464">
        <v>2015</v>
      </c>
      <c r="C1464" t="s">
        <v>30</v>
      </c>
      <c r="D1464">
        <v>28</v>
      </c>
      <c r="E1464" t="s">
        <v>18</v>
      </c>
      <c r="F1464" t="str">
        <f>IF(Sales[[#This Row],[Customer Gender]]="M","Male","Female")</f>
        <v>Male</v>
      </c>
      <c r="G1464" t="s">
        <v>19</v>
      </c>
      <c r="H1464" t="s">
        <v>20</v>
      </c>
      <c r="I1464" t="s">
        <v>38</v>
      </c>
      <c r="J1464" t="s">
        <v>41</v>
      </c>
      <c r="K1464">
        <v>3</v>
      </c>
      <c r="L1464" s="2">
        <v>247.33</v>
      </c>
      <c r="M1464" s="2">
        <v>290</v>
      </c>
      <c r="N1464" s="2">
        <f>Sales[[#This Row],[Quantity]]*Sales[[#This Row],[Unit Cost]]</f>
        <v>741.99</v>
      </c>
      <c r="O1464" s="2">
        <f>Sales[[#This Row],[Quantity]]*Sales[[#This Row],[Unit Price]]</f>
        <v>870</v>
      </c>
      <c r="P1464" s="2">
        <f>Sales[[#This Row],[Revenue]]-Sales[[#This Row],[Cost]]</f>
        <v>128.01</v>
      </c>
    </row>
    <row r="1465" spans="1:16" x14ac:dyDescent="0.3">
      <c r="A1465" s="1">
        <v>42235</v>
      </c>
      <c r="B1465">
        <v>2015</v>
      </c>
      <c r="C1465" t="s">
        <v>24</v>
      </c>
      <c r="D1465">
        <v>28</v>
      </c>
      <c r="E1465" t="s">
        <v>18</v>
      </c>
      <c r="F1465" t="str">
        <f>IF(Sales[[#This Row],[Customer Gender]]="M","Male","Female")</f>
        <v>Male</v>
      </c>
      <c r="G1465" t="s">
        <v>19</v>
      </c>
      <c r="H1465" t="s">
        <v>20</v>
      </c>
      <c r="I1465" t="s">
        <v>38</v>
      </c>
      <c r="J1465" t="s">
        <v>40</v>
      </c>
      <c r="K1465">
        <v>2</v>
      </c>
      <c r="L1465" s="2">
        <v>560</v>
      </c>
      <c r="M1465" s="2">
        <v>582.5</v>
      </c>
      <c r="N1465" s="2">
        <f>Sales[[#This Row],[Quantity]]*Sales[[#This Row],[Unit Cost]]</f>
        <v>1120</v>
      </c>
      <c r="O1465" s="2">
        <f>Sales[[#This Row],[Quantity]]*Sales[[#This Row],[Unit Price]]</f>
        <v>1165</v>
      </c>
      <c r="P1465" s="2">
        <f>Sales[[#This Row],[Revenue]]-Sales[[#This Row],[Cost]]</f>
        <v>45</v>
      </c>
    </row>
    <row r="1466" spans="1:16" x14ac:dyDescent="0.3">
      <c r="A1466" s="1">
        <v>42228</v>
      </c>
      <c r="B1466">
        <v>2015</v>
      </c>
      <c r="C1466" t="s">
        <v>24</v>
      </c>
      <c r="D1466">
        <v>28</v>
      </c>
      <c r="E1466" t="s">
        <v>18</v>
      </c>
      <c r="F1466" t="str">
        <f>IF(Sales[[#This Row],[Customer Gender]]="M","Male","Female")</f>
        <v>Male</v>
      </c>
      <c r="G1466" t="s">
        <v>19</v>
      </c>
      <c r="H1466" t="s">
        <v>20</v>
      </c>
      <c r="I1466" t="s">
        <v>38</v>
      </c>
      <c r="J1466" t="s">
        <v>41</v>
      </c>
      <c r="K1466">
        <v>2</v>
      </c>
      <c r="L1466" s="2">
        <v>607.5</v>
      </c>
      <c r="M1466" s="2">
        <v>686.5</v>
      </c>
      <c r="N1466" s="2">
        <f>Sales[[#This Row],[Quantity]]*Sales[[#This Row],[Unit Cost]]</f>
        <v>1215</v>
      </c>
      <c r="O1466" s="2">
        <f>Sales[[#This Row],[Quantity]]*Sales[[#This Row],[Unit Price]]</f>
        <v>1373</v>
      </c>
      <c r="P1466" s="2">
        <f>Sales[[#This Row],[Revenue]]-Sales[[#This Row],[Cost]]</f>
        <v>158</v>
      </c>
    </row>
    <row r="1467" spans="1:16" x14ac:dyDescent="0.3">
      <c r="A1467" s="1">
        <v>42170</v>
      </c>
      <c r="B1467">
        <v>2015</v>
      </c>
      <c r="C1467" t="s">
        <v>42</v>
      </c>
      <c r="D1467">
        <v>28</v>
      </c>
      <c r="E1467" t="s">
        <v>18</v>
      </c>
      <c r="F1467" t="str">
        <f>IF(Sales[[#This Row],[Customer Gender]]="M","Male","Female")</f>
        <v>Male</v>
      </c>
      <c r="G1467" t="s">
        <v>19</v>
      </c>
      <c r="H1467" t="s">
        <v>20</v>
      </c>
      <c r="I1467" t="s">
        <v>38</v>
      </c>
      <c r="J1467" t="s">
        <v>40</v>
      </c>
      <c r="K1467">
        <v>2</v>
      </c>
      <c r="L1467" s="2">
        <v>391.5</v>
      </c>
      <c r="M1467" s="2">
        <v>457.5</v>
      </c>
      <c r="N1467" s="2">
        <f>Sales[[#This Row],[Quantity]]*Sales[[#This Row],[Unit Cost]]</f>
        <v>783</v>
      </c>
      <c r="O1467" s="2">
        <f>Sales[[#This Row],[Quantity]]*Sales[[#This Row],[Unit Price]]</f>
        <v>915</v>
      </c>
      <c r="P1467" s="2">
        <f>Sales[[#This Row],[Revenue]]-Sales[[#This Row],[Cost]]</f>
        <v>132</v>
      </c>
    </row>
    <row r="1468" spans="1:16" x14ac:dyDescent="0.3">
      <c r="A1468" s="1">
        <v>42159</v>
      </c>
      <c r="B1468">
        <v>2015</v>
      </c>
      <c r="C1468" t="s">
        <v>42</v>
      </c>
      <c r="D1468">
        <v>28</v>
      </c>
      <c r="E1468" t="s">
        <v>18</v>
      </c>
      <c r="F1468" t="str">
        <f>IF(Sales[[#This Row],[Customer Gender]]="M","Male","Female")</f>
        <v>Male</v>
      </c>
      <c r="G1468" t="s">
        <v>19</v>
      </c>
      <c r="H1468" t="s">
        <v>20</v>
      </c>
      <c r="I1468" t="s">
        <v>38</v>
      </c>
      <c r="J1468" t="s">
        <v>40</v>
      </c>
      <c r="K1468">
        <v>1</v>
      </c>
      <c r="L1468" s="2">
        <v>2182</v>
      </c>
      <c r="M1468" s="2">
        <v>2405</v>
      </c>
      <c r="N1468" s="2">
        <f>Sales[[#This Row],[Quantity]]*Sales[[#This Row],[Unit Cost]]</f>
        <v>2182</v>
      </c>
      <c r="O1468" s="2">
        <f>Sales[[#This Row],[Quantity]]*Sales[[#This Row],[Unit Price]]</f>
        <v>2405</v>
      </c>
      <c r="P1468" s="2">
        <f>Sales[[#This Row],[Revenue]]-Sales[[#This Row],[Cost]]</f>
        <v>223</v>
      </c>
    </row>
    <row r="1469" spans="1:16" x14ac:dyDescent="0.3">
      <c r="A1469" s="1">
        <v>42095</v>
      </c>
      <c r="B1469">
        <v>2015</v>
      </c>
      <c r="C1469" t="s">
        <v>45</v>
      </c>
      <c r="D1469">
        <v>28</v>
      </c>
      <c r="E1469" t="s">
        <v>18</v>
      </c>
      <c r="F1469" t="str">
        <f>IF(Sales[[#This Row],[Customer Gender]]="M","Male","Female")</f>
        <v>Male</v>
      </c>
      <c r="G1469" t="s">
        <v>19</v>
      </c>
      <c r="H1469" t="s">
        <v>20</v>
      </c>
      <c r="I1469" t="s">
        <v>38</v>
      </c>
      <c r="J1469" t="s">
        <v>40</v>
      </c>
      <c r="K1469">
        <v>1</v>
      </c>
      <c r="L1469" s="2">
        <v>2443</v>
      </c>
      <c r="M1469" s="2">
        <v>2549</v>
      </c>
      <c r="N1469" s="2">
        <f>Sales[[#This Row],[Quantity]]*Sales[[#This Row],[Unit Cost]]</f>
        <v>2443</v>
      </c>
      <c r="O1469" s="2">
        <f>Sales[[#This Row],[Quantity]]*Sales[[#This Row],[Unit Price]]</f>
        <v>2549</v>
      </c>
      <c r="P1469" s="2">
        <f>Sales[[#This Row],[Revenue]]-Sales[[#This Row],[Cost]]</f>
        <v>106</v>
      </c>
    </row>
    <row r="1470" spans="1:16" x14ac:dyDescent="0.3">
      <c r="A1470" s="1">
        <v>42073</v>
      </c>
      <c r="B1470">
        <v>2015</v>
      </c>
      <c r="C1470" t="s">
        <v>46</v>
      </c>
      <c r="D1470">
        <v>28</v>
      </c>
      <c r="E1470" t="s">
        <v>18</v>
      </c>
      <c r="F1470" t="str">
        <f>IF(Sales[[#This Row],[Customer Gender]]="M","Male","Female")</f>
        <v>Male</v>
      </c>
      <c r="G1470" t="s">
        <v>19</v>
      </c>
      <c r="H1470" t="s">
        <v>20</v>
      </c>
      <c r="I1470" t="s">
        <v>38</v>
      </c>
      <c r="J1470" t="s">
        <v>40</v>
      </c>
      <c r="K1470">
        <v>1</v>
      </c>
      <c r="L1470" s="2">
        <v>783</v>
      </c>
      <c r="M1470" s="2">
        <v>848</v>
      </c>
      <c r="N1470" s="2">
        <f>Sales[[#This Row],[Quantity]]*Sales[[#This Row],[Unit Cost]]</f>
        <v>783</v>
      </c>
      <c r="O1470" s="2">
        <f>Sales[[#This Row],[Quantity]]*Sales[[#This Row],[Unit Price]]</f>
        <v>848</v>
      </c>
      <c r="P1470" s="2">
        <f>Sales[[#This Row],[Revenue]]-Sales[[#This Row],[Cost]]</f>
        <v>65</v>
      </c>
    </row>
    <row r="1471" spans="1:16" x14ac:dyDescent="0.3">
      <c r="A1471" s="1">
        <v>42038</v>
      </c>
      <c r="B1471">
        <v>2015</v>
      </c>
      <c r="C1471" t="s">
        <v>47</v>
      </c>
      <c r="D1471">
        <v>38</v>
      </c>
      <c r="E1471" t="s">
        <v>18</v>
      </c>
      <c r="F1471" t="str">
        <f>IF(Sales[[#This Row],[Customer Gender]]="M","Male","Female")</f>
        <v>Male</v>
      </c>
      <c r="G1471" t="s">
        <v>19</v>
      </c>
      <c r="H1471" t="s">
        <v>32</v>
      </c>
      <c r="I1471" t="s">
        <v>38</v>
      </c>
      <c r="J1471" t="s">
        <v>40</v>
      </c>
      <c r="K1471">
        <v>1</v>
      </c>
      <c r="L1471" s="2">
        <v>783</v>
      </c>
      <c r="M1471" s="2">
        <v>911</v>
      </c>
      <c r="N1471" s="2">
        <f>Sales[[#This Row],[Quantity]]*Sales[[#This Row],[Unit Cost]]</f>
        <v>783</v>
      </c>
      <c r="O1471" s="2">
        <f>Sales[[#This Row],[Quantity]]*Sales[[#This Row],[Unit Price]]</f>
        <v>911</v>
      </c>
      <c r="P1471" s="2">
        <f>Sales[[#This Row],[Revenue]]-Sales[[#This Row],[Cost]]</f>
        <v>128</v>
      </c>
    </row>
    <row r="1472" spans="1:16" x14ac:dyDescent="0.3">
      <c r="A1472" s="1">
        <v>42027</v>
      </c>
      <c r="B1472">
        <v>2015</v>
      </c>
      <c r="C1472" t="s">
        <v>44</v>
      </c>
      <c r="D1472">
        <v>37</v>
      </c>
      <c r="E1472" t="s">
        <v>18</v>
      </c>
      <c r="F1472" t="str">
        <f>IF(Sales[[#This Row],[Customer Gender]]="M","Male","Female")</f>
        <v>Male</v>
      </c>
      <c r="G1472" t="s">
        <v>19</v>
      </c>
      <c r="H1472" t="s">
        <v>23</v>
      </c>
      <c r="I1472" t="s">
        <v>38</v>
      </c>
      <c r="J1472" t="s">
        <v>40</v>
      </c>
      <c r="K1472">
        <v>1</v>
      </c>
      <c r="L1472" s="2">
        <v>783</v>
      </c>
      <c r="M1472" s="2">
        <v>934</v>
      </c>
      <c r="N1472" s="2">
        <f>Sales[[#This Row],[Quantity]]*Sales[[#This Row],[Unit Cost]]</f>
        <v>783</v>
      </c>
      <c r="O1472" s="2">
        <f>Sales[[#This Row],[Quantity]]*Sales[[#This Row],[Unit Price]]</f>
        <v>934</v>
      </c>
      <c r="P1472" s="2">
        <f>Sales[[#This Row],[Revenue]]-Sales[[#This Row],[Cost]]</f>
        <v>151</v>
      </c>
    </row>
    <row r="1473" spans="1:16" x14ac:dyDescent="0.3">
      <c r="A1473" s="1">
        <v>42120</v>
      </c>
      <c r="B1473">
        <v>2015</v>
      </c>
      <c r="C1473" t="s">
        <v>45</v>
      </c>
      <c r="D1473">
        <v>39</v>
      </c>
      <c r="E1473" t="s">
        <v>18</v>
      </c>
      <c r="F1473" t="str">
        <f>IF(Sales[[#This Row],[Customer Gender]]="M","Male","Female")</f>
        <v>Male</v>
      </c>
      <c r="G1473" t="s">
        <v>19</v>
      </c>
      <c r="H1473" t="s">
        <v>34</v>
      </c>
      <c r="I1473" t="s">
        <v>38</v>
      </c>
      <c r="J1473" t="s">
        <v>40</v>
      </c>
      <c r="K1473">
        <v>2</v>
      </c>
      <c r="L1473" s="2">
        <v>500</v>
      </c>
      <c r="M1473" s="2">
        <v>540</v>
      </c>
      <c r="N1473" s="2">
        <f>Sales[[#This Row],[Quantity]]*Sales[[#This Row],[Unit Cost]]</f>
        <v>1000</v>
      </c>
      <c r="O1473" s="2">
        <f>Sales[[#This Row],[Quantity]]*Sales[[#This Row],[Unit Price]]</f>
        <v>1080</v>
      </c>
      <c r="P1473" s="2">
        <f>Sales[[#This Row],[Revenue]]-Sales[[#This Row],[Cost]]</f>
        <v>80</v>
      </c>
    </row>
    <row r="1474" spans="1:16" x14ac:dyDescent="0.3">
      <c r="A1474" s="1">
        <v>42019</v>
      </c>
      <c r="B1474">
        <v>2015</v>
      </c>
      <c r="C1474" t="s">
        <v>44</v>
      </c>
      <c r="D1474">
        <v>39</v>
      </c>
      <c r="E1474" t="s">
        <v>18</v>
      </c>
      <c r="F1474" t="str">
        <f>IF(Sales[[#This Row],[Customer Gender]]="M","Male","Female")</f>
        <v>Male</v>
      </c>
      <c r="G1474" t="s">
        <v>19</v>
      </c>
      <c r="H1474" t="s">
        <v>34</v>
      </c>
      <c r="I1474" t="s">
        <v>38</v>
      </c>
      <c r="J1474" t="s">
        <v>40</v>
      </c>
      <c r="K1474">
        <v>3</v>
      </c>
      <c r="L1474" s="2">
        <v>261</v>
      </c>
      <c r="M1474" s="2">
        <v>285</v>
      </c>
      <c r="N1474" s="2">
        <f>Sales[[#This Row],[Quantity]]*Sales[[#This Row],[Unit Cost]]</f>
        <v>783</v>
      </c>
      <c r="O1474" s="2">
        <f>Sales[[#This Row],[Quantity]]*Sales[[#This Row],[Unit Price]]</f>
        <v>855</v>
      </c>
      <c r="P1474" s="2">
        <f>Sales[[#This Row],[Revenue]]-Sales[[#This Row],[Cost]]</f>
        <v>72</v>
      </c>
    </row>
    <row r="1475" spans="1:16" x14ac:dyDescent="0.3">
      <c r="A1475" s="1">
        <v>42022</v>
      </c>
      <c r="B1475">
        <v>2015</v>
      </c>
      <c r="C1475" t="s">
        <v>44</v>
      </c>
      <c r="D1475">
        <v>38</v>
      </c>
      <c r="E1475" t="s">
        <v>18</v>
      </c>
      <c r="F1475" t="str">
        <f>IF(Sales[[#This Row],[Customer Gender]]="M","Male","Female")</f>
        <v>Male</v>
      </c>
      <c r="G1475" t="s">
        <v>19</v>
      </c>
      <c r="H1475" t="s">
        <v>20</v>
      </c>
      <c r="I1475" t="s">
        <v>38</v>
      </c>
      <c r="J1475" t="s">
        <v>40</v>
      </c>
      <c r="K1475">
        <v>3</v>
      </c>
      <c r="L1475" s="2">
        <v>261</v>
      </c>
      <c r="M1475" s="2">
        <v>299.66666666666669</v>
      </c>
      <c r="N1475" s="2">
        <f>Sales[[#This Row],[Quantity]]*Sales[[#This Row],[Unit Cost]]</f>
        <v>783</v>
      </c>
      <c r="O1475" s="2">
        <f>Sales[[#This Row],[Quantity]]*Sales[[#This Row],[Unit Price]]</f>
        <v>899</v>
      </c>
      <c r="P1475" s="2">
        <f>Sales[[#This Row],[Revenue]]-Sales[[#This Row],[Cost]]</f>
        <v>116</v>
      </c>
    </row>
    <row r="1476" spans="1:16" x14ac:dyDescent="0.3">
      <c r="A1476" s="1">
        <v>42006</v>
      </c>
      <c r="B1476">
        <v>2015</v>
      </c>
      <c r="C1476" t="s">
        <v>44</v>
      </c>
      <c r="D1476">
        <v>38</v>
      </c>
      <c r="E1476" t="s">
        <v>18</v>
      </c>
      <c r="F1476" t="str">
        <f>IF(Sales[[#This Row],[Customer Gender]]="M","Male","Female")</f>
        <v>Male</v>
      </c>
      <c r="G1476" t="s">
        <v>19</v>
      </c>
      <c r="H1476" t="s">
        <v>20</v>
      </c>
      <c r="I1476" t="s">
        <v>38</v>
      </c>
      <c r="J1476" t="s">
        <v>40</v>
      </c>
      <c r="K1476">
        <v>2</v>
      </c>
      <c r="L1476" s="2">
        <v>1221.5</v>
      </c>
      <c r="M1476" s="2">
        <v>1336</v>
      </c>
      <c r="N1476" s="2">
        <f>Sales[[#This Row],[Quantity]]*Sales[[#This Row],[Unit Cost]]</f>
        <v>2443</v>
      </c>
      <c r="O1476" s="2">
        <f>Sales[[#This Row],[Quantity]]*Sales[[#This Row],[Unit Price]]</f>
        <v>2672</v>
      </c>
      <c r="P1476" s="2">
        <f>Sales[[#This Row],[Revenue]]-Sales[[#This Row],[Cost]]</f>
        <v>229</v>
      </c>
    </row>
    <row r="1477" spans="1:16" x14ac:dyDescent="0.3">
      <c r="A1477" s="1">
        <v>42365</v>
      </c>
      <c r="B1477">
        <v>2015</v>
      </c>
      <c r="C1477" t="s">
        <v>30</v>
      </c>
      <c r="D1477">
        <v>36</v>
      </c>
      <c r="E1477" t="s">
        <v>28</v>
      </c>
      <c r="F1477" t="str">
        <f>IF(Sales[[#This Row],[Customer Gender]]="M","Male","Female")</f>
        <v>Female</v>
      </c>
      <c r="G1477" t="s">
        <v>19</v>
      </c>
      <c r="H1477" t="s">
        <v>32</v>
      </c>
      <c r="I1477" t="s">
        <v>38</v>
      </c>
      <c r="J1477" t="s">
        <v>40</v>
      </c>
      <c r="K1477">
        <v>3</v>
      </c>
      <c r="L1477" s="2">
        <v>373.33</v>
      </c>
      <c r="M1477" s="2">
        <v>419</v>
      </c>
      <c r="N1477" s="2">
        <f>Sales[[#This Row],[Quantity]]*Sales[[#This Row],[Unit Cost]]</f>
        <v>1119.99</v>
      </c>
      <c r="O1477" s="2">
        <f>Sales[[#This Row],[Quantity]]*Sales[[#This Row],[Unit Price]]</f>
        <v>1257</v>
      </c>
      <c r="P1477" s="2">
        <f>Sales[[#This Row],[Revenue]]-Sales[[#This Row],[Cost]]</f>
        <v>137.01</v>
      </c>
    </row>
    <row r="1478" spans="1:16" x14ac:dyDescent="0.3">
      <c r="A1478" s="1">
        <v>42352</v>
      </c>
      <c r="B1478">
        <v>2015</v>
      </c>
      <c r="C1478" t="s">
        <v>30</v>
      </c>
      <c r="D1478">
        <v>36</v>
      </c>
      <c r="E1478" t="s">
        <v>18</v>
      </c>
      <c r="F1478" t="str">
        <f>IF(Sales[[#This Row],[Customer Gender]]="M","Male","Female")</f>
        <v>Male</v>
      </c>
      <c r="G1478" t="s">
        <v>19</v>
      </c>
      <c r="H1478" t="s">
        <v>31</v>
      </c>
      <c r="I1478" t="s">
        <v>38</v>
      </c>
      <c r="J1478" t="s">
        <v>40</v>
      </c>
      <c r="K1478">
        <v>3</v>
      </c>
      <c r="L1478" s="2">
        <v>373.33</v>
      </c>
      <c r="M1478" s="2">
        <v>413</v>
      </c>
      <c r="N1478" s="2">
        <f>Sales[[#This Row],[Quantity]]*Sales[[#This Row],[Unit Cost]]</f>
        <v>1119.99</v>
      </c>
      <c r="O1478" s="2">
        <f>Sales[[#This Row],[Quantity]]*Sales[[#This Row],[Unit Price]]</f>
        <v>1239</v>
      </c>
      <c r="P1478" s="2">
        <f>Sales[[#This Row],[Revenue]]-Sales[[#This Row],[Cost]]</f>
        <v>119.00999999999999</v>
      </c>
    </row>
    <row r="1479" spans="1:16" x14ac:dyDescent="0.3">
      <c r="A1479" s="1">
        <v>42326</v>
      </c>
      <c r="B1479">
        <v>2015</v>
      </c>
      <c r="C1479" t="s">
        <v>22</v>
      </c>
      <c r="D1479">
        <v>25</v>
      </c>
      <c r="E1479" t="s">
        <v>28</v>
      </c>
      <c r="F1479" t="str">
        <f>IF(Sales[[#This Row],[Customer Gender]]="M","Male","Female")</f>
        <v>Female</v>
      </c>
      <c r="G1479" t="s">
        <v>19</v>
      </c>
      <c r="H1479" t="s">
        <v>31</v>
      </c>
      <c r="I1479" t="s">
        <v>38</v>
      </c>
      <c r="J1479" t="s">
        <v>41</v>
      </c>
      <c r="K1479">
        <v>1</v>
      </c>
      <c r="L1479" s="2">
        <v>742</v>
      </c>
      <c r="M1479" s="2">
        <v>875</v>
      </c>
      <c r="N1479" s="2">
        <f>Sales[[#This Row],[Quantity]]*Sales[[#This Row],[Unit Cost]]</f>
        <v>742</v>
      </c>
      <c r="O1479" s="2">
        <f>Sales[[#This Row],[Quantity]]*Sales[[#This Row],[Unit Price]]</f>
        <v>875</v>
      </c>
      <c r="P1479" s="2">
        <f>Sales[[#This Row],[Revenue]]-Sales[[#This Row],[Cost]]</f>
        <v>133</v>
      </c>
    </row>
    <row r="1480" spans="1:16" x14ac:dyDescent="0.3">
      <c r="A1480" s="1">
        <v>42261</v>
      </c>
      <c r="B1480">
        <v>2015</v>
      </c>
      <c r="C1480" t="s">
        <v>17</v>
      </c>
      <c r="D1480">
        <v>25</v>
      </c>
      <c r="E1480" t="s">
        <v>28</v>
      </c>
      <c r="F1480" t="str">
        <f>IF(Sales[[#This Row],[Customer Gender]]="M","Male","Female")</f>
        <v>Female</v>
      </c>
      <c r="G1480" t="s">
        <v>19</v>
      </c>
      <c r="H1480" t="s">
        <v>31</v>
      </c>
      <c r="I1480" t="s">
        <v>38</v>
      </c>
      <c r="J1480" t="s">
        <v>40</v>
      </c>
      <c r="K1480">
        <v>3</v>
      </c>
      <c r="L1480" s="2">
        <v>567</v>
      </c>
      <c r="M1480" s="2">
        <v>614.33333333333337</v>
      </c>
      <c r="N1480" s="2">
        <f>Sales[[#This Row],[Quantity]]*Sales[[#This Row],[Unit Cost]]</f>
        <v>1701</v>
      </c>
      <c r="O1480" s="2">
        <f>Sales[[#This Row],[Quantity]]*Sales[[#This Row],[Unit Price]]</f>
        <v>1843</v>
      </c>
      <c r="P1480" s="2">
        <f>Sales[[#This Row],[Revenue]]-Sales[[#This Row],[Cost]]</f>
        <v>142</v>
      </c>
    </row>
    <row r="1481" spans="1:16" x14ac:dyDescent="0.3">
      <c r="A1481" s="1">
        <v>42214</v>
      </c>
      <c r="B1481">
        <v>2015</v>
      </c>
      <c r="C1481" t="s">
        <v>29</v>
      </c>
      <c r="D1481">
        <v>25</v>
      </c>
      <c r="E1481" t="s">
        <v>28</v>
      </c>
      <c r="F1481" t="str">
        <f>IF(Sales[[#This Row],[Customer Gender]]="M","Male","Female")</f>
        <v>Female</v>
      </c>
      <c r="G1481" t="s">
        <v>19</v>
      </c>
      <c r="H1481" t="s">
        <v>31</v>
      </c>
      <c r="I1481" t="s">
        <v>38</v>
      </c>
      <c r="J1481" t="s">
        <v>39</v>
      </c>
      <c r="K1481">
        <v>1</v>
      </c>
      <c r="L1481" s="2">
        <v>769</v>
      </c>
      <c r="M1481" s="2">
        <v>871</v>
      </c>
      <c r="N1481" s="2">
        <f>Sales[[#This Row],[Quantity]]*Sales[[#This Row],[Unit Cost]]</f>
        <v>769</v>
      </c>
      <c r="O1481" s="2">
        <f>Sales[[#This Row],[Quantity]]*Sales[[#This Row],[Unit Price]]</f>
        <v>871</v>
      </c>
      <c r="P1481" s="2">
        <f>Sales[[#This Row],[Revenue]]-Sales[[#This Row],[Cost]]</f>
        <v>102</v>
      </c>
    </row>
    <row r="1482" spans="1:16" x14ac:dyDescent="0.3">
      <c r="A1482" s="1">
        <v>42366</v>
      </c>
      <c r="B1482">
        <v>2015</v>
      </c>
      <c r="C1482" t="s">
        <v>30</v>
      </c>
      <c r="D1482">
        <v>42</v>
      </c>
      <c r="E1482" t="s">
        <v>28</v>
      </c>
      <c r="F1482" t="str">
        <f>IF(Sales[[#This Row],[Customer Gender]]="M","Male","Female")</f>
        <v>Female</v>
      </c>
      <c r="G1482" t="s">
        <v>19</v>
      </c>
      <c r="H1482" t="s">
        <v>31</v>
      </c>
      <c r="I1482" t="s">
        <v>38</v>
      </c>
      <c r="J1482" t="s">
        <v>40</v>
      </c>
      <c r="K1482">
        <v>3</v>
      </c>
      <c r="L1482" s="2">
        <v>373.33</v>
      </c>
      <c r="M1482" s="2">
        <v>382.33333333333331</v>
      </c>
      <c r="N1482" s="2">
        <f>Sales[[#This Row],[Quantity]]*Sales[[#This Row],[Unit Cost]]</f>
        <v>1119.99</v>
      </c>
      <c r="O1482" s="2">
        <f>Sales[[#This Row],[Quantity]]*Sales[[#This Row],[Unit Price]]</f>
        <v>1147</v>
      </c>
      <c r="P1482" s="2">
        <f>Sales[[#This Row],[Revenue]]-Sales[[#This Row],[Cost]]</f>
        <v>27.009999999999991</v>
      </c>
    </row>
    <row r="1483" spans="1:16" x14ac:dyDescent="0.3">
      <c r="A1483" s="1">
        <v>42289</v>
      </c>
      <c r="B1483">
        <v>2015</v>
      </c>
      <c r="C1483" t="s">
        <v>27</v>
      </c>
      <c r="D1483">
        <v>40</v>
      </c>
      <c r="E1483" t="s">
        <v>28</v>
      </c>
      <c r="F1483" t="str">
        <f>IF(Sales[[#This Row],[Customer Gender]]="M","Male","Female")</f>
        <v>Female</v>
      </c>
      <c r="G1483" t="s">
        <v>19</v>
      </c>
      <c r="H1483" t="s">
        <v>23</v>
      </c>
      <c r="I1483" t="s">
        <v>38</v>
      </c>
      <c r="J1483" t="s">
        <v>39</v>
      </c>
      <c r="K1483">
        <v>3</v>
      </c>
      <c r="L1483" s="2">
        <v>773.33</v>
      </c>
      <c r="M1483" s="2">
        <v>811.33333333333337</v>
      </c>
      <c r="N1483" s="2">
        <f>Sales[[#This Row],[Quantity]]*Sales[[#This Row],[Unit Cost]]</f>
        <v>2319.9900000000002</v>
      </c>
      <c r="O1483" s="2">
        <f>Sales[[#This Row],[Quantity]]*Sales[[#This Row],[Unit Price]]</f>
        <v>2434</v>
      </c>
      <c r="P1483" s="2">
        <f>Sales[[#This Row],[Revenue]]-Sales[[#This Row],[Cost]]</f>
        <v>114.00999999999976</v>
      </c>
    </row>
    <row r="1484" spans="1:16" x14ac:dyDescent="0.3">
      <c r="A1484" s="1">
        <v>42272</v>
      </c>
      <c r="B1484">
        <v>2015</v>
      </c>
      <c r="C1484" t="s">
        <v>17</v>
      </c>
      <c r="D1484">
        <v>40</v>
      </c>
      <c r="E1484" t="s">
        <v>28</v>
      </c>
      <c r="F1484" t="str">
        <f>IF(Sales[[#This Row],[Customer Gender]]="M","Male","Female")</f>
        <v>Female</v>
      </c>
      <c r="G1484" t="s">
        <v>19</v>
      </c>
      <c r="H1484" t="s">
        <v>23</v>
      </c>
      <c r="I1484" t="s">
        <v>38</v>
      </c>
      <c r="J1484" t="s">
        <v>40</v>
      </c>
      <c r="K1484">
        <v>1</v>
      </c>
      <c r="L1484" s="2">
        <v>540</v>
      </c>
      <c r="M1484" s="2">
        <v>544</v>
      </c>
      <c r="N1484" s="2">
        <f>Sales[[#This Row],[Quantity]]*Sales[[#This Row],[Unit Cost]]</f>
        <v>540</v>
      </c>
      <c r="O1484" s="2">
        <f>Sales[[#This Row],[Quantity]]*Sales[[#This Row],[Unit Price]]</f>
        <v>544</v>
      </c>
      <c r="P1484" s="2">
        <f>Sales[[#This Row],[Revenue]]-Sales[[#This Row],[Cost]]</f>
        <v>4</v>
      </c>
    </row>
    <row r="1485" spans="1:16" x14ac:dyDescent="0.3">
      <c r="A1485" s="1">
        <v>42259</v>
      </c>
      <c r="B1485">
        <v>2015</v>
      </c>
      <c r="C1485" t="s">
        <v>17</v>
      </c>
      <c r="D1485">
        <v>40</v>
      </c>
      <c r="E1485" t="s">
        <v>28</v>
      </c>
      <c r="F1485" t="str">
        <f>IF(Sales[[#This Row],[Customer Gender]]="M","Male","Female")</f>
        <v>Female</v>
      </c>
      <c r="G1485" t="s">
        <v>19</v>
      </c>
      <c r="H1485" t="s">
        <v>23</v>
      </c>
      <c r="I1485" t="s">
        <v>38</v>
      </c>
      <c r="J1485" t="s">
        <v>39</v>
      </c>
      <c r="K1485">
        <v>1</v>
      </c>
      <c r="L1485" s="2">
        <v>2320</v>
      </c>
      <c r="M1485" s="2">
        <v>2629</v>
      </c>
      <c r="N1485" s="2">
        <f>Sales[[#This Row],[Quantity]]*Sales[[#This Row],[Unit Cost]]</f>
        <v>2320</v>
      </c>
      <c r="O1485" s="2">
        <f>Sales[[#This Row],[Quantity]]*Sales[[#This Row],[Unit Price]]</f>
        <v>2629</v>
      </c>
      <c r="P1485" s="2">
        <f>Sales[[#This Row],[Revenue]]-Sales[[#This Row],[Cost]]</f>
        <v>309</v>
      </c>
    </row>
    <row r="1486" spans="1:16" x14ac:dyDescent="0.3">
      <c r="A1486" s="1">
        <v>42171</v>
      </c>
      <c r="B1486">
        <v>2015</v>
      </c>
      <c r="C1486" t="s">
        <v>42</v>
      </c>
      <c r="D1486">
        <v>40</v>
      </c>
      <c r="E1486" t="s">
        <v>28</v>
      </c>
      <c r="F1486" t="str">
        <f>IF(Sales[[#This Row],[Customer Gender]]="M","Male","Female")</f>
        <v>Female</v>
      </c>
      <c r="G1486" t="s">
        <v>19</v>
      </c>
      <c r="H1486" t="s">
        <v>23</v>
      </c>
      <c r="I1486" t="s">
        <v>38</v>
      </c>
      <c r="J1486" t="s">
        <v>39</v>
      </c>
      <c r="K1486">
        <v>1</v>
      </c>
      <c r="L1486" s="2">
        <v>2071</v>
      </c>
      <c r="M1486" s="2">
        <v>2497</v>
      </c>
      <c r="N1486" s="2">
        <f>Sales[[#This Row],[Quantity]]*Sales[[#This Row],[Unit Cost]]</f>
        <v>2071</v>
      </c>
      <c r="O1486" s="2">
        <f>Sales[[#This Row],[Quantity]]*Sales[[#This Row],[Unit Price]]</f>
        <v>2497</v>
      </c>
      <c r="P1486" s="2">
        <f>Sales[[#This Row],[Revenue]]-Sales[[#This Row],[Cost]]</f>
        <v>426</v>
      </c>
    </row>
    <row r="1487" spans="1:16" x14ac:dyDescent="0.3">
      <c r="A1487" s="1">
        <v>42284</v>
      </c>
      <c r="B1487">
        <v>2015</v>
      </c>
      <c r="C1487" t="s">
        <v>27</v>
      </c>
      <c r="D1487">
        <v>36</v>
      </c>
      <c r="E1487" t="s">
        <v>28</v>
      </c>
      <c r="F1487" t="str">
        <f>IF(Sales[[#This Row],[Customer Gender]]="M","Male","Female")</f>
        <v>Female</v>
      </c>
      <c r="G1487" t="s">
        <v>19</v>
      </c>
      <c r="H1487" t="s">
        <v>34</v>
      </c>
      <c r="I1487" t="s">
        <v>38</v>
      </c>
      <c r="J1487" t="s">
        <v>40</v>
      </c>
      <c r="K1487">
        <v>3</v>
      </c>
      <c r="L1487" s="2">
        <v>373.33</v>
      </c>
      <c r="M1487" s="2">
        <v>434.33333333333331</v>
      </c>
      <c r="N1487" s="2">
        <f>Sales[[#This Row],[Quantity]]*Sales[[#This Row],[Unit Cost]]</f>
        <v>1119.99</v>
      </c>
      <c r="O1487" s="2">
        <f>Sales[[#This Row],[Quantity]]*Sales[[#This Row],[Unit Price]]</f>
        <v>1303</v>
      </c>
      <c r="P1487" s="2">
        <f>Sales[[#This Row],[Revenue]]-Sales[[#This Row],[Cost]]</f>
        <v>183.01</v>
      </c>
    </row>
    <row r="1488" spans="1:16" x14ac:dyDescent="0.3">
      <c r="A1488" s="1">
        <v>42241</v>
      </c>
      <c r="B1488">
        <v>2015</v>
      </c>
      <c r="C1488" t="s">
        <v>24</v>
      </c>
      <c r="D1488">
        <v>24</v>
      </c>
      <c r="E1488" t="s">
        <v>18</v>
      </c>
      <c r="F1488" t="str">
        <f>IF(Sales[[#This Row],[Customer Gender]]="M","Male","Female")</f>
        <v>Male</v>
      </c>
      <c r="G1488" t="s">
        <v>19</v>
      </c>
      <c r="H1488" t="s">
        <v>25</v>
      </c>
      <c r="I1488" t="s">
        <v>38</v>
      </c>
      <c r="J1488" t="s">
        <v>39</v>
      </c>
      <c r="K1488">
        <v>3</v>
      </c>
      <c r="L1488" s="2">
        <v>765</v>
      </c>
      <c r="M1488" s="2">
        <v>828.66666666666663</v>
      </c>
      <c r="N1488" s="2">
        <f>Sales[[#This Row],[Quantity]]*Sales[[#This Row],[Unit Cost]]</f>
        <v>2295</v>
      </c>
      <c r="O1488" s="2">
        <f>Sales[[#This Row],[Quantity]]*Sales[[#This Row],[Unit Price]]</f>
        <v>2486</v>
      </c>
      <c r="P1488" s="2">
        <f>Sales[[#This Row],[Revenue]]-Sales[[#This Row],[Cost]]</f>
        <v>191</v>
      </c>
    </row>
    <row r="1489" spans="1:16" x14ac:dyDescent="0.3">
      <c r="A1489" s="1">
        <v>42278</v>
      </c>
      <c r="B1489">
        <v>2015</v>
      </c>
      <c r="C1489" t="s">
        <v>27</v>
      </c>
      <c r="D1489">
        <v>26</v>
      </c>
      <c r="E1489" t="s">
        <v>18</v>
      </c>
      <c r="F1489" t="str">
        <f>IF(Sales[[#This Row],[Customer Gender]]="M","Male","Female")</f>
        <v>Male</v>
      </c>
      <c r="G1489" t="s">
        <v>19</v>
      </c>
      <c r="H1489" t="s">
        <v>25</v>
      </c>
      <c r="I1489" t="s">
        <v>38</v>
      </c>
      <c r="J1489" t="s">
        <v>40</v>
      </c>
      <c r="K1489">
        <v>2</v>
      </c>
      <c r="L1489" s="2">
        <v>560</v>
      </c>
      <c r="M1489" s="2">
        <v>584.5</v>
      </c>
      <c r="N1489" s="2">
        <f>Sales[[#This Row],[Quantity]]*Sales[[#This Row],[Unit Cost]]</f>
        <v>1120</v>
      </c>
      <c r="O1489" s="2">
        <f>Sales[[#This Row],[Quantity]]*Sales[[#This Row],[Unit Price]]</f>
        <v>1169</v>
      </c>
      <c r="P1489" s="2">
        <f>Sales[[#This Row],[Revenue]]-Sales[[#This Row],[Cost]]</f>
        <v>49</v>
      </c>
    </row>
    <row r="1490" spans="1:16" x14ac:dyDescent="0.3">
      <c r="A1490" s="1">
        <v>42057</v>
      </c>
      <c r="B1490">
        <v>2015</v>
      </c>
      <c r="C1490" t="s">
        <v>47</v>
      </c>
      <c r="D1490">
        <v>26</v>
      </c>
      <c r="E1490" t="s">
        <v>18</v>
      </c>
      <c r="F1490" t="str">
        <f>IF(Sales[[#This Row],[Customer Gender]]="M","Male","Female")</f>
        <v>Male</v>
      </c>
      <c r="G1490" t="s">
        <v>19</v>
      </c>
      <c r="H1490" t="s">
        <v>25</v>
      </c>
      <c r="I1490" t="s">
        <v>38</v>
      </c>
      <c r="J1490" t="s">
        <v>40</v>
      </c>
      <c r="K1490">
        <v>1</v>
      </c>
      <c r="L1490" s="2">
        <v>2443</v>
      </c>
      <c r="M1490" s="2">
        <v>2805</v>
      </c>
      <c r="N1490" s="2">
        <f>Sales[[#This Row],[Quantity]]*Sales[[#This Row],[Unit Cost]]</f>
        <v>2443</v>
      </c>
      <c r="O1490" s="2">
        <f>Sales[[#This Row],[Quantity]]*Sales[[#This Row],[Unit Price]]</f>
        <v>2805</v>
      </c>
      <c r="P1490" s="2">
        <f>Sales[[#This Row],[Revenue]]-Sales[[#This Row],[Cost]]</f>
        <v>362</v>
      </c>
    </row>
    <row r="1491" spans="1:16" x14ac:dyDescent="0.3">
      <c r="A1491" s="1">
        <v>42272</v>
      </c>
      <c r="B1491">
        <v>2015</v>
      </c>
      <c r="C1491" t="s">
        <v>17</v>
      </c>
      <c r="D1491">
        <v>25</v>
      </c>
      <c r="E1491" t="s">
        <v>28</v>
      </c>
      <c r="F1491" t="str">
        <f>IF(Sales[[#This Row],[Customer Gender]]="M","Male","Female")</f>
        <v>Female</v>
      </c>
      <c r="G1491" t="s">
        <v>19</v>
      </c>
      <c r="H1491" t="s">
        <v>25</v>
      </c>
      <c r="I1491" t="s">
        <v>38</v>
      </c>
      <c r="J1491" t="s">
        <v>40</v>
      </c>
      <c r="K1491">
        <v>2</v>
      </c>
      <c r="L1491" s="2">
        <v>1221.5</v>
      </c>
      <c r="M1491" s="2">
        <v>1299</v>
      </c>
      <c r="N1491" s="2">
        <f>Sales[[#This Row],[Quantity]]*Sales[[#This Row],[Unit Cost]]</f>
        <v>2443</v>
      </c>
      <c r="O1491" s="2">
        <f>Sales[[#This Row],[Quantity]]*Sales[[#This Row],[Unit Price]]</f>
        <v>2598</v>
      </c>
      <c r="P1491" s="2">
        <f>Sales[[#This Row],[Revenue]]-Sales[[#This Row],[Cost]]</f>
        <v>155</v>
      </c>
    </row>
    <row r="1492" spans="1:16" x14ac:dyDescent="0.3">
      <c r="A1492" s="1">
        <v>42048</v>
      </c>
      <c r="B1492">
        <v>2015</v>
      </c>
      <c r="C1492" t="s">
        <v>47</v>
      </c>
      <c r="D1492">
        <v>25</v>
      </c>
      <c r="E1492" t="s">
        <v>28</v>
      </c>
      <c r="F1492" t="str">
        <f>IF(Sales[[#This Row],[Customer Gender]]="M","Male","Female")</f>
        <v>Female</v>
      </c>
      <c r="G1492" t="s">
        <v>19</v>
      </c>
      <c r="H1492" t="s">
        <v>25</v>
      </c>
      <c r="I1492" t="s">
        <v>38</v>
      </c>
      <c r="J1492" t="s">
        <v>39</v>
      </c>
      <c r="K1492">
        <v>3</v>
      </c>
      <c r="L1492" s="2">
        <v>683</v>
      </c>
      <c r="M1492" s="2">
        <v>831.66666666666663</v>
      </c>
      <c r="N1492" s="2">
        <f>Sales[[#This Row],[Quantity]]*Sales[[#This Row],[Unit Cost]]</f>
        <v>2049</v>
      </c>
      <c r="O1492" s="2">
        <f>Sales[[#This Row],[Quantity]]*Sales[[#This Row],[Unit Price]]</f>
        <v>2495</v>
      </c>
      <c r="P1492" s="2">
        <f>Sales[[#This Row],[Revenue]]-Sales[[#This Row],[Cost]]</f>
        <v>446</v>
      </c>
    </row>
    <row r="1493" spans="1:16" x14ac:dyDescent="0.3">
      <c r="A1493" s="1">
        <v>42205</v>
      </c>
      <c r="B1493">
        <v>2015</v>
      </c>
      <c r="C1493" t="s">
        <v>29</v>
      </c>
      <c r="D1493">
        <v>25</v>
      </c>
      <c r="E1493" t="s">
        <v>18</v>
      </c>
      <c r="F1493" t="str">
        <f>IF(Sales[[#This Row],[Customer Gender]]="M","Male","Female")</f>
        <v>Male</v>
      </c>
      <c r="G1493" t="s">
        <v>19</v>
      </c>
      <c r="H1493" t="s">
        <v>25</v>
      </c>
      <c r="I1493" t="s">
        <v>38</v>
      </c>
      <c r="J1493" t="s">
        <v>39</v>
      </c>
      <c r="K1493">
        <v>3</v>
      </c>
      <c r="L1493" s="2">
        <v>765</v>
      </c>
      <c r="M1493" s="2">
        <v>937.66666666666663</v>
      </c>
      <c r="N1493" s="2">
        <f>Sales[[#This Row],[Quantity]]*Sales[[#This Row],[Unit Cost]]</f>
        <v>2295</v>
      </c>
      <c r="O1493" s="2">
        <f>Sales[[#This Row],[Quantity]]*Sales[[#This Row],[Unit Price]]</f>
        <v>2813</v>
      </c>
      <c r="P1493" s="2">
        <f>Sales[[#This Row],[Revenue]]-Sales[[#This Row],[Cost]]</f>
        <v>518</v>
      </c>
    </row>
    <row r="1494" spans="1:16" x14ac:dyDescent="0.3">
      <c r="A1494" s="1">
        <v>42339</v>
      </c>
      <c r="B1494">
        <v>2015</v>
      </c>
      <c r="C1494" t="s">
        <v>30</v>
      </c>
      <c r="D1494">
        <v>44</v>
      </c>
      <c r="E1494" t="s">
        <v>18</v>
      </c>
      <c r="F1494" t="str">
        <f>IF(Sales[[#This Row],[Customer Gender]]="M","Male","Female")</f>
        <v>Male</v>
      </c>
      <c r="G1494" t="s">
        <v>19</v>
      </c>
      <c r="H1494" t="s">
        <v>23</v>
      </c>
      <c r="I1494" t="s">
        <v>38</v>
      </c>
      <c r="J1494" t="s">
        <v>40</v>
      </c>
      <c r="K1494">
        <v>3</v>
      </c>
      <c r="L1494" s="2">
        <v>814.33</v>
      </c>
      <c r="M1494" s="2">
        <v>868.33333333333337</v>
      </c>
      <c r="N1494" s="2">
        <f>Sales[[#This Row],[Quantity]]*Sales[[#This Row],[Unit Cost]]</f>
        <v>2442.9900000000002</v>
      </c>
      <c r="O1494" s="2">
        <f>Sales[[#This Row],[Quantity]]*Sales[[#This Row],[Unit Price]]</f>
        <v>2605</v>
      </c>
      <c r="P1494" s="2">
        <f>Sales[[#This Row],[Revenue]]-Sales[[#This Row],[Cost]]</f>
        <v>162.00999999999976</v>
      </c>
    </row>
    <row r="1495" spans="1:16" x14ac:dyDescent="0.3">
      <c r="A1495" s="1">
        <v>42239</v>
      </c>
      <c r="B1495">
        <v>2015</v>
      </c>
      <c r="C1495" t="s">
        <v>24</v>
      </c>
      <c r="D1495">
        <v>26</v>
      </c>
      <c r="E1495" t="s">
        <v>18</v>
      </c>
      <c r="F1495" t="str">
        <f>IF(Sales[[#This Row],[Customer Gender]]="M","Male","Female")</f>
        <v>Male</v>
      </c>
      <c r="G1495" t="s">
        <v>19</v>
      </c>
      <c r="H1495" t="s">
        <v>32</v>
      </c>
      <c r="I1495" t="s">
        <v>38</v>
      </c>
      <c r="J1495" t="s">
        <v>39</v>
      </c>
      <c r="K1495">
        <v>1</v>
      </c>
      <c r="L1495" s="2">
        <v>2320</v>
      </c>
      <c r="M1495" s="2">
        <v>2344</v>
      </c>
      <c r="N1495" s="2">
        <f>Sales[[#This Row],[Quantity]]*Sales[[#This Row],[Unit Cost]]</f>
        <v>2320</v>
      </c>
      <c r="O1495" s="2">
        <f>Sales[[#This Row],[Quantity]]*Sales[[#This Row],[Unit Price]]</f>
        <v>2344</v>
      </c>
      <c r="P1495" s="2">
        <f>Sales[[#This Row],[Revenue]]-Sales[[#This Row],[Cost]]</f>
        <v>24</v>
      </c>
    </row>
    <row r="1496" spans="1:16" x14ac:dyDescent="0.3">
      <c r="A1496" s="1">
        <v>42118</v>
      </c>
      <c r="B1496">
        <v>2015</v>
      </c>
      <c r="C1496" t="s">
        <v>45</v>
      </c>
      <c r="D1496">
        <v>42</v>
      </c>
      <c r="E1496" t="s">
        <v>18</v>
      </c>
      <c r="F1496" t="str">
        <f>IF(Sales[[#This Row],[Customer Gender]]="M","Male","Female")</f>
        <v>Male</v>
      </c>
      <c r="G1496" t="s">
        <v>19</v>
      </c>
      <c r="H1496" t="s">
        <v>20</v>
      </c>
      <c r="I1496" t="s">
        <v>38</v>
      </c>
      <c r="J1496" t="s">
        <v>40</v>
      </c>
      <c r="K1496">
        <v>1</v>
      </c>
      <c r="L1496" s="2">
        <v>2182</v>
      </c>
      <c r="M1496" s="2">
        <v>2555</v>
      </c>
      <c r="N1496" s="2">
        <f>Sales[[#This Row],[Quantity]]*Sales[[#This Row],[Unit Cost]]</f>
        <v>2182</v>
      </c>
      <c r="O1496" s="2">
        <f>Sales[[#This Row],[Quantity]]*Sales[[#This Row],[Unit Price]]</f>
        <v>2555</v>
      </c>
      <c r="P1496" s="2">
        <f>Sales[[#This Row],[Revenue]]-Sales[[#This Row],[Cost]]</f>
        <v>373</v>
      </c>
    </row>
    <row r="1497" spans="1:16" x14ac:dyDescent="0.3">
      <c r="A1497" s="1">
        <v>42344</v>
      </c>
      <c r="B1497">
        <v>2015</v>
      </c>
      <c r="C1497" t="s">
        <v>30</v>
      </c>
      <c r="D1497">
        <v>40</v>
      </c>
      <c r="E1497" t="s">
        <v>18</v>
      </c>
      <c r="F1497" t="str">
        <f>IF(Sales[[#This Row],[Customer Gender]]="M","Male","Female")</f>
        <v>Male</v>
      </c>
      <c r="G1497" t="s">
        <v>19</v>
      </c>
      <c r="H1497" t="s">
        <v>25</v>
      </c>
      <c r="I1497" t="s">
        <v>38</v>
      </c>
      <c r="J1497" t="s">
        <v>39</v>
      </c>
      <c r="K1497">
        <v>3</v>
      </c>
      <c r="L1497" s="2">
        <v>773.33</v>
      </c>
      <c r="M1497" s="2">
        <v>833.66666666666663</v>
      </c>
      <c r="N1497" s="2">
        <f>Sales[[#This Row],[Quantity]]*Sales[[#This Row],[Unit Cost]]</f>
        <v>2319.9900000000002</v>
      </c>
      <c r="O1497" s="2">
        <f>Sales[[#This Row],[Quantity]]*Sales[[#This Row],[Unit Price]]</f>
        <v>2501</v>
      </c>
      <c r="P1497" s="2">
        <f>Sales[[#This Row],[Revenue]]-Sales[[#This Row],[Cost]]</f>
        <v>181.00999999999976</v>
      </c>
    </row>
    <row r="1498" spans="1:16" x14ac:dyDescent="0.3">
      <c r="A1498" s="1">
        <v>42327</v>
      </c>
      <c r="B1498">
        <v>2015</v>
      </c>
      <c r="C1498" t="s">
        <v>22</v>
      </c>
      <c r="D1498">
        <v>40</v>
      </c>
      <c r="E1498" t="s">
        <v>18</v>
      </c>
      <c r="F1498" t="str">
        <f>IF(Sales[[#This Row],[Customer Gender]]="M","Male","Female")</f>
        <v>Male</v>
      </c>
      <c r="G1498" t="s">
        <v>19</v>
      </c>
      <c r="H1498" t="s">
        <v>25</v>
      </c>
      <c r="I1498" t="s">
        <v>38</v>
      </c>
      <c r="J1498" t="s">
        <v>39</v>
      </c>
      <c r="K1498">
        <v>1</v>
      </c>
      <c r="L1498" s="2">
        <v>2320</v>
      </c>
      <c r="M1498" s="2">
        <v>2800</v>
      </c>
      <c r="N1498" s="2">
        <f>Sales[[#This Row],[Quantity]]*Sales[[#This Row],[Unit Cost]]</f>
        <v>2320</v>
      </c>
      <c r="O1498" s="2">
        <f>Sales[[#This Row],[Quantity]]*Sales[[#This Row],[Unit Price]]</f>
        <v>2800</v>
      </c>
      <c r="P1498" s="2">
        <f>Sales[[#This Row],[Revenue]]-Sales[[#This Row],[Cost]]</f>
        <v>480</v>
      </c>
    </row>
    <row r="1499" spans="1:16" x14ac:dyDescent="0.3">
      <c r="A1499" s="1">
        <v>42315</v>
      </c>
      <c r="B1499">
        <v>2015</v>
      </c>
      <c r="C1499" t="s">
        <v>22</v>
      </c>
      <c r="D1499">
        <v>40</v>
      </c>
      <c r="E1499" t="s">
        <v>18</v>
      </c>
      <c r="F1499" t="str">
        <f>IF(Sales[[#This Row],[Customer Gender]]="M","Male","Female")</f>
        <v>Male</v>
      </c>
      <c r="G1499" t="s">
        <v>19</v>
      </c>
      <c r="H1499" t="s">
        <v>25</v>
      </c>
      <c r="I1499" t="s">
        <v>38</v>
      </c>
      <c r="J1499" t="s">
        <v>39</v>
      </c>
      <c r="K1499">
        <v>1</v>
      </c>
      <c r="L1499" s="2">
        <v>2320</v>
      </c>
      <c r="M1499" s="2">
        <v>2646</v>
      </c>
      <c r="N1499" s="2">
        <f>Sales[[#This Row],[Quantity]]*Sales[[#This Row],[Unit Cost]]</f>
        <v>2320</v>
      </c>
      <c r="O1499" s="2">
        <f>Sales[[#This Row],[Quantity]]*Sales[[#This Row],[Unit Price]]</f>
        <v>2646</v>
      </c>
      <c r="P1499" s="2">
        <f>Sales[[#This Row],[Revenue]]-Sales[[#This Row],[Cost]]</f>
        <v>326</v>
      </c>
    </row>
    <row r="1500" spans="1:16" x14ac:dyDescent="0.3">
      <c r="A1500" s="1">
        <v>42308</v>
      </c>
      <c r="B1500">
        <v>2015</v>
      </c>
      <c r="C1500" t="s">
        <v>27</v>
      </c>
      <c r="D1500">
        <v>40</v>
      </c>
      <c r="E1500" t="s">
        <v>18</v>
      </c>
      <c r="F1500" t="str">
        <f>IF(Sales[[#This Row],[Customer Gender]]="M","Male","Female")</f>
        <v>Male</v>
      </c>
      <c r="G1500" t="s">
        <v>19</v>
      </c>
      <c r="H1500" t="s">
        <v>25</v>
      </c>
      <c r="I1500" t="s">
        <v>38</v>
      </c>
      <c r="J1500" t="s">
        <v>40</v>
      </c>
      <c r="K1500">
        <v>1</v>
      </c>
      <c r="L1500" s="2">
        <v>540</v>
      </c>
      <c r="M1500" s="2">
        <v>610</v>
      </c>
      <c r="N1500" s="2">
        <f>Sales[[#This Row],[Quantity]]*Sales[[#This Row],[Unit Cost]]</f>
        <v>540</v>
      </c>
      <c r="O1500" s="2">
        <f>Sales[[#This Row],[Quantity]]*Sales[[#This Row],[Unit Price]]</f>
        <v>610</v>
      </c>
      <c r="P1500" s="2">
        <f>Sales[[#This Row],[Revenue]]-Sales[[#This Row],[Cost]]</f>
        <v>70</v>
      </c>
    </row>
    <row r="1501" spans="1:16" x14ac:dyDescent="0.3">
      <c r="A1501" s="1">
        <v>42285</v>
      </c>
      <c r="B1501">
        <v>2015</v>
      </c>
      <c r="C1501" t="s">
        <v>27</v>
      </c>
      <c r="D1501">
        <v>40</v>
      </c>
      <c r="E1501" t="s">
        <v>18</v>
      </c>
      <c r="F1501" t="str">
        <f>IF(Sales[[#This Row],[Customer Gender]]="M","Male","Female")</f>
        <v>Male</v>
      </c>
      <c r="G1501" t="s">
        <v>19</v>
      </c>
      <c r="H1501" t="s">
        <v>25</v>
      </c>
      <c r="I1501" t="s">
        <v>38</v>
      </c>
      <c r="J1501" t="s">
        <v>39</v>
      </c>
      <c r="K1501">
        <v>2</v>
      </c>
      <c r="L1501" s="2">
        <v>1160</v>
      </c>
      <c r="M1501" s="2">
        <v>1223.5</v>
      </c>
      <c r="N1501" s="2">
        <f>Sales[[#This Row],[Quantity]]*Sales[[#This Row],[Unit Cost]]</f>
        <v>2320</v>
      </c>
      <c r="O1501" s="2">
        <f>Sales[[#This Row],[Quantity]]*Sales[[#This Row],[Unit Price]]</f>
        <v>2447</v>
      </c>
      <c r="P1501" s="2">
        <f>Sales[[#This Row],[Revenue]]-Sales[[#This Row],[Cost]]</f>
        <v>127</v>
      </c>
    </row>
    <row r="1502" spans="1:16" x14ac:dyDescent="0.3">
      <c r="A1502" s="1">
        <v>42277</v>
      </c>
      <c r="B1502">
        <v>2015</v>
      </c>
      <c r="C1502" t="s">
        <v>17</v>
      </c>
      <c r="D1502">
        <v>40</v>
      </c>
      <c r="E1502" t="s">
        <v>18</v>
      </c>
      <c r="F1502" t="str">
        <f>IF(Sales[[#This Row],[Customer Gender]]="M","Male","Female")</f>
        <v>Male</v>
      </c>
      <c r="G1502" t="s">
        <v>19</v>
      </c>
      <c r="H1502" t="s">
        <v>25</v>
      </c>
      <c r="I1502" t="s">
        <v>38</v>
      </c>
      <c r="J1502" t="s">
        <v>40</v>
      </c>
      <c r="K1502">
        <v>2</v>
      </c>
      <c r="L1502" s="2">
        <v>1221.5</v>
      </c>
      <c r="M1502" s="2">
        <v>1451.5</v>
      </c>
      <c r="N1502" s="2">
        <f>Sales[[#This Row],[Quantity]]*Sales[[#This Row],[Unit Cost]]</f>
        <v>2443</v>
      </c>
      <c r="O1502" s="2">
        <f>Sales[[#This Row],[Quantity]]*Sales[[#This Row],[Unit Price]]</f>
        <v>2903</v>
      </c>
      <c r="P1502" s="2">
        <f>Sales[[#This Row],[Revenue]]-Sales[[#This Row],[Cost]]</f>
        <v>460</v>
      </c>
    </row>
    <row r="1503" spans="1:16" x14ac:dyDescent="0.3">
      <c r="A1503" s="1">
        <v>42247</v>
      </c>
      <c r="B1503">
        <v>2015</v>
      </c>
      <c r="C1503" t="s">
        <v>24</v>
      </c>
      <c r="D1503">
        <v>40</v>
      </c>
      <c r="E1503" t="s">
        <v>18</v>
      </c>
      <c r="F1503" t="str">
        <f>IF(Sales[[#This Row],[Customer Gender]]="M","Male","Female")</f>
        <v>Male</v>
      </c>
      <c r="G1503" t="s">
        <v>19</v>
      </c>
      <c r="H1503" t="s">
        <v>25</v>
      </c>
      <c r="I1503" t="s">
        <v>38</v>
      </c>
      <c r="J1503" t="s">
        <v>40</v>
      </c>
      <c r="K1503">
        <v>2</v>
      </c>
      <c r="L1503" s="2">
        <v>270</v>
      </c>
      <c r="M1503" s="2">
        <v>306.5</v>
      </c>
      <c r="N1503" s="2">
        <f>Sales[[#This Row],[Quantity]]*Sales[[#This Row],[Unit Cost]]</f>
        <v>540</v>
      </c>
      <c r="O1503" s="2">
        <f>Sales[[#This Row],[Quantity]]*Sales[[#This Row],[Unit Price]]</f>
        <v>613</v>
      </c>
      <c r="P1503" s="2">
        <f>Sales[[#This Row],[Revenue]]-Sales[[#This Row],[Cost]]</f>
        <v>73</v>
      </c>
    </row>
    <row r="1504" spans="1:16" x14ac:dyDescent="0.3">
      <c r="A1504" s="1">
        <v>42160</v>
      </c>
      <c r="B1504">
        <v>2015</v>
      </c>
      <c r="C1504" t="s">
        <v>42</v>
      </c>
      <c r="D1504">
        <v>40</v>
      </c>
      <c r="E1504" t="s">
        <v>18</v>
      </c>
      <c r="F1504" t="str">
        <f>IF(Sales[[#This Row],[Customer Gender]]="M","Male","Female")</f>
        <v>Male</v>
      </c>
      <c r="G1504" t="s">
        <v>19</v>
      </c>
      <c r="H1504" t="s">
        <v>25</v>
      </c>
      <c r="I1504" t="s">
        <v>38</v>
      </c>
      <c r="J1504" t="s">
        <v>39</v>
      </c>
      <c r="K1504">
        <v>1</v>
      </c>
      <c r="L1504" s="2">
        <v>2049</v>
      </c>
      <c r="M1504" s="2">
        <v>2487</v>
      </c>
      <c r="N1504" s="2">
        <f>Sales[[#This Row],[Quantity]]*Sales[[#This Row],[Unit Cost]]</f>
        <v>2049</v>
      </c>
      <c r="O1504" s="2">
        <f>Sales[[#This Row],[Quantity]]*Sales[[#This Row],[Unit Price]]</f>
        <v>2487</v>
      </c>
      <c r="P1504" s="2">
        <f>Sales[[#This Row],[Revenue]]-Sales[[#This Row],[Cost]]</f>
        <v>438</v>
      </c>
    </row>
    <row r="1505" spans="1:16" x14ac:dyDescent="0.3">
      <c r="A1505" s="1">
        <v>42060</v>
      </c>
      <c r="B1505">
        <v>2015</v>
      </c>
      <c r="C1505" t="s">
        <v>47</v>
      </c>
      <c r="D1505">
        <v>40</v>
      </c>
      <c r="E1505" t="s">
        <v>18</v>
      </c>
      <c r="F1505" t="str">
        <f>IF(Sales[[#This Row],[Customer Gender]]="M","Male","Female")</f>
        <v>Male</v>
      </c>
      <c r="G1505" t="s">
        <v>19</v>
      </c>
      <c r="H1505" t="s">
        <v>25</v>
      </c>
      <c r="I1505" t="s">
        <v>38</v>
      </c>
      <c r="J1505" t="s">
        <v>40</v>
      </c>
      <c r="K1505">
        <v>1</v>
      </c>
      <c r="L1505" s="2">
        <v>2443</v>
      </c>
      <c r="M1505" s="2">
        <v>2734</v>
      </c>
      <c r="N1505" s="2">
        <f>Sales[[#This Row],[Quantity]]*Sales[[#This Row],[Unit Cost]]</f>
        <v>2443</v>
      </c>
      <c r="O1505" s="2">
        <f>Sales[[#This Row],[Quantity]]*Sales[[#This Row],[Unit Price]]</f>
        <v>2734</v>
      </c>
      <c r="P1505" s="2">
        <f>Sales[[#This Row],[Revenue]]-Sales[[#This Row],[Cost]]</f>
        <v>291</v>
      </c>
    </row>
    <row r="1506" spans="1:16" x14ac:dyDescent="0.3">
      <c r="A1506" s="1">
        <v>42274</v>
      </c>
      <c r="B1506">
        <v>2015</v>
      </c>
      <c r="C1506" t="s">
        <v>17</v>
      </c>
      <c r="D1506">
        <v>35</v>
      </c>
      <c r="E1506" t="s">
        <v>28</v>
      </c>
      <c r="F1506" t="str">
        <f>IF(Sales[[#This Row],[Customer Gender]]="M","Male","Female")</f>
        <v>Female</v>
      </c>
      <c r="G1506" t="s">
        <v>19</v>
      </c>
      <c r="H1506" t="s">
        <v>20</v>
      </c>
      <c r="I1506" t="s">
        <v>38</v>
      </c>
      <c r="J1506" t="s">
        <v>40</v>
      </c>
      <c r="K1506">
        <v>1</v>
      </c>
      <c r="L1506" s="2">
        <v>1120</v>
      </c>
      <c r="M1506" s="2">
        <v>1227</v>
      </c>
      <c r="N1506" s="2">
        <f>Sales[[#This Row],[Quantity]]*Sales[[#This Row],[Unit Cost]]</f>
        <v>1120</v>
      </c>
      <c r="O1506" s="2">
        <f>Sales[[#This Row],[Quantity]]*Sales[[#This Row],[Unit Price]]</f>
        <v>1227</v>
      </c>
      <c r="P1506" s="2">
        <f>Sales[[#This Row],[Revenue]]-Sales[[#This Row],[Cost]]</f>
        <v>107</v>
      </c>
    </row>
    <row r="1507" spans="1:16" x14ac:dyDescent="0.3">
      <c r="A1507" s="1">
        <v>42356</v>
      </c>
      <c r="B1507">
        <v>2015</v>
      </c>
      <c r="C1507" t="s">
        <v>30</v>
      </c>
      <c r="D1507">
        <v>31</v>
      </c>
      <c r="E1507" t="s">
        <v>28</v>
      </c>
      <c r="F1507" t="str">
        <f>IF(Sales[[#This Row],[Customer Gender]]="M","Male","Female")</f>
        <v>Female</v>
      </c>
      <c r="G1507" t="s">
        <v>19</v>
      </c>
      <c r="H1507" t="s">
        <v>20</v>
      </c>
      <c r="I1507" t="s">
        <v>38</v>
      </c>
      <c r="J1507" t="s">
        <v>39</v>
      </c>
      <c r="K1507">
        <v>1</v>
      </c>
      <c r="L1507" s="2">
        <v>540</v>
      </c>
      <c r="M1507" s="2">
        <v>609</v>
      </c>
      <c r="N1507" s="2">
        <f>Sales[[#This Row],[Quantity]]*Sales[[#This Row],[Unit Cost]]</f>
        <v>540</v>
      </c>
      <c r="O1507" s="2">
        <f>Sales[[#This Row],[Quantity]]*Sales[[#This Row],[Unit Price]]</f>
        <v>609</v>
      </c>
      <c r="P1507" s="2">
        <f>Sales[[#This Row],[Revenue]]-Sales[[#This Row],[Cost]]</f>
        <v>69</v>
      </c>
    </row>
    <row r="1508" spans="1:16" x14ac:dyDescent="0.3">
      <c r="A1508" s="1">
        <v>42259</v>
      </c>
      <c r="B1508">
        <v>2015</v>
      </c>
      <c r="C1508" t="s">
        <v>17</v>
      </c>
      <c r="D1508">
        <v>31</v>
      </c>
      <c r="E1508" t="s">
        <v>28</v>
      </c>
      <c r="F1508" t="str">
        <f>IF(Sales[[#This Row],[Customer Gender]]="M","Male","Female")</f>
        <v>Female</v>
      </c>
      <c r="G1508" t="s">
        <v>19</v>
      </c>
      <c r="H1508" t="s">
        <v>20</v>
      </c>
      <c r="I1508" t="s">
        <v>38</v>
      </c>
      <c r="J1508" t="s">
        <v>39</v>
      </c>
      <c r="K1508">
        <v>2</v>
      </c>
      <c r="L1508" s="2">
        <v>1147.5</v>
      </c>
      <c r="M1508" s="2">
        <v>1432.5</v>
      </c>
      <c r="N1508" s="2">
        <f>Sales[[#This Row],[Quantity]]*Sales[[#This Row],[Unit Cost]]</f>
        <v>2295</v>
      </c>
      <c r="O1508" s="2">
        <f>Sales[[#This Row],[Quantity]]*Sales[[#This Row],[Unit Price]]</f>
        <v>2865</v>
      </c>
      <c r="P1508" s="2">
        <f>Sales[[#This Row],[Revenue]]-Sales[[#This Row],[Cost]]</f>
        <v>570</v>
      </c>
    </row>
    <row r="1509" spans="1:16" x14ac:dyDescent="0.3">
      <c r="A1509" s="1">
        <v>42288</v>
      </c>
      <c r="B1509">
        <v>2015</v>
      </c>
      <c r="C1509" t="s">
        <v>27</v>
      </c>
      <c r="D1509">
        <v>30</v>
      </c>
      <c r="E1509" t="s">
        <v>18</v>
      </c>
      <c r="F1509" t="str">
        <f>IF(Sales[[#This Row],[Customer Gender]]="M","Male","Female")</f>
        <v>Male</v>
      </c>
      <c r="G1509" t="s">
        <v>19</v>
      </c>
      <c r="H1509" t="s">
        <v>25</v>
      </c>
      <c r="I1509" t="s">
        <v>38</v>
      </c>
      <c r="J1509" t="s">
        <v>41</v>
      </c>
      <c r="K1509">
        <v>1</v>
      </c>
      <c r="L1509" s="2">
        <v>1215</v>
      </c>
      <c r="M1509" s="2">
        <v>1288</v>
      </c>
      <c r="N1509" s="2">
        <f>Sales[[#This Row],[Quantity]]*Sales[[#This Row],[Unit Cost]]</f>
        <v>1215</v>
      </c>
      <c r="O1509" s="2">
        <f>Sales[[#This Row],[Quantity]]*Sales[[#This Row],[Unit Price]]</f>
        <v>1288</v>
      </c>
      <c r="P1509" s="2">
        <f>Sales[[#This Row],[Revenue]]-Sales[[#This Row],[Cost]]</f>
        <v>73</v>
      </c>
    </row>
    <row r="1510" spans="1:16" x14ac:dyDescent="0.3">
      <c r="A1510" s="1">
        <v>42182</v>
      </c>
      <c r="B1510">
        <v>2015</v>
      </c>
      <c r="C1510" t="s">
        <v>42</v>
      </c>
      <c r="D1510">
        <v>30</v>
      </c>
      <c r="E1510" t="s">
        <v>18</v>
      </c>
      <c r="F1510" t="str">
        <f>IF(Sales[[#This Row],[Customer Gender]]="M","Male","Female")</f>
        <v>Male</v>
      </c>
      <c r="G1510" t="s">
        <v>19</v>
      </c>
      <c r="H1510" t="s">
        <v>25</v>
      </c>
      <c r="I1510" t="s">
        <v>38</v>
      </c>
      <c r="J1510" t="s">
        <v>40</v>
      </c>
      <c r="K1510">
        <v>1</v>
      </c>
      <c r="L1510" s="2">
        <v>2443</v>
      </c>
      <c r="M1510" s="2">
        <v>2814</v>
      </c>
      <c r="N1510" s="2">
        <f>Sales[[#This Row],[Quantity]]*Sales[[#This Row],[Unit Cost]]</f>
        <v>2443</v>
      </c>
      <c r="O1510" s="2">
        <f>Sales[[#This Row],[Quantity]]*Sales[[#This Row],[Unit Price]]</f>
        <v>2814</v>
      </c>
      <c r="P1510" s="2">
        <f>Sales[[#This Row],[Revenue]]-Sales[[#This Row],[Cost]]</f>
        <v>371</v>
      </c>
    </row>
    <row r="1511" spans="1:16" x14ac:dyDescent="0.3">
      <c r="A1511" s="1">
        <v>42308</v>
      </c>
      <c r="B1511">
        <v>2015</v>
      </c>
      <c r="C1511" t="s">
        <v>27</v>
      </c>
      <c r="D1511">
        <v>31</v>
      </c>
      <c r="E1511" t="s">
        <v>18</v>
      </c>
      <c r="F1511" t="str">
        <f>IF(Sales[[#This Row],[Customer Gender]]="M","Male","Female")</f>
        <v>Male</v>
      </c>
      <c r="G1511" t="s">
        <v>19</v>
      </c>
      <c r="H1511" t="s">
        <v>25</v>
      </c>
      <c r="I1511" t="s">
        <v>38</v>
      </c>
      <c r="J1511" t="s">
        <v>40</v>
      </c>
      <c r="K1511">
        <v>1</v>
      </c>
      <c r="L1511" s="2">
        <v>2443</v>
      </c>
      <c r="M1511" s="2">
        <v>2804</v>
      </c>
      <c r="N1511" s="2">
        <f>Sales[[#This Row],[Quantity]]*Sales[[#This Row],[Unit Cost]]</f>
        <v>2443</v>
      </c>
      <c r="O1511" s="2">
        <f>Sales[[#This Row],[Quantity]]*Sales[[#This Row],[Unit Price]]</f>
        <v>2804</v>
      </c>
      <c r="P1511" s="2">
        <f>Sales[[#This Row],[Revenue]]-Sales[[#This Row],[Cost]]</f>
        <v>361</v>
      </c>
    </row>
    <row r="1512" spans="1:16" x14ac:dyDescent="0.3">
      <c r="A1512" s="1">
        <v>42249</v>
      </c>
      <c r="B1512">
        <v>2015</v>
      </c>
      <c r="C1512" t="s">
        <v>17</v>
      </c>
      <c r="D1512">
        <v>31</v>
      </c>
      <c r="E1512" t="s">
        <v>18</v>
      </c>
      <c r="F1512" t="str">
        <f>IF(Sales[[#This Row],[Customer Gender]]="M","Male","Female")</f>
        <v>Male</v>
      </c>
      <c r="G1512" t="s">
        <v>19</v>
      </c>
      <c r="H1512" t="s">
        <v>25</v>
      </c>
      <c r="I1512" t="s">
        <v>38</v>
      </c>
      <c r="J1512" t="s">
        <v>40</v>
      </c>
      <c r="K1512">
        <v>1</v>
      </c>
      <c r="L1512" s="2">
        <v>540</v>
      </c>
      <c r="M1512" s="2">
        <v>599</v>
      </c>
      <c r="N1512" s="2">
        <f>Sales[[#This Row],[Quantity]]*Sales[[#This Row],[Unit Cost]]</f>
        <v>540</v>
      </c>
      <c r="O1512" s="2">
        <f>Sales[[#This Row],[Quantity]]*Sales[[#This Row],[Unit Price]]</f>
        <v>599</v>
      </c>
      <c r="P1512" s="2">
        <f>Sales[[#This Row],[Revenue]]-Sales[[#This Row],[Cost]]</f>
        <v>59</v>
      </c>
    </row>
    <row r="1513" spans="1:16" x14ac:dyDescent="0.3">
      <c r="A1513" s="1">
        <v>42232</v>
      </c>
      <c r="B1513">
        <v>2015</v>
      </c>
      <c r="C1513" t="s">
        <v>24</v>
      </c>
      <c r="D1513">
        <v>31</v>
      </c>
      <c r="E1513" t="s">
        <v>18</v>
      </c>
      <c r="F1513" t="str">
        <f>IF(Sales[[#This Row],[Customer Gender]]="M","Male","Female")</f>
        <v>Male</v>
      </c>
      <c r="G1513" t="s">
        <v>19</v>
      </c>
      <c r="H1513" t="s">
        <v>25</v>
      </c>
      <c r="I1513" t="s">
        <v>38</v>
      </c>
      <c r="J1513" t="s">
        <v>40</v>
      </c>
      <c r="K1513">
        <v>1</v>
      </c>
      <c r="L1513" s="2">
        <v>1120</v>
      </c>
      <c r="M1513" s="2">
        <v>1210</v>
      </c>
      <c r="N1513" s="2">
        <f>Sales[[#This Row],[Quantity]]*Sales[[#This Row],[Unit Cost]]</f>
        <v>1120</v>
      </c>
      <c r="O1513" s="2">
        <f>Sales[[#This Row],[Quantity]]*Sales[[#This Row],[Unit Price]]</f>
        <v>1210</v>
      </c>
      <c r="P1513" s="2">
        <f>Sales[[#This Row],[Revenue]]-Sales[[#This Row],[Cost]]</f>
        <v>90</v>
      </c>
    </row>
    <row r="1514" spans="1:16" x14ac:dyDescent="0.3">
      <c r="A1514" s="1">
        <v>42226</v>
      </c>
      <c r="B1514">
        <v>2015</v>
      </c>
      <c r="C1514" t="s">
        <v>24</v>
      </c>
      <c r="D1514">
        <v>46</v>
      </c>
      <c r="E1514" t="s">
        <v>18</v>
      </c>
      <c r="F1514" t="str">
        <f>IF(Sales[[#This Row],[Customer Gender]]="M","Male","Female")</f>
        <v>Male</v>
      </c>
      <c r="G1514" t="s">
        <v>19</v>
      </c>
      <c r="H1514" t="s">
        <v>25</v>
      </c>
      <c r="I1514" t="s">
        <v>38</v>
      </c>
      <c r="J1514" t="s">
        <v>40</v>
      </c>
      <c r="K1514">
        <v>1</v>
      </c>
      <c r="L1514" s="2">
        <v>1120</v>
      </c>
      <c r="M1514" s="2">
        <v>1276</v>
      </c>
      <c r="N1514" s="2">
        <f>Sales[[#This Row],[Quantity]]*Sales[[#This Row],[Unit Cost]]</f>
        <v>1120</v>
      </c>
      <c r="O1514" s="2">
        <f>Sales[[#This Row],[Quantity]]*Sales[[#This Row],[Unit Price]]</f>
        <v>1276</v>
      </c>
      <c r="P1514" s="2">
        <f>Sales[[#This Row],[Revenue]]-Sales[[#This Row],[Cost]]</f>
        <v>156</v>
      </c>
    </row>
    <row r="1515" spans="1:16" x14ac:dyDescent="0.3">
      <c r="A1515" s="1">
        <v>42344</v>
      </c>
      <c r="B1515">
        <v>2015</v>
      </c>
      <c r="C1515" t="s">
        <v>30</v>
      </c>
      <c r="D1515">
        <v>28</v>
      </c>
      <c r="E1515" t="s">
        <v>28</v>
      </c>
      <c r="F1515" t="str">
        <f>IF(Sales[[#This Row],[Customer Gender]]="M","Male","Female")</f>
        <v>Female</v>
      </c>
      <c r="G1515" t="s">
        <v>19</v>
      </c>
      <c r="H1515" t="s">
        <v>31</v>
      </c>
      <c r="I1515" t="s">
        <v>38</v>
      </c>
      <c r="J1515" t="s">
        <v>39</v>
      </c>
      <c r="K1515">
        <v>2</v>
      </c>
      <c r="L1515" s="2">
        <v>1147.5</v>
      </c>
      <c r="M1515" s="2">
        <v>1261</v>
      </c>
      <c r="N1515" s="2">
        <f>Sales[[#This Row],[Quantity]]*Sales[[#This Row],[Unit Cost]]</f>
        <v>2295</v>
      </c>
      <c r="O1515" s="2">
        <f>Sales[[#This Row],[Quantity]]*Sales[[#This Row],[Unit Price]]</f>
        <v>2522</v>
      </c>
      <c r="P1515" s="2">
        <f>Sales[[#This Row],[Revenue]]-Sales[[#This Row],[Cost]]</f>
        <v>227</v>
      </c>
    </row>
    <row r="1516" spans="1:16" x14ac:dyDescent="0.3">
      <c r="A1516" s="1">
        <v>42270</v>
      </c>
      <c r="B1516">
        <v>2015</v>
      </c>
      <c r="C1516" t="s">
        <v>17</v>
      </c>
      <c r="D1516">
        <v>28</v>
      </c>
      <c r="E1516" t="s">
        <v>28</v>
      </c>
      <c r="F1516" t="str">
        <f>IF(Sales[[#This Row],[Customer Gender]]="M","Male","Female")</f>
        <v>Female</v>
      </c>
      <c r="G1516" t="s">
        <v>19</v>
      </c>
      <c r="H1516" t="s">
        <v>31</v>
      </c>
      <c r="I1516" t="s">
        <v>38</v>
      </c>
      <c r="J1516" t="s">
        <v>41</v>
      </c>
      <c r="K1516">
        <v>3</v>
      </c>
      <c r="L1516" s="2">
        <v>794.67</v>
      </c>
      <c r="M1516" s="2">
        <v>811.33333333333337</v>
      </c>
      <c r="N1516" s="2">
        <f>Sales[[#This Row],[Quantity]]*Sales[[#This Row],[Unit Cost]]</f>
        <v>2384.0099999999998</v>
      </c>
      <c r="O1516" s="2">
        <f>Sales[[#This Row],[Quantity]]*Sales[[#This Row],[Unit Price]]</f>
        <v>2434</v>
      </c>
      <c r="P1516" s="2">
        <f>Sales[[#This Row],[Revenue]]-Sales[[#This Row],[Cost]]</f>
        <v>49.990000000000236</v>
      </c>
    </row>
    <row r="1517" spans="1:16" x14ac:dyDescent="0.3">
      <c r="A1517" s="1">
        <v>42262</v>
      </c>
      <c r="B1517">
        <v>2015</v>
      </c>
      <c r="C1517" t="s">
        <v>17</v>
      </c>
      <c r="D1517">
        <v>28</v>
      </c>
      <c r="E1517" t="s">
        <v>28</v>
      </c>
      <c r="F1517" t="str">
        <f>IF(Sales[[#This Row],[Customer Gender]]="M","Male","Female")</f>
        <v>Female</v>
      </c>
      <c r="G1517" t="s">
        <v>19</v>
      </c>
      <c r="H1517" t="s">
        <v>31</v>
      </c>
      <c r="I1517" t="s">
        <v>38</v>
      </c>
      <c r="J1517" t="s">
        <v>39</v>
      </c>
      <c r="K1517">
        <v>3</v>
      </c>
      <c r="L1517" s="2">
        <v>773.33</v>
      </c>
      <c r="M1517" s="2">
        <v>895.66666666666663</v>
      </c>
      <c r="N1517" s="2">
        <f>Sales[[#This Row],[Quantity]]*Sales[[#This Row],[Unit Cost]]</f>
        <v>2319.9900000000002</v>
      </c>
      <c r="O1517" s="2">
        <f>Sales[[#This Row],[Quantity]]*Sales[[#This Row],[Unit Price]]</f>
        <v>2687</v>
      </c>
      <c r="P1517" s="2">
        <f>Sales[[#This Row],[Revenue]]-Sales[[#This Row],[Cost]]</f>
        <v>367.00999999999976</v>
      </c>
    </row>
    <row r="1518" spans="1:16" x14ac:dyDescent="0.3">
      <c r="A1518" s="1">
        <v>42257</v>
      </c>
      <c r="B1518">
        <v>2015</v>
      </c>
      <c r="C1518" t="s">
        <v>17</v>
      </c>
      <c r="D1518">
        <v>28</v>
      </c>
      <c r="E1518" t="s">
        <v>28</v>
      </c>
      <c r="F1518" t="str">
        <f>IF(Sales[[#This Row],[Customer Gender]]="M","Male","Female")</f>
        <v>Female</v>
      </c>
      <c r="G1518" t="s">
        <v>19</v>
      </c>
      <c r="H1518" t="s">
        <v>31</v>
      </c>
      <c r="I1518" t="s">
        <v>38</v>
      </c>
      <c r="J1518" t="s">
        <v>41</v>
      </c>
      <c r="K1518">
        <v>2</v>
      </c>
      <c r="L1518" s="2">
        <v>1192</v>
      </c>
      <c r="M1518" s="2">
        <v>1448.5</v>
      </c>
      <c r="N1518" s="2">
        <f>Sales[[#This Row],[Quantity]]*Sales[[#This Row],[Unit Cost]]</f>
        <v>2384</v>
      </c>
      <c r="O1518" s="2">
        <f>Sales[[#This Row],[Quantity]]*Sales[[#This Row],[Unit Price]]</f>
        <v>2897</v>
      </c>
      <c r="P1518" s="2">
        <f>Sales[[#This Row],[Revenue]]-Sales[[#This Row],[Cost]]</f>
        <v>513</v>
      </c>
    </row>
    <row r="1519" spans="1:16" x14ac:dyDescent="0.3">
      <c r="A1519" s="1">
        <v>42156</v>
      </c>
      <c r="B1519">
        <v>2015</v>
      </c>
      <c r="C1519" t="s">
        <v>42</v>
      </c>
      <c r="D1519">
        <v>28</v>
      </c>
      <c r="E1519" t="s">
        <v>28</v>
      </c>
      <c r="F1519" t="str">
        <f>IF(Sales[[#This Row],[Customer Gender]]="M","Male","Female")</f>
        <v>Female</v>
      </c>
      <c r="G1519" t="s">
        <v>19</v>
      </c>
      <c r="H1519" t="s">
        <v>31</v>
      </c>
      <c r="I1519" t="s">
        <v>38</v>
      </c>
      <c r="J1519" t="s">
        <v>40</v>
      </c>
      <c r="K1519">
        <v>2</v>
      </c>
      <c r="L1519" s="2">
        <v>1091</v>
      </c>
      <c r="M1519" s="2">
        <v>1273.5</v>
      </c>
      <c r="N1519" s="2">
        <f>Sales[[#This Row],[Quantity]]*Sales[[#This Row],[Unit Cost]]</f>
        <v>2182</v>
      </c>
      <c r="O1519" s="2">
        <f>Sales[[#This Row],[Quantity]]*Sales[[#This Row],[Unit Price]]</f>
        <v>2547</v>
      </c>
      <c r="P1519" s="2">
        <f>Sales[[#This Row],[Revenue]]-Sales[[#This Row],[Cost]]</f>
        <v>365</v>
      </c>
    </row>
    <row r="1520" spans="1:16" x14ac:dyDescent="0.3">
      <c r="A1520" s="1">
        <v>42082</v>
      </c>
      <c r="B1520">
        <v>2015</v>
      </c>
      <c r="C1520" t="s">
        <v>46</v>
      </c>
      <c r="D1520">
        <v>28</v>
      </c>
      <c r="E1520" t="s">
        <v>28</v>
      </c>
      <c r="F1520" t="str">
        <f>IF(Sales[[#This Row],[Customer Gender]]="M","Male","Female")</f>
        <v>Female</v>
      </c>
      <c r="G1520" t="s">
        <v>19</v>
      </c>
      <c r="H1520" t="s">
        <v>31</v>
      </c>
      <c r="I1520" t="s">
        <v>38</v>
      </c>
      <c r="J1520" t="s">
        <v>40</v>
      </c>
      <c r="K1520">
        <v>3</v>
      </c>
      <c r="L1520" s="2">
        <v>261</v>
      </c>
      <c r="M1520" s="2">
        <v>307</v>
      </c>
      <c r="N1520" s="2">
        <f>Sales[[#This Row],[Quantity]]*Sales[[#This Row],[Unit Cost]]</f>
        <v>783</v>
      </c>
      <c r="O1520" s="2">
        <f>Sales[[#This Row],[Quantity]]*Sales[[#This Row],[Unit Price]]</f>
        <v>921</v>
      </c>
      <c r="P1520" s="2">
        <f>Sales[[#This Row],[Revenue]]-Sales[[#This Row],[Cost]]</f>
        <v>138</v>
      </c>
    </row>
    <row r="1521" spans="1:16" x14ac:dyDescent="0.3">
      <c r="A1521" s="1">
        <v>42213</v>
      </c>
      <c r="B1521">
        <v>2015</v>
      </c>
      <c r="C1521" t="s">
        <v>29</v>
      </c>
      <c r="D1521">
        <v>27</v>
      </c>
      <c r="E1521" t="s">
        <v>28</v>
      </c>
      <c r="F1521" t="str">
        <f>IF(Sales[[#This Row],[Customer Gender]]="M","Male","Female")</f>
        <v>Female</v>
      </c>
      <c r="G1521" t="s">
        <v>19</v>
      </c>
      <c r="H1521" t="s">
        <v>34</v>
      </c>
      <c r="I1521" t="s">
        <v>38</v>
      </c>
      <c r="J1521" t="s">
        <v>40</v>
      </c>
      <c r="K1521">
        <v>2</v>
      </c>
      <c r="L1521" s="2">
        <v>560</v>
      </c>
      <c r="M1521" s="2">
        <v>560</v>
      </c>
      <c r="N1521" s="2">
        <f>Sales[[#This Row],[Quantity]]*Sales[[#This Row],[Unit Cost]]</f>
        <v>1120</v>
      </c>
      <c r="O1521" s="2">
        <f>Sales[[#This Row],[Quantity]]*Sales[[#This Row],[Unit Price]]</f>
        <v>1120</v>
      </c>
      <c r="P1521" s="2">
        <f>Sales[[#This Row],[Revenue]]-Sales[[#This Row],[Cost]]</f>
        <v>0</v>
      </c>
    </row>
    <row r="1522" spans="1:16" x14ac:dyDescent="0.3">
      <c r="A1522" s="1">
        <v>42263</v>
      </c>
      <c r="B1522">
        <v>2015</v>
      </c>
      <c r="C1522" t="s">
        <v>17</v>
      </c>
      <c r="D1522">
        <v>35</v>
      </c>
      <c r="E1522" t="s">
        <v>18</v>
      </c>
      <c r="F1522" t="str">
        <f>IF(Sales[[#This Row],[Customer Gender]]="M","Male","Female")</f>
        <v>Male</v>
      </c>
      <c r="G1522" t="s">
        <v>19</v>
      </c>
      <c r="H1522" t="s">
        <v>20</v>
      </c>
      <c r="I1522" t="s">
        <v>38</v>
      </c>
      <c r="J1522" t="s">
        <v>40</v>
      </c>
      <c r="K1522">
        <v>1</v>
      </c>
      <c r="L1522" s="2">
        <v>1120</v>
      </c>
      <c r="M1522" s="2">
        <v>1349</v>
      </c>
      <c r="N1522" s="2">
        <f>Sales[[#This Row],[Quantity]]*Sales[[#This Row],[Unit Cost]]</f>
        <v>1120</v>
      </c>
      <c r="O1522" s="2">
        <f>Sales[[#This Row],[Quantity]]*Sales[[#This Row],[Unit Price]]</f>
        <v>1349</v>
      </c>
      <c r="P1522" s="2">
        <f>Sales[[#This Row],[Revenue]]-Sales[[#This Row],[Cost]]</f>
        <v>229</v>
      </c>
    </row>
    <row r="1523" spans="1:16" x14ac:dyDescent="0.3">
      <c r="A1523" s="1">
        <v>42344</v>
      </c>
      <c r="B1523">
        <v>2015</v>
      </c>
      <c r="C1523" t="s">
        <v>30</v>
      </c>
      <c r="D1523">
        <v>28</v>
      </c>
      <c r="E1523" t="s">
        <v>28</v>
      </c>
      <c r="F1523" t="str">
        <f>IF(Sales[[#This Row],[Customer Gender]]="M","Male","Female")</f>
        <v>Female</v>
      </c>
      <c r="G1523" t="s">
        <v>19</v>
      </c>
      <c r="H1523" t="s">
        <v>34</v>
      </c>
      <c r="I1523" t="s">
        <v>38</v>
      </c>
      <c r="J1523" t="s">
        <v>41</v>
      </c>
      <c r="K1523">
        <v>2</v>
      </c>
      <c r="L1523" s="2">
        <v>607.5</v>
      </c>
      <c r="M1523" s="2">
        <v>646</v>
      </c>
      <c r="N1523" s="2">
        <f>Sales[[#This Row],[Quantity]]*Sales[[#This Row],[Unit Cost]]</f>
        <v>1215</v>
      </c>
      <c r="O1523" s="2">
        <f>Sales[[#This Row],[Quantity]]*Sales[[#This Row],[Unit Price]]</f>
        <v>1292</v>
      </c>
      <c r="P1523" s="2">
        <f>Sales[[#This Row],[Revenue]]-Sales[[#This Row],[Cost]]</f>
        <v>77</v>
      </c>
    </row>
    <row r="1524" spans="1:16" x14ac:dyDescent="0.3">
      <c r="A1524" s="1">
        <v>42344</v>
      </c>
      <c r="B1524">
        <v>2015</v>
      </c>
      <c r="C1524" t="s">
        <v>30</v>
      </c>
      <c r="D1524">
        <v>28</v>
      </c>
      <c r="E1524" t="s">
        <v>28</v>
      </c>
      <c r="F1524" t="str">
        <f>IF(Sales[[#This Row],[Customer Gender]]="M","Male","Female")</f>
        <v>Female</v>
      </c>
      <c r="G1524" t="s">
        <v>19</v>
      </c>
      <c r="H1524" t="s">
        <v>34</v>
      </c>
      <c r="I1524" t="s">
        <v>38</v>
      </c>
      <c r="J1524" t="s">
        <v>39</v>
      </c>
      <c r="K1524">
        <v>2</v>
      </c>
      <c r="L1524" s="2">
        <v>1160</v>
      </c>
      <c r="M1524" s="2">
        <v>1305</v>
      </c>
      <c r="N1524" s="2">
        <f>Sales[[#This Row],[Quantity]]*Sales[[#This Row],[Unit Cost]]</f>
        <v>2320</v>
      </c>
      <c r="O1524" s="2">
        <f>Sales[[#This Row],[Quantity]]*Sales[[#This Row],[Unit Price]]</f>
        <v>2610</v>
      </c>
      <c r="P1524" s="2">
        <f>Sales[[#This Row],[Revenue]]-Sales[[#This Row],[Cost]]</f>
        <v>290</v>
      </c>
    </row>
    <row r="1525" spans="1:16" x14ac:dyDescent="0.3">
      <c r="A1525" s="1">
        <v>42212</v>
      </c>
      <c r="B1525">
        <v>2015</v>
      </c>
      <c r="C1525" t="s">
        <v>29</v>
      </c>
      <c r="D1525">
        <v>28</v>
      </c>
      <c r="E1525" t="s">
        <v>28</v>
      </c>
      <c r="F1525" t="str">
        <f>IF(Sales[[#This Row],[Customer Gender]]="M","Male","Female")</f>
        <v>Female</v>
      </c>
      <c r="G1525" t="s">
        <v>19</v>
      </c>
      <c r="H1525" t="s">
        <v>34</v>
      </c>
      <c r="I1525" t="s">
        <v>38</v>
      </c>
      <c r="J1525" t="s">
        <v>40</v>
      </c>
      <c r="K1525">
        <v>1</v>
      </c>
      <c r="L1525" s="2">
        <v>540</v>
      </c>
      <c r="M1525" s="2">
        <v>660</v>
      </c>
      <c r="N1525" s="2">
        <f>Sales[[#This Row],[Quantity]]*Sales[[#This Row],[Unit Cost]]</f>
        <v>540</v>
      </c>
      <c r="O1525" s="2">
        <f>Sales[[#This Row],[Quantity]]*Sales[[#This Row],[Unit Price]]</f>
        <v>660</v>
      </c>
      <c r="P1525" s="2">
        <f>Sales[[#This Row],[Revenue]]-Sales[[#This Row],[Cost]]</f>
        <v>120</v>
      </c>
    </row>
    <row r="1526" spans="1:16" x14ac:dyDescent="0.3">
      <c r="A1526" s="1">
        <v>42155</v>
      </c>
      <c r="B1526">
        <v>2015</v>
      </c>
      <c r="C1526" t="s">
        <v>43</v>
      </c>
      <c r="D1526">
        <v>28</v>
      </c>
      <c r="E1526" t="s">
        <v>28</v>
      </c>
      <c r="F1526" t="str">
        <f>IF(Sales[[#This Row],[Customer Gender]]="M","Male","Female")</f>
        <v>Female</v>
      </c>
      <c r="G1526" t="s">
        <v>19</v>
      </c>
      <c r="H1526" t="s">
        <v>34</v>
      </c>
      <c r="I1526" t="s">
        <v>38</v>
      </c>
      <c r="J1526" t="s">
        <v>40</v>
      </c>
      <c r="K1526">
        <v>1</v>
      </c>
      <c r="L1526" s="2">
        <v>1000</v>
      </c>
      <c r="M1526" s="2">
        <v>1198</v>
      </c>
      <c r="N1526" s="2">
        <f>Sales[[#This Row],[Quantity]]*Sales[[#This Row],[Unit Cost]]</f>
        <v>1000</v>
      </c>
      <c r="O1526" s="2">
        <f>Sales[[#This Row],[Quantity]]*Sales[[#This Row],[Unit Price]]</f>
        <v>1198</v>
      </c>
      <c r="P1526" s="2">
        <f>Sales[[#This Row],[Revenue]]-Sales[[#This Row],[Cost]]</f>
        <v>198</v>
      </c>
    </row>
    <row r="1527" spans="1:16" x14ac:dyDescent="0.3">
      <c r="A1527" s="1">
        <v>42204</v>
      </c>
      <c r="B1527">
        <v>2015</v>
      </c>
      <c r="C1527" t="s">
        <v>29</v>
      </c>
      <c r="D1527">
        <v>27</v>
      </c>
      <c r="E1527" t="s">
        <v>18</v>
      </c>
      <c r="F1527" t="str">
        <f>IF(Sales[[#This Row],[Customer Gender]]="M","Male","Female")</f>
        <v>Male</v>
      </c>
      <c r="G1527" t="s">
        <v>19</v>
      </c>
      <c r="H1527" t="s">
        <v>20</v>
      </c>
      <c r="I1527" t="s">
        <v>38</v>
      </c>
      <c r="J1527" t="s">
        <v>40</v>
      </c>
      <c r="K1527">
        <v>2</v>
      </c>
      <c r="L1527" s="2">
        <v>270</v>
      </c>
      <c r="M1527" s="2">
        <v>306.5</v>
      </c>
      <c r="N1527" s="2">
        <f>Sales[[#This Row],[Quantity]]*Sales[[#This Row],[Unit Cost]]</f>
        <v>540</v>
      </c>
      <c r="O1527" s="2">
        <f>Sales[[#This Row],[Quantity]]*Sales[[#This Row],[Unit Price]]</f>
        <v>613</v>
      </c>
      <c r="P1527" s="2">
        <f>Sales[[#This Row],[Revenue]]-Sales[[#This Row],[Cost]]</f>
        <v>73</v>
      </c>
    </row>
    <row r="1528" spans="1:16" x14ac:dyDescent="0.3">
      <c r="A1528" s="1">
        <v>42137</v>
      </c>
      <c r="B1528">
        <v>2015</v>
      </c>
      <c r="C1528" t="s">
        <v>43</v>
      </c>
      <c r="D1528">
        <v>27</v>
      </c>
      <c r="E1528" t="s">
        <v>18</v>
      </c>
      <c r="F1528" t="str">
        <f>IF(Sales[[#This Row],[Customer Gender]]="M","Male","Female")</f>
        <v>Male</v>
      </c>
      <c r="G1528" t="s">
        <v>19</v>
      </c>
      <c r="H1528" t="s">
        <v>20</v>
      </c>
      <c r="I1528" t="s">
        <v>38</v>
      </c>
      <c r="J1528" t="s">
        <v>40</v>
      </c>
      <c r="K1528">
        <v>1</v>
      </c>
      <c r="L1528" s="2">
        <v>1000</v>
      </c>
      <c r="M1528" s="2">
        <v>1217</v>
      </c>
      <c r="N1528" s="2">
        <f>Sales[[#This Row],[Quantity]]*Sales[[#This Row],[Unit Cost]]</f>
        <v>1000</v>
      </c>
      <c r="O1528" s="2">
        <f>Sales[[#This Row],[Quantity]]*Sales[[#This Row],[Unit Price]]</f>
        <v>1217</v>
      </c>
      <c r="P1528" s="2">
        <f>Sales[[#This Row],[Revenue]]-Sales[[#This Row],[Cost]]</f>
        <v>217</v>
      </c>
    </row>
    <row r="1529" spans="1:16" x14ac:dyDescent="0.3">
      <c r="A1529" s="1">
        <v>42099</v>
      </c>
      <c r="B1529">
        <v>2015</v>
      </c>
      <c r="C1529" t="s">
        <v>45</v>
      </c>
      <c r="D1529">
        <v>54</v>
      </c>
      <c r="E1529" t="s">
        <v>28</v>
      </c>
      <c r="F1529" t="str">
        <f>IF(Sales[[#This Row],[Customer Gender]]="M","Male","Female")</f>
        <v>Female</v>
      </c>
      <c r="G1529" t="s">
        <v>19</v>
      </c>
      <c r="H1529" t="s">
        <v>23</v>
      </c>
      <c r="I1529" t="s">
        <v>38</v>
      </c>
      <c r="J1529" t="s">
        <v>40</v>
      </c>
      <c r="K1529">
        <v>1</v>
      </c>
      <c r="L1529" s="2">
        <v>1000</v>
      </c>
      <c r="M1529" s="2">
        <v>1149</v>
      </c>
      <c r="N1529" s="2">
        <f>Sales[[#This Row],[Quantity]]*Sales[[#This Row],[Unit Cost]]</f>
        <v>1000</v>
      </c>
      <c r="O1529" s="2">
        <f>Sales[[#This Row],[Quantity]]*Sales[[#This Row],[Unit Price]]</f>
        <v>1149</v>
      </c>
      <c r="P1529" s="2">
        <f>Sales[[#This Row],[Revenue]]-Sales[[#This Row],[Cost]]</f>
        <v>149</v>
      </c>
    </row>
    <row r="1530" spans="1:16" x14ac:dyDescent="0.3">
      <c r="A1530" s="1">
        <v>42124</v>
      </c>
      <c r="B1530">
        <v>2015</v>
      </c>
      <c r="C1530" t="s">
        <v>45</v>
      </c>
      <c r="D1530">
        <v>43</v>
      </c>
      <c r="E1530" t="s">
        <v>28</v>
      </c>
      <c r="F1530" t="str">
        <f>IF(Sales[[#This Row],[Customer Gender]]="M","Male","Female")</f>
        <v>Female</v>
      </c>
      <c r="G1530" t="s">
        <v>19</v>
      </c>
      <c r="H1530" t="s">
        <v>25</v>
      </c>
      <c r="I1530" t="s">
        <v>38</v>
      </c>
      <c r="J1530" t="s">
        <v>40</v>
      </c>
      <c r="K1530">
        <v>3</v>
      </c>
      <c r="L1530" s="2">
        <v>333.33</v>
      </c>
      <c r="M1530" s="2">
        <v>362.33333333333331</v>
      </c>
      <c r="N1530" s="2">
        <f>Sales[[#This Row],[Quantity]]*Sales[[#This Row],[Unit Cost]]</f>
        <v>999.99</v>
      </c>
      <c r="O1530" s="2">
        <f>Sales[[#This Row],[Quantity]]*Sales[[#This Row],[Unit Price]]</f>
        <v>1087</v>
      </c>
      <c r="P1530" s="2">
        <f>Sales[[#This Row],[Revenue]]-Sales[[#This Row],[Cost]]</f>
        <v>87.009999999999991</v>
      </c>
    </row>
    <row r="1531" spans="1:16" x14ac:dyDescent="0.3">
      <c r="A1531" s="1">
        <v>42085</v>
      </c>
      <c r="B1531">
        <v>2015</v>
      </c>
      <c r="C1531" t="s">
        <v>46</v>
      </c>
      <c r="D1531">
        <v>26</v>
      </c>
      <c r="E1531" t="s">
        <v>18</v>
      </c>
      <c r="F1531" t="str">
        <f>IF(Sales[[#This Row],[Customer Gender]]="M","Male","Female")</f>
        <v>Male</v>
      </c>
      <c r="G1531" t="s">
        <v>19</v>
      </c>
      <c r="H1531" t="s">
        <v>31</v>
      </c>
      <c r="I1531" t="s">
        <v>38</v>
      </c>
      <c r="J1531" t="s">
        <v>40</v>
      </c>
      <c r="K1531">
        <v>1</v>
      </c>
      <c r="L1531" s="2">
        <v>1000</v>
      </c>
      <c r="M1531" s="2">
        <v>1251</v>
      </c>
      <c r="N1531" s="2">
        <f>Sales[[#This Row],[Quantity]]*Sales[[#This Row],[Unit Cost]]</f>
        <v>1000</v>
      </c>
      <c r="O1531" s="2">
        <f>Sales[[#This Row],[Quantity]]*Sales[[#This Row],[Unit Price]]</f>
        <v>1251</v>
      </c>
      <c r="P1531" s="2">
        <f>Sales[[#This Row],[Revenue]]-Sales[[#This Row],[Cost]]</f>
        <v>251</v>
      </c>
    </row>
    <row r="1532" spans="1:16" x14ac:dyDescent="0.3">
      <c r="A1532" s="1">
        <v>42074</v>
      </c>
      <c r="B1532">
        <v>2015</v>
      </c>
      <c r="C1532" t="s">
        <v>46</v>
      </c>
      <c r="D1532">
        <v>46</v>
      </c>
      <c r="E1532" t="s">
        <v>28</v>
      </c>
      <c r="F1532" t="str">
        <f>IF(Sales[[#This Row],[Customer Gender]]="M","Male","Female")</f>
        <v>Female</v>
      </c>
      <c r="G1532" t="s">
        <v>19</v>
      </c>
      <c r="H1532" t="s">
        <v>20</v>
      </c>
      <c r="I1532" t="s">
        <v>38</v>
      </c>
      <c r="J1532" t="s">
        <v>40</v>
      </c>
      <c r="K1532">
        <v>3</v>
      </c>
      <c r="L1532" s="2">
        <v>333.33</v>
      </c>
      <c r="M1532" s="2">
        <v>391.33333333333331</v>
      </c>
      <c r="N1532" s="2">
        <f>Sales[[#This Row],[Quantity]]*Sales[[#This Row],[Unit Cost]]</f>
        <v>999.99</v>
      </c>
      <c r="O1532" s="2">
        <f>Sales[[#This Row],[Quantity]]*Sales[[#This Row],[Unit Price]]</f>
        <v>1174</v>
      </c>
      <c r="P1532" s="2">
        <f>Sales[[#This Row],[Revenue]]-Sales[[#This Row],[Cost]]</f>
        <v>174.01</v>
      </c>
    </row>
    <row r="1533" spans="1:16" x14ac:dyDescent="0.3">
      <c r="A1533" s="1">
        <v>42197</v>
      </c>
      <c r="B1533">
        <v>2015</v>
      </c>
      <c r="C1533" t="s">
        <v>29</v>
      </c>
      <c r="D1533">
        <v>45</v>
      </c>
      <c r="E1533" t="s">
        <v>28</v>
      </c>
      <c r="F1533" t="str">
        <f>IF(Sales[[#This Row],[Customer Gender]]="M","Male","Female")</f>
        <v>Female</v>
      </c>
      <c r="G1533" t="s">
        <v>19</v>
      </c>
      <c r="H1533" t="s">
        <v>25</v>
      </c>
      <c r="I1533" t="s">
        <v>38</v>
      </c>
      <c r="J1533" t="s">
        <v>40</v>
      </c>
      <c r="K1533">
        <v>1</v>
      </c>
      <c r="L1533" s="2">
        <v>2443</v>
      </c>
      <c r="M1533" s="2">
        <v>2647</v>
      </c>
      <c r="N1533" s="2">
        <f>Sales[[#This Row],[Quantity]]*Sales[[#This Row],[Unit Cost]]</f>
        <v>2443</v>
      </c>
      <c r="O1533" s="2">
        <f>Sales[[#This Row],[Quantity]]*Sales[[#This Row],[Unit Price]]</f>
        <v>2647</v>
      </c>
      <c r="P1533" s="2">
        <f>Sales[[#This Row],[Revenue]]-Sales[[#This Row],[Cost]]</f>
        <v>204</v>
      </c>
    </row>
    <row r="1534" spans="1:16" x14ac:dyDescent="0.3">
      <c r="A1534" s="1">
        <v>42070</v>
      </c>
      <c r="B1534">
        <v>2015</v>
      </c>
      <c r="C1534" t="s">
        <v>46</v>
      </c>
      <c r="D1534">
        <v>45</v>
      </c>
      <c r="E1534" t="s">
        <v>28</v>
      </c>
      <c r="F1534" t="str">
        <f>IF(Sales[[#This Row],[Customer Gender]]="M","Male","Female")</f>
        <v>Female</v>
      </c>
      <c r="G1534" t="s">
        <v>19</v>
      </c>
      <c r="H1534" t="s">
        <v>25</v>
      </c>
      <c r="I1534" t="s">
        <v>38</v>
      </c>
      <c r="J1534" t="s">
        <v>40</v>
      </c>
      <c r="K1534">
        <v>2</v>
      </c>
      <c r="L1534" s="2">
        <v>500</v>
      </c>
      <c r="M1534" s="2">
        <v>551</v>
      </c>
      <c r="N1534" s="2">
        <f>Sales[[#This Row],[Quantity]]*Sales[[#This Row],[Unit Cost]]</f>
        <v>1000</v>
      </c>
      <c r="O1534" s="2">
        <f>Sales[[#This Row],[Quantity]]*Sales[[#This Row],[Unit Price]]</f>
        <v>1102</v>
      </c>
      <c r="P1534" s="2">
        <f>Sales[[#This Row],[Revenue]]-Sales[[#This Row],[Cost]]</f>
        <v>102</v>
      </c>
    </row>
    <row r="1535" spans="1:16" x14ac:dyDescent="0.3">
      <c r="A1535" s="1">
        <v>42262</v>
      </c>
      <c r="B1535">
        <v>2015</v>
      </c>
      <c r="C1535" t="s">
        <v>17</v>
      </c>
      <c r="D1535">
        <v>31</v>
      </c>
      <c r="E1535" t="s">
        <v>28</v>
      </c>
      <c r="F1535" t="str">
        <f>IF(Sales[[#This Row],[Customer Gender]]="M","Male","Female")</f>
        <v>Female</v>
      </c>
      <c r="G1535" t="s">
        <v>19</v>
      </c>
      <c r="H1535" t="s">
        <v>31</v>
      </c>
      <c r="I1535" t="s">
        <v>38</v>
      </c>
      <c r="J1535" t="s">
        <v>39</v>
      </c>
      <c r="K1535">
        <v>3</v>
      </c>
      <c r="L1535" s="2">
        <v>773.33</v>
      </c>
      <c r="M1535" s="2">
        <v>868.66666666666663</v>
      </c>
      <c r="N1535" s="2">
        <f>Sales[[#This Row],[Quantity]]*Sales[[#This Row],[Unit Cost]]</f>
        <v>2319.9900000000002</v>
      </c>
      <c r="O1535" s="2">
        <f>Sales[[#This Row],[Quantity]]*Sales[[#This Row],[Unit Price]]</f>
        <v>2606</v>
      </c>
      <c r="P1535" s="2">
        <f>Sales[[#This Row],[Revenue]]-Sales[[#This Row],[Cost]]</f>
        <v>286.00999999999976</v>
      </c>
    </row>
    <row r="1536" spans="1:16" x14ac:dyDescent="0.3">
      <c r="A1536" s="1">
        <v>42067</v>
      </c>
      <c r="B1536">
        <v>2015</v>
      </c>
      <c r="C1536" t="s">
        <v>46</v>
      </c>
      <c r="D1536">
        <v>44</v>
      </c>
      <c r="E1536" t="s">
        <v>28</v>
      </c>
      <c r="F1536" t="str">
        <f>IF(Sales[[#This Row],[Customer Gender]]="M","Male","Female")</f>
        <v>Female</v>
      </c>
      <c r="G1536" t="s">
        <v>19</v>
      </c>
      <c r="H1536" t="s">
        <v>31</v>
      </c>
      <c r="I1536" t="s">
        <v>38</v>
      </c>
      <c r="J1536" t="s">
        <v>40</v>
      </c>
      <c r="K1536">
        <v>3</v>
      </c>
      <c r="L1536" s="2">
        <v>333.33</v>
      </c>
      <c r="M1536" s="2">
        <v>378.66666666666669</v>
      </c>
      <c r="N1536" s="2">
        <f>Sales[[#This Row],[Quantity]]*Sales[[#This Row],[Unit Cost]]</f>
        <v>999.99</v>
      </c>
      <c r="O1536" s="2">
        <f>Sales[[#This Row],[Quantity]]*Sales[[#This Row],[Unit Price]]</f>
        <v>1136</v>
      </c>
      <c r="P1536" s="2">
        <f>Sales[[#This Row],[Revenue]]-Sales[[#This Row],[Cost]]</f>
        <v>136.01</v>
      </c>
    </row>
    <row r="1537" spans="1:16" x14ac:dyDescent="0.3">
      <c r="A1537" s="1">
        <v>42083</v>
      </c>
      <c r="B1537">
        <v>2015</v>
      </c>
      <c r="C1537" t="s">
        <v>46</v>
      </c>
      <c r="D1537">
        <v>51</v>
      </c>
      <c r="E1537" t="s">
        <v>28</v>
      </c>
      <c r="F1537" t="str">
        <f>IF(Sales[[#This Row],[Customer Gender]]="M","Male","Female")</f>
        <v>Female</v>
      </c>
      <c r="G1537" t="s">
        <v>19</v>
      </c>
      <c r="H1537" t="s">
        <v>20</v>
      </c>
      <c r="I1537" t="s">
        <v>38</v>
      </c>
      <c r="J1537" t="s">
        <v>40</v>
      </c>
      <c r="K1537">
        <v>2</v>
      </c>
      <c r="L1537" s="2">
        <v>500</v>
      </c>
      <c r="M1537" s="2">
        <v>512</v>
      </c>
      <c r="N1537" s="2">
        <f>Sales[[#This Row],[Quantity]]*Sales[[#This Row],[Unit Cost]]</f>
        <v>1000</v>
      </c>
      <c r="O1537" s="2">
        <f>Sales[[#This Row],[Quantity]]*Sales[[#This Row],[Unit Price]]</f>
        <v>1024</v>
      </c>
      <c r="P1537" s="2">
        <f>Sales[[#This Row],[Revenue]]-Sales[[#This Row],[Cost]]</f>
        <v>24</v>
      </c>
    </row>
    <row r="1538" spans="1:16" x14ac:dyDescent="0.3">
      <c r="A1538" s="1">
        <v>42038</v>
      </c>
      <c r="B1538">
        <v>2015</v>
      </c>
      <c r="C1538" t="s">
        <v>47</v>
      </c>
      <c r="D1538">
        <v>53</v>
      </c>
      <c r="E1538" t="s">
        <v>18</v>
      </c>
      <c r="F1538" t="str">
        <f>IF(Sales[[#This Row],[Customer Gender]]="M","Male","Female")</f>
        <v>Male</v>
      </c>
      <c r="G1538" t="s">
        <v>19</v>
      </c>
      <c r="H1538" t="s">
        <v>23</v>
      </c>
      <c r="I1538" t="s">
        <v>38</v>
      </c>
      <c r="J1538" t="s">
        <v>40</v>
      </c>
      <c r="K1538">
        <v>1</v>
      </c>
      <c r="L1538" s="2">
        <v>1000</v>
      </c>
      <c r="M1538" s="2">
        <v>1204</v>
      </c>
      <c r="N1538" s="2">
        <f>Sales[[#This Row],[Quantity]]*Sales[[#This Row],[Unit Cost]]</f>
        <v>1000</v>
      </c>
      <c r="O1538" s="2">
        <f>Sales[[#This Row],[Quantity]]*Sales[[#This Row],[Unit Price]]</f>
        <v>1204</v>
      </c>
      <c r="P1538" s="2">
        <f>Sales[[#This Row],[Revenue]]-Sales[[#This Row],[Cost]]</f>
        <v>204</v>
      </c>
    </row>
    <row r="1539" spans="1:16" x14ac:dyDescent="0.3">
      <c r="A1539" s="1">
        <v>42132</v>
      </c>
      <c r="B1539">
        <v>2015</v>
      </c>
      <c r="C1539" t="s">
        <v>43</v>
      </c>
      <c r="D1539">
        <v>43</v>
      </c>
      <c r="E1539" t="s">
        <v>18</v>
      </c>
      <c r="F1539" t="str">
        <f>IF(Sales[[#This Row],[Customer Gender]]="M","Male","Female")</f>
        <v>Male</v>
      </c>
      <c r="G1539" t="s">
        <v>19</v>
      </c>
      <c r="H1539" t="s">
        <v>25</v>
      </c>
      <c r="I1539" t="s">
        <v>38</v>
      </c>
      <c r="J1539" t="s">
        <v>40</v>
      </c>
      <c r="K1539">
        <v>3</v>
      </c>
      <c r="L1539" s="2">
        <v>261</v>
      </c>
      <c r="M1539" s="2">
        <v>282</v>
      </c>
      <c r="N1539" s="2">
        <f>Sales[[#This Row],[Quantity]]*Sales[[#This Row],[Unit Cost]]</f>
        <v>783</v>
      </c>
      <c r="O1539" s="2">
        <f>Sales[[#This Row],[Quantity]]*Sales[[#This Row],[Unit Price]]</f>
        <v>846</v>
      </c>
      <c r="P1539" s="2">
        <f>Sales[[#This Row],[Revenue]]-Sales[[#This Row],[Cost]]</f>
        <v>63</v>
      </c>
    </row>
    <row r="1540" spans="1:16" x14ac:dyDescent="0.3">
      <c r="A1540" s="1">
        <v>42048</v>
      </c>
      <c r="B1540">
        <v>2015</v>
      </c>
      <c r="C1540" t="s">
        <v>47</v>
      </c>
      <c r="D1540">
        <v>43</v>
      </c>
      <c r="E1540" t="s">
        <v>18</v>
      </c>
      <c r="F1540" t="str">
        <f>IF(Sales[[#This Row],[Customer Gender]]="M","Male","Female")</f>
        <v>Male</v>
      </c>
      <c r="G1540" t="s">
        <v>19</v>
      </c>
      <c r="H1540" t="s">
        <v>25</v>
      </c>
      <c r="I1540" t="s">
        <v>38</v>
      </c>
      <c r="J1540" t="s">
        <v>40</v>
      </c>
      <c r="K1540">
        <v>2</v>
      </c>
      <c r="L1540" s="2">
        <v>500</v>
      </c>
      <c r="M1540" s="2">
        <v>559</v>
      </c>
      <c r="N1540" s="2">
        <f>Sales[[#This Row],[Quantity]]*Sales[[#This Row],[Unit Cost]]</f>
        <v>1000</v>
      </c>
      <c r="O1540" s="2">
        <f>Sales[[#This Row],[Quantity]]*Sales[[#This Row],[Unit Price]]</f>
        <v>1118</v>
      </c>
      <c r="P1540" s="2">
        <f>Sales[[#This Row],[Revenue]]-Sales[[#This Row],[Cost]]</f>
        <v>118</v>
      </c>
    </row>
    <row r="1541" spans="1:16" x14ac:dyDescent="0.3">
      <c r="A1541" s="1">
        <v>42365</v>
      </c>
      <c r="B1541">
        <v>2015</v>
      </c>
      <c r="C1541" t="s">
        <v>30</v>
      </c>
      <c r="D1541">
        <v>41</v>
      </c>
      <c r="E1541" t="s">
        <v>18</v>
      </c>
      <c r="F1541" t="str">
        <f>IF(Sales[[#This Row],[Customer Gender]]="M","Male","Female")</f>
        <v>Male</v>
      </c>
      <c r="G1541" t="s">
        <v>19</v>
      </c>
      <c r="H1541" t="s">
        <v>20</v>
      </c>
      <c r="I1541" t="s">
        <v>38</v>
      </c>
      <c r="J1541" t="s">
        <v>39</v>
      </c>
      <c r="K1541">
        <v>1</v>
      </c>
      <c r="L1541" s="2">
        <v>2320</v>
      </c>
      <c r="M1541" s="2">
        <v>2441</v>
      </c>
      <c r="N1541" s="2">
        <f>Sales[[#This Row],[Quantity]]*Sales[[#This Row],[Unit Cost]]</f>
        <v>2320</v>
      </c>
      <c r="O1541" s="2">
        <f>Sales[[#This Row],[Quantity]]*Sales[[#This Row],[Unit Price]]</f>
        <v>2441</v>
      </c>
      <c r="P1541" s="2">
        <f>Sales[[#This Row],[Revenue]]-Sales[[#This Row],[Cost]]</f>
        <v>121</v>
      </c>
    </row>
    <row r="1542" spans="1:16" x14ac:dyDescent="0.3">
      <c r="A1542" s="1">
        <v>42107</v>
      </c>
      <c r="B1542">
        <v>2015</v>
      </c>
      <c r="C1542" t="s">
        <v>45</v>
      </c>
      <c r="D1542">
        <v>41</v>
      </c>
      <c r="E1542" t="s">
        <v>18</v>
      </c>
      <c r="F1542" t="str">
        <f>IF(Sales[[#This Row],[Customer Gender]]="M","Male","Female")</f>
        <v>Male</v>
      </c>
      <c r="G1542" t="s">
        <v>19</v>
      </c>
      <c r="H1542" t="s">
        <v>20</v>
      </c>
      <c r="I1542" t="s">
        <v>38</v>
      </c>
      <c r="J1542" t="s">
        <v>40</v>
      </c>
      <c r="K1542">
        <v>3</v>
      </c>
      <c r="L1542" s="2">
        <v>333.33</v>
      </c>
      <c r="M1542" s="2">
        <v>408.66666666666669</v>
      </c>
      <c r="N1542" s="2">
        <f>Sales[[#This Row],[Quantity]]*Sales[[#This Row],[Unit Cost]]</f>
        <v>999.99</v>
      </c>
      <c r="O1542" s="2">
        <f>Sales[[#This Row],[Quantity]]*Sales[[#This Row],[Unit Price]]</f>
        <v>1226</v>
      </c>
      <c r="P1542" s="2">
        <f>Sales[[#This Row],[Revenue]]-Sales[[#This Row],[Cost]]</f>
        <v>226.01</v>
      </c>
    </row>
    <row r="1543" spans="1:16" x14ac:dyDescent="0.3">
      <c r="A1543" s="1">
        <v>42033</v>
      </c>
      <c r="B1543">
        <v>2015</v>
      </c>
      <c r="C1543" t="s">
        <v>44</v>
      </c>
      <c r="D1543">
        <v>41</v>
      </c>
      <c r="E1543" t="s">
        <v>18</v>
      </c>
      <c r="F1543" t="str">
        <f>IF(Sales[[#This Row],[Customer Gender]]="M","Male","Female")</f>
        <v>Male</v>
      </c>
      <c r="G1543" t="s">
        <v>19</v>
      </c>
      <c r="H1543" t="s">
        <v>20</v>
      </c>
      <c r="I1543" t="s">
        <v>38</v>
      </c>
      <c r="J1543" t="s">
        <v>40</v>
      </c>
      <c r="K1543">
        <v>2</v>
      </c>
      <c r="L1543" s="2">
        <v>500</v>
      </c>
      <c r="M1543" s="2">
        <v>529</v>
      </c>
      <c r="N1543" s="2">
        <f>Sales[[#This Row],[Quantity]]*Sales[[#This Row],[Unit Cost]]</f>
        <v>1000</v>
      </c>
      <c r="O1543" s="2">
        <f>Sales[[#This Row],[Quantity]]*Sales[[#This Row],[Unit Price]]</f>
        <v>1058</v>
      </c>
      <c r="P1543" s="2">
        <f>Sales[[#This Row],[Revenue]]-Sales[[#This Row],[Cost]]</f>
        <v>58</v>
      </c>
    </row>
    <row r="1544" spans="1:16" x14ac:dyDescent="0.3">
      <c r="A1544" s="1">
        <v>42318</v>
      </c>
      <c r="B1544">
        <v>2015</v>
      </c>
      <c r="C1544" t="s">
        <v>22</v>
      </c>
      <c r="D1544">
        <v>41</v>
      </c>
      <c r="E1544" t="s">
        <v>28</v>
      </c>
      <c r="F1544" t="str">
        <f>IF(Sales[[#This Row],[Customer Gender]]="M","Male","Female")</f>
        <v>Female</v>
      </c>
      <c r="G1544" t="s">
        <v>19</v>
      </c>
      <c r="H1544" t="s">
        <v>34</v>
      </c>
      <c r="I1544" t="s">
        <v>38</v>
      </c>
      <c r="J1544" t="s">
        <v>39</v>
      </c>
      <c r="K1544">
        <v>1</v>
      </c>
      <c r="L1544" s="2">
        <v>2320</v>
      </c>
      <c r="M1544" s="2">
        <v>2574</v>
      </c>
      <c r="N1544" s="2">
        <f>Sales[[#This Row],[Quantity]]*Sales[[#This Row],[Unit Cost]]</f>
        <v>2320</v>
      </c>
      <c r="O1544" s="2">
        <f>Sales[[#This Row],[Quantity]]*Sales[[#This Row],[Unit Price]]</f>
        <v>2574</v>
      </c>
      <c r="P1544" s="2">
        <f>Sales[[#This Row],[Revenue]]-Sales[[#This Row],[Cost]]</f>
        <v>254</v>
      </c>
    </row>
    <row r="1545" spans="1:16" x14ac:dyDescent="0.3">
      <c r="A1545" s="1">
        <v>42017</v>
      </c>
      <c r="B1545">
        <v>2015</v>
      </c>
      <c r="C1545" t="s">
        <v>44</v>
      </c>
      <c r="D1545">
        <v>41</v>
      </c>
      <c r="E1545" t="s">
        <v>28</v>
      </c>
      <c r="F1545" t="str">
        <f>IF(Sales[[#This Row],[Customer Gender]]="M","Male","Female")</f>
        <v>Female</v>
      </c>
      <c r="G1545" t="s">
        <v>19</v>
      </c>
      <c r="H1545" t="s">
        <v>34</v>
      </c>
      <c r="I1545" t="s">
        <v>38</v>
      </c>
      <c r="J1545" t="s">
        <v>40</v>
      </c>
      <c r="K1545">
        <v>3</v>
      </c>
      <c r="L1545" s="2">
        <v>333.33</v>
      </c>
      <c r="M1545" s="2">
        <v>390.66666666666669</v>
      </c>
      <c r="N1545" s="2">
        <f>Sales[[#This Row],[Quantity]]*Sales[[#This Row],[Unit Cost]]</f>
        <v>999.99</v>
      </c>
      <c r="O1545" s="2">
        <f>Sales[[#This Row],[Quantity]]*Sales[[#This Row],[Unit Price]]</f>
        <v>1172</v>
      </c>
      <c r="P1545" s="2">
        <f>Sales[[#This Row],[Revenue]]-Sales[[#This Row],[Cost]]</f>
        <v>172.01</v>
      </c>
    </row>
    <row r="1546" spans="1:16" x14ac:dyDescent="0.3">
      <c r="A1546" s="1">
        <v>42363</v>
      </c>
      <c r="B1546">
        <v>2015</v>
      </c>
      <c r="C1546" t="s">
        <v>30</v>
      </c>
      <c r="D1546">
        <v>25</v>
      </c>
      <c r="E1546" t="s">
        <v>18</v>
      </c>
      <c r="F1546" t="str">
        <f>IF(Sales[[#This Row],[Customer Gender]]="M","Male","Female")</f>
        <v>Male</v>
      </c>
      <c r="G1546" t="s">
        <v>19</v>
      </c>
      <c r="H1546" t="s">
        <v>34</v>
      </c>
      <c r="I1546" t="s">
        <v>38</v>
      </c>
      <c r="J1546" t="s">
        <v>41</v>
      </c>
      <c r="K1546">
        <v>1</v>
      </c>
      <c r="L1546" s="2">
        <v>1215</v>
      </c>
      <c r="M1546" s="2">
        <v>1299</v>
      </c>
      <c r="N1546" s="2">
        <f>Sales[[#This Row],[Quantity]]*Sales[[#This Row],[Unit Cost]]</f>
        <v>1215</v>
      </c>
      <c r="O1546" s="2">
        <f>Sales[[#This Row],[Quantity]]*Sales[[#This Row],[Unit Price]]</f>
        <v>1299</v>
      </c>
      <c r="P1546" s="2">
        <f>Sales[[#This Row],[Revenue]]-Sales[[#This Row],[Cost]]</f>
        <v>84</v>
      </c>
    </row>
    <row r="1547" spans="1:16" x14ac:dyDescent="0.3">
      <c r="A1547" s="1">
        <v>42324</v>
      </c>
      <c r="B1547">
        <v>2015</v>
      </c>
      <c r="C1547" t="s">
        <v>22</v>
      </c>
      <c r="D1547">
        <v>39</v>
      </c>
      <c r="E1547" t="s">
        <v>28</v>
      </c>
      <c r="F1547" t="str">
        <f>IF(Sales[[#This Row],[Customer Gender]]="M","Male","Female")</f>
        <v>Female</v>
      </c>
      <c r="G1547" t="s">
        <v>19</v>
      </c>
      <c r="H1547" t="s">
        <v>25</v>
      </c>
      <c r="I1547" t="s">
        <v>38</v>
      </c>
      <c r="J1547" t="s">
        <v>39</v>
      </c>
      <c r="K1547">
        <v>2</v>
      </c>
      <c r="L1547" s="2">
        <v>1147.5</v>
      </c>
      <c r="M1547" s="2">
        <v>1260</v>
      </c>
      <c r="N1547" s="2">
        <f>Sales[[#This Row],[Quantity]]*Sales[[#This Row],[Unit Cost]]</f>
        <v>2295</v>
      </c>
      <c r="O1547" s="2">
        <f>Sales[[#This Row],[Quantity]]*Sales[[#This Row],[Unit Price]]</f>
        <v>2520</v>
      </c>
      <c r="P1547" s="2">
        <f>Sales[[#This Row],[Revenue]]-Sales[[#This Row],[Cost]]</f>
        <v>225</v>
      </c>
    </row>
    <row r="1548" spans="1:16" x14ac:dyDescent="0.3">
      <c r="A1548" s="1">
        <v>42063</v>
      </c>
      <c r="B1548">
        <v>2015</v>
      </c>
      <c r="C1548" t="s">
        <v>47</v>
      </c>
      <c r="D1548">
        <v>39</v>
      </c>
      <c r="E1548" t="s">
        <v>28</v>
      </c>
      <c r="F1548" t="str">
        <f>IF(Sales[[#This Row],[Customer Gender]]="M","Male","Female")</f>
        <v>Female</v>
      </c>
      <c r="G1548" t="s">
        <v>19</v>
      </c>
      <c r="H1548" t="s">
        <v>25</v>
      </c>
      <c r="I1548" t="s">
        <v>38</v>
      </c>
      <c r="J1548" t="s">
        <v>40</v>
      </c>
      <c r="K1548">
        <v>1</v>
      </c>
      <c r="L1548" s="2">
        <v>2182</v>
      </c>
      <c r="M1548" s="2">
        <v>2412</v>
      </c>
      <c r="N1548" s="2">
        <f>Sales[[#This Row],[Quantity]]*Sales[[#This Row],[Unit Cost]]</f>
        <v>2182</v>
      </c>
      <c r="O1548" s="2">
        <f>Sales[[#This Row],[Quantity]]*Sales[[#This Row],[Unit Price]]</f>
        <v>2412</v>
      </c>
      <c r="P1548" s="2">
        <f>Sales[[#This Row],[Revenue]]-Sales[[#This Row],[Cost]]</f>
        <v>230</v>
      </c>
    </row>
    <row r="1549" spans="1:16" x14ac:dyDescent="0.3">
      <c r="A1549" s="1">
        <v>42166</v>
      </c>
      <c r="B1549">
        <v>2015</v>
      </c>
      <c r="C1549" t="s">
        <v>42</v>
      </c>
      <c r="D1549">
        <v>24</v>
      </c>
      <c r="E1549" t="s">
        <v>28</v>
      </c>
      <c r="F1549" t="str">
        <f>IF(Sales[[#This Row],[Customer Gender]]="M","Male","Female")</f>
        <v>Female</v>
      </c>
      <c r="G1549" t="s">
        <v>19</v>
      </c>
      <c r="H1549" t="s">
        <v>31</v>
      </c>
      <c r="I1549" t="s">
        <v>38</v>
      </c>
      <c r="J1549" t="s">
        <v>40</v>
      </c>
      <c r="K1549">
        <v>2</v>
      </c>
      <c r="L1549" s="2">
        <v>1091</v>
      </c>
      <c r="M1549" s="2">
        <v>1264.5</v>
      </c>
      <c r="N1549" s="2">
        <f>Sales[[#This Row],[Quantity]]*Sales[[#This Row],[Unit Cost]]</f>
        <v>2182</v>
      </c>
      <c r="O1549" s="2">
        <f>Sales[[#This Row],[Quantity]]*Sales[[#This Row],[Unit Price]]</f>
        <v>2529</v>
      </c>
      <c r="P1549" s="2">
        <f>Sales[[#This Row],[Revenue]]-Sales[[#This Row],[Cost]]</f>
        <v>347</v>
      </c>
    </row>
    <row r="1550" spans="1:16" x14ac:dyDescent="0.3">
      <c r="A1550" s="1">
        <v>42272</v>
      </c>
      <c r="B1550">
        <v>2015</v>
      </c>
      <c r="C1550" t="s">
        <v>17</v>
      </c>
      <c r="D1550">
        <v>19</v>
      </c>
      <c r="E1550" t="s">
        <v>28</v>
      </c>
      <c r="F1550" t="str">
        <f>IF(Sales[[#This Row],[Customer Gender]]="M","Male","Female")</f>
        <v>Female</v>
      </c>
      <c r="G1550" t="s">
        <v>19</v>
      </c>
      <c r="H1550" t="s">
        <v>25</v>
      </c>
      <c r="I1550" t="s">
        <v>38</v>
      </c>
      <c r="J1550" t="s">
        <v>39</v>
      </c>
      <c r="K1550">
        <v>2</v>
      </c>
      <c r="L1550" s="2">
        <v>1160</v>
      </c>
      <c r="M1550" s="2">
        <v>1323</v>
      </c>
      <c r="N1550" s="2">
        <f>Sales[[#This Row],[Quantity]]*Sales[[#This Row],[Unit Cost]]</f>
        <v>2320</v>
      </c>
      <c r="O1550" s="2">
        <f>Sales[[#This Row],[Quantity]]*Sales[[#This Row],[Unit Price]]</f>
        <v>2646</v>
      </c>
      <c r="P1550" s="2">
        <f>Sales[[#This Row],[Revenue]]-Sales[[#This Row],[Cost]]</f>
        <v>326</v>
      </c>
    </row>
    <row r="1551" spans="1:16" x14ac:dyDescent="0.3">
      <c r="A1551" s="1">
        <v>42356</v>
      </c>
      <c r="B1551">
        <v>2015</v>
      </c>
      <c r="C1551" t="s">
        <v>30</v>
      </c>
      <c r="D1551">
        <v>34</v>
      </c>
      <c r="E1551" t="s">
        <v>28</v>
      </c>
      <c r="F1551" t="str">
        <f>IF(Sales[[#This Row],[Customer Gender]]="M","Male","Female")</f>
        <v>Female</v>
      </c>
      <c r="G1551" t="s">
        <v>19</v>
      </c>
      <c r="H1551" t="s">
        <v>23</v>
      </c>
      <c r="I1551" t="s">
        <v>38</v>
      </c>
      <c r="J1551" t="s">
        <v>39</v>
      </c>
      <c r="K1551">
        <v>3</v>
      </c>
      <c r="L1551" s="2">
        <v>256.33</v>
      </c>
      <c r="M1551" s="2">
        <v>310.33333333333331</v>
      </c>
      <c r="N1551" s="2">
        <f>Sales[[#This Row],[Quantity]]*Sales[[#This Row],[Unit Cost]]</f>
        <v>768.99</v>
      </c>
      <c r="O1551" s="2">
        <f>Sales[[#This Row],[Quantity]]*Sales[[#This Row],[Unit Price]]</f>
        <v>931</v>
      </c>
      <c r="P1551" s="2">
        <f>Sales[[#This Row],[Revenue]]-Sales[[#This Row],[Cost]]</f>
        <v>162.01</v>
      </c>
    </row>
    <row r="1552" spans="1:16" x14ac:dyDescent="0.3">
      <c r="A1552" s="1">
        <v>42338</v>
      </c>
      <c r="B1552">
        <v>2015</v>
      </c>
      <c r="C1552" t="s">
        <v>22</v>
      </c>
      <c r="D1552">
        <v>34</v>
      </c>
      <c r="E1552" t="s">
        <v>28</v>
      </c>
      <c r="F1552" t="str">
        <f>IF(Sales[[#This Row],[Customer Gender]]="M","Male","Female")</f>
        <v>Female</v>
      </c>
      <c r="G1552" t="s">
        <v>19</v>
      </c>
      <c r="H1552" t="s">
        <v>23</v>
      </c>
      <c r="I1552" t="s">
        <v>38</v>
      </c>
      <c r="J1552" t="s">
        <v>41</v>
      </c>
      <c r="K1552">
        <v>1</v>
      </c>
      <c r="L1552" s="2">
        <v>1215</v>
      </c>
      <c r="M1552" s="2">
        <v>1489</v>
      </c>
      <c r="N1552" s="2">
        <f>Sales[[#This Row],[Quantity]]*Sales[[#This Row],[Unit Cost]]</f>
        <v>1215</v>
      </c>
      <c r="O1552" s="2">
        <f>Sales[[#This Row],[Quantity]]*Sales[[#This Row],[Unit Price]]</f>
        <v>1489</v>
      </c>
      <c r="P1552" s="2">
        <f>Sales[[#This Row],[Revenue]]-Sales[[#This Row],[Cost]]</f>
        <v>274</v>
      </c>
    </row>
    <row r="1553" spans="1:16" x14ac:dyDescent="0.3">
      <c r="A1553" s="1">
        <v>42266</v>
      </c>
      <c r="B1553">
        <v>2015</v>
      </c>
      <c r="C1553" t="s">
        <v>17</v>
      </c>
      <c r="D1553">
        <v>34</v>
      </c>
      <c r="E1553" t="s">
        <v>28</v>
      </c>
      <c r="F1553" t="str">
        <f>IF(Sales[[#This Row],[Customer Gender]]="M","Male","Female")</f>
        <v>Female</v>
      </c>
      <c r="G1553" t="s">
        <v>19</v>
      </c>
      <c r="H1553" t="s">
        <v>23</v>
      </c>
      <c r="I1553" t="s">
        <v>38</v>
      </c>
      <c r="J1553" t="s">
        <v>39</v>
      </c>
      <c r="K1553">
        <v>1</v>
      </c>
      <c r="L1553" s="2">
        <v>540</v>
      </c>
      <c r="M1553" s="2">
        <v>691</v>
      </c>
      <c r="N1553" s="2">
        <f>Sales[[#This Row],[Quantity]]*Sales[[#This Row],[Unit Cost]]</f>
        <v>540</v>
      </c>
      <c r="O1553" s="2">
        <f>Sales[[#This Row],[Quantity]]*Sales[[#This Row],[Unit Price]]</f>
        <v>691</v>
      </c>
      <c r="P1553" s="2">
        <f>Sales[[#This Row],[Revenue]]-Sales[[#This Row],[Cost]]</f>
        <v>151</v>
      </c>
    </row>
    <row r="1554" spans="1:16" x14ac:dyDescent="0.3">
      <c r="A1554" s="1">
        <v>42259</v>
      </c>
      <c r="B1554">
        <v>2015</v>
      </c>
      <c r="C1554" t="s">
        <v>17</v>
      </c>
      <c r="D1554">
        <v>34</v>
      </c>
      <c r="E1554" t="s">
        <v>28</v>
      </c>
      <c r="F1554" t="str">
        <f>IF(Sales[[#This Row],[Customer Gender]]="M","Male","Female")</f>
        <v>Female</v>
      </c>
      <c r="G1554" t="s">
        <v>19</v>
      </c>
      <c r="H1554" t="s">
        <v>23</v>
      </c>
      <c r="I1554" t="s">
        <v>38</v>
      </c>
      <c r="J1554" t="s">
        <v>40</v>
      </c>
      <c r="K1554">
        <v>3</v>
      </c>
      <c r="L1554" s="2">
        <v>373.33</v>
      </c>
      <c r="M1554" s="2">
        <v>402</v>
      </c>
      <c r="N1554" s="2">
        <f>Sales[[#This Row],[Quantity]]*Sales[[#This Row],[Unit Cost]]</f>
        <v>1119.99</v>
      </c>
      <c r="O1554" s="2">
        <f>Sales[[#This Row],[Quantity]]*Sales[[#This Row],[Unit Price]]</f>
        <v>1206</v>
      </c>
      <c r="P1554" s="2">
        <f>Sales[[#This Row],[Revenue]]-Sales[[#This Row],[Cost]]</f>
        <v>86.009999999999991</v>
      </c>
    </row>
    <row r="1555" spans="1:16" x14ac:dyDescent="0.3">
      <c r="A1555" s="1">
        <v>42161</v>
      </c>
      <c r="B1555">
        <v>2015</v>
      </c>
      <c r="C1555" t="s">
        <v>42</v>
      </c>
      <c r="D1555">
        <v>34</v>
      </c>
      <c r="E1555" t="s">
        <v>28</v>
      </c>
      <c r="F1555" t="str">
        <f>IF(Sales[[#This Row],[Customer Gender]]="M","Male","Female")</f>
        <v>Female</v>
      </c>
      <c r="G1555" t="s">
        <v>19</v>
      </c>
      <c r="H1555" t="s">
        <v>23</v>
      </c>
      <c r="I1555" t="s">
        <v>38</v>
      </c>
      <c r="J1555" t="s">
        <v>40</v>
      </c>
      <c r="K1555">
        <v>1</v>
      </c>
      <c r="L1555" s="2">
        <v>2182</v>
      </c>
      <c r="M1555" s="2">
        <v>2551</v>
      </c>
      <c r="N1555" s="2">
        <f>Sales[[#This Row],[Quantity]]*Sales[[#This Row],[Unit Cost]]</f>
        <v>2182</v>
      </c>
      <c r="O1555" s="2">
        <f>Sales[[#This Row],[Quantity]]*Sales[[#This Row],[Unit Price]]</f>
        <v>2551</v>
      </c>
      <c r="P1555" s="2">
        <f>Sales[[#This Row],[Revenue]]-Sales[[#This Row],[Cost]]</f>
        <v>369</v>
      </c>
    </row>
    <row r="1556" spans="1:16" x14ac:dyDescent="0.3">
      <c r="A1556" s="1">
        <v>42151</v>
      </c>
      <c r="B1556">
        <v>2015</v>
      </c>
      <c r="C1556" t="s">
        <v>43</v>
      </c>
      <c r="D1556">
        <v>34</v>
      </c>
      <c r="E1556" t="s">
        <v>28</v>
      </c>
      <c r="F1556" t="str">
        <f>IF(Sales[[#This Row],[Customer Gender]]="M","Male","Female")</f>
        <v>Female</v>
      </c>
      <c r="G1556" t="s">
        <v>19</v>
      </c>
      <c r="H1556" t="s">
        <v>23</v>
      </c>
      <c r="I1556" t="s">
        <v>38</v>
      </c>
      <c r="J1556" t="s">
        <v>40</v>
      </c>
      <c r="K1556">
        <v>3</v>
      </c>
      <c r="L1556" s="2">
        <v>261</v>
      </c>
      <c r="M1556" s="2">
        <v>266.66666666666669</v>
      </c>
      <c r="N1556" s="2">
        <f>Sales[[#This Row],[Quantity]]*Sales[[#This Row],[Unit Cost]]</f>
        <v>783</v>
      </c>
      <c r="O1556" s="2">
        <f>Sales[[#This Row],[Quantity]]*Sales[[#This Row],[Unit Price]]</f>
        <v>800</v>
      </c>
      <c r="P1556" s="2">
        <f>Sales[[#This Row],[Revenue]]-Sales[[#This Row],[Cost]]</f>
        <v>17</v>
      </c>
    </row>
    <row r="1557" spans="1:16" x14ac:dyDescent="0.3">
      <c r="A1557" s="1">
        <v>42320</v>
      </c>
      <c r="B1557">
        <v>2015</v>
      </c>
      <c r="C1557" t="s">
        <v>22</v>
      </c>
      <c r="D1557">
        <v>31</v>
      </c>
      <c r="E1557" t="s">
        <v>28</v>
      </c>
      <c r="F1557" t="str">
        <f>IF(Sales[[#This Row],[Customer Gender]]="M","Male","Female")</f>
        <v>Female</v>
      </c>
      <c r="G1557" t="s">
        <v>19</v>
      </c>
      <c r="H1557" t="s">
        <v>23</v>
      </c>
      <c r="I1557" t="s">
        <v>38</v>
      </c>
      <c r="J1557" t="s">
        <v>41</v>
      </c>
      <c r="K1557">
        <v>2</v>
      </c>
      <c r="L1557" s="2">
        <v>607.5</v>
      </c>
      <c r="M1557" s="2">
        <v>632</v>
      </c>
      <c r="N1557" s="2">
        <f>Sales[[#This Row],[Quantity]]*Sales[[#This Row],[Unit Cost]]</f>
        <v>1215</v>
      </c>
      <c r="O1557" s="2">
        <f>Sales[[#This Row],[Quantity]]*Sales[[#This Row],[Unit Price]]</f>
        <v>1264</v>
      </c>
      <c r="P1557" s="2">
        <f>Sales[[#This Row],[Revenue]]-Sales[[#This Row],[Cost]]</f>
        <v>49</v>
      </c>
    </row>
    <row r="1558" spans="1:16" x14ac:dyDescent="0.3">
      <c r="A1558" s="1">
        <v>42188</v>
      </c>
      <c r="B1558">
        <v>2015</v>
      </c>
      <c r="C1558" t="s">
        <v>29</v>
      </c>
      <c r="D1558">
        <v>31</v>
      </c>
      <c r="E1558" t="s">
        <v>28</v>
      </c>
      <c r="F1558" t="str">
        <f>IF(Sales[[#This Row],[Customer Gender]]="M","Male","Female")</f>
        <v>Female</v>
      </c>
      <c r="G1558" t="s">
        <v>19</v>
      </c>
      <c r="H1558" t="s">
        <v>23</v>
      </c>
      <c r="I1558" t="s">
        <v>38</v>
      </c>
      <c r="J1558" t="s">
        <v>41</v>
      </c>
      <c r="K1558">
        <v>1</v>
      </c>
      <c r="L1558" s="2">
        <v>1215</v>
      </c>
      <c r="M1558" s="2">
        <v>1306</v>
      </c>
      <c r="N1558" s="2">
        <f>Sales[[#This Row],[Quantity]]*Sales[[#This Row],[Unit Cost]]</f>
        <v>1215</v>
      </c>
      <c r="O1558" s="2">
        <f>Sales[[#This Row],[Quantity]]*Sales[[#This Row],[Unit Price]]</f>
        <v>1306</v>
      </c>
      <c r="P1558" s="2">
        <f>Sales[[#This Row],[Revenue]]-Sales[[#This Row],[Cost]]</f>
        <v>91</v>
      </c>
    </row>
    <row r="1559" spans="1:16" x14ac:dyDescent="0.3">
      <c r="A1559" s="1">
        <v>42178</v>
      </c>
      <c r="B1559">
        <v>2015</v>
      </c>
      <c r="C1559" t="s">
        <v>42</v>
      </c>
      <c r="D1559">
        <v>31</v>
      </c>
      <c r="E1559" t="s">
        <v>28</v>
      </c>
      <c r="F1559" t="str">
        <f>IF(Sales[[#This Row],[Customer Gender]]="M","Male","Female")</f>
        <v>Female</v>
      </c>
      <c r="G1559" t="s">
        <v>19</v>
      </c>
      <c r="H1559" t="s">
        <v>23</v>
      </c>
      <c r="I1559" t="s">
        <v>38</v>
      </c>
      <c r="J1559" t="s">
        <v>40</v>
      </c>
      <c r="K1559">
        <v>3</v>
      </c>
      <c r="L1559" s="2">
        <v>727.33</v>
      </c>
      <c r="M1559" s="2">
        <v>730.66666666666663</v>
      </c>
      <c r="N1559" s="2">
        <f>Sales[[#This Row],[Quantity]]*Sales[[#This Row],[Unit Cost]]</f>
        <v>2181.9900000000002</v>
      </c>
      <c r="O1559" s="2">
        <f>Sales[[#This Row],[Quantity]]*Sales[[#This Row],[Unit Price]]</f>
        <v>2192</v>
      </c>
      <c r="P1559" s="2">
        <f>Sales[[#This Row],[Revenue]]-Sales[[#This Row],[Cost]]</f>
        <v>10.009999999999764</v>
      </c>
    </row>
    <row r="1560" spans="1:16" x14ac:dyDescent="0.3">
      <c r="A1560" s="1">
        <v>42248</v>
      </c>
      <c r="B1560">
        <v>2015</v>
      </c>
      <c r="C1560" t="s">
        <v>17</v>
      </c>
      <c r="D1560">
        <v>21</v>
      </c>
      <c r="E1560" t="s">
        <v>28</v>
      </c>
      <c r="F1560" t="str">
        <f>IF(Sales[[#This Row],[Customer Gender]]="M","Male","Female")</f>
        <v>Female</v>
      </c>
      <c r="G1560" t="s">
        <v>19</v>
      </c>
      <c r="H1560" t="s">
        <v>25</v>
      </c>
      <c r="I1560" t="s">
        <v>38</v>
      </c>
      <c r="J1560" t="s">
        <v>39</v>
      </c>
      <c r="K1560">
        <v>2</v>
      </c>
      <c r="L1560" s="2">
        <v>1147.5</v>
      </c>
      <c r="M1560" s="2">
        <v>1349.5</v>
      </c>
      <c r="N1560" s="2">
        <f>Sales[[#This Row],[Quantity]]*Sales[[#This Row],[Unit Cost]]</f>
        <v>2295</v>
      </c>
      <c r="O1560" s="2">
        <f>Sales[[#This Row],[Quantity]]*Sales[[#This Row],[Unit Price]]</f>
        <v>2699</v>
      </c>
      <c r="P1560" s="2">
        <f>Sales[[#This Row],[Revenue]]-Sales[[#This Row],[Cost]]</f>
        <v>404</v>
      </c>
    </row>
    <row r="1561" spans="1:16" x14ac:dyDescent="0.3">
      <c r="A1561" s="1">
        <v>42183</v>
      </c>
      <c r="B1561">
        <v>2015</v>
      </c>
      <c r="C1561" t="s">
        <v>42</v>
      </c>
      <c r="D1561">
        <v>34</v>
      </c>
      <c r="E1561" t="s">
        <v>28</v>
      </c>
      <c r="F1561" t="str">
        <f>IF(Sales[[#This Row],[Customer Gender]]="M","Male","Female")</f>
        <v>Female</v>
      </c>
      <c r="G1561" t="s">
        <v>19</v>
      </c>
      <c r="H1561" t="s">
        <v>25</v>
      </c>
      <c r="I1561" t="s">
        <v>38</v>
      </c>
      <c r="J1561" t="s">
        <v>40</v>
      </c>
      <c r="K1561">
        <v>3</v>
      </c>
      <c r="L1561" s="2">
        <v>814.33</v>
      </c>
      <c r="M1561" s="2">
        <v>947.33333333333337</v>
      </c>
      <c r="N1561" s="2">
        <f>Sales[[#This Row],[Quantity]]*Sales[[#This Row],[Unit Cost]]</f>
        <v>2442.9900000000002</v>
      </c>
      <c r="O1561" s="2">
        <f>Sales[[#This Row],[Quantity]]*Sales[[#This Row],[Unit Price]]</f>
        <v>2842</v>
      </c>
      <c r="P1561" s="2">
        <f>Sales[[#This Row],[Revenue]]-Sales[[#This Row],[Cost]]</f>
        <v>399.00999999999976</v>
      </c>
    </row>
    <row r="1562" spans="1:16" x14ac:dyDescent="0.3">
      <c r="A1562" s="1">
        <v>42304</v>
      </c>
      <c r="B1562">
        <v>2015</v>
      </c>
      <c r="C1562" t="s">
        <v>27</v>
      </c>
      <c r="D1562">
        <v>32</v>
      </c>
      <c r="E1562" t="s">
        <v>28</v>
      </c>
      <c r="F1562" t="str">
        <f>IF(Sales[[#This Row],[Customer Gender]]="M","Male","Female")</f>
        <v>Female</v>
      </c>
      <c r="G1562" t="s">
        <v>19</v>
      </c>
      <c r="H1562" t="s">
        <v>34</v>
      </c>
      <c r="I1562" t="s">
        <v>38</v>
      </c>
      <c r="J1562" t="s">
        <v>40</v>
      </c>
      <c r="K1562">
        <v>3</v>
      </c>
      <c r="L1562" s="2">
        <v>180</v>
      </c>
      <c r="M1562" s="2">
        <v>207.66666666666666</v>
      </c>
      <c r="N1562" s="2">
        <f>Sales[[#This Row],[Quantity]]*Sales[[#This Row],[Unit Cost]]</f>
        <v>540</v>
      </c>
      <c r="O1562" s="2">
        <f>Sales[[#This Row],[Quantity]]*Sales[[#This Row],[Unit Price]]</f>
        <v>623</v>
      </c>
      <c r="P1562" s="2">
        <f>Sales[[#This Row],[Revenue]]-Sales[[#This Row],[Cost]]</f>
        <v>83</v>
      </c>
    </row>
    <row r="1563" spans="1:16" x14ac:dyDescent="0.3">
      <c r="A1563" s="1">
        <v>42161</v>
      </c>
      <c r="B1563">
        <v>2015</v>
      </c>
      <c r="C1563" t="s">
        <v>42</v>
      </c>
      <c r="D1563">
        <v>32</v>
      </c>
      <c r="E1563" t="s">
        <v>28</v>
      </c>
      <c r="F1563" t="str">
        <f>IF(Sales[[#This Row],[Customer Gender]]="M","Male","Female")</f>
        <v>Female</v>
      </c>
      <c r="G1563" t="s">
        <v>19</v>
      </c>
      <c r="H1563" t="s">
        <v>34</v>
      </c>
      <c r="I1563" t="s">
        <v>38</v>
      </c>
      <c r="J1563" t="s">
        <v>40</v>
      </c>
      <c r="K1563">
        <v>1</v>
      </c>
      <c r="L1563" s="2">
        <v>2182</v>
      </c>
      <c r="M1563" s="2">
        <v>2347</v>
      </c>
      <c r="N1563" s="2">
        <f>Sales[[#This Row],[Quantity]]*Sales[[#This Row],[Unit Cost]]</f>
        <v>2182</v>
      </c>
      <c r="O1563" s="2">
        <f>Sales[[#This Row],[Quantity]]*Sales[[#This Row],[Unit Price]]</f>
        <v>2347</v>
      </c>
      <c r="P1563" s="2">
        <f>Sales[[#This Row],[Revenue]]-Sales[[#This Row],[Cost]]</f>
        <v>165</v>
      </c>
    </row>
    <row r="1564" spans="1:16" x14ac:dyDescent="0.3">
      <c r="A1564" s="1">
        <v>42325</v>
      </c>
      <c r="B1564">
        <v>2015</v>
      </c>
      <c r="C1564" t="s">
        <v>22</v>
      </c>
      <c r="D1564">
        <v>30</v>
      </c>
      <c r="E1564" t="s">
        <v>28</v>
      </c>
      <c r="F1564" t="str">
        <f>IF(Sales[[#This Row],[Customer Gender]]="M","Male","Female")</f>
        <v>Female</v>
      </c>
      <c r="G1564" t="s">
        <v>19</v>
      </c>
      <c r="H1564" t="s">
        <v>31</v>
      </c>
      <c r="I1564" t="s">
        <v>38</v>
      </c>
      <c r="J1564" t="s">
        <v>41</v>
      </c>
      <c r="K1564">
        <v>2</v>
      </c>
      <c r="L1564" s="2">
        <v>607.5</v>
      </c>
      <c r="M1564" s="2">
        <v>665.5</v>
      </c>
      <c r="N1564" s="2">
        <f>Sales[[#This Row],[Quantity]]*Sales[[#This Row],[Unit Cost]]</f>
        <v>1215</v>
      </c>
      <c r="O1564" s="2">
        <f>Sales[[#This Row],[Quantity]]*Sales[[#This Row],[Unit Price]]</f>
        <v>1331</v>
      </c>
      <c r="P1564" s="2">
        <f>Sales[[#This Row],[Revenue]]-Sales[[#This Row],[Cost]]</f>
        <v>116</v>
      </c>
    </row>
    <row r="1565" spans="1:16" x14ac:dyDescent="0.3">
      <c r="A1565" s="1">
        <v>42320</v>
      </c>
      <c r="B1565">
        <v>2015</v>
      </c>
      <c r="C1565" t="s">
        <v>22</v>
      </c>
      <c r="D1565">
        <v>30</v>
      </c>
      <c r="E1565" t="s">
        <v>28</v>
      </c>
      <c r="F1565" t="str">
        <f>IF(Sales[[#This Row],[Customer Gender]]="M","Male","Female")</f>
        <v>Female</v>
      </c>
      <c r="G1565" t="s">
        <v>19</v>
      </c>
      <c r="H1565" t="s">
        <v>31</v>
      </c>
      <c r="I1565" t="s">
        <v>38</v>
      </c>
      <c r="J1565" t="s">
        <v>41</v>
      </c>
      <c r="K1565">
        <v>2</v>
      </c>
      <c r="L1565" s="2">
        <v>371</v>
      </c>
      <c r="M1565" s="2">
        <v>405.5</v>
      </c>
      <c r="N1565" s="2">
        <f>Sales[[#This Row],[Quantity]]*Sales[[#This Row],[Unit Cost]]</f>
        <v>742</v>
      </c>
      <c r="O1565" s="2">
        <f>Sales[[#This Row],[Quantity]]*Sales[[#This Row],[Unit Price]]</f>
        <v>811</v>
      </c>
      <c r="P1565" s="2">
        <f>Sales[[#This Row],[Revenue]]-Sales[[#This Row],[Cost]]</f>
        <v>69</v>
      </c>
    </row>
    <row r="1566" spans="1:16" x14ac:dyDescent="0.3">
      <c r="A1566" s="1">
        <v>42228</v>
      </c>
      <c r="B1566">
        <v>2015</v>
      </c>
      <c r="C1566" t="s">
        <v>24</v>
      </c>
      <c r="D1566">
        <v>30</v>
      </c>
      <c r="E1566" t="s">
        <v>28</v>
      </c>
      <c r="F1566" t="str">
        <f>IF(Sales[[#This Row],[Customer Gender]]="M","Male","Female")</f>
        <v>Female</v>
      </c>
      <c r="G1566" t="s">
        <v>19</v>
      </c>
      <c r="H1566" t="s">
        <v>31</v>
      </c>
      <c r="I1566" t="s">
        <v>38</v>
      </c>
      <c r="J1566" t="s">
        <v>41</v>
      </c>
      <c r="K1566">
        <v>2</v>
      </c>
      <c r="L1566" s="2">
        <v>607.5</v>
      </c>
      <c r="M1566" s="2">
        <v>760</v>
      </c>
      <c r="N1566" s="2">
        <f>Sales[[#This Row],[Quantity]]*Sales[[#This Row],[Unit Cost]]</f>
        <v>1215</v>
      </c>
      <c r="O1566" s="2">
        <f>Sales[[#This Row],[Quantity]]*Sales[[#This Row],[Unit Price]]</f>
        <v>1520</v>
      </c>
      <c r="P1566" s="2">
        <f>Sales[[#This Row],[Revenue]]-Sales[[#This Row],[Cost]]</f>
        <v>305</v>
      </c>
    </row>
    <row r="1567" spans="1:16" x14ac:dyDescent="0.3">
      <c r="A1567" s="1">
        <v>42292</v>
      </c>
      <c r="B1567">
        <v>2015</v>
      </c>
      <c r="C1567" t="s">
        <v>27</v>
      </c>
      <c r="D1567">
        <v>30</v>
      </c>
      <c r="E1567" t="s">
        <v>28</v>
      </c>
      <c r="F1567" t="str">
        <f>IF(Sales[[#This Row],[Customer Gender]]="M","Male","Female")</f>
        <v>Female</v>
      </c>
      <c r="G1567" t="s">
        <v>19</v>
      </c>
      <c r="H1567" t="s">
        <v>34</v>
      </c>
      <c r="I1567" t="s">
        <v>38</v>
      </c>
      <c r="J1567" t="s">
        <v>41</v>
      </c>
      <c r="K1567">
        <v>1</v>
      </c>
      <c r="L1567" s="2">
        <v>1215</v>
      </c>
      <c r="M1567" s="2">
        <v>1403</v>
      </c>
      <c r="N1567" s="2">
        <f>Sales[[#This Row],[Quantity]]*Sales[[#This Row],[Unit Cost]]</f>
        <v>1215</v>
      </c>
      <c r="O1567" s="2">
        <f>Sales[[#This Row],[Quantity]]*Sales[[#This Row],[Unit Price]]</f>
        <v>1403</v>
      </c>
      <c r="P1567" s="2">
        <f>Sales[[#This Row],[Revenue]]-Sales[[#This Row],[Cost]]</f>
        <v>188</v>
      </c>
    </row>
    <row r="1568" spans="1:16" x14ac:dyDescent="0.3">
      <c r="A1568" s="1">
        <v>42242</v>
      </c>
      <c r="B1568">
        <v>2015</v>
      </c>
      <c r="C1568" t="s">
        <v>24</v>
      </c>
      <c r="D1568">
        <v>30</v>
      </c>
      <c r="E1568" t="s">
        <v>28</v>
      </c>
      <c r="F1568" t="str">
        <f>IF(Sales[[#This Row],[Customer Gender]]="M","Male","Female")</f>
        <v>Female</v>
      </c>
      <c r="G1568" t="s">
        <v>19</v>
      </c>
      <c r="H1568" t="s">
        <v>34</v>
      </c>
      <c r="I1568" t="s">
        <v>38</v>
      </c>
      <c r="J1568" t="s">
        <v>41</v>
      </c>
      <c r="K1568">
        <v>2</v>
      </c>
      <c r="L1568" s="2">
        <v>371</v>
      </c>
      <c r="M1568" s="2">
        <v>387.5</v>
      </c>
      <c r="N1568" s="2">
        <f>Sales[[#This Row],[Quantity]]*Sales[[#This Row],[Unit Cost]]</f>
        <v>742</v>
      </c>
      <c r="O1568" s="2">
        <f>Sales[[#This Row],[Quantity]]*Sales[[#This Row],[Unit Price]]</f>
        <v>775</v>
      </c>
      <c r="P1568" s="2">
        <f>Sales[[#This Row],[Revenue]]-Sales[[#This Row],[Cost]]</f>
        <v>33</v>
      </c>
    </row>
    <row r="1569" spans="1:16" x14ac:dyDescent="0.3">
      <c r="A1569" s="1">
        <v>42174</v>
      </c>
      <c r="B1569">
        <v>2015</v>
      </c>
      <c r="C1569" t="s">
        <v>42</v>
      </c>
      <c r="D1569">
        <v>30</v>
      </c>
      <c r="E1569" t="s">
        <v>28</v>
      </c>
      <c r="F1569" t="str">
        <f>IF(Sales[[#This Row],[Customer Gender]]="M","Male","Female")</f>
        <v>Female</v>
      </c>
      <c r="G1569" t="s">
        <v>19</v>
      </c>
      <c r="H1569" t="s">
        <v>31</v>
      </c>
      <c r="I1569" t="s">
        <v>38</v>
      </c>
      <c r="J1569" t="s">
        <v>40</v>
      </c>
      <c r="K1569">
        <v>3</v>
      </c>
      <c r="L1569" s="2">
        <v>727.33</v>
      </c>
      <c r="M1569" s="2">
        <v>818.66666666666663</v>
      </c>
      <c r="N1569" s="2">
        <f>Sales[[#This Row],[Quantity]]*Sales[[#This Row],[Unit Cost]]</f>
        <v>2181.9900000000002</v>
      </c>
      <c r="O1569" s="2">
        <f>Sales[[#This Row],[Quantity]]*Sales[[#This Row],[Unit Price]]</f>
        <v>2456</v>
      </c>
      <c r="P1569" s="2">
        <f>Sales[[#This Row],[Revenue]]-Sales[[#This Row],[Cost]]</f>
        <v>274.00999999999976</v>
      </c>
    </row>
    <row r="1570" spans="1:16" x14ac:dyDescent="0.3">
      <c r="A1570" s="1">
        <v>42172</v>
      </c>
      <c r="B1570">
        <v>2015</v>
      </c>
      <c r="C1570" t="s">
        <v>42</v>
      </c>
      <c r="D1570">
        <v>30</v>
      </c>
      <c r="E1570" t="s">
        <v>28</v>
      </c>
      <c r="F1570" t="str">
        <f>IF(Sales[[#This Row],[Customer Gender]]="M","Male","Female")</f>
        <v>Female</v>
      </c>
      <c r="G1570" t="s">
        <v>19</v>
      </c>
      <c r="H1570" t="s">
        <v>31</v>
      </c>
      <c r="I1570" t="s">
        <v>38</v>
      </c>
      <c r="J1570" t="s">
        <v>40</v>
      </c>
      <c r="K1570">
        <v>2</v>
      </c>
      <c r="L1570" s="2">
        <v>1091</v>
      </c>
      <c r="M1570" s="2">
        <v>1175.5</v>
      </c>
      <c r="N1570" s="2">
        <f>Sales[[#This Row],[Quantity]]*Sales[[#This Row],[Unit Cost]]</f>
        <v>2182</v>
      </c>
      <c r="O1570" s="2">
        <f>Sales[[#This Row],[Quantity]]*Sales[[#This Row],[Unit Price]]</f>
        <v>2351</v>
      </c>
      <c r="P1570" s="2">
        <f>Sales[[#This Row],[Revenue]]-Sales[[#This Row],[Cost]]</f>
        <v>169</v>
      </c>
    </row>
    <row r="1571" spans="1:16" x14ac:dyDescent="0.3">
      <c r="A1571" s="1">
        <v>42160</v>
      </c>
      <c r="B1571">
        <v>2015</v>
      </c>
      <c r="C1571" t="s">
        <v>42</v>
      </c>
      <c r="D1571">
        <v>30</v>
      </c>
      <c r="E1571" t="s">
        <v>28</v>
      </c>
      <c r="F1571" t="str">
        <f>IF(Sales[[#This Row],[Customer Gender]]="M","Male","Female")</f>
        <v>Female</v>
      </c>
      <c r="G1571" t="s">
        <v>19</v>
      </c>
      <c r="H1571" t="s">
        <v>31</v>
      </c>
      <c r="I1571" t="s">
        <v>38</v>
      </c>
      <c r="J1571" t="s">
        <v>40</v>
      </c>
      <c r="K1571">
        <v>3</v>
      </c>
      <c r="L1571" s="2">
        <v>814.33</v>
      </c>
      <c r="M1571" s="2">
        <v>956</v>
      </c>
      <c r="N1571" s="2">
        <f>Sales[[#This Row],[Quantity]]*Sales[[#This Row],[Unit Cost]]</f>
        <v>2442.9900000000002</v>
      </c>
      <c r="O1571" s="2">
        <f>Sales[[#This Row],[Quantity]]*Sales[[#This Row],[Unit Price]]</f>
        <v>2868</v>
      </c>
      <c r="P1571" s="2">
        <f>Sales[[#This Row],[Revenue]]-Sales[[#This Row],[Cost]]</f>
        <v>425.00999999999976</v>
      </c>
    </row>
    <row r="1572" spans="1:16" x14ac:dyDescent="0.3">
      <c r="A1572" s="1">
        <v>42130</v>
      </c>
      <c r="B1572">
        <v>2015</v>
      </c>
      <c r="C1572" t="s">
        <v>43</v>
      </c>
      <c r="D1572">
        <v>38</v>
      </c>
      <c r="E1572" t="s">
        <v>18</v>
      </c>
      <c r="F1572" t="str">
        <f>IF(Sales[[#This Row],[Customer Gender]]="M","Male","Female")</f>
        <v>Male</v>
      </c>
      <c r="G1572" t="s">
        <v>19</v>
      </c>
      <c r="H1572" t="s">
        <v>34</v>
      </c>
      <c r="I1572" t="s">
        <v>38</v>
      </c>
      <c r="J1572" t="s">
        <v>40</v>
      </c>
      <c r="K1572">
        <v>1</v>
      </c>
      <c r="L1572" s="2">
        <v>2182</v>
      </c>
      <c r="M1572" s="2">
        <v>2702</v>
      </c>
      <c r="N1572" s="2">
        <f>Sales[[#This Row],[Quantity]]*Sales[[#This Row],[Unit Cost]]</f>
        <v>2182</v>
      </c>
      <c r="O1572" s="2">
        <f>Sales[[#This Row],[Quantity]]*Sales[[#This Row],[Unit Price]]</f>
        <v>2702</v>
      </c>
      <c r="P1572" s="2">
        <f>Sales[[#This Row],[Revenue]]-Sales[[#This Row],[Cost]]</f>
        <v>520</v>
      </c>
    </row>
    <row r="1573" spans="1:16" x14ac:dyDescent="0.3">
      <c r="A1573" s="1">
        <v>42128</v>
      </c>
      <c r="B1573">
        <v>2015</v>
      </c>
      <c r="C1573" t="s">
        <v>43</v>
      </c>
      <c r="D1573">
        <v>38</v>
      </c>
      <c r="E1573" t="s">
        <v>18</v>
      </c>
      <c r="F1573" t="str">
        <f>IF(Sales[[#This Row],[Customer Gender]]="M","Male","Female")</f>
        <v>Male</v>
      </c>
      <c r="G1573" t="s">
        <v>19</v>
      </c>
      <c r="H1573" t="s">
        <v>34</v>
      </c>
      <c r="I1573" t="s">
        <v>38</v>
      </c>
      <c r="J1573" t="s">
        <v>40</v>
      </c>
      <c r="K1573">
        <v>1</v>
      </c>
      <c r="L1573" s="2">
        <v>2182</v>
      </c>
      <c r="M1573" s="2">
        <v>2484</v>
      </c>
      <c r="N1573" s="2">
        <f>Sales[[#This Row],[Quantity]]*Sales[[#This Row],[Unit Cost]]</f>
        <v>2182</v>
      </c>
      <c r="O1573" s="2">
        <f>Sales[[#This Row],[Quantity]]*Sales[[#This Row],[Unit Price]]</f>
        <v>2484</v>
      </c>
      <c r="P1573" s="2">
        <f>Sales[[#This Row],[Revenue]]-Sales[[#This Row],[Cost]]</f>
        <v>302</v>
      </c>
    </row>
    <row r="1574" spans="1:16" x14ac:dyDescent="0.3">
      <c r="A1574" s="1">
        <v>42134</v>
      </c>
      <c r="B1574">
        <v>2015</v>
      </c>
      <c r="C1574" t="s">
        <v>43</v>
      </c>
      <c r="D1574">
        <v>38</v>
      </c>
      <c r="E1574" t="s">
        <v>18</v>
      </c>
      <c r="F1574" t="str">
        <f>IF(Sales[[#This Row],[Customer Gender]]="M","Male","Female")</f>
        <v>Male</v>
      </c>
      <c r="G1574" t="s">
        <v>19</v>
      </c>
      <c r="H1574" t="s">
        <v>31</v>
      </c>
      <c r="I1574" t="s">
        <v>38</v>
      </c>
      <c r="J1574" t="s">
        <v>40</v>
      </c>
      <c r="K1574">
        <v>2</v>
      </c>
      <c r="L1574" s="2">
        <v>1091</v>
      </c>
      <c r="M1574" s="2">
        <v>1207.5</v>
      </c>
      <c r="N1574" s="2">
        <f>Sales[[#This Row],[Quantity]]*Sales[[#This Row],[Unit Cost]]</f>
        <v>2182</v>
      </c>
      <c r="O1574" s="2">
        <f>Sales[[#This Row],[Quantity]]*Sales[[#This Row],[Unit Price]]</f>
        <v>2415</v>
      </c>
      <c r="P1574" s="2">
        <f>Sales[[#This Row],[Revenue]]-Sales[[#This Row],[Cost]]</f>
        <v>233</v>
      </c>
    </row>
    <row r="1575" spans="1:16" x14ac:dyDescent="0.3">
      <c r="A1575" s="1">
        <v>42025</v>
      </c>
      <c r="B1575">
        <v>2015</v>
      </c>
      <c r="C1575" t="s">
        <v>44</v>
      </c>
      <c r="D1575">
        <v>38</v>
      </c>
      <c r="E1575" t="s">
        <v>18</v>
      </c>
      <c r="F1575" t="str">
        <f>IF(Sales[[#This Row],[Customer Gender]]="M","Male","Female")</f>
        <v>Male</v>
      </c>
      <c r="G1575" t="s">
        <v>19</v>
      </c>
      <c r="H1575" t="s">
        <v>31</v>
      </c>
      <c r="I1575" t="s">
        <v>38</v>
      </c>
      <c r="J1575" t="s">
        <v>40</v>
      </c>
      <c r="K1575">
        <v>2</v>
      </c>
      <c r="L1575" s="2">
        <v>391.5</v>
      </c>
      <c r="M1575" s="2">
        <v>442</v>
      </c>
      <c r="N1575" s="2">
        <f>Sales[[#This Row],[Quantity]]*Sales[[#This Row],[Unit Cost]]</f>
        <v>783</v>
      </c>
      <c r="O1575" s="2">
        <f>Sales[[#This Row],[Quantity]]*Sales[[#This Row],[Unit Price]]</f>
        <v>884</v>
      </c>
      <c r="P1575" s="2">
        <f>Sales[[#This Row],[Revenue]]-Sales[[#This Row],[Cost]]</f>
        <v>101</v>
      </c>
    </row>
    <row r="1576" spans="1:16" x14ac:dyDescent="0.3">
      <c r="A1576" s="1">
        <v>42169</v>
      </c>
      <c r="B1576">
        <v>2015</v>
      </c>
      <c r="C1576" t="s">
        <v>42</v>
      </c>
      <c r="D1576">
        <v>22</v>
      </c>
      <c r="E1576" t="s">
        <v>28</v>
      </c>
      <c r="F1576" t="str">
        <f>IF(Sales[[#This Row],[Customer Gender]]="M","Male","Female")</f>
        <v>Female</v>
      </c>
      <c r="G1576" t="s">
        <v>19</v>
      </c>
      <c r="H1576" t="s">
        <v>20</v>
      </c>
      <c r="I1576" t="s">
        <v>38</v>
      </c>
      <c r="J1576" t="s">
        <v>39</v>
      </c>
      <c r="K1576">
        <v>3</v>
      </c>
      <c r="L1576" s="2">
        <v>690.33</v>
      </c>
      <c r="M1576" s="2">
        <v>738</v>
      </c>
      <c r="N1576" s="2">
        <f>Sales[[#This Row],[Quantity]]*Sales[[#This Row],[Unit Cost]]</f>
        <v>2070.9900000000002</v>
      </c>
      <c r="O1576" s="2">
        <f>Sales[[#This Row],[Quantity]]*Sales[[#This Row],[Unit Price]]</f>
        <v>2214</v>
      </c>
      <c r="P1576" s="2">
        <f>Sales[[#This Row],[Revenue]]-Sales[[#This Row],[Cost]]</f>
        <v>143.00999999999976</v>
      </c>
    </row>
    <row r="1577" spans="1:16" x14ac:dyDescent="0.3">
      <c r="A1577" s="1">
        <v>42303</v>
      </c>
      <c r="B1577">
        <v>2015</v>
      </c>
      <c r="C1577" t="s">
        <v>27</v>
      </c>
      <c r="D1577">
        <v>22</v>
      </c>
      <c r="E1577" t="s">
        <v>28</v>
      </c>
      <c r="F1577" t="str">
        <f>IF(Sales[[#This Row],[Customer Gender]]="M","Male","Female")</f>
        <v>Female</v>
      </c>
      <c r="G1577" t="s">
        <v>19</v>
      </c>
      <c r="H1577" t="s">
        <v>20</v>
      </c>
      <c r="I1577" t="s">
        <v>38</v>
      </c>
      <c r="J1577" t="s">
        <v>39</v>
      </c>
      <c r="K1577">
        <v>1</v>
      </c>
      <c r="L1577" s="2">
        <v>2295</v>
      </c>
      <c r="M1577" s="2">
        <v>2675</v>
      </c>
      <c r="N1577" s="2">
        <f>Sales[[#This Row],[Quantity]]*Sales[[#This Row],[Unit Cost]]</f>
        <v>2295</v>
      </c>
      <c r="O1577" s="2">
        <f>Sales[[#This Row],[Quantity]]*Sales[[#This Row],[Unit Price]]</f>
        <v>2675</v>
      </c>
      <c r="P1577" s="2">
        <f>Sales[[#This Row],[Revenue]]-Sales[[#This Row],[Cost]]</f>
        <v>380</v>
      </c>
    </row>
    <row r="1578" spans="1:16" x14ac:dyDescent="0.3">
      <c r="A1578" s="1">
        <v>42144</v>
      </c>
      <c r="B1578">
        <v>2015</v>
      </c>
      <c r="C1578" t="s">
        <v>43</v>
      </c>
      <c r="D1578">
        <v>37</v>
      </c>
      <c r="E1578" t="s">
        <v>18</v>
      </c>
      <c r="F1578" t="str">
        <f>IF(Sales[[#This Row],[Customer Gender]]="M","Male","Female")</f>
        <v>Male</v>
      </c>
      <c r="G1578" t="s">
        <v>19</v>
      </c>
      <c r="H1578" t="s">
        <v>32</v>
      </c>
      <c r="I1578" t="s">
        <v>38</v>
      </c>
      <c r="J1578" t="s">
        <v>40</v>
      </c>
      <c r="K1578">
        <v>3</v>
      </c>
      <c r="L1578" s="2">
        <v>727.33</v>
      </c>
      <c r="M1578" s="2">
        <v>917.33333333333337</v>
      </c>
      <c r="N1578" s="2">
        <f>Sales[[#This Row],[Quantity]]*Sales[[#This Row],[Unit Cost]]</f>
        <v>2181.9900000000002</v>
      </c>
      <c r="O1578" s="2">
        <f>Sales[[#This Row],[Quantity]]*Sales[[#This Row],[Unit Price]]</f>
        <v>2752</v>
      </c>
      <c r="P1578" s="2">
        <f>Sales[[#This Row],[Revenue]]-Sales[[#This Row],[Cost]]</f>
        <v>570.00999999999976</v>
      </c>
    </row>
    <row r="1579" spans="1:16" x14ac:dyDescent="0.3">
      <c r="A1579" s="1">
        <v>42151</v>
      </c>
      <c r="B1579">
        <v>2015</v>
      </c>
      <c r="C1579" t="s">
        <v>43</v>
      </c>
      <c r="D1579">
        <v>54</v>
      </c>
      <c r="E1579" t="s">
        <v>18</v>
      </c>
      <c r="F1579" t="str">
        <f>IF(Sales[[#This Row],[Customer Gender]]="M","Male","Female")</f>
        <v>Male</v>
      </c>
      <c r="G1579" t="s">
        <v>19</v>
      </c>
      <c r="H1579" t="s">
        <v>23</v>
      </c>
      <c r="I1579" t="s">
        <v>38</v>
      </c>
      <c r="J1579" t="s">
        <v>40</v>
      </c>
      <c r="K1579">
        <v>1</v>
      </c>
      <c r="L1579" s="2">
        <v>2182</v>
      </c>
      <c r="M1579" s="2">
        <v>2345</v>
      </c>
      <c r="N1579" s="2">
        <f>Sales[[#This Row],[Quantity]]*Sales[[#This Row],[Unit Cost]]</f>
        <v>2182</v>
      </c>
      <c r="O1579" s="2">
        <f>Sales[[#This Row],[Quantity]]*Sales[[#This Row],[Unit Price]]</f>
        <v>2345</v>
      </c>
      <c r="P1579" s="2">
        <f>Sales[[#This Row],[Revenue]]-Sales[[#This Row],[Cost]]</f>
        <v>163</v>
      </c>
    </row>
    <row r="1580" spans="1:16" x14ac:dyDescent="0.3">
      <c r="A1580" s="1">
        <v>42135</v>
      </c>
      <c r="B1580">
        <v>2015</v>
      </c>
      <c r="C1580" t="s">
        <v>43</v>
      </c>
      <c r="D1580">
        <v>54</v>
      </c>
      <c r="E1580" t="s">
        <v>18</v>
      </c>
      <c r="F1580" t="str">
        <f>IF(Sales[[#This Row],[Customer Gender]]="M","Male","Female")</f>
        <v>Male</v>
      </c>
      <c r="G1580" t="s">
        <v>19</v>
      </c>
      <c r="H1580" t="s">
        <v>23</v>
      </c>
      <c r="I1580" t="s">
        <v>38</v>
      </c>
      <c r="J1580" t="s">
        <v>40</v>
      </c>
      <c r="K1580">
        <v>3</v>
      </c>
      <c r="L1580" s="2">
        <v>727.33</v>
      </c>
      <c r="M1580" s="2">
        <v>889.33333333333337</v>
      </c>
      <c r="N1580" s="2">
        <f>Sales[[#This Row],[Quantity]]*Sales[[#This Row],[Unit Cost]]</f>
        <v>2181.9900000000002</v>
      </c>
      <c r="O1580" s="2">
        <f>Sales[[#This Row],[Quantity]]*Sales[[#This Row],[Unit Price]]</f>
        <v>2668</v>
      </c>
      <c r="P1580" s="2">
        <f>Sales[[#This Row],[Revenue]]-Sales[[#This Row],[Cost]]</f>
        <v>486.00999999999976</v>
      </c>
    </row>
    <row r="1581" spans="1:16" x14ac:dyDescent="0.3">
      <c r="A1581" s="1">
        <v>42154</v>
      </c>
      <c r="B1581">
        <v>2015</v>
      </c>
      <c r="C1581" t="s">
        <v>43</v>
      </c>
      <c r="D1581">
        <v>55</v>
      </c>
      <c r="E1581" t="s">
        <v>28</v>
      </c>
      <c r="F1581" t="str">
        <f>IF(Sales[[#This Row],[Customer Gender]]="M","Male","Female")</f>
        <v>Female</v>
      </c>
      <c r="G1581" t="s">
        <v>19</v>
      </c>
      <c r="H1581" t="s">
        <v>25</v>
      </c>
      <c r="I1581" t="s">
        <v>38</v>
      </c>
      <c r="J1581" t="s">
        <v>40</v>
      </c>
      <c r="K1581">
        <v>3</v>
      </c>
      <c r="L1581" s="2">
        <v>814.33</v>
      </c>
      <c r="M1581" s="2">
        <v>842.66666666666663</v>
      </c>
      <c r="N1581" s="2">
        <f>Sales[[#This Row],[Quantity]]*Sales[[#This Row],[Unit Cost]]</f>
        <v>2442.9900000000002</v>
      </c>
      <c r="O1581" s="2">
        <f>Sales[[#This Row],[Quantity]]*Sales[[#This Row],[Unit Price]]</f>
        <v>2528</v>
      </c>
      <c r="P1581" s="2">
        <f>Sales[[#This Row],[Revenue]]-Sales[[#This Row],[Cost]]</f>
        <v>85.009999999999764</v>
      </c>
    </row>
    <row r="1582" spans="1:16" x14ac:dyDescent="0.3">
      <c r="A1582" s="1">
        <v>42150</v>
      </c>
      <c r="B1582">
        <v>2015</v>
      </c>
      <c r="C1582" t="s">
        <v>43</v>
      </c>
      <c r="D1582">
        <v>57</v>
      </c>
      <c r="E1582" t="s">
        <v>28</v>
      </c>
      <c r="F1582" t="str">
        <f>IF(Sales[[#This Row],[Customer Gender]]="M","Male","Female")</f>
        <v>Female</v>
      </c>
      <c r="G1582" t="s">
        <v>19</v>
      </c>
      <c r="H1582" t="s">
        <v>31</v>
      </c>
      <c r="I1582" t="s">
        <v>38</v>
      </c>
      <c r="J1582" t="s">
        <v>40</v>
      </c>
      <c r="K1582">
        <v>3</v>
      </c>
      <c r="L1582" s="2">
        <v>814.33</v>
      </c>
      <c r="M1582" s="2">
        <v>904.33333333333337</v>
      </c>
      <c r="N1582" s="2">
        <f>Sales[[#This Row],[Quantity]]*Sales[[#This Row],[Unit Cost]]</f>
        <v>2442.9900000000002</v>
      </c>
      <c r="O1582" s="2">
        <f>Sales[[#This Row],[Quantity]]*Sales[[#This Row],[Unit Price]]</f>
        <v>2713</v>
      </c>
      <c r="P1582" s="2">
        <f>Sales[[#This Row],[Revenue]]-Sales[[#This Row],[Cost]]</f>
        <v>270.00999999999976</v>
      </c>
    </row>
    <row r="1583" spans="1:16" x14ac:dyDescent="0.3">
      <c r="A1583" s="1">
        <v>42106</v>
      </c>
      <c r="B1583">
        <v>2015</v>
      </c>
      <c r="C1583" t="s">
        <v>45</v>
      </c>
      <c r="D1583">
        <v>22</v>
      </c>
      <c r="E1583" t="s">
        <v>18</v>
      </c>
      <c r="F1583" t="str">
        <f>IF(Sales[[#This Row],[Customer Gender]]="M","Male","Female")</f>
        <v>Male</v>
      </c>
      <c r="G1583" t="s">
        <v>19</v>
      </c>
      <c r="H1583" t="s">
        <v>31</v>
      </c>
      <c r="I1583" t="s">
        <v>38</v>
      </c>
      <c r="J1583" t="s">
        <v>40</v>
      </c>
      <c r="K1583">
        <v>2</v>
      </c>
      <c r="L1583" s="2">
        <v>1091</v>
      </c>
      <c r="M1583" s="2">
        <v>1218</v>
      </c>
      <c r="N1583" s="2">
        <f>Sales[[#This Row],[Quantity]]*Sales[[#This Row],[Unit Cost]]</f>
        <v>2182</v>
      </c>
      <c r="O1583" s="2">
        <f>Sales[[#This Row],[Quantity]]*Sales[[#This Row],[Unit Price]]</f>
        <v>2436</v>
      </c>
      <c r="P1583" s="2">
        <f>Sales[[#This Row],[Revenue]]-Sales[[#This Row],[Cost]]</f>
        <v>254</v>
      </c>
    </row>
    <row r="1584" spans="1:16" x14ac:dyDescent="0.3">
      <c r="A1584" s="1">
        <v>42369</v>
      </c>
      <c r="B1584">
        <v>2015</v>
      </c>
      <c r="C1584" t="s">
        <v>30</v>
      </c>
      <c r="D1584">
        <v>22</v>
      </c>
      <c r="E1584" t="s">
        <v>18</v>
      </c>
      <c r="F1584" t="str">
        <f>IF(Sales[[#This Row],[Customer Gender]]="M","Male","Female")</f>
        <v>Male</v>
      </c>
      <c r="G1584" t="s">
        <v>19</v>
      </c>
      <c r="H1584" t="s">
        <v>20</v>
      </c>
      <c r="I1584" t="s">
        <v>38</v>
      </c>
      <c r="J1584" t="s">
        <v>40</v>
      </c>
      <c r="K1584">
        <v>3</v>
      </c>
      <c r="L1584" s="2">
        <v>567</v>
      </c>
      <c r="M1584" s="2">
        <v>632</v>
      </c>
      <c r="N1584" s="2">
        <f>Sales[[#This Row],[Quantity]]*Sales[[#This Row],[Unit Cost]]</f>
        <v>1701</v>
      </c>
      <c r="O1584" s="2">
        <f>Sales[[#This Row],[Quantity]]*Sales[[#This Row],[Unit Price]]</f>
        <v>1896</v>
      </c>
      <c r="P1584" s="2">
        <f>Sales[[#This Row],[Revenue]]-Sales[[#This Row],[Cost]]</f>
        <v>195</v>
      </c>
    </row>
    <row r="1585" spans="1:16" x14ac:dyDescent="0.3">
      <c r="A1585" s="1">
        <v>42305</v>
      </c>
      <c r="B1585">
        <v>2015</v>
      </c>
      <c r="C1585" t="s">
        <v>27</v>
      </c>
      <c r="D1585">
        <v>22</v>
      </c>
      <c r="E1585" t="s">
        <v>18</v>
      </c>
      <c r="F1585" t="str">
        <f>IF(Sales[[#This Row],[Customer Gender]]="M","Male","Female")</f>
        <v>Male</v>
      </c>
      <c r="G1585" t="s">
        <v>19</v>
      </c>
      <c r="H1585" t="s">
        <v>20</v>
      </c>
      <c r="I1585" t="s">
        <v>38</v>
      </c>
      <c r="J1585" t="s">
        <v>40</v>
      </c>
      <c r="K1585">
        <v>2</v>
      </c>
      <c r="L1585" s="2">
        <v>560</v>
      </c>
      <c r="M1585" s="2">
        <v>596.5</v>
      </c>
      <c r="N1585" s="2">
        <f>Sales[[#This Row],[Quantity]]*Sales[[#This Row],[Unit Cost]]</f>
        <v>1120</v>
      </c>
      <c r="O1585" s="2">
        <f>Sales[[#This Row],[Quantity]]*Sales[[#This Row],[Unit Price]]</f>
        <v>1193</v>
      </c>
      <c r="P1585" s="2">
        <f>Sales[[#This Row],[Revenue]]-Sales[[#This Row],[Cost]]</f>
        <v>73</v>
      </c>
    </row>
    <row r="1586" spans="1:16" x14ac:dyDescent="0.3">
      <c r="A1586" s="1">
        <v>42102</v>
      </c>
      <c r="B1586">
        <v>2015</v>
      </c>
      <c r="C1586" t="s">
        <v>45</v>
      </c>
      <c r="D1586">
        <v>22</v>
      </c>
      <c r="E1586" t="s">
        <v>18</v>
      </c>
      <c r="F1586" t="str">
        <f>IF(Sales[[#This Row],[Customer Gender]]="M","Male","Female")</f>
        <v>Male</v>
      </c>
      <c r="G1586" t="s">
        <v>19</v>
      </c>
      <c r="H1586" t="s">
        <v>20</v>
      </c>
      <c r="I1586" t="s">
        <v>38</v>
      </c>
      <c r="J1586" t="s">
        <v>40</v>
      </c>
      <c r="K1586">
        <v>1</v>
      </c>
      <c r="L1586" s="2">
        <v>2443</v>
      </c>
      <c r="M1586" s="2">
        <v>2583</v>
      </c>
      <c r="N1586" s="2">
        <f>Sales[[#This Row],[Quantity]]*Sales[[#This Row],[Unit Cost]]</f>
        <v>2443</v>
      </c>
      <c r="O1586" s="2">
        <f>Sales[[#This Row],[Quantity]]*Sales[[#This Row],[Unit Price]]</f>
        <v>2583</v>
      </c>
      <c r="P1586" s="2">
        <f>Sales[[#This Row],[Revenue]]-Sales[[#This Row],[Cost]]</f>
        <v>140</v>
      </c>
    </row>
    <row r="1587" spans="1:16" x14ac:dyDescent="0.3">
      <c r="A1587" s="1">
        <v>42196</v>
      </c>
      <c r="B1587">
        <v>2015</v>
      </c>
      <c r="C1587" t="s">
        <v>29</v>
      </c>
      <c r="D1587">
        <v>35</v>
      </c>
      <c r="E1587" t="s">
        <v>28</v>
      </c>
      <c r="F1587" t="str">
        <f>IF(Sales[[#This Row],[Customer Gender]]="M","Male","Female")</f>
        <v>Female</v>
      </c>
      <c r="G1587" t="s">
        <v>19</v>
      </c>
      <c r="H1587" t="s">
        <v>25</v>
      </c>
      <c r="I1587" t="s">
        <v>38</v>
      </c>
      <c r="J1587" t="s">
        <v>41</v>
      </c>
      <c r="K1587">
        <v>2</v>
      </c>
      <c r="L1587" s="2">
        <v>607.5</v>
      </c>
      <c r="M1587" s="2">
        <v>635.5</v>
      </c>
      <c r="N1587" s="2">
        <f>Sales[[#This Row],[Quantity]]*Sales[[#This Row],[Unit Cost]]</f>
        <v>1215</v>
      </c>
      <c r="O1587" s="2">
        <f>Sales[[#This Row],[Quantity]]*Sales[[#This Row],[Unit Price]]</f>
        <v>1271</v>
      </c>
      <c r="P1587" s="2">
        <f>Sales[[#This Row],[Revenue]]-Sales[[#This Row],[Cost]]</f>
        <v>56</v>
      </c>
    </row>
    <row r="1588" spans="1:16" x14ac:dyDescent="0.3">
      <c r="A1588" s="1">
        <v>42170</v>
      </c>
      <c r="B1588">
        <v>2015</v>
      </c>
      <c r="C1588" t="s">
        <v>42</v>
      </c>
      <c r="D1588">
        <v>35</v>
      </c>
      <c r="E1588" t="s">
        <v>28</v>
      </c>
      <c r="F1588" t="str">
        <f>IF(Sales[[#This Row],[Customer Gender]]="M","Male","Female")</f>
        <v>Female</v>
      </c>
      <c r="G1588" t="s">
        <v>19</v>
      </c>
      <c r="H1588" t="s">
        <v>25</v>
      </c>
      <c r="I1588" t="s">
        <v>38</v>
      </c>
      <c r="J1588" t="s">
        <v>40</v>
      </c>
      <c r="K1588">
        <v>3</v>
      </c>
      <c r="L1588" s="2">
        <v>727.33</v>
      </c>
      <c r="M1588" s="2">
        <v>792.33333333333337</v>
      </c>
      <c r="N1588" s="2">
        <f>Sales[[#This Row],[Quantity]]*Sales[[#This Row],[Unit Cost]]</f>
        <v>2181.9900000000002</v>
      </c>
      <c r="O1588" s="2">
        <f>Sales[[#This Row],[Quantity]]*Sales[[#This Row],[Unit Price]]</f>
        <v>2377</v>
      </c>
      <c r="P1588" s="2">
        <f>Sales[[#This Row],[Revenue]]-Sales[[#This Row],[Cost]]</f>
        <v>195.00999999999976</v>
      </c>
    </row>
    <row r="1589" spans="1:16" x14ac:dyDescent="0.3">
      <c r="A1589" s="1">
        <v>42107</v>
      </c>
      <c r="B1589">
        <v>2015</v>
      </c>
      <c r="C1589" t="s">
        <v>45</v>
      </c>
      <c r="D1589">
        <v>35</v>
      </c>
      <c r="E1589" t="s">
        <v>28</v>
      </c>
      <c r="F1589" t="str">
        <f>IF(Sales[[#This Row],[Customer Gender]]="M","Male","Female")</f>
        <v>Female</v>
      </c>
      <c r="G1589" t="s">
        <v>19</v>
      </c>
      <c r="H1589" t="s">
        <v>25</v>
      </c>
      <c r="I1589" t="s">
        <v>38</v>
      </c>
      <c r="J1589" t="s">
        <v>40</v>
      </c>
      <c r="K1589">
        <v>2</v>
      </c>
      <c r="L1589" s="2">
        <v>1221.5</v>
      </c>
      <c r="M1589" s="2">
        <v>1324.5</v>
      </c>
      <c r="N1589" s="2">
        <f>Sales[[#This Row],[Quantity]]*Sales[[#This Row],[Unit Cost]]</f>
        <v>2443</v>
      </c>
      <c r="O1589" s="2">
        <f>Sales[[#This Row],[Quantity]]*Sales[[#This Row],[Unit Price]]</f>
        <v>2649</v>
      </c>
      <c r="P1589" s="2">
        <f>Sales[[#This Row],[Revenue]]-Sales[[#This Row],[Cost]]</f>
        <v>206</v>
      </c>
    </row>
    <row r="1590" spans="1:16" x14ac:dyDescent="0.3">
      <c r="A1590" s="1">
        <v>42288</v>
      </c>
      <c r="B1590">
        <v>2015</v>
      </c>
      <c r="C1590" t="s">
        <v>27</v>
      </c>
      <c r="D1590">
        <v>29</v>
      </c>
      <c r="E1590" t="s">
        <v>18</v>
      </c>
      <c r="F1590" t="str">
        <f>IF(Sales[[#This Row],[Customer Gender]]="M","Male","Female")</f>
        <v>Male</v>
      </c>
      <c r="G1590" t="s">
        <v>19</v>
      </c>
      <c r="H1590" t="s">
        <v>31</v>
      </c>
      <c r="I1590" t="s">
        <v>38</v>
      </c>
      <c r="J1590" t="s">
        <v>39</v>
      </c>
      <c r="K1590">
        <v>3</v>
      </c>
      <c r="L1590" s="2">
        <v>765</v>
      </c>
      <c r="M1590" s="2">
        <v>798.66666666666663</v>
      </c>
      <c r="N1590" s="2">
        <f>Sales[[#This Row],[Quantity]]*Sales[[#This Row],[Unit Cost]]</f>
        <v>2295</v>
      </c>
      <c r="O1590" s="2">
        <f>Sales[[#This Row],[Quantity]]*Sales[[#This Row],[Unit Price]]</f>
        <v>2396</v>
      </c>
      <c r="P1590" s="2">
        <f>Sales[[#This Row],[Revenue]]-Sales[[#This Row],[Cost]]</f>
        <v>101</v>
      </c>
    </row>
    <row r="1591" spans="1:16" x14ac:dyDescent="0.3">
      <c r="A1591" s="1">
        <v>42343</v>
      </c>
      <c r="B1591">
        <v>2015</v>
      </c>
      <c r="C1591" t="s">
        <v>30</v>
      </c>
      <c r="D1591">
        <v>45</v>
      </c>
      <c r="E1591" t="s">
        <v>18</v>
      </c>
      <c r="F1591" t="str">
        <f>IF(Sales[[#This Row],[Customer Gender]]="M","Male","Female")</f>
        <v>Male</v>
      </c>
      <c r="G1591" t="s">
        <v>19</v>
      </c>
      <c r="H1591" t="s">
        <v>20</v>
      </c>
      <c r="I1591" t="s">
        <v>38</v>
      </c>
      <c r="J1591" t="s">
        <v>40</v>
      </c>
      <c r="K1591">
        <v>2</v>
      </c>
      <c r="L1591" s="2">
        <v>850.5</v>
      </c>
      <c r="M1591" s="2">
        <v>1008</v>
      </c>
      <c r="N1591" s="2">
        <f>Sales[[#This Row],[Quantity]]*Sales[[#This Row],[Unit Cost]]</f>
        <v>1701</v>
      </c>
      <c r="O1591" s="2">
        <f>Sales[[#This Row],[Quantity]]*Sales[[#This Row],[Unit Price]]</f>
        <v>2016</v>
      </c>
      <c r="P1591" s="2">
        <f>Sales[[#This Row],[Revenue]]-Sales[[#This Row],[Cost]]</f>
        <v>315</v>
      </c>
    </row>
    <row r="1592" spans="1:16" x14ac:dyDescent="0.3">
      <c r="A1592" s="1">
        <v>42124</v>
      </c>
      <c r="B1592">
        <v>2015</v>
      </c>
      <c r="C1592" t="s">
        <v>45</v>
      </c>
      <c r="D1592">
        <v>45</v>
      </c>
      <c r="E1592" t="s">
        <v>18</v>
      </c>
      <c r="F1592" t="str">
        <f>IF(Sales[[#This Row],[Customer Gender]]="M","Male","Female")</f>
        <v>Male</v>
      </c>
      <c r="G1592" t="s">
        <v>19</v>
      </c>
      <c r="H1592" t="s">
        <v>20</v>
      </c>
      <c r="I1592" t="s">
        <v>38</v>
      </c>
      <c r="J1592" t="s">
        <v>40</v>
      </c>
      <c r="K1592">
        <v>1</v>
      </c>
      <c r="L1592" s="2">
        <v>2182</v>
      </c>
      <c r="M1592" s="2">
        <v>2302</v>
      </c>
      <c r="N1592" s="2">
        <f>Sales[[#This Row],[Quantity]]*Sales[[#This Row],[Unit Cost]]</f>
        <v>2182</v>
      </c>
      <c r="O1592" s="2">
        <f>Sales[[#This Row],[Quantity]]*Sales[[#This Row],[Unit Price]]</f>
        <v>2302</v>
      </c>
      <c r="P1592" s="2">
        <f>Sales[[#This Row],[Revenue]]-Sales[[#This Row],[Cost]]</f>
        <v>120</v>
      </c>
    </row>
    <row r="1593" spans="1:16" x14ac:dyDescent="0.3">
      <c r="A1593" s="1">
        <v>42368</v>
      </c>
      <c r="B1593">
        <v>2015</v>
      </c>
      <c r="C1593" t="s">
        <v>30</v>
      </c>
      <c r="D1593">
        <v>45</v>
      </c>
      <c r="E1593" t="s">
        <v>18</v>
      </c>
      <c r="F1593" t="str">
        <f>IF(Sales[[#This Row],[Customer Gender]]="M","Male","Female")</f>
        <v>Male</v>
      </c>
      <c r="G1593" t="s">
        <v>19</v>
      </c>
      <c r="H1593" t="s">
        <v>25</v>
      </c>
      <c r="I1593" t="s">
        <v>38</v>
      </c>
      <c r="J1593" t="s">
        <v>40</v>
      </c>
      <c r="K1593">
        <v>3</v>
      </c>
      <c r="L1593" s="2">
        <v>180</v>
      </c>
      <c r="M1593" s="2">
        <v>191.33333333333334</v>
      </c>
      <c r="N1593" s="2">
        <f>Sales[[#This Row],[Quantity]]*Sales[[#This Row],[Unit Cost]]</f>
        <v>540</v>
      </c>
      <c r="O1593" s="2">
        <f>Sales[[#This Row],[Quantity]]*Sales[[#This Row],[Unit Price]]</f>
        <v>574</v>
      </c>
      <c r="P1593" s="2">
        <f>Sales[[#This Row],[Revenue]]-Sales[[#This Row],[Cost]]</f>
        <v>34</v>
      </c>
    </row>
    <row r="1594" spans="1:16" x14ac:dyDescent="0.3">
      <c r="A1594" s="1">
        <v>42322</v>
      </c>
      <c r="B1594">
        <v>2015</v>
      </c>
      <c r="C1594" t="s">
        <v>22</v>
      </c>
      <c r="D1594">
        <v>45</v>
      </c>
      <c r="E1594" t="s">
        <v>18</v>
      </c>
      <c r="F1594" t="str">
        <f>IF(Sales[[#This Row],[Customer Gender]]="M","Male","Female")</f>
        <v>Male</v>
      </c>
      <c r="G1594" t="s">
        <v>19</v>
      </c>
      <c r="H1594" t="s">
        <v>25</v>
      </c>
      <c r="I1594" t="s">
        <v>38</v>
      </c>
      <c r="J1594" t="s">
        <v>40</v>
      </c>
      <c r="K1594">
        <v>3</v>
      </c>
      <c r="L1594" s="2">
        <v>567</v>
      </c>
      <c r="M1594" s="2">
        <v>729.66666666666663</v>
      </c>
      <c r="N1594" s="2">
        <f>Sales[[#This Row],[Quantity]]*Sales[[#This Row],[Unit Cost]]</f>
        <v>1701</v>
      </c>
      <c r="O1594" s="2">
        <f>Sales[[#This Row],[Quantity]]*Sales[[#This Row],[Unit Price]]</f>
        <v>2189</v>
      </c>
      <c r="P1594" s="2">
        <f>Sales[[#This Row],[Revenue]]-Sales[[#This Row],[Cost]]</f>
        <v>488</v>
      </c>
    </row>
    <row r="1595" spans="1:16" x14ac:dyDescent="0.3">
      <c r="A1595" s="1">
        <v>42121</v>
      </c>
      <c r="B1595">
        <v>2015</v>
      </c>
      <c r="C1595" t="s">
        <v>45</v>
      </c>
      <c r="D1595">
        <v>45</v>
      </c>
      <c r="E1595" t="s">
        <v>18</v>
      </c>
      <c r="F1595" t="str">
        <f>IF(Sales[[#This Row],[Customer Gender]]="M","Male","Female")</f>
        <v>Male</v>
      </c>
      <c r="G1595" t="s">
        <v>19</v>
      </c>
      <c r="H1595" t="s">
        <v>25</v>
      </c>
      <c r="I1595" t="s">
        <v>38</v>
      </c>
      <c r="J1595" t="s">
        <v>40</v>
      </c>
      <c r="K1595">
        <v>2</v>
      </c>
      <c r="L1595" s="2">
        <v>1091</v>
      </c>
      <c r="M1595" s="2">
        <v>1368.5</v>
      </c>
      <c r="N1595" s="2">
        <f>Sales[[#This Row],[Quantity]]*Sales[[#This Row],[Unit Cost]]</f>
        <v>2182</v>
      </c>
      <c r="O1595" s="2">
        <f>Sales[[#This Row],[Quantity]]*Sales[[#This Row],[Unit Price]]</f>
        <v>2737</v>
      </c>
      <c r="P1595" s="2">
        <f>Sales[[#This Row],[Revenue]]-Sales[[#This Row],[Cost]]</f>
        <v>555</v>
      </c>
    </row>
    <row r="1596" spans="1:16" x14ac:dyDescent="0.3">
      <c r="A1596" s="1">
        <v>42338</v>
      </c>
      <c r="B1596">
        <v>2015</v>
      </c>
      <c r="C1596" t="s">
        <v>22</v>
      </c>
      <c r="D1596">
        <v>28</v>
      </c>
      <c r="E1596" t="s">
        <v>28</v>
      </c>
      <c r="F1596" t="str">
        <f>IF(Sales[[#This Row],[Customer Gender]]="M","Male","Female")</f>
        <v>Female</v>
      </c>
      <c r="G1596" t="s">
        <v>19</v>
      </c>
      <c r="H1596" t="s">
        <v>23</v>
      </c>
      <c r="I1596" t="s">
        <v>38</v>
      </c>
      <c r="J1596" t="s">
        <v>40</v>
      </c>
      <c r="K1596">
        <v>3</v>
      </c>
      <c r="L1596" s="2">
        <v>373.33</v>
      </c>
      <c r="M1596" s="2">
        <v>438.33333333333331</v>
      </c>
      <c r="N1596" s="2">
        <f>Sales[[#This Row],[Quantity]]*Sales[[#This Row],[Unit Cost]]</f>
        <v>1119.99</v>
      </c>
      <c r="O1596" s="2">
        <f>Sales[[#This Row],[Quantity]]*Sales[[#This Row],[Unit Price]]</f>
        <v>1315</v>
      </c>
      <c r="P1596" s="2">
        <f>Sales[[#This Row],[Revenue]]-Sales[[#This Row],[Cost]]</f>
        <v>195.01</v>
      </c>
    </row>
    <row r="1597" spans="1:16" x14ac:dyDescent="0.3">
      <c r="A1597" s="1">
        <v>42318</v>
      </c>
      <c r="B1597">
        <v>2015</v>
      </c>
      <c r="C1597" t="s">
        <v>22</v>
      </c>
      <c r="D1597">
        <v>28</v>
      </c>
      <c r="E1597" t="s">
        <v>28</v>
      </c>
      <c r="F1597" t="str">
        <f>IF(Sales[[#This Row],[Customer Gender]]="M","Male","Female")</f>
        <v>Female</v>
      </c>
      <c r="G1597" t="s">
        <v>19</v>
      </c>
      <c r="H1597" t="s">
        <v>23</v>
      </c>
      <c r="I1597" t="s">
        <v>38</v>
      </c>
      <c r="J1597" t="s">
        <v>40</v>
      </c>
      <c r="K1597">
        <v>1</v>
      </c>
      <c r="L1597" s="2">
        <v>1701</v>
      </c>
      <c r="M1597" s="2">
        <v>1828</v>
      </c>
      <c r="N1597" s="2">
        <f>Sales[[#This Row],[Quantity]]*Sales[[#This Row],[Unit Cost]]</f>
        <v>1701</v>
      </c>
      <c r="O1597" s="2">
        <f>Sales[[#This Row],[Quantity]]*Sales[[#This Row],[Unit Price]]</f>
        <v>1828</v>
      </c>
      <c r="P1597" s="2">
        <f>Sales[[#This Row],[Revenue]]-Sales[[#This Row],[Cost]]</f>
        <v>127</v>
      </c>
    </row>
    <row r="1598" spans="1:16" x14ac:dyDescent="0.3">
      <c r="A1598" s="1">
        <v>42318</v>
      </c>
      <c r="B1598">
        <v>2015</v>
      </c>
      <c r="C1598" t="s">
        <v>22</v>
      </c>
      <c r="D1598">
        <v>28</v>
      </c>
      <c r="E1598" t="s">
        <v>28</v>
      </c>
      <c r="F1598" t="str">
        <f>IF(Sales[[#This Row],[Customer Gender]]="M","Male","Female")</f>
        <v>Female</v>
      </c>
      <c r="G1598" t="s">
        <v>19</v>
      </c>
      <c r="H1598" t="s">
        <v>23</v>
      </c>
      <c r="I1598" t="s">
        <v>38</v>
      </c>
      <c r="J1598" t="s">
        <v>40</v>
      </c>
      <c r="K1598">
        <v>1</v>
      </c>
      <c r="L1598" s="2">
        <v>1701</v>
      </c>
      <c r="M1598" s="2">
        <v>1956</v>
      </c>
      <c r="N1598" s="2">
        <f>Sales[[#This Row],[Quantity]]*Sales[[#This Row],[Unit Cost]]</f>
        <v>1701</v>
      </c>
      <c r="O1598" s="2">
        <f>Sales[[#This Row],[Quantity]]*Sales[[#This Row],[Unit Price]]</f>
        <v>1956</v>
      </c>
      <c r="P1598" s="2">
        <f>Sales[[#This Row],[Revenue]]-Sales[[#This Row],[Cost]]</f>
        <v>255</v>
      </c>
    </row>
    <row r="1599" spans="1:16" x14ac:dyDescent="0.3">
      <c r="A1599" s="1">
        <v>42122</v>
      </c>
      <c r="B1599">
        <v>2015</v>
      </c>
      <c r="C1599" t="s">
        <v>45</v>
      </c>
      <c r="D1599">
        <v>28</v>
      </c>
      <c r="E1599" t="s">
        <v>28</v>
      </c>
      <c r="F1599" t="str">
        <f>IF(Sales[[#This Row],[Customer Gender]]="M","Male","Female")</f>
        <v>Female</v>
      </c>
      <c r="G1599" t="s">
        <v>19</v>
      </c>
      <c r="H1599" t="s">
        <v>23</v>
      </c>
      <c r="I1599" t="s">
        <v>38</v>
      </c>
      <c r="J1599" t="s">
        <v>40</v>
      </c>
      <c r="K1599">
        <v>2</v>
      </c>
      <c r="L1599" s="2">
        <v>1091</v>
      </c>
      <c r="M1599" s="2">
        <v>1223</v>
      </c>
      <c r="N1599" s="2">
        <f>Sales[[#This Row],[Quantity]]*Sales[[#This Row],[Unit Cost]]</f>
        <v>2182</v>
      </c>
      <c r="O1599" s="2">
        <f>Sales[[#This Row],[Quantity]]*Sales[[#This Row],[Unit Price]]</f>
        <v>2446</v>
      </c>
      <c r="P1599" s="2">
        <f>Sales[[#This Row],[Revenue]]-Sales[[#This Row],[Cost]]</f>
        <v>264</v>
      </c>
    </row>
    <row r="1600" spans="1:16" x14ac:dyDescent="0.3">
      <c r="A1600" s="1">
        <v>42067</v>
      </c>
      <c r="B1600">
        <v>2015</v>
      </c>
      <c r="C1600" t="s">
        <v>46</v>
      </c>
      <c r="D1600">
        <v>28</v>
      </c>
      <c r="E1600" t="s">
        <v>28</v>
      </c>
      <c r="F1600" t="str">
        <f>IF(Sales[[#This Row],[Customer Gender]]="M","Male","Female")</f>
        <v>Female</v>
      </c>
      <c r="G1600" t="s">
        <v>19</v>
      </c>
      <c r="H1600" t="s">
        <v>23</v>
      </c>
      <c r="I1600" t="s">
        <v>38</v>
      </c>
      <c r="J1600" t="s">
        <v>40</v>
      </c>
      <c r="K1600">
        <v>3</v>
      </c>
      <c r="L1600" s="2">
        <v>727.33</v>
      </c>
      <c r="M1600" s="2">
        <v>859.66666666666663</v>
      </c>
      <c r="N1600" s="2">
        <f>Sales[[#This Row],[Quantity]]*Sales[[#This Row],[Unit Cost]]</f>
        <v>2181.9900000000002</v>
      </c>
      <c r="O1600" s="2">
        <f>Sales[[#This Row],[Quantity]]*Sales[[#This Row],[Unit Price]]</f>
        <v>2579</v>
      </c>
      <c r="P1600" s="2">
        <f>Sales[[#This Row],[Revenue]]-Sales[[#This Row],[Cost]]</f>
        <v>397.00999999999976</v>
      </c>
    </row>
    <row r="1601" spans="1:16" x14ac:dyDescent="0.3">
      <c r="A1601" s="1">
        <v>42323</v>
      </c>
      <c r="B1601">
        <v>2015</v>
      </c>
      <c r="C1601" t="s">
        <v>22</v>
      </c>
      <c r="D1601">
        <v>28</v>
      </c>
      <c r="E1601" t="s">
        <v>18</v>
      </c>
      <c r="F1601" t="str">
        <f>IF(Sales[[#This Row],[Customer Gender]]="M","Male","Female")</f>
        <v>Male</v>
      </c>
      <c r="G1601" t="s">
        <v>19</v>
      </c>
      <c r="H1601" t="s">
        <v>23</v>
      </c>
      <c r="I1601" t="s">
        <v>38</v>
      </c>
      <c r="J1601" t="s">
        <v>40</v>
      </c>
      <c r="K1601">
        <v>2</v>
      </c>
      <c r="L1601" s="2">
        <v>850.5</v>
      </c>
      <c r="M1601" s="2">
        <v>911.5</v>
      </c>
      <c r="N1601" s="2">
        <f>Sales[[#This Row],[Quantity]]*Sales[[#This Row],[Unit Cost]]</f>
        <v>1701</v>
      </c>
      <c r="O1601" s="2">
        <f>Sales[[#This Row],[Quantity]]*Sales[[#This Row],[Unit Price]]</f>
        <v>1823</v>
      </c>
      <c r="P1601" s="2">
        <f>Sales[[#This Row],[Revenue]]-Sales[[#This Row],[Cost]]</f>
        <v>122</v>
      </c>
    </row>
    <row r="1602" spans="1:16" x14ac:dyDescent="0.3">
      <c r="A1602" s="1">
        <v>42118</v>
      </c>
      <c r="B1602">
        <v>2015</v>
      </c>
      <c r="C1602" t="s">
        <v>45</v>
      </c>
      <c r="D1602">
        <v>28</v>
      </c>
      <c r="E1602" t="s">
        <v>18</v>
      </c>
      <c r="F1602" t="str">
        <f>IF(Sales[[#This Row],[Customer Gender]]="M","Male","Female")</f>
        <v>Male</v>
      </c>
      <c r="G1602" t="s">
        <v>19</v>
      </c>
      <c r="H1602" t="s">
        <v>23</v>
      </c>
      <c r="I1602" t="s">
        <v>38</v>
      </c>
      <c r="J1602" t="s">
        <v>40</v>
      </c>
      <c r="K1602">
        <v>2</v>
      </c>
      <c r="L1602" s="2">
        <v>1091</v>
      </c>
      <c r="M1602" s="2">
        <v>1278</v>
      </c>
      <c r="N1602" s="2">
        <f>Sales[[#This Row],[Quantity]]*Sales[[#This Row],[Unit Cost]]</f>
        <v>2182</v>
      </c>
      <c r="O1602" s="2">
        <f>Sales[[#This Row],[Quantity]]*Sales[[#This Row],[Unit Price]]</f>
        <v>2556</v>
      </c>
      <c r="P1602" s="2">
        <f>Sales[[#This Row],[Revenue]]-Sales[[#This Row],[Cost]]</f>
        <v>374</v>
      </c>
    </row>
    <row r="1603" spans="1:16" x14ac:dyDescent="0.3">
      <c r="A1603" s="1">
        <v>42330</v>
      </c>
      <c r="B1603">
        <v>2015</v>
      </c>
      <c r="C1603" t="s">
        <v>22</v>
      </c>
      <c r="D1603">
        <v>27</v>
      </c>
      <c r="E1603" t="s">
        <v>18</v>
      </c>
      <c r="F1603" t="str">
        <f>IF(Sales[[#This Row],[Customer Gender]]="M","Male","Female")</f>
        <v>Male</v>
      </c>
      <c r="G1603" t="s">
        <v>19</v>
      </c>
      <c r="H1603" t="s">
        <v>31</v>
      </c>
      <c r="I1603" t="s">
        <v>38</v>
      </c>
      <c r="J1603" t="s">
        <v>40</v>
      </c>
      <c r="K1603">
        <v>3</v>
      </c>
      <c r="L1603" s="2">
        <v>567</v>
      </c>
      <c r="M1603" s="2">
        <v>644.33333333333337</v>
      </c>
      <c r="N1603" s="2">
        <f>Sales[[#This Row],[Quantity]]*Sales[[#This Row],[Unit Cost]]</f>
        <v>1701</v>
      </c>
      <c r="O1603" s="2">
        <f>Sales[[#This Row],[Quantity]]*Sales[[#This Row],[Unit Price]]</f>
        <v>1933</v>
      </c>
      <c r="P1603" s="2">
        <f>Sales[[#This Row],[Revenue]]-Sales[[#This Row],[Cost]]</f>
        <v>232</v>
      </c>
    </row>
    <row r="1604" spans="1:16" x14ac:dyDescent="0.3">
      <c r="A1604" s="1">
        <v>42245</v>
      </c>
      <c r="B1604">
        <v>2015</v>
      </c>
      <c r="C1604" t="s">
        <v>24</v>
      </c>
      <c r="D1604">
        <v>27</v>
      </c>
      <c r="E1604" t="s">
        <v>18</v>
      </c>
      <c r="F1604" t="str">
        <f>IF(Sales[[#This Row],[Customer Gender]]="M","Male","Female")</f>
        <v>Male</v>
      </c>
      <c r="G1604" t="s">
        <v>19</v>
      </c>
      <c r="H1604" t="s">
        <v>31</v>
      </c>
      <c r="I1604" t="s">
        <v>38</v>
      </c>
      <c r="J1604" t="s">
        <v>40</v>
      </c>
      <c r="K1604">
        <v>1</v>
      </c>
      <c r="L1604" s="2">
        <v>1120</v>
      </c>
      <c r="M1604" s="2">
        <v>1272</v>
      </c>
      <c r="N1604" s="2">
        <f>Sales[[#This Row],[Quantity]]*Sales[[#This Row],[Unit Cost]]</f>
        <v>1120</v>
      </c>
      <c r="O1604" s="2">
        <f>Sales[[#This Row],[Quantity]]*Sales[[#This Row],[Unit Price]]</f>
        <v>1272</v>
      </c>
      <c r="P1604" s="2">
        <f>Sales[[#This Row],[Revenue]]-Sales[[#This Row],[Cost]]</f>
        <v>152</v>
      </c>
    </row>
    <row r="1605" spans="1:16" x14ac:dyDescent="0.3">
      <c r="A1605" s="1">
        <v>42198</v>
      </c>
      <c r="B1605">
        <v>2015</v>
      </c>
      <c r="C1605" t="s">
        <v>29</v>
      </c>
      <c r="D1605">
        <v>27</v>
      </c>
      <c r="E1605" t="s">
        <v>18</v>
      </c>
      <c r="F1605" t="str">
        <f>IF(Sales[[#This Row],[Customer Gender]]="M","Male","Female")</f>
        <v>Male</v>
      </c>
      <c r="G1605" t="s">
        <v>19</v>
      </c>
      <c r="H1605" t="s">
        <v>31</v>
      </c>
      <c r="I1605" t="s">
        <v>38</v>
      </c>
      <c r="J1605" t="s">
        <v>40</v>
      </c>
      <c r="K1605">
        <v>3</v>
      </c>
      <c r="L1605" s="2">
        <v>373.33</v>
      </c>
      <c r="M1605" s="2">
        <v>385.66666666666669</v>
      </c>
      <c r="N1605" s="2">
        <f>Sales[[#This Row],[Quantity]]*Sales[[#This Row],[Unit Cost]]</f>
        <v>1119.99</v>
      </c>
      <c r="O1605" s="2">
        <f>Sales[[#This Row],[Quantity]]*Sales[[#This Row],[Unit Price]]</f>
        <v>1157</v>
      </c>
      <c r="P1605" s="2">
        <f>Sales[[#This Row],[Revenue]]-Sales[[#This Row],[Cost]]</f>
        <v>37.009999999999991</v>
      </c>
    </row>
    <row r="1606" spans="1:16" x14ac:dyDescent="0.3">
      <c r="A1606" s="1">
        <v>42067</v>
      </c>
      <c r="B1606">
        <v>2015</v>
      </c>
      <c r="C1606" t="s">
        <v>46</v>
      </c>
      <c r="D1606">
        <v>27</v>
      </c>
      <c r="E1606" t="s">
        <v>18</v>
      </c>
      <c r="F1606" t="str">
        <f>IF(Sales[[#This Row],[Customer Gender]]="M","Male","Female")</f>
        <v>Male</v>
      </c>
      <c r="G1606" t="s">
        <v>19</v>
      </c>
      <c r="H1606" t="s">
        <v>31</v>
      </c>
      <c r="I1606" t="s">
        <v>38</v>
      </c>
      <c r="J1606" t="s">
        <v>40</v>
      </c>
      <c r="K1606">
        <v>1</v>
      </c>
      <c r="L1606" s="2">
        <v>2182</v>
      </c>
      <c r="M1606" s="2">
        <v>2634</v>
      </c>
      <c r="N1606" s="2">
        <f>Sales[[#This Row],[Quantity]]*Sales[[#This Row],[Unit Cost]]</f>
        <v>2182</v>
      </c>
      <c r="O1606" s="2">
        <f>Sales[[#This Row],[Quantity]]*Sales[[#This Row],[Unit Price]]</f>
        <v>2634</v>
      </c>
      <c r="P1606" s="2">
        <f>Sales[[#This Row],[Revenue]]-Sales[[#This Row],[Cost]]</f>
        <v>452</v>
      </c>
    </row>
    <row r="1607" spans="1:16" x14ac:dyDescent="0.3">
      <c r="A1607" s="1">
        <v>42358</v>
      </c>
      <c r="B1607">
        <v>2015</v>
      </c>
      <c r="C1607" t="s">
        <v>30</v>
      </c>
      <c r="D1607">
        <v>36</v>
      </c>
      <c r="E1607" t="s">
        <v>18</v>
      </c>
      <c r="F1607" t="str">
        <f>IF(Sales[[#This Row],[Customer Gender]]="M","Male","Female")</f>
        <v>Male</v>
      </c>
      <c r="G1607" t="s">
        <v>19</v>
      </c>
      <c r="H1607" t="s">
        <v>25</v>
      </c>
      <c r="I1607" t="s">
        <v>38</v>
      </c>
      <c r="J1607" t="s">
        <v>40</v>
      </c>
      <c r="K1607">
        <v>3</v>
      </c>
      <c r="L1607" s="2">
        <v>373.33</v>
      </c>
      <c r="M1607" s="2">
        <v>485.66666666666669</v>
      </c>
      <c r="N1607" s="2">
        <f>Sales[[#This Row],[Quantity]]*Sales[[#This Row],[Unit Cost]]</f>
        <v>1119.99</v>
      </c>
      <c r="O1607" s="2">
        <f>Sales[[#This Row],[Quantity]]*Sales[[#This Row],[Unit Price]]</f>
        <v>1457</v>
      </c>
      <c r="P1607" s="2">
        <f>Sales[[#This Row],[Revenue]]-Sales[[#This Row],[Cost]]</f>
        <v>337.01</v>
      </c>
    </row>
    <row r="1608" spans="1:16" x14ac:dyDescent="0.3">
      <c r="A1608" s="1">
        <v>42279</v>
      </c>
      <c r="B1608">
        <v>2015</v>
      </c>
      <c r="C1608" t="s">
        <v>27</v>
      </c>
      <c r="D1608">
        <v>36</v>
      </c>
      <c r="E1608" t="s">
        <v>18</v>
      </c>
      <c r="F1608" t="str">
        <f>IF(Sales[[#This Row],[Customer Gender]]="M","Male","Female")</f>
        <v>Male</v>
      </c>
      <c r="G1608" t="s">
        <v>19</v>
      </c>
      <c r="H1608" t="s">
        <v>25</v>
      </c>
      <c r="I1608" t="s">
        <v>38</v>
      </c>
      <c r="J1608" t="s">
        <v>40</v>
      </c>
      <c r="K1608">
        <v>1</v>
      </c>
      <c r="L1608" s="2">
        <v>1701</v>
      </c>
      <c r="M1608" s="2">
        <v>1876</v>
      </c>
      <c r="N1608" s="2">
        <f>Sales[[#This Row],[Quantity]]*Sales[[#This Row],[Unit Cost]]</f>
        <v>1701</v>
      </c>
      <c r="O1608" s="2">
        <f>Sales[[#This Row],[Quantity]]*Sales[[#This Row],[Unit Price]]</f>
        <v>1876</v>
      </c>
      <c r="P1608" s="2">
        <f>Sales[[#This Row],[Revenue]]-Sales[[#This Row],[Cost]]</f>
        <v>175</v>
      </c>
    </row>
    <row r="1609" spans="1:16" x14ac:dyDescent="0.3">
      <c r="A1609" s="1">
        <v>42075</v>
      </c>
      <c r="B1609">
        <v>2015</v>
      </c>
      <c r="C1609" t="s">
        <v>46</v>
      </c>
      <c r="D1609">
        <v>36</v>
      </c>
      <c r="E1609" t="s">
        <v>18</v>
      </c>
      <c r="F1609" t="str">
        <f>IF(Sales[[#This Row],[Customer Gender]]="M","Male","Female")</f>
        <v>Male</v>
      </c>
      <c r="G1609" t="s">
        <v>19</v>
      </c>
      <c r="H1609" t="s">
        <v>25</v>
      </c>
      <c r="I1609" t="s">
        <v>38</v>
      </c>
      <c r="J1609" t="s">
        <v>40</v>
      </c>
      <c r="K1609">
        <v>3</v>
      </c>
      <c r="L1609" s="2">
        <v>814.33</v>
      </c>
      <c r="M1609" s="2">
        <v>913.33333333333337</v>
      </c>
      <c r="N1609" s="2">
        <f>Sales[[#This Row],[Quantity]]*Sales[[#This Row],[Unit Cost]]</f>
        <v>2442.9900000000002</v>
      </c>
      <c r="O1609" s="2">
        <f>Sales[[#This Row],[Quantity]]*Sales[[#This Row],[Unit Price]]</f>
        <v>2740</v>
      </c>
      <c r="P1609" s="2">
        <f>Sales[[#This Row],[Revenue]]-Sales[[#This Row],[Cost]]</f>
        <v>297.00999999999976</v>
      </c>
    </row>
    <row r="1610" spans="1:16" x14ac:dyDescent="0.3">
      <c r="A1610" s="1">
        <v>42260</v>
      </c>
      <c r="B1610">
        <v>2015</v>
      </c>
      <c r="C1610" t="s">
        <v>17</v>
      </c>
      <c r="D1610">
        <v>55</v>
      </c>
      <c r="E1610" t="s">
        <v>18</v>
      </c>
      <c r="F1610" t="str">
        <f>IF(Sales[[#This Row],[Customer Gender]]="M","Male","Female")</f>
        <v>Male</v>
      </c>
      <c r="G1610" t="s">
        <v>19</v>
      </c>
      <c r="H1610" t="s">
        <v>23</v>
      </c>
      <c r="I1610" t="s">
        <v>38</v>
      </c>
      <c r="J1610" t="s">
        <v>40</v>
      </c>
      <c r="K1610">
        <v>1</v>
      </c>
      <c r="L1610" s="2">
        <v>1701</v>
      </c>
      <c r="M1610" s="2">
        <v>1930</v>
      </c>
      <c r="N1610" s="2">
        <f>Sales[[#This Row],[Quantity]]*Sales[[#This Row],[Unit Cost]]</f>
        <v>1701</v>
      </c>
      <c r="O1610" s="2">
        <f>Sales[[#This Row],[Quantity]]*Sales[[#This Row],[Unit Price]]</f>
        <v>1930</v>
      </c>
      <c r="P1610" s="2">
        <f>Sales[[#This Row],[Revenue]]-Sales[[#This Row],[Cost]]</f>
        <v>229</v>
      </c>
    </row>
    <row r="1611" spans="1:16" x14ac:dyDescent="0.3">
      <c r="A1611" s="1">
        <v>42082</v>
      </c>
      <c r="B1611">
        <v>2015</v>
      </c>
      <c r="C1611" t="s">
        <v>46</v>
      </c>
      <c r="D1611">
        <v>55</v>
      </c>
      <c r="E1611" t="s">
        <v>18</v>
      </c>
      <c r="F1611" t="str">
        <f>IF(Sales[[#This Row],[Customer Gender]]="M","Male","Female")</f>
        <v>Male</v>
      </c>
      <c r="G1611" t="s">
        <v>19</v>
      </c>
      <c r="H1611" t="s">
        <v>23</v>
      </c>
      <c r="I1611" t="s">
        <v>38</v>
      </c>
      <c r="J1611" t="s">
        <v>40</v>
      </c>
      <c r="K1611">
        <v>1</v>
      </c>
      <c r="L1611" s="2">
        <v>2182</v>
      </c>
      <c r="M1611" s="2">
        <v>2302</v>
      </c>
      <c r="N1611" s="2">
        <f>Sales[[#This Row],[Quantity]]*Sales[[#This Row],[Unit Cost]]</f>
        <v>2182</v>
      </c>
      <c r="O1611" s="2">
        <f>Sales[[#This Row],[Quantity]]*Sales[[#This Row],[Unit Price]]</f>
        <v>2302</v>
      </c>
      <c r="P1611" s="2">
        <f>Sales[[#This Row],[Revenue]]-Sales[[#This Row],[Cost]]</f>
        <v>120</v>
      </c>
    </row>
    <row r="1612" spans="1:16" x14ac:dyDescent="0.3">
      <c r="A1612" s="1">
        <v>42330</v>
      </c>
      <c r="B1612">
        <v>2015</v>
      </c>
      <c r="C1612" t="s">
        <v>22</v>
      </c>
      <c r="D1612">
        <v>25</v>
      </c>
      <c r="E1612" t="s">
        <v>18</v>
      </c>
      <c r="F1612" t="str">
        <f>IF(Sales[[#This Row],[Customer Gender]]="M","Male","Female")</f>
        <v>Male</v>
      </c>
      <c r="G1612" t="s">
        <v>19</v>
      </c>
      <c r="H1612" t="s">
        <v>31</v>
      </c>
      <c r="I1612" t="s">
        <v>38</v>
      </c>
      <c r="J1612" t="s">
        <v>40</v>
      </c>
      <c r="K1612">
        <v>3</v>
      </c>
      <c r="L1612" s="2">
        <v>373.33</v>
      </c>
      <c r="M1612" s="2">
        <v>411.33333333333331</v>
      </c>
      <c r="N1612" s="2">
        <f>Sales[[#This Row],[Quantity]]*Sales[[#This Row],[Unit Cost]]</f>
        <v>1119.99</v>
      </c>
      <c r="O1612" s="2">
        <f>Sales[[#This Row],[Quantity]]*Sales[[#This Row],[Unit Price]]</f>
        <v>1234</v>
      </c>
      <c r="P1612" s="2">
        <f>Sales[[#This Row],[Revenue]]-Sales[[#This Row],[Cost]]</f>
        <v>114.00999999999999</v>
      </c>
    </row>
    <row r="1613" spans="1:16" x14ac:dyDescent="0.3">
      <c r="A1613" s="1">
        <v>42266</v>
      </c>
      <c r="B1613">
        <v>2015</v>
      </c>
      <c r="C1613" t="s">
        <v>17</v>
      </c>
      <c r="D1613">
        <v>25</v>
      </c>
      <c r="E1613" t="s">
        <v>18</v>
      </c>
      <c r="F1613" t="str">
        <f>IF(Sales[[#This Row],[Customer Gender]]="M","Male","Female")</f>
        <v>Male</v>
      </c>
      <c r="G1613" t="s">
        <v>19</v>
      </c>
      <c r="H1613" t="s">
        <v>31</v>
      </c>
      <c r="I1613" t="s">
        <v>38</v>
      </c>
      <c r="J1613" t="s">
        <v>40</v>
      </c>
      <c r="K1613">
        <v>3</v>
      </c>
      <c r="L1613" s="2">
        <v>567</v>
      </c>
      <c r="M1613" s="2">
        <v>649.66666666666663</v>
      </c>
      <c r="N1613" s="2">
        <f>Sales[[#This Row],[Quantity]]*Sales[[#This Row],[Unit Cost]]</f>
        <v>1701</v>
      </c>
      <c r="O1613" s="2">
        <f>Sales[[#This Row],[Quantity]]*Sales[[#This Row],[Unit Price]]</f>
        <v>1949</v>
      </c>
      <c r="P1613" s="2">
        <f>Sales[[#This Row],[Revenue]]-Sales[[#This Row],[Cost]]</f>
        <v>248</v>
      </c>
    </row>
    <row r="1614" spans="1:16" x14ac:dyDescent="0.3">
      <c r="A1614" s="1">
        <v>42083</v>
      </c>
      <c r="B1614">
        <v>2015</v>
      </c>
      <c r="C1614" t="s">
        <v>46</v>
      </c>
      <c r="D1614">
        <v>25</v>
      </c>
      <c r="E1614" t="s">
        <v>18</v>
      </c>
      <c r="F1614" t="str">
        <f>IF(Sales[[#This Row],[Customer Gender]]="M","Male","Female")</f>
        <v>Male</v>
      </c>
      <c r="G1614" t="s">
        <v>19</v>
      </c>
      <c r="H1614" t="s">
        <v>31</v>
      </c>
      <c r="I1614" t="s">
        <v>38</v>
      </c>
      <c r="J1614" t="s">
        <v>40</v>
      </c>
      <c r="K1614">
        <v>3</v>
      </c>
      <c r="L1614" s="2">
        <v>814.33</v>
      </c>
      <c r="M1614" s="2">
        <v>852.33333333333337</v>
      </c>
      <c r="N1614" s="2">
        <f>Sales[[#This Row],[Quantity]]*Sales[[#This Row],[Unit Cost]]</f>
        <v>2442.9900000000002</v>
      </c>
      <c r="O1614" s="2">
        <f>Sales[[#This Row],[Quantity]]*Sales[[#This Row],[Unit Price]]</f>
        <v>2557</v>
      </c>
      <c r="P1614" s="2">
        <f>Sales[[#This Row],[Revenue]]-Sales[[#This Row],[Cost]]</f>
        <v>114.00999999999976</v>
      </c>
    </row>
    <row r="1615" spans="1:16" x14ac:dyDescent="0.3">
      <c r="A1615" s="1">
        <v>42335</v>
      </c>
      <c r="B1615">
        <v>2015</v>
      </c>
      <c r="C1615" t="s">
        <v>22</v>
      </c>
      <c r="D1615">
        <v>25</v>
      </c>
      <c r="E1615" t="s">
        <v>28</v>
      </c>
      <c r="F1615" t="str">
        <f>IF(Sales[[#This Row],[Customer Gender]]="M","Male","Female")</f>
        <v>Female</v>
      </c>
      <c r="G1615" t="s">
        <v>19</v>
      </c>
      <c r="H1615" t="s">
        <v>23</v>
      </c>
      <c r="I1615" t="s">
        <v>38</v>
      </c>
      <c r="J1615" t="s">
        <v>40</v>
      </c>
      <c r="K1615">
        <v>1</v>
      </c>
      <c r="L1615" s="2">
        <v>540</v>
      </c>
      <c r="M1615" s="2">
        <v>646</v>
      </c>
      <c r="N1615" s="2">
        <f>Sales[[#This Row],[Quantity]]*Sales[[#This Row],[Unit Cost]]</f>
        <v>540</v>
      </c>
      <c r="O1615" s="2">
        <f>Sales[[#This Row],[Quantity]]*Sales[[#This Row],[Unit Price]]</f>
        <v>646</v>
      </c>
      <c r="P1615" s="2">
        <f>Sales[[#This Row],[Revenue]]-Sales[[#This Row],[Cost]]</f>
        <v>106</v>
      </c>
    </row>
    <row r="1616" spans="1:16" x14ac:dyDescent="0.3">
      <c r="A1616" s="1">
        <v>42333</v>
      </c>
      <c r="B1616">
        <v>2015</v>
      </c>
      <c r="C1616" t="s">
        <v>22</v>
      </c>
      <c r="D1616">
        <v>25</v>
      </c>
      <c r="E1616" t="s">
        <v>28</v>
      </c>
      <c r="F1616" t="str">
        <f>IF(Sales[[#This Row],[Customer Gender]]="M","Male","Female")</f>
        <v>Female</v>
      </c>
      <c r="G1616" t="s">
        <v>19</v>
      </c>
      <c r="H1616" t="s">
        <v>23</v>
      </c>
      <c r="I1616" t="s">
        <v>38</v>
      </c>
      <c r="J1616" t="s">
        <v>40</v>
      </c>
      <c r="K1616">
        <v>1</v>
      </c>
      <c r="L1616" s="2">
        <v>1120</v>
      </c>
      <c r="M1616" s="2">
        <v>1198</v>
      </c>
      <c r="N1616" s="2">
        <f>Sales[[#This Row],[Quantity]]*Sales[[#This Row],[Unit Cost]]</f>
        <v>1120</v>
      </c>
      <c r="O1616" s="2">
        <f>Sales[[#This Row],[Quantity]]*Sales[[#This Row],[Unit Price]]</f>
        <v>1198</v>
      </c>
      <c r="P1616" s="2">
        <f>Sales[[#This Row],[Revenue]]-Sales[[#This Row],[Cost]]</f>
        <v>78</v>
      </c>
    </row>
    <row r="1617" spans="1:16" x14ac:dyDescent="0.3">
      <c r="A1617" s="1">
        <v>42261</v>
      </c>
      <c r="B1617">
        <v>2015</v>
      </c>
      <c r="C1617" t="s">
        <v>17</v>
      </c>
      <c r="D1617">
        <v>25</v>
      </c>
      <c r="E1617" t="s">
        <v>28</v>
      </c>
      <c r="F1617" t="str">
        <f>IF(Sales[[#This Row],[Customer Gender]]="M","Male","Female")</f>
        <v>Female</v>
      </c>
      <c r="G1617" t="s">
        <v>19</v>
      </c>
      <c r="H1617" t="s">
        <v>23</v>
      </c>
      <c r="I1617" t="s">
        <v>38</v>
      </c>
      <c r="J1617" t="s">
        <v>40</v>
      </c>
      <c r="K1617">
        <v>3</v>
      </c>
      <c r="L1617" s="2">
        <v>567</v>
      </c>
      <c r="M1617" s="2">
        <v>654</v>
      </c>
      <c r="N1617" s="2">
        <f>Sales[[#This Row],[Quantity]]*Sales[[#This Row],[Unit Cost]]</f>
        <v>1701</v>
      </c>
      <c r="O1617" s="2">
        <f>Sales[[#This Row],[Quantity]]*Sales[[#This Row],[Unit Price]]</f>
        <v>1962</v>
      </c>
      <c r="P1617" s="2">
        <f>Sales[[#This Row],[Revenue]]-Sales[[#This Row],[Cost]]</f>
        <v>261</v>
      </c>
    </row>
    <row r="1618" spans="1:16" x14ac:dyDescent="0.3">
      <c r="A1618" s="1">
        <v>42224</v>
      </c>
      <c r="B1618">
        <v>2015</v>
      </c>
      <c r="C1618" t="s">
        <v>24</v>
      </c>
      <c r="D1618">
        <v>25</v>
      </c>
      <c r="E1618" t="s">
        <v>28</v>
      </c>
      <c r="F1618" t="str">
        <f>IF(Sales[[#This Row],[Customer Gender]]="M","Male","Female")</f>
        <v>Female</v>
      </c>
      <c r="G1618" t="s">
        <v>19</v>
      </c>
      <c r="H1618" t="s">
        <v>23</v>
      </c>
      <c r="I1618" t="s">
        <v>38</v>
      </c>
      <c r="J1618" t="s">
        <v>40</v>
      </c>
      <c r="K1618">
        <v>2</v>
      </c>
      <c r="L1618" s="2">
        <v>850.5</v>
      </c>
      <c r="M1618" s="2">
        <v>987.5</v>
      </c>
      <c r="N1618" s="2">
        <f>Sales[[#This Row],[Quantity]]*Sales[[#This Row],[Unit Cost]]</f>
        <v>1701</v>
      </c>
      <c r="O1618" s="2">
        <f>Sales[[#This Row],[Quantity]]*Sales[[#This Row],[Unit Price]]</f>
        <v>1975</v>
      </c>
      <c r="P1618" s="2">
        <f>Sales[[#This Row],[Revenue]]-Sales[[#This Row],[Cost]]</f>
        <v>274</v>
      </c>
    </row>
    <row r="1619" spans="1:16" x14ac:dyDescent="0.3">
      <c r="A1619" s="1">
        <v>42093</v>
      </c>
      <c r="B1619">
        <v>2015</v>
      </c>
      <c r="C1619" t="s">
        <v>46</v>
      </c>
      <c r="D1619">
        <v>25</v>
      </c>
      <c r="E1619" t="s">
        <v>28</v>
      </c>
      <c r="F1619" t="str">
        <f>IF(Sales[[#This Row],[Customer Gender]]="M","Male","Female")</f>
        <v>Female</v>
      </c>
      <c r="G1619" t="s">
        <v>19</v>
      </c>
      <c r="H1619" t="s">
        <v>23</v>
      </c>
      <c r="I1619" t="s">
        <v>38</v>
      </c>
      <c r="J1619" t="s">
        <v>40</v>
      </c>
      <c r="K1619">
        <v>1</v>
      </c>
      <c r="L1619" s="2">
        <v>2443</v>
      </c>
      <c r="M1619" s="2">
        <v>2808</v>
      </c>
      <c r="N1619" s="2">
        <f>Sales[[#This Row],[Quantity]]*Sales[[#This Row],[Unit Cost]]</f>
        <v>2443</v>
      </c>
      <c r="O1619" s="2">
        <f>Sales[[#This Row],[Quantity]]*Sales[[#This Row],[Unit Price]]</f>
        <v>2808</v>
      </c>
      <c r="P1619" s="2">
        <f>Sales[[#This Row],[Revenue]]-Sales[[#This Row],[Cost]]</f>
        <v>365</v>
      </c>
    </row>
    <row r="1620" spans="1:16" x14ac:dyDescent="0.3">
      <c r="A1620" s="1">
        <v>42070</v>
      </c>
      <c r="B1620">
        <v>2015</v>
      </c>
      <c r="C1620" t="s">
        <v>46</v>
      </c>
      <c r="D1620">
        <v>48</v>
      </c>
      <c r="E1620" t="s">
        <v>18</v>
      </c>
      <c r="F1620" t="str">
        <f>IF(Sales[[#This Row],[Customer Gender]]="M","Male","Female")</f>
        <v>Male</v>
      </c>
      <c r="G1620" t="s">
        <v>19</v>
      </c>
      <c r="H1620" t="s">
        <v>20</v>
      </c>
      <c r="I1620" t="s">
        <v>38</v>
      </c>
      <c r="J1620" t="s">
        <v>40</v>
      </c>
      <c r="K1620">
        <v>2</v>
      </c>
      <c r="L1620" s="2">
        <v>1221.5</v>
      </c>
      <c r="M1620" s="2">
        <v>1313</v>
      </c>
      <c r="N1620" s="2">
        <f>Sales[[#This Row],[Quantity]]*Sales[[#This Row],[Unit Cost]]</f>
        <v>2443</v>
      </c>
      <c r="O1620" s="2">
        <f>Sales[[#This Row],[Quantity]]*Sales[[#This Row],[Unit Price]]</f>
        <v>2626</v>
      </c>
      <c r="P1620" s="2">
        <f>Sales[[#This Row],[Revenue]]-Sales[[#This Row],[Cost]]</f>
        <v>183</v>
      </c>
    </row>
    <row r="1621" spans="1:16" x14ac:dyDescent="0.3">
      <c r="A1621" s="1">
        <v>42068</v>
      </c>
      <c r="B1621">
        <v>2015</v>
      </c>
      <c r="C1621" t="s">
        <v>46</v>
      </c>
      <c r="D1621">
        <v>48</v>
      </c>
      <c r="E1621" t="s">
        <v>18</v>
      </c>
      <c r="F1621" t="str">
        <f>IF(Sales[[#This Row],[Customer Gender]]="M","Male","Female")</f>
        <v>Male</v>
      </c>
      <c r="G1621" t="s">
        <v>19</v>
      </c>
      <c r="H1621" t="s">
        <v>25</v>
      </c>
      <c r="I1621" t="s">
        <v>38</v>
      </c>
      <c r="J1621" t="s">
        <v>40</v>
      </c>
      <c r="K1621">
        <v>1</v>
      </c>
      <c r="L1621" s="2">
        <v>2182</v>
      </c>
      <c r="M1621" s="2">
        <v>2204</v>
      </c>
      <c r="N1621" s="2">
        <f>Sales[[#This Row],[Quantity]]*Sales[[#This Row],[Unit Cost]]</f>
        <v>2182</v>
      </c>
      <c r="O1621" s="2">
        <f>Sales[[#This Row],[Quantity]]*Sales[[#This Row],[Unit Price]]</f>
        <v>2204</v>
      </c>
      <c r="P1621" s="2">
        <f>Sales[[#This Row],[Revenue]]-Sales[[#This Row],[Cost]]</f>
        <v>22</v>
      </c>
    </row>
    <row r="1622" spans="1:16" x14ac:dyDescent="0.3">
      <c r="A1622" s="1">
        <v>42077</v>
      </c>
      <c r="B1622">
        <v>2015</v>
      </c>
      <c r="C1622" t="s">
        <v>46</v>
      </c>
      <c r="D1622">
        <v>52</v>
      </c>
      <c r="E1622" t="s">
        <v>18</v>
      </c>
      <c r="F1622" t="str">
        <f>IF(Sales[[#This Row],[Customer Gender]]="M","Male","Female")</f>
        <v>Male</v>
      </c>
      <c r="G1622" t="s">
        <v>19</v>
      </c>
      <c r="H1622" t="s">
        <v>25</v>
      </c>
      <c r="I1622" t="s">
        <v>38</v>
      </c>
      <c r="J1622" t="s">
        <v>40</v>
      </c>
      <c r="K1622">
        <v>2</v>
      </c>
      <c r="L1622" s="2">
        <v>1091</v>
      </c>
      <c r="M1622" s="2">
        <v>1327</v>
      </c>
      <c r="N1622" s="2">
        <f>Sales[[#This Row],[Quantity]]*Sales[[#This Row],[Unit Cost]]</f>
        <v>2182</v>
      </c>
      <c r="O1622" s="2">
        <f>Sales[[#This Row],[Quantity]]*Sales[[#This Row],[Unit Price]]</f>
        <v>2654</v>
      </c>
      <c r="P1622" s="2">
        <f>Sales[[#This Row],[Revenue]]-Sales[[#This Row],[Cost]]</f>
        <v>472</v>
      </c>
    </row>
    <row r="1623" spans="1:16" x14ac:dyDescent="0.3">
      <c r="A1623" s="1">
        <v>42091</v>
      </c>
      <c r="B1623">
        <v>2015</v>
      </c>
      <c r="C1623" t="s">
        <v>46</v>
      </c>
      <c r="D1623">
        <v>53</v>
      </c>
      <c r="E1623" t="s">
        <v>28</v>
      </c>
      <c r="F1623" t="str">
        <f>IF(Sales[[#This Row],[Customer Gender]]="M","Male","Female")</f>
        <v>Female</v>
      </c>
      <c r="G1623" t="s">
        <v>19</v>
      </c>
      <c r="H1623" t="s">
        <v>23</v>
      </c>
      <c r="I1623" t="s">
        <v>38</v>
      </c>
      <c r="J1623" t="s">
        <v>40</v>
      </c>
      <c r="K1623">
        <v>2</v>
      </c>
      <c r="L1623" s="2">
        <v>1221.5</v>
      </c>
      <c r="M1623" s="2">
        <v>1403</v>
      </c>
      <c r="N1623" s="2">
        <f>Sales[[#This Row],[Quantity]]*Sales[[#This Row],[Unit Cost]]</f>
        <v>2443</v>
      </c>
      <c r="O1623" s="2">
        <f>Sales[[#This Row],[Quantity]]*Sales[[#This Row],[Unit Price]]</f>
        <v>2806</v>
      </c>
      <c r="P1623" s="2">
        <f>Sales[[#This Row],[Revenue]]-Sales[[#This Row],[Cost]]</f>
        <v>363</v>
      </c>
    </row>
    <row r="1624" spans="1:16" x14ac:dyDescent="0.3">
      <c r="A1624" s="1">
        <v>42041</v>
      </c>
      <c r="B1624">
        <v>2015</v>
      </c>
      <c r="C1624" t="s">
        <v>47</v>
      </c>
      <c r="D1624">
        <v>42</v>
      </c>
      <c r="E1624" t="s">
        <v>18</v>
      </c>
      <c r="F1624" t="str">
        <f>IF(Sales[[#This Row],[Customer Gender]]="M","Male","Female")</f>
        <v>Male</v>
      </c>
      <c r="G1624" t="s">
        <v>19</v>
      </c>
      <c r="H1624" t="s">
        <v>31</v>
      </c>
      <c r="I1624" t="s">
        <v>38</v>
      </c>
      <c r="J1624" t="s">
        <v>40</v>
      </c>
      <c r="K1624">
        <v>1</v>
      </c>
      <c r="L1624" s="2">
        <v>2182</v>
      </c>
      <c r="M1624" s="2">
        <v>2501</v>
      </c>
      <c r="N1624" s="2">
        <f>Sales[[#This Row],[Quantity]]*Sales[[#This Row],[Unit Cost]]</f>
        <v>2182</v>
      </c>
      <c r="O1624" s="2">
        <f>Sales[[#This Row],[Quantity]]*Sales[[#This Row],[Unit Price]]</f>
        <v>2501</v>
      </c>
      <c r="P1624" s="2">
        <f>Sales[[#This Row],[Revenue]]-Sales[[#This Row],[Cost]]</f>
        <v>319</v>
      </c>
    </row>
    <row r="1625" spans="1:16" x14ac:dyDescent="0.3">
      <c r="A1625" s="1">
        <v>42225</v>
      </c>
      <c r="B1625">
        <v>2015</v>
      </c>
      <c r="C1625" t="s">
        <v>24</v>
      </c>
      <c r="D1625">
        <v>26</v>
      </c>
      <c r="E1625" t="s">
        <v>28</v>
      </c>
      <c r="F1625" t="str">
        <f>IF(Sales[[#This Row],[Customer Gender]]="M","Male","Female")</f>
        <v>Female</v>
      </c>
      <c r="G1625" t="s">
        <v>19</v>
      </c>
      <c r="H1625" t="s">
        <v>20</v>
      </c>
      <c r="I1625" t="s">
        <v>38</v>
      </c>
      <c r="J1625" t="s">
        <v>40</v>
      </c>
      <c r="K1625">
        <v>2</v>
      </c>
      <c r="L1625" s="2">
        <v>850.5</v>
      </c>
      <c r="M1625" s="2">
        <v>957</v>
      </c>
      <c r="N1625" s="2">
        <f>Sales[[#This Row],[Quantity]]*Sales[[#This Row],[Unit Cost]]</f>
        <v>1701</v>
      </c>
      <c r="O1625" s="2">
        <f>Sales[[#This Row],[Quantity]]*Sales[[#This Row],[Unit Price]]</f>
        <v>1914</v>
      </c>
      <c r="P1625" s="2">
        <f>Sales[[#This Row],[Revenue]]-Sales[[#This Row],[Cost]]</f>
        <v>213</v>
      </c>
    </row>
    <row r="1626" spans="1:16" x14ac:dyDescent="0.3">
      <c r="A1626" s="1">
        <v>42060</v>
      </c>
      <c r="B1626">
        <v>2015</v>
      </c>
      <c r="C1626" t="s">
        <v>47</v>
      </c>
      <c r="D1626">
        <v>26</v>
      </c>
      <c r="E1626" t="s">
        <v>28</v>
      </c>
      <c r="F1626" t="str">
        <f>IF(Sales[[#This Row],[Customer Gender]]="M","Male","Female")</f>
        <v>Female</v>
      </c>
      <c r="G1626" t="s">
        <v>19</v>
      </c>
      <c r="H1626" t="s">
        <v>20</v>
      </c>
      <c r="I1626" t="s">
        <v>38</v>
      </c>
      <c r="J1626" t="s">
        <v>40</v>
      </c>
      <c r="K1626">
        <v>3</v>
      </c>
      <c r="L1626" s="2">
        <v>814.33</v>
      </c>
      <c r="M1626" s="2">
        <v>861</v>
      </c>
      <c r="N1626" s="2">
        <f>Sales[[#This Row],[Quantity]]*Sales[[#This Row],[Unit Cost]]</f>
        <v>2442.9900000000002</v>
      </c>
      <c r="O1626" s="2">
        <f>Sales[[#This Row],[Quantity]]*Sales[[#This Row],[Unit Price]]</f>
        <v>2583</v>
      </c>
      <c r="P1626" s="2">
        <f>Sales[[#This Row],[Revenue]]-Sales[[#This Row],[Cost]]</f>
        <v>140.00999999999976</v>
      </c>
    </row>
    <row r="1627" spans="1:16" x14ac:dyDescent="0.3">
      <c r="A1627" s="1">
        <v>42225</v>
      </c>
      <c r="B1627">
        <v>2015</v>
      </c>
      <c r="C1627" t="s">
        <v>24</v>
      </c>
      <c r="D1627">
        <v>25</v>
      </c>
      <c r="E1627" t="s">
        <v>28</v>
      </c>
      <c r="F1627" t="str">
        <f>IF(Sales[[#This Row],[Customer Gender]]="M","Male","Female")</f>
        <v>Female</v>
      </c>
      <c r="G1627" t="s">
        <v>19</v>
      </c>
      <c r="H1627" t="s">
        <v>34</v>
      </c>
      <c r="I1627" t="s">
        <v>38</v>
      </c>
      <c r="J1627" t="s">
        <v>40</v>
      </c>
      <c r="K1627">
        <v>3</v>
      </c>
      <c r="L1627" s="2">
        <v>567</v>
      </c>
      <c r="M1627" s="2">
        <v>606.33333333333337</v>
      </c>
      <c r="N1627" s="2">
        <f>Sales[[#This Row],[Quantity]]*Sales[[#This Row],[Unit Cost]]</f>
        <v>1701</v>
      </c>
      <c r="O1627" s="2">
        <f>Sales[[#This Row],[Quantity]]*Sales[[#This Row],[Unit Price]]</f>
        <v>1819</v>
      </c>
      <c r="P1627" s="2">
        <f>Sales[[#This Row],[Revenue]]-Sales[[#This Row],[Cost]]</f>
        <v>118</v>
      </c>
    </row>
    <row r="1628" spans="1:16" x14ac:dyDescent="0.3">
      <c r="A1628" s="1">
        <v>42060</v>
      </c>
      <c r="B1628">
        <v>2015</v>
      </c>
      <c r="C1628" t="s">
        <v>47</v>
      </c>
      <c r="D1628">
        <v>25</v>
      </c>
      <c r="E1628" t="s">
        <v>28</v>
      </c>
      <c r="F1628" t="str">
        <f>IF(Sales[[#This Row],[Customer Gender]]="M","Male","Female")</f>
        <v>Female</v>
      </c>
      <c r="G1628" t="s">
        <v>19</v>
      </c>
      <c r="H1628" t="s">
        <v>34</v>
      </c>
      <c r="I1628" t="s">
        <v>38</v>
      </c>
      <c r="J1628" t="s">
        <v>40</v>
      </c>
      <c r="K1628">
        <v>3</v>
      </c>
      <c r="L1628" s="2">
        <v>814.33</v>
      </c>
      <c r="M1628" s="2">
        <v>888.66666666666663</v>
      </c>
      <c r="N1628" s="2">
        <f>Sales[[#This Row],[Quantity]]*Sales[[#This Row],[Unit Cost]]</f>
        <v>2442.9900000000002</v>
      </c>
      <c r="O1628" s="2">
        <f>Sales[[#This Row],[Quantity]]*Sales[[#This Row],[Unit Price]]</f>
        <v>2666</v>
      </c>
      <c r="P1628" s="2">
        <f>Sales[[#This Row],[Revenue]]-Sales[[#This Row],[Cost]]</f>
        <v>223.00999999999976</v>
      </c>
    </row>
    <row r="1629" spans="1:16" x14ac:dyDescent="0.3">
      <c r="A1629" s="1">
        <v>42107</v>
      </c>
      <c r="B1629">
        <v>2015</v>
      </c>
      <c r="C1629" t="s">
        <v>45</v>
      </c>
      <c r="D1629">
        <v>24</v>
      </c>
      <c r="E1629" t="s">
        <v>18</v>
      </c>
      <c r="F1629" t="str">
        <f>IF(Sales[[#This Row],[Customer Gender]]="M","Male","Female")</f>
        <v>Male</v>
      </c>
      <c r="G1629" t="s">
        <v>19</v>
      </c>
      <c r="H1629" t="s">
        <v>20</v>
      </c>
      <c r="I1629" t="s">
        <v>38</v>
      </c>
      <c r="J1629" t="s">
        <v>39</v>
      </c>
      <c r="K1629">
        <v>3</v>
      </c>
      <c r="L1629" s="2">
        <v>683</v>
      </c>
      <c r="M1629" s="2">
        <v>772</v>
      </c>
      <c r="N1629" s="2">
        <f>Sales[[#This Row],[Quantity]]*Sales[[#This Row],[Unit Cost]]</f>
        <v>2049</v>
      </c>
      <c r="O1629" s="2">
        <f>Sales[[#This Row],[Quantity]]*Sales[[#This Row],[Unit Price]]</f>
        <v>2316</v>
      </c>
      <c r="P1629" s="2">
        <f>Sales[[#This Row],[Revenue]]-Sales[[#This Row],[Cost]]</f>
        <v>267</v>
      </c>
    </row>
    <row r="1630" spans="1:16" x14ac:dyDescent="0.3">
      <c r="A1630" s="1">
        <v>42233</v>
      </c>
      <c r="B1630">
        <v>2015</v>
      </c>
      <c r="C1630" t="s">
        <v>24</v>
      </c>
      <c r="D1630">
        <v>24</v>
      </c>
      <c r="E1630" t="s">
        <v>18</v>
      </c>
      <c r="F1630" t="str">
        <f>IF(Sales[[#This Row],[Customer Gender]]="M","Male","Female")</f>
        <v>Male</v>
      </c>
      <c r="G1630" t="s">
        <v>19</v>
      </c>
      <c r="H1630" t="s">
        <v>20</v>
      </c>
      <c r="I1630" t="s">
        <v>38</v>
      </c>
      <c r="J1630" t="s">
        <v>40</v>
      </c>
      <c r="K1630">
        <v>3</v>
      </c>
      <c r="L1630" s="2">
        <v>567</v>
      </c>
      <c r="M1630" s="2">
        <v>660</v>
      </c>
      <c r="N1630" s="2">
        <f>Sales[[#This Row],[Quantity]]*Sales[[#This Row],[Unit Cost]]</f>
        <v>1701</v>
      </c>
      <c r="O1630" s="2">
        <f>Sales[[#This Row],[Quantity]]*Sales[[#This Row],[Unit Price]]</f>
        <v>1980</v>
      </c>
      <c r="P1630" s="2">
        <f>Sales[[#This Row],[Revenue]]-Sales[[#This Row],[Cost]]</f>
        <v>279</v>
      </c>
    </row>
    <row r="1631" spans="1:16" x14ac:dyDescent="0.3">
      <c r="A1631" s="1">
        <v>42057</v>
      </c>
      <c r="B1631">
        <v>2015</v>
      </c>
      <c r="C1631" t="s">
        <v>47</v>
      </c>
      <c r="D1631">
        <v>24</v>
      </c>
      <c r="E1631" t="s">
        <v>18</v>
      </c>
      <c r="F1631" t="str">
        <f>IF(Sales[[#This Row],[Customer Gender]]="M","Male","Female")</f>
        <v>Male</v>
      </c>
      <c r="G1631" t="s">
        <v>19</v>
      </c>
      <c r="H1631" t="s">
        <v>20</v>
      </c>
      <c r="I1631" t="s">
        <v>38</v>
      </c>
      <c r="J1631" t="s">
        <v>40</v>
      </c>
      <c r="K1631">
        <v>1</v>
      </c>
      <c r="L1631" s="2">
        <v>2182</v>
      </c>
      <c r="M1631" s="2">
        <v>2758</v>
      </c>
      <c r="N1631" s="2">
        <f>Sales[[#This Row],[Quantity]]*Sales[[#This Row],[Unit Cost]]</f>
        <v>2182</v>
      </c>
      <c r="O1631" s="2">
        <f>Sales[[#This Row],[Quantity]]*Sales[[#This Row],[Unit Price]]</f>
        <v>2758</v>
      </c>
      <c r="P1631" s="2">
        <f>Sales[[#This Row],[Revenue]]-Sales[[#This Row],[Cost]]</f>
        <v>576</v>
      </c>
    </row>
    <row r="1632" spans="1:16" x14ac:dyDescent="0.3">
      <c r="A1632" s="1">
        <v>42050</v>
      </c>
      <c r="B1632">
        <v>2015</v>
      </c>
      <c r="C1632" t="s">
        <v>47</v>
      </c>
      <c r="D1632">
        <v>24</v>
      </c>
      <c r="E1632" t="s">
        <v>18</v>
      </c>
      <c r="F1632" t="str">
        <f>IF(Sales[[#This Row],[Customer Gender]]="M","Male","Female")</f>
        <v>Male</v>
      </c>
      <c r="G1632" t="s">
        <v>19</v>
      </c>
      <c r="H1632" t="s">
        <v>20</v>
      </c>
      <c r="I1632" t="s">
        <v>38</v>
      </c>
      <c r="J1632" t="s">
        <v>40</v>
      </c>
      <c r="K1632">
        <v>1</v>
      </c>
      <c r="L1632" s="2">
        <v>2443</v>
      </c>
      <c r="M1632" s="2">
        <v>2763</v>
      </c>
      <c r="N1632" s="2">
        <f>Sales[[#This Row],[Quantity]]*Sales[[#This Row],[Unit Cost]]</f>
        <v>2443</v>
      </c>
      <c r="O1632" s="2">
        <f>Sales[[#This Row],[Quantity]]*Sales[[#This Row],[Unit Price]]</f>
        <v>2763</v>
      </c>
      <c r="P1632" s="2">
        <f>Sales[[#This Row],[Revenue]]-Sales[[#This Row],[Cost]]</f>
        <v>320</v>
      </c>
    </row>
    <row r="1633" spans="1:16" x14ac:dyDescent="0.3">
      <c r="A1633" s="1">
        <v>42236</v>
      </c>
      <c r="B1633">
        <v>2015</v>
      </c>
      <c r="C1633" t="s">
        <v>24</v>
      </c>
      <c r="D1633">
        <v>23</v>
      </c>
      <c r="E1633" t="s">
        <v>28</v>
      </c>
      <c r="F1633" t="str">
        <f>IF(Sales[[#This Row],[Customer Gender]]="M","Male","Female")</f>
        <v>Female</v>
      </c>
      <c r="G1633" t="s">
        <v>19</v>
      </c>
      <c r="H1633" t="s">
        <v>23</v>
      </c>
      <c r="I1633" t="s">
        <v>38</v>
      </c>
      <c r="J1633" t="s">
        <v>40</v>
      </c>
      <c r="K1633">
        <v>2</v>
      </c>
      <c r="L1633" s="2">
        <v>850.5</v>
      </c>
      <c r="M1633" s="2">
        <v>1029</v>
      </c>
      <c r="N1633" s="2">
        <f>Sales[[#This Row],[Quantity]]*Sales[[#This Row],[Unit Cost]]</f>
        <v>1701</v>
      </c>
      <c r="O1633" s="2">
        <f>Sales[[#This Row],[Quantity]]*Sales[[#This Row],[Unit Price]]</f>
        <v>2058</v>
      </c>
      <c r="P1633" s="2">
        <f>Sales[[#This Row],[Revenue]]-Sales[[#This Row],[Cost]]</f>
        <v>357</v>
      </c>
    </row>
    <row r="1634" spans="1:16" x14ac:dyDescent="0.3">
      <c r="A1634" s="1">
        <v>42054</v>
      </c>
      <c r="B1634">
        <v>2015</v>
      </c>
      <c r="C1634" t="s">
        <v>47</v>
      </c>
      <c r="D1634">
        <v>23</v>
      </c>
      <c r="E1634" t="s">
        <v>28</v>
      </c>
      <c r="F1634" t="str">
        <f>IF(Sales[[#This Row],[Customer Gender]]="M","Male","Female")</f>
        <v>Female</v>
      </c>
      <c r="G1634" t="s">
        <v>19</v>
      </c>
      <c r="H1634" t="s">
        <v>23</v>
      </c>
      <c r="I1634" t="s">
        <v>38</v>
      </c>
      <c r="J1634" t="s">
        <v>40</v>
      </c>
      <c r="K1634">
        <v>2</v>
      </c>
      <c r="L1634" s="2">
        <v>1091</v>
      </c>
      <c r="M1634" s="2">
        <v>1216.5</v>
      </c>
      <c r="N1634" s="2">
        <f>Sales[[#This Row],[Quantity]]*Sales[[#This Row],[Unit Cost]]</f>
        <v>2182</v>
      </c>
      <c r="O1634" s="2">
        <f>Sales[[#This Row],[Quantity]]*Sales[[#This Row],[Unit Price]]</f>
        <v>2433</v>
      </c>
      <c r="P1634" s="2">
        <f>Sales[[#This Row],[Revenue]]-Sales[[#This Row],[Cost]]</f>
        <v>251</v>
      </c>
    </row>
    <row r="1635" spans="1:16" x14ac:dyDescent="0.3">
      <c r="A1635" s="1">
        <v>42192</v>
      </c>
      <c r="B1635">
        <v>2015</v>
      </c>
      <c r="C1635" t="s">
        <v>29</v>
      </c>
      <c r="D1635">
        <v>59</v>
      </c>
      <c r="E1635" t="s">
        <v>18</v>
      </c>
      <c r="F1635" t="str">
        <f>IF(Sales[[#This Row],[Customer Gender]]="M","Male","Female")</f>
        <v>Male</v>
      </c>
      <c r="G1635" t="s">
        <v>19</v>
      </c>
      <c r="H1635" t="s">
        <v>20</v>
      </c>
      <c r="I1635" t="s">
        <v>38</v>
      </c>
      <c r="J1635" t="s">
        <v>40</v>
      </c>
      <c r="K1635">
        <v>1</v>
      </c>
      <c r="L1635" s="2">
        <v>1701</v>
      </c>
      <c r="M1635" s="2">
        <v>1766</v>
      </c>
      <c r="N1635" s="2">
        <f>Sales[[#This Row],[Quantity]]*Sales[[#This Row],[Unit Cost]]</f>
        <v>1701</v>
      </c>
      <c r="O1635" s="2">
        <f>Sales[[#This Row],[Quantity]]*Sales[[#This Row],[Unit Price]]</f>
        <v>1766</v>
      </c>
      <c r="P1635" s="2">
        <f>Sales[[#This Row],[Revenue]]-Sales[[#This Row],[Cost]]</f>
        <v>65</v>
      </c>
    </row>
    <row r="1636" spans="1:16" x14ac:dyDescent="0.3">
      <c r="A1636" s="1">
        <v>42037</v>
      </c>
      <c r="B1636">
        <v>2015</v>
      </c>
      <c r="C1636" t="s">
        <v>47</v>
      </c>
      <c r="D1636">
        <v>59</v>
      </c>
      <c r="E1636" t="s">
        <v>18</v>
      </c>
      <c r="F1636" t="str">
        <f>IF(Sales[[#This Row],[Customer Gender]]="M","Male","Female")</f>
        <v>Male</v>
      </c>
      <c r="G1636" t="s">
        <v>19</v>
      </c>
      <c r="H1636" t="s">
        <v>20</v>
      </c>
      <c r="I1636" t="s">
        <v>38</v>
      </c>
      <c r="J1636" t="s">
        <v>40</v>
      </c>
      <c r="K1636">
        <v>2</v>
      </c>
      <c r="L1636" s="2">
        <v>1221.5</v>
      </c>
      <c r="M1636" s="2">
        <v>1351</v>
      </c>
      <c r="N1636" s="2">
        <f>Sales[[#This Row],[Quantity]]*Sales[[#This Row],[Unit Cost]]</f>
        <v>2443</v>
      </c>
      <c r="O1636" s="2">
        <f>Sales[[#This Row],[Quantity]]*Sales[[#This Row],[Unit Price]]</f>
        <v>2702</v>
      </c>
      <c r="P1636" s="2">
        <f>Sales[[#This Row],[Revenue]]-Sales[[#This Row],[Cost]]</f>
        <v>259</v>
      </c>
    </row>
    <row r="1637" spans="1:16" x14ac:dyDescent="0.3">
      <c r="A1637" s="1">
        <v>42339</v>
      </c>
      <c r="B1637">
        <v>2015</v>
      </c>
      <c r="C1637" t="s">
        <v>30</v>
      </c>
      <c r="D1637">
        <v>42</v>
      </c>
      <c r="E1637" t="s">
        <v>28</v>
      </c>
      <c r="F1637" t="str">
        <f>IF(Sales[[#This Row],[Customer Gender]]="M","Male","Female")</f>
        <v>Female</v>
      </c>
      <c r="G1637" t="s">
        <v>19</v>
      </c>
      <c r="H1637" t="s">
        <v>20</v>
      </c>
      <c r="I1637" t="s">
        <v>38</v>
      </c>
      <c r="J1637" t="s">
        <v>41</v>
      </c>
      <c r="K1637">
        <v>1</v>
      </c>
      <c r="L1637" s="2">
        <v>2384</v>
      </c>
      <c r="M1637" s="2">
        <v>2539</v>
      </c>
      <c r="N1637" s="2">
        <f>Sales[[#This Row],[Quantity]]*Sales[[#This Row],[Unit Cost]]</f>
        <v>2384</v>
      </c>
      <c r="O1637" s="2">
        <f>Sales[[#This Row],[Quantity]]*Sales[[#This Row],[Unit Price]]</f>
        <v>2539</v>
      </c>
      <c r="P1637" s="2">
        <f>Sales[[#This Row],[Revenue]]-Sales[[#This Row],[Cost]]</f>
        <v>155</v>
      </c>
    </row>
    <row r="1638" spans="1:16" x14ac:dyDescent="0.3">
      <c r="A1638" s="1">
        <v>42037</v>
      </c>
      <c r="B1638">
        <v>2015</v>
      </c>
      <c r="C1638" t="s">
        <v>47</v>
      </c>
      <c r="D1638">
        <v>42</v>
      </c>
      <c r="E1638" t="s">
        <v>28</v>
      </c>
      <c r="F1638" t="str">
        <f>IF(Sales[[#This Row],[Customer Gender]]="M","Male","Female")</f>
        <v>Female</v>
      </c>
      <c r="G1638" t="s">
        <v>19</v>
      </c>
      <c r="H1638" t="s">
        <v>20</v>
      </c>
      <c r="I1638" t="s">
        <v>38</v>
      </c>
      <c r="J1638" t="s">
        <v>40</v>
      </c>
      <c r="K1638">
        <v>2</v>
      </c>
      <c r="L1638" s="2">
        <v>1221.5</v>
      </c>
      <c r="M1638" s="2">
        <v>1250.5</v>
      </c>
      <c r="N1638" s="2">
        <f>Sales[[#This Row],[Quantity]]*Sales[[#This Row],[Unit Cost]]</f>
        <v>2443</v>
      </c>
      <c r="O1638" s="2">
        <f>Sales[[#This Row],[Quantity]]*Sales[[#This Row],[Unit Price]]</f>
        <v>2501</v>
      </c>
      <c r="P1638" s="2">
        <f>Sales[[#This Row],[Revenue]]-Sales[[#This Row],[Cost]]</f>
        <v>58</v>
      </c>
    </row>
    <row r="1639" spans="1:16" x14ac:dyDescent="0.3">
      <c r="A1639" s="1">
        <v>42364</v>
      </c>
      <c r="B1639">
        <v>2015</v>
      </c>
      <c r="C1639" t="s">
        <v>30</v>
      </c>
      <c r="D1639">
        <v>40</v>
      </c>
      <c r="E1639" t="s">
        <v>18</v>
      </c>
      <c r="F1639" t="str">
        <f>IF(Sales[[#This Row],[Customer Gender]]="M","Male","Female")</f>
        <v>Male</v>
      </c>
      <c r="G1639" t="s">
        <v>19</v>
      </c>
      <c r="H1639" t="s">
        <v>20</v>
      </c>
      <c r="I1639" t="s">
        <v>38</v>
      </c>
      <c r="J1639" t="s">
        <v>41</v>
      </c>
      <c r="K1639">
        <v>2</v>
      </c>
      <c r="L1639" s="2">
        <v>1192</v>
      </c>
      <c r="M1639" s="2">
        <v>1329.5</v>
      </c>
      <c r="N1639" s="2">
        <f>Sales[[#This Row],[Quantity]]*Sales[[#This Row],[Unit Cost]]</f>
        <v>2384</v>
      </c>
      <c r="O1639" s="2">
        <f>Sales[[#This Row],[Quantity]]*Sales[[#This Row],[Unit Price]]</f>
        <v>2659</v>
      </c>
      <c r="P1639" s="2">
        <f>Sales[[#This Row],[Revenue]]-Sales[[#This Row],[Cost]]</f>
        <v>275</v>
      </c>
    </row>
    <row r="1640" spans="1:16" x14ac:dyDescent="0.3">
      <c r="A1640" s="1">
        <v>42060</v>
      </c>
      <c r="B1640">
        <v>2015</v>
      </c>
      <c r="C1640" t="s">
        <v>47</v>
      </c>
      <c r="D1640">
        <v>40</v>
      </c>
      <c r="E1640" t="s">
        <v>18</v>
      </c>
      <c r="F1640" t="str">
        <f>IF(Sales[[#This Row],[Customer Gender]]="M","Male","Female")</f>
        <v>Male</v>
      </c>
      <c r="G1640" t="s">
        <v>19</v>
      </c>
      <c r="H1640" t="s">
        <v>20</v>
      </c>
      <c r="I1640" t="s">
        <v>38</v>
      </c>
      <c r="J1640" t="s">
        <v>40</v>
      </c>
      <c r="K1640">
        <v>1</v>
      </c>
      <c r="L1640" s="2">
        <v>2182</v>
      </c>
      <c r="M1640" s="2">
        <v>2434</v>
      </c>
      <c r="N1640" s="2">
        <f>Sales[[#This Row],[Quantity]]*Sales[[#This Row],[Unit Cost]]</f>
        <v>2182</v>
      </c>
      <c r="O1640" s="2">
        <f>Sales[[#This Row],[Quantity]]*Sales[[#This Row],[Unit Price]]</f>
        <v>2434</v>
      </c>
      <c r="P1640" s="2">
        <f>Sales[[#This Row],[Revenue]]-Sales[[#This Row],[Cost]]</f>
        <v>252</v>
      </c>
    </row>
    <row r="1641" spans="1:16" x14ac:dyDescent="0.3">
      <c r="A1641" s="1">
        <v>42347</v>
      </c>
      <c r="B1641">
        <v>2015</v>
      </c>
      <c r="C1641" t="s">
        <v>30</v>
      </c>
      <c r="D1641">
        <v>39</v>
      </c>
      <c r="E1641" t="s">
        <v>28</v>
      </c>
      <c r="F1641" t="str">
        <f>IF(Sales[[#This Row],[Customer Gender]]="M","Male","Female")</f>
        <v>Female</v>
      </c>
      <c r="G1641" t="s">
        <v>19</v>
      </c>
      <c r="H1641" t="s">
        <v>20</v>
      </c>
      <c r="I1641" t="s">
        <v>38</v>
      </c>
      <c r="J1641" t="s">
        <v>41</v>
      </c>
      <c r="K1641">
        <v>2</v>
      </c>
      <c r="L1641" s="2">
        <v>1192</v>
      </c>
      <c r="M1641" s="2">
        <v>1340.5</v>
      </c>
      <c r="N1641" s="2">
        <f>Sales[[#This Row],[Quantity]]*Sales[[#This Row],[Unit Cost]]</f>
        <v>2384</v>
      </c>
      <c r="O1641" s="2">
        <f>Sales[[#This Row],[Quantity]]*Sales[[#This Row],[Unit Price]]</f>
        <v>2681</v>
      </c>
      <c r="P1641" s="2">
        <f>Sales[[#This Row],[Revenue]]-Sales[[#This Row],[Cost]]</f>
        <v>297</v>
      </c>
    </row>
    <row r="1642" spans="1:16" x14ac:dyDescent="0.3">
      <c r="A1642" s="1">
        <v>42119</v>
      </c>
      <c r="B1642">
        <v>2015</v>
      </c>
      <c r="C1642" t="s">
        <v>45</v>
      </c>
      <c r="D1642">
        <v>39</v>
      </c>
      <c r="E1642" t="s">
        <v>28</v>
      </c>
      <c r="F1642" t="str">
        <f>IF(Sales[[#This Row],[Customer Gender]]="M","Male","Female")</f>
        <v>Female</v>
      </c>
      <c r="G1642" t="s">
        <v>19</v>
      </c>
      <c r="H1642" t="s">
        <v>20</v>
      </c>
      <c r="I1642" t="s">
        <v>38</v>
      </c>
      <c r="J1642" t="s">
        <v>40</v>
      </c>
      <c r="K1642">
        <v>2</v>
      </c>
      <c r="L1642" s="2">
        <v>500</v>
      </c>
      <c r="M1642" s="2">
        <v>581</v>
      </c>
      <c r="N1642" s="2">
        <f>Sales[[#This Row],[Quantity]]*Sales[[#This Row],[Unit Cost]]</f>
        <v>1000</v>
      </c>
      <c r="O1642" s="2">
        <f>Sales[[#This Row],[Quantity]]*Sales[[#This Row],[Unit Price]]</f>
        <v>1162</v>
      </c>
      <c r="P1642" s="2">
        <f>Sales[[#This Row],[Revenue]]-Sales[[#This Row],[Cost]]</f>
        <v>162</v>
      </c>
    </row>
    <row r="1643" spans="1:16" x14ac:dyDescent="0.3">
      <c r="A1643" s="1">
        <v>42008</v>
      </c>
      <c r="B1643">
        <v>2015</v>
      </c>
      <c r="C1643" t="s">
        <v>44</v>
      </c>
      <c r="D1643">
        <v>39</v>
      </c>
      <c r="E1643" t="s">
        <v>28</v>
      </c>
      <c r="F1643" t="str">
        <f>IF(Sales[[#This Row],[Customer Gender]]="M","Male","Female")</f>
        <v>Female</v>
      </c>
      <c r="G1643" t="s">
        <v>19</v>
      </c>
      <c r="H1643" t="s">
        <v>20</v>
      </c>
      <c r="I1643" t="s">
        <v>38</v>
      </c>
      <c r="J1643" t="s">
        <v>40</v>
      </c>
      <c r="K1643">
        <v>2</v>
      </c>
      <c r="L1643" s="2">
        <v>1221.5</v>
      </c>
      <c r="M1643" s="2">
        <v>1264.5</v>
      </c>
      <c r="N1643" s="2">
        <f>Sales[[#This Row],[Quantity]]*Sales[[#This Row],[Unit Cost]]</f>
        <v>2443</v>
      </c>
      <c r="O1643" s="2">
        <f>Sales[[#This Row],[Quantity]]*Sales[[#This Row],[Unit Price]]</f>
        <v>2529</v>
      </c>
      <c r="P1643" s="2">
        <f>Sales[[#This Row],[Revenue]]-Sales[[#This Row],[Cost]]</f>
        <v>86</v>
      </c>
    </row>
    <row r="1644" spans="1:16" x14ac:dyDescent="0.3">
      <c r="A1644" s="1">
        <v>42341</v>
      </c>
      <c r="B1644">
        <v>2015</v>
      </c>
      <c r="C1644" t="s">
        <v>30</v>
      </c>
      <c r="D1644">
        <v>50</v>
      </c>
      <c r="E1644" t="s">
        <v>28</v>
      </c>
      <c r="F1644" t="str">
        <f>IF(Sales[[#This Row],[Customer Gender]]="M","Male","Female")</f>
        <v>Female</v>
      </c>
      <c r="G1644" t="s">
        <v>19</v>
      </c>
      <c r="H1644" t="s">
        <v>23</v>
      </c>
      <c r="I1644" t="s">
        <v>38</v>
      </c>
      <c r="J1644" t="s">
        <v>41</v>
      </c>
      <c r="K1644">
        <v>1</v>
      </c>
      <c r="L1644" s="2">
        <v>2384</v>
      </c>
      <c r="M1644" s="2">
        <v>2682</v>
      </c>
      <c r="N1644" s="2">
        <f>Sales[[#This Row],[Quantity]]*Sales[[#This Row],[Unit Cost]]</f>
        <v>2384</v>
      </c>
      <c r="O1644" s="2">
        <f>Sales[[#This Row],[Quantity]]*Sales[[#This Row],[Unit Price]]</f>
        <v>2682</v>
      </c>
      <c r="P1644" s="2">
        <f>Sales[[#This Row],[Revenue]]-Sales[[#This Row],[Cost]]</f>
        <v>298</v>
      </c>
    </row>
    <row r="1645" spans="1:16" x14ac:dyDescent="0.3">
      <c r="A1645" s="1">
        <v>42013</v>
      </c>
      <c r="B1645">
        <v>2015</v>
      </c>
      <c r="C1645" t="s">
        <v>44</v>
      </c>
      <c r="D1645">
        <v>50</v>
      </c>
      <c r="E1645" t="s">
        <v>28</v>
      </c>
      <c r="F1645" t="str">
        <f>IF(Sales[[#This Row],[Customer Gender]]="M","Male","Female")</f>
        <v>Female</v>
      </c>
      <c r="G1645" t="s">
        <v>19</v>
      </c>
      <c r="H1645" t="s">
        <v>23</v>
      </c>
      <c r="I1645" t="s">
        <v>38</v>
      </c>
      <c r="J1645" t="s">
        <v>40</v>
      </c>
      <c r="K1645">
        <v>1</v>
      </c>
      <c r="L1645" s="2">
        <v>2182</v>
      </c>
      <c r="M1645" s="2">
        <v>2683</v>
      </c>
      <c r="N1645" s="2">
        <f>Sales[[#This Row],[Quantity]]*Sales[[#This Row],[Unit Cost]]</f>
        <v>2182</v>
      </c>
      <c r="O1645" s="2">
        <f>Sales[[#This Row],[Quantity]]*Sales[[#This Row],[Unit Price]]</f>
        <v>2683</v>
      </c>
      <c r="P1645" s="2">
        <f>Sales[[#This Row],[Revenue]]-Sales[[#This Row],[Cost]]</f>
        <v>501</v>
      </c>
    </row>
    <row r="1646" spans="1:16" x14ac:dyDescent="0.3">
      <c r="A1646" s="1">
        <v>42318</v>
      </c>
      <c r="B1646">
        <v>2015</v>
      </c>
      <c r="C1646" t="s">
        <v>22</v>
      </c>
      <c r="D1646">
        <v>44</v>
      </c>
      <c r="E1646" t="s">
        <v>18</v>
      </c>
      <c r="F1646" t="str">
        <f>IF(Sales[[#This Row],[Customer Gender]]="M","Male","Female")</f>
        <v>Male</v>
      </c>
      <c r="G1646" t="s">
        <v>19</v>
      </c>
      <c r="H1646" t="s">
        <v>20</v>
      </c>
      <c r="I1646" t="s">
        <v>38</v>
      </c>
      <c r="J1646" t="s">
        <v>41</v>
      </c>
      <c r="K1646">
        <v>1</v>
      </c>
      <c r="L1646" s="2">
        <v>2384</v>
      </c>
      <c r="M1646" s="2">
        <v>2635</v>
      </c>
      <c r="N1646" s="2">
        <f>Sales[[#This Row],[Quantity]]*Sales[[#This Row],[Unit Cost]]</f>
        <v>2384</v>
      </c>
      <c r="O1646" s="2">
        <f>Sales[[#This Row],[Quantity]]*Sales[[#This Row],[Unit Price]]</f>
        <v>2635</v>
      </c>
      <c r="P1646" s="2">
        <f>Sales[[#This Row],[Revenue]]-Sales[[#This Row],[Cost]]</f>
        <v>251</v>
      </c>
    </row>
    <row r="1647" spans="1:16" x14ac:dyDescent="0.3">
      <c r="A1647" s="1">
        <v>42019</v>
      </c>
      <c r="B1647">
        <v>2015</v>
      </c>
      <c r="C1647" t="s">
        <v>44</v>
      </c>
      <c r="D1647">
        <v>44</v>
      </c>
      <c r="E1647" t="s">
        <v>18</v>
      </c>
      <c r="F1647" t="str">
        <f>IF(Sales[[#This Row],[Customer Gender]]="M","Male","Female")</f>
        <v>Male</v>
      </c>
      <c r="G1647" t="s">
        <v>19</v>
      </c>
      <c r="H1647" t="s">
        <v>20</v>
      </c>
      <c r="I1647" t="s">
        <v>38</v>
      </c>
      <c r="J1647" t="s">
        <v>40</v>
      </c>
      <c r="K1647">
        <v>2</v>
      </c>
      <c r="L1647" s="2">
        <v>1091</v>
      </c>
      <c r="M1647" s="2">
        <v>1249</v>
      </c>
      <c r="N1647" s="2">
        <f>Sales[[#This Row],[Quantity]]*Sales[[#This Row],[Unit Cost]]</f>
        <v>2182</v>
      </c>
      <c r="O1647" s="2">
        <f>Sales[[#This Row],[Quantity]]*Sales[[#This Row],[Unit Price]]</f>
        <v>2498</v>
      </c>
      <c r="P1647" s="2">
        <f>Sales[[#This Row],[Revenue]]-Sales[[#This Row],[Cost]]</f>
        <v>316</v>
      </c>
    </row>
    <row r="1648" spans="1:16" x14ac:dyDescent="0.3">
      <c r="A1648" s="1">
        <v>42351</v>
      </c>
      <c r="B1648">
        <v>2015</v>
      </c>
      <c r="C1648" t="s">
        <v>30</v>
      </c>
      <c r="D1648">
        <v>28</v>
      </c>
      <c r="E1648" t="s">
        <v>18</v>
      </c>
      <c r="F1648" t="str">
        <f>IF(Sales[[#This Row],[Customer Gender]]="M","Male","Female")</f>
        <v>Male</v>
      </c>
      <c r="G1648" t="s">
        <v>19</v>
      </c>
      <c r="H1648" t="s">
        <v>31</v>
      </c>
      <c r="I1648" t="s">
        <v>38</v>
      </c>
      <c r="J1648" t="s">
        <v>39</v>
      </c>
      <c r="K1648">
        <v>2</v>
      </c>
      <c r="L1648" s="2">
        <v>1147.5</v>
      </c>
      <c r="M1648" s="2">
        <v>1280.5</v>
      </c>
      <c r="N1648" s="2">
        <f>Sales[[#This Row],[Quantity]]*Sales[[#This Row],[Unit Cost]]</f>
        <v>2295</v>
      </c>
      <c r="O1648" s="2">
        <f>Sales[[#This Row],[Quantity]]*Sales[[#This Row],[Unit Price]]</f>
        <v>2561</v>
      </c>
      <c r="P1648" s="2">
        <f>Sales[[#This Row],[Revenue]]-Sales[[#This Row],[Cost]]</f>
        <v>266</v>
      </c>
    </row>
    <row r="1649" spans="1:16" x14ac:dyDescent="0.3">
      <c r="A1649" s="1">
        <v>42044</v>
      </c>
      <c r="B1649">
        <v>2015</v>
      </c>
      <c r="C1649" t="s">
        <v>47</v>
      </c>
      <c r="D1649">
        <v>37</v>
      </c>
      <c r="E1649" t="s">
        <v>18</v>
      </c>
      <c r="F1649" t="str">
        <f>IF(Sales[[#This Row],[Customer Gender]]="M","Male","Female")</f>
        <v>Male</v>
      </c>
      <c r="G1649" t="s">
        <v>19</v>
      </c>
      <c r="H1649" t="s">
        <v>31</v>
      </c>
      <c r="I1649" t="s">
        <v>38</v>
      </c>
      <c r="J1649" t="s">
        <v>40</v>
      </c>
      <c r="K1649">
        <v>2</v>
      </c>
      <c r="L1649" s="2">
        <v>391.5</v>
      </c>
      <c r="M1649" s="2">
        <v>455</v>
      </c>
      <c r="N1649" s="2">
        <f>Sales[[#This Row],[Quantity]]*Sales[[#This Row],[Unit Cost]]</f>
        <v>783</v>
      </c>
      <c r="O1649" s="2">
        <f>Sales[[#This Row],[Quantity]]*Sales[[#This Row],[Unit Price]]</f>
        <v>910</v>
      </c>
      <c r="P1649" s="2">
        <f>Sales[[#This Row],[Revenue]]-Sales[[#This Row],[Cost]]</f>
        <v>127</v>
      </c>
    </row>
    <row r="1650" spans="1:16" x14ac:dyDescent="0.3">
      <c r="A1650" s="1">
        <v>42017</v>
      </c>
      <c r="B1650">
        <v>2015</v>
      </c>
      <c r="C1650" t="s">
        <v>44</v>
      </c>
      <c r="D1650">
        <v>37</v>
      </c>
      <c r="E1650" t="s">
        <v>18</v>
      </c>
      <c r="F1650" t="str">
        <f>IF(Sales[[#This Row],[Customer Gender]]="M","Male","Female")</f>
        <v>Male</v>
      </c>
      <c r="G1650" t="s">
        <v>19</v>
      </c>
      <c r="H1650" t="s">
        <v>31</v>
      </c>
      <c r="I1650" t="s">
        <v>38</v>
      </c>
      <c r="J1650" t="s">
        <v>40</v>
      </c>
      <c r="K1650">
        <v>2</v>
      </c>
      <c r="L1650" s="2">
        <v>1091</v>
      </c>
      <c r="M1650" s="2">
        <v>1172.5</v>
      </c>
      <c r="N1650" s="2">
        <f>Sales[[#This Row],[Quantity]]*Sales[[#This Row],[Unit Cost]]</f>
        <v>2182</v>
      </c>
      <c r="O1650" s="2">
        <f>Sales[[#This Row],[Quantity]]*Sales[[#This Row],[Unit Price]]</f>
        <v>2345</v>
      </c>
      <c r="P1650" s="2">
        <f>Sales[[#This Row],[Revenue]]-Sales[[#This Row],[Cost]]</f>
        <v>163</v>
      </c>
    </row>
    <row r="1651" spans="1:16" x14ac:dyDescent="0.3">
      <c r="A1651" s="1">
        <v>42310</v>
      </c>
      <c r="B1651">
        <v>2015</v>
      </c>
      <c r="C1651" t="s">
        <v>22</v>
      </c>
      <c r="D1651">
        <v>37</v>
      </c>
      <c r="E1651" t="s">
        <v>28</v>
      </c>
      <c r="F1651" t="str">
        <f>IF(Sales[[#This Row],[Customer Gender]]="M","Male","Female")</f>
        <v>Female</v>
      </c>
      <c r="G1651" t="s">
        <v>19</v>
      </c>
      <c r="H1651" t="s">
        <v>23</v>
      </c>
      <c r="I1651" t="s">
        <v>38</v>
      </c>
      <c r="J1651" t="s">
        <v>40</v>
      </c>
      <c r="K1651">
        <v>2</v>
      </c>
      <c r="L1651" s="2">
        <v>270</v>
      </c>
      <c r="M1651" s="2">
        <v>280</v>
      </c>
      <c r="N1651" s="2">
        <f>Sales[[#This Row],[Quantity]]*Sales[[#This Row],[Unit Cost]]</f>
        <v>540</v>
      </c>
      <c r="O1651" s="2">
        <f>Sales[[#This Row],[Quantity]]*Sales[[#This Row],[Unit Price]]</f>
        <v>560</v>
      </c>
      <c r="P1651" s="2">
        <f>Sales[[#This Row],[Revenue]]-Sales[[#This Row],[Cost]]</f>
        <v>20</v>
      </c>
    </row>
    <row r="1652" spans="1:16" x14ac:dyDescent="0.3">
      <c r="A1652" s="1">
        <v>42005</v>
      </c>
      <c r="B1652">
        <v>2015</v>
      </c>
      <c r="C1652" t="s">
        <v>44</v>
      </c>
      <c r="D1652">
        <v>37</v>
      </c>
      <c r="E1652" t="s">
        <v>28</v>
      </c>
      <c r="F1652" t="str">
        <f>IF(Sales[[#This Row],[Customer Gender]]="M","Male","Female")</f>
        <v>Female</v>
      </c>
      <c r="G1652" t="s">
        <v>19</v>
      </c>
      <c r="H1652" t="s">
        <v>23</v>
      </c>
      <c r="I1652" t="s">
        <v>38</v>
      </c>
      <c r="J1652" t="s">
        <v>40</v>
      </c>
      <c r="K1652">
        <v>2</v>
      </c>
      <c r="L1652" s="2">
        <v>1091</v>
      </c>
      <c r="M1652" s="2">
        <v>1272.5</v>
      </c>
      <c r="N1652" s="2">
        <f>Sales[[#This Row],[Quantity]]*Sales[[#This Row],[Unit Cost]]</f>
        <v>2182</v>
      </c>
      <c r="O1652" s="2">
        <f>Sales[[#This Row],[Quantity]]*Sales[[#This Row],[Unit Price]]</f>
        <v>2545</v>
      </c>
      <c r="P1652" s="2">
        <f>Sales[[#This Row],[Revenue]]-Sales[[#This Row],[Cost]]</f>
        <v>363</v>
      </c>
    </row>
    <row r="1653" spans="1:16" x14ac:dyDescent="0.3">
      <c r="A1653" s="1">
        <v>42311</v>
      </c>
      <c r="B1653">
        <v>2015</v>
      </c>
      <c r="C1653" t="s">
        <v>22</v>
      </c>
      <c r="D1653">
        <v>33</v>
      </c>
      <c r="E1653" t="s">
        <v>18</v>
      </c>
      <c r="F1653" t="str">
        <f>IF(Sales[[#This Row],[Customer Gender]]="M","Male","Female")</f>
        <v>Male</v>
      </c>
      <c r="G1653" t="s">
        <v>19</v>
      </c>
      <c r="H1653" t="s">
        <v>25</v>
      </c>
      <c r="I1653" t="s">
        <v>38</v>
      </c>
      <c r="J1653" t="s">
        <v>40</v>
      </c>
      <c r="K1653">
        <v>2</v>
      </c>
      <c r="L1653" s="2">
        <v>1221.5</v>
      </c>
      <c r="M1653" s="2">
        <v>1409</v>
      </c>
      <c r="N1653" s="2">
        <f>Sales[[#This Row],[Quantity]]*Sales[[#This Row],[Unit Cost]]</f>
        <v>2443</v>
      </c>
      <c r="O1653" s="2">
        <f>Sales[[#This Row],[Quantity]]*Sales[[#This Row],[Unit Price]]</f>
        <v>2818</v>
      </c>
      <c r="P1653" s="2">
        <f>Sales[[#This Row],[Revenue]]-Sales[[#This Row],[Cost]]</f>
        <v>375</v>
      </c>
    </row>
    <row r="1654" spans="1:16" x14ac:dyDescent="0.3">
      <c r="A1654" s="1">
        <v>42186</v>
      </c>
      <c r="B1654">
        <v>2015</v>
      </c>
      <c r="C1654" t="s">
        <v>29</v>
      </c>
      <c r="D1654">
        <v>19</v>
      </c>
      <c r="E1654" t="s">
        <v>28</v>
      </c>
      <c r="F1654" t="str">
        <f>IF(Sales[[#This Row],[Customer Gender]]="M","Male","Female")</f>
        <v>Female</v>
      </c>
      <c r="G1654" t="s">
        <v>19</v>
      </c>
      <c r="H1654" t="s">
        <v>20</v>
      </c>
      <c r="I1654" t="s">
        <v>38</v>
      </c>
      <c r="J1654" t="s">
        <v>40</v>
      </c>
      <c r="K1654">
        <v>2</v>
      </c>
      <c r="L1654" s="2">
        <v>1221.5</v>
      </c>
      <c r="M1654" s="2">
        <v>1410.5</v>
      </c>
      <c r="N1654" s="2">
        <f>Sales[[#This Row],[Quantity]]*Sales[[#This Row],[Unit Cost]]</f>
        <v>2443</v>
      </c>
      <c r="O1654" s="2">
        <f>Sales[[#This Row],[Quantity]]*Sales[[#This Row],[Unit Price]]</f>
        <v>2821</v>
      </c>
      <c r="P1654" s="2">
        <f>Sales[[#This Row],[Revenue]]-Sales[[#This Row],[Cost]]</f>
        <v>378</v>
      </c>
    </row>
    <row r="1655" spans="1:16" x14ac:dyDescent="0.3">
      <c r="A1655" s="1">
        <v>42298</v>
      </c>
      <c r="B1655">
        <v>2015</v>
      </c>
      <c r="C1655" t="s">
        <v>27</v>
      </c>
      <c r="D1655">
        <v>18</v>
      </c>
      <c r="E1655" t="s">
        <v>18</v>
      </c>
      <c r="F1655" t="str">
        <f>IF(Sales[[#This Row],[Customer Gender]]="M","Male","Female")</f>
        <v>Male</v>
      </c>
      <c r="G1655" t="s">
        <v>19</v>
      </c>
      <c r="H1655" t="s">
        <v>34</v>
      </c>
      <c r="I1655" t="s">
        <v>38</v>
      </c>
      <c r="J1655" t="s">
        <v>40</v>
      </c>
      <c r="K1655">
        <v>1</v>
      </c>
      <c r="L1655" s="2">
        <v>540</v>
      </c>
      <c r="M1655" s="2">
        <v>598</v>
      </c>
      <c r="N1655" s="2">
        <f>Sales[[#This Row],[Quantity]]*Sales[[#This Row],[Unit Cost]]</f>
        <v>540</v>
      </c>
      <c r="O1655" s="2">
        <f>Sales[[#This Row],[Quantity]]*Sales[[#This Row],[Unit Price]]</f>
        <v>598</v>
      </c>
      <c r="P1655" s="2">
        <f>Sales[[#This Row],[Revenue]]-Sales[[#This Row],[Cost]]</f>
        <v>58</v>
      </c>
    </row>
    <row r="1656" spans="1:16" x14ac:dyDescent="0.3">
      <c r="A1656" s="1">
        <v>42311</v>
      </c>
      <c r="B1656">
        <v>2015</v>
      </c>
      <c r="C1656" t="s">
        <v>22</v>
      </c>
      <c r="D1656">
        <v>32</v>
      </c>
      <c r="E1656" t="s">
        <v>28</v>
      </c>
      <c r="F1656" t="str">
        <f>IF(Sales[[#This Row],[Customer Gender]]="M","Male","Female")</f>
        <v>Female</v>
      </c>
      <c r="G1656" t="s">
        <v>19</v>
      </c>
      <c r="H1656" t="s">
        <v>23</v>
      </c>
      <c r="I1656" t="s">
        <v>38</v>
      </c>
      <c r="J1656" t="s">
        <v>40</v>
      </c>
      <c r="K1656">
        <v>3</v>
      </c>
      <c r="L1656" s="2">
        <v>814.33</v>
      </c>
      <c r="M1656" s="2">
        <v>891.33333333333337</v>
      </c>
      <c r="N1656" s="2">
        <f>Sales[[#This Row],[Quantity]]*Sales[[#This Row],[Unit Cost]]</f>
        <v>2442.9900000000002</v>
      </c>
      <c r="O1656" s="2">
        <f>Sales[[#This Row],[Quantity]]*Sales[[#This Row],[Unit Price]]</f>
        <v>2674</v>
      </c>
      <c r="P1656" s="2">
        <f>Sales[[#This Row],[Revenue]]-Sales[[#This Row],[Cost]]</f>
        <v>231.00999999999976</v>
      </c>
    </row>
    <row r="1657" spans="1:16" x14ac:dyDescent="0.3">
      <c r="A1657" s="1">
        <v>42111</v>
      </c>
      <c r="B1657">
        <v>2015</v>
      </c>
      <c r="C1657" t="s">
        <v>45</v>
      </c>
      <c r="D1657">
        <v>31</v>
      </c>
      <c r="E1657" t="s">
        <v>28</v>
      </c>
      <c r="F1657" t="str">
        <f>IF(Sales[[#This Row],[Customer Gender]]="M","Male","Female")</f>
        <v>Female</v>
      </c>
      <c r="G1657" t="s">
        <v>19</v>
      </c>
      <c r="H1657" t="s">
        <v>25</v>
      </c>
      <c r="I1657" t="s">
        <v>38</v>
      </c>
      <c r="J1657" t="s">
        <v>40</v>
      </c>
      <c r="K1657">
        <v>2</v>
      </c>
      <c r="L1657" s="2">
        <v>1091</v>
      </c>
      <c r="M1657" s="2">
        <v>1269.5</v>
      </c>
      <c r="N1657" s="2">
        <f>Sales[[#This Row],[Quantity]]*Sales[[#This Row],[Unit Cost]]</f>
        <v>2182</v>
      </c>
      <c r="O1657" s="2">
        <f>Sales[[#This Row],[Quantity]]*Sales[[#This Row],[Unit Price]]</f>
        <v>2539</v>
      </c>
      <c r="P1657" s="2">
        <f>Sales[[#This Row],[Revenue]]-Sales[[#This Row],[Cost]]</f>
        <v>357</v>
      </c>
    </row>
    <row r="1658" spans="1:16" x14ac:dyDescent="0.3">
      <c r="A1658" s="1">
        <v>42290</v>
      </c>
      <c r="B1658">
        <v>2015</v>
      </c>
      <c r="C1658" t="s">
        <v>27</v>
      </c>
      <c r="D1658">
        <v>31</v>
      </c>
      <c r="E1658" t="s">
        <v>18</v>
      </c>
      <c r="F1658" t="str">
        <f>IF(Sales[[#This Row],[Customer Gender]]="M","Male","Female")</f>
        <v>Male</v>
      </c>
      <c r="G1658" t="s">
        <v>19</v>
      </c>
      <c r="H1658" t="s">
        <v>34</v>
      </c>
      <c r="I1658" t="s">
        <v>38</v>
      </c>
      <c r="J1658" t="s">
        <v>40</v>
      </c>
      <c r="K1658">
        <v>3</v>
      </c>
      <c r="L1658" s="2">
        <v>814.33</v>
      </c>
      <c r="M1658" s="2">
        <v>840.66666666666663</v>
      </c>
      <c r="N1658" s="2">
        <f>Sales[[#This Row],[Quantity]]*Sales[[#This Row],[Unit Cost]]</f>
        <v>2442.9900000000002</v>
      </c>
      <c r="O1658" s="2">
        <f>Sales[[#This Row],[Quantity]]*Sales[[#This Row],[Unit Price]]</f>
        <v>2522</v>
      </c>
      <c r="P1658" s="2">
        <f>Sales[[#This Row],[Revenue]]-Sales[[#This Row],[Cost]]</f>
        <v>79.009999999999764</v>
      </c>
    </row>
    <row r="1659" spans="1:16" x14ac:dyDescent="0.3">
      <c r="A1659" s="1">
        <v>42106</v>
      </c>
      <c r="B1659">
        <v>2015</v>
      </c>
      <c r="C1659" t="s">
        <v>45</v>
      </c>
      <c r="D1659">
        <v>31</v>
      </c>
      <c r="E1659" t="s">
        <v>18</v>
      </c>
      <c r="F1659" t="str">
        <f>IF(Sales[[#This Row],[Customer Gender]]="M","Male","Female")</f>
        <v>Male</v>
      </c>
      <c r="G1659" t="s">
        <v>19</v>
      </c>
      <c r="H1659" t="s">
        <v>34</v>
      </c>
      <c r="I1659" t="s">
        <v>38</v>
      </c>
      <c r="J1659" t="s">
        <v>40</v>
      </c>
      <c r="K1659">
        <v>3</v>
      </c>
      <c r="L1659" s="2">
        <v>261</v>
      </c>
      <c r="M1659" s="2">
        <v>268.33333333333331</v>
      </c>
      <c r="N1659" s="2">
        <f>Sales[[#This Row],[Quantity]]*Sales[[#This Row],[Unit Cost]]</f>
        <v>783</v>
      </c>
      <c r="O1659" s="2">
        <f>Sales[[#This Row],[Quantity]]*Sales[[#This Row],[Unit Price]]</f>
        <v>805</v>
      </c>
      <c r="P1659" s="2">
        <f>Sales[[#This Row],[Revenue]]-Sales[[#This Row],[Cost]]</f>
        <v>22</v>
      </c>
    </row>
    <row r="1660" spans="1:16" x14ac:dyDescent="0.3">
      <c r="A1660" s="1">
        <v>42367</v>
      </c>
      <c r="B1660">
        <v>2015</v>
      </c>
      <c r="C1660" t="s">
        <v>30</v>
      </c>
      <c r="D1660">
        <v>30</v>
      </c>
      <c r="E1660" t="s">
        <v>18</v>
      </c>
      <c r="F1660" t="str">
        <f>IF(Sales[[#This Row],[Customer Gender]]="M","Male","Female")</f>
        <v>Male</v>
      </c>
      <c r="G1660" t="s">
        <v>19</v>
      </c>
      <c r="H1660" t="s">
        <v>34</v>
      </c>
      <c r="I1660" t="s">
        <v>38</v>
      </c>
      <c r="J1660" t="s">
        <v>39</v>
      </c>
      <c r="K1660">
        <v>3</v>
      </c>
      <c r="L1660" s="2">
        <v>765</v>
      </c>
      <c r="M1660" s="2">
        <v>817.66666666666663</v>
      </c>
      <c r="N1660" s="2">
        <f>Sales[[#This Row],[Quantity]]*Sales[[#This Row],[Unit Cost]]</f>
        <v>2295</v>
      </c>
      <c r="O1660" s="2">
        <f>Sales[[#This Row],[Quantity]]*Sales[[#This Row],[Unit Price]]</f>
        <v>2453</v>
      </c>
      <c r="P1660" s="2">
        <f>Sales[[#This Row],[Revenue]]-Sales[[#This Row],[Cost]]</f>
        <v>158</v>
      </c>
    </row>
    <row r="1661" spans="1:16" x14ac:dyDescent="0.3">
      <c r="A1661" s="1">
        <v>42343</v>
      </c>
      <c r="B1661">
        <v>2015</v>
      </c>
      <c r="C1661" t="s">
        <v>30</v>
      </c>
      <c r="D1661">
        <v>26</v>
      </c>
      <c r="E1661" t="s">
        <v>18</v>
      </c>
      <c r="F1661" t="str">
        <f>IF(Sales[[#This Row],[Customer Gender]]="M","Male","Female")</f>
        <v>Male</v>
      </c>
      <c r="G1661" t="s">
        <v>19</v>
      </c>
      <c r="H1661" t="s">
        <v>34</v>
      </c>
      <c r="I1661" t="s">
        <v>38</v>
      </c>
      <c r="J1661" t="s">
        <v>40</v>
      </c>
      <c r="K1661">
        <v>1</v>
      </c>
      <c r="L1661" s="2">
        <v>1120</v>
      </c>
      <c r="M1661" s="2">
        <v>1162</v>
      </c>
      <c r="N1661" s="2">
        <f>Sales[[#This Row],[Quantity]]*Sales[[#This Row],[Unit Cost]]</f>
        <v>1120</v>
      </c>
      <c r="O1661" s="2">
        <f>Sales[[#This Row],[Quantity]]*Sales[[#This Row],[Unit Price]]</f>
        <v>1162</v>
      </c>
      <c r="P1661" s="2">
        <f>Sales[[#This Row],[Revenue]]-Sales[[#This Row],[Cost]]</f>
        <v>42</v>
      </c>
    </row>
    <row r="1662" spans="1:16" x14ac:dyDescent="0.3">
      <c r="A1662" s="1">
        <v>42341</v>
      </c>
      <c r="B1662">
        <v>2015</v>
      </c>
      <c r="C1662" t="s">
        <v>30</v>
      </c>
      <c r="D1662">
        <v>26</v>
      </c>
      <c r="E1662" t="s">
        <v>28</v>
      </c>
      <c r="F1662" t="str">
        <f>IF(Sales[[#This Row],[Customer Gender]]="M","Male","Female")</f>
        <v>Female</v>
      </c>
      <c r="G1662" t="s">
        <v>19</v>
      </c>
      <c r="H1662" t="s">
        <v>31</v>
      </c>
      <c r="I1662" t="s">
        <v>38</v>
      </c>
      <c r="J1662" t="s">
        <v>40</v>
      </c>
      <c r="K1662">
        <v>1</v>
      </c>
      <c r="L1662" s="2">
        <v>1120</v>
      </c>
      <c r="M1662" s="2">
        <v>1184</v>
      </c>
      <c r="N1662" s="2">
        <f>Sales[[#This Row],[Quantity]]*Sales[[#This Row],[Unit Cost]]</f>
        <v>1120</v>
      </c>
      <c r="O1662" s="2">
        <f>Sales[[#This Row],[Quantity]]*Sales[[#This Row],[Unit Price]]</f>
        <v>1184</v>
      </c>
      <c r="P1662" s="2">
        <f>Sales[[#This Row],[Revenue]]-Sales[[#This Row],[Cost]]</f>
        <v>64</v>
      </c>
    </row>
    <row r="1663" spans="1:16" x14ac:dyDescent="0.3">
      <c r="A1663" s="1">
        <v>42361</v>
      </c>
      <c r="B1663">
        <v>2015</v>
      </c>
      <c r="C1663" t="s">
        <v>30</v>
      </c>
      <c r="D1663">
        <v>24</v>
      </c>
      <c r="E1663" t="s">
        <v>18</v>
      </c>
      <c r="F1663" t="str">
        <f>IF(Sales[[#This Row],[Customer Gender]]="M","Male","Female")</f>
        <v>Male</v>
      </c>
      <c r="G1663" t="s">
        <v>19</v>
      </c>
      <c r="H1663" t="s">
        <v>23</v>
      </c>
      <c r="I1663" t="s">
        <v>38</v>
      </c>
      <c r="J1663" t="s">
        <v>41</v>
      </c>
      <c r="K1663">
        <v>3</v>
      </c>
      <c r="L1663" s="2">
        <v>794.67</v>
      </c>
      <c r="M1663" s="2">
        <v>868.33333333333337</v>
      </c>
      <c r="N1663" s="2">
        <f>Sales[[#This Row],[Quantity]]*Sales[[#This Row],[Unit Cost]]</f>
        <v>2384.0099999999998</v>
      </c>
      <c r="O1663" s="2">
        <f>Sales[[#This Row],[Quantity]]*Sales[[#This Row],[Unit Price]]</f>
        <v>2605</v>
      </c>
      <c r="P1663" s="2">
        <f>Sales[[#This Row],[Revenue]]-Sales[[#This Row],[Cost]]</f>
        <v>220.99000000000024</v>
      </c>
    </row>
    <row r="1664" spans="1:16" x14ac:dyDescent="0.3">
      <c r="A1664" s="1">
        <v>42292</v>
      </c>
      <c r="B1664">
        <v>2015</v>
      </c>
      <c r="C1664" t="s">
        <v>27</v>
      </c>
      <c r="D1664">
        <v>24</v>
      </c>
      <c r="E1664" t="s">
        <v>18</v>
      </c>
      <c r="F1664" t="str">
        <f>IF(Sales[[#This Row],[Customer Gender]]="M","Male","Female")</f>
        <v>Male</v>
      </c>
      <c r="G1664" t="s">
        <v>19</v>
      </c>
      <c r="H1664" t="s">
        <v>23</v>
      </c>
      <c r="I1664" t="s">
        <v>38</v>
      </c>
      <c r="J1664" t="s">
        <v>40</v>
      </c>
      <c r="K1664">
        <v>3</v>
      </c>
      <c r="L1664" s="2">
        <v>567</v>
      </c>
      <c r="M1664" s="2">
        <v>661</v>
      </c>
      <c r="N1664" s="2">
        <f>Sales[[#This Row],[Quantity]]*Sales[[#This Row],[Unit Cost]]</f>
        <v>1701</v>
      </c>
      <c r="O1664" s="2">
        <f>Sales[[#This Row],[Quantity]]*Sales[[#This Row],[Unit Price]]</f>
        <v>1983</v>
      </c>
      <c r="P1664" s="2">
        <f>Sales[[#This Row],[Revenue]]-Sales[[#This Row],[Cost]]</f>
        <v>282</v>
      </c>
    </row>
    <row r="1665" spans="1:16" x14ac:dyDescent="0.3">
      <c r="A1665" s="1">
        <v>42210</v>
      </c>
      <c r="B1665">
        <v>2015</v>
      </c>
      <c r="C1665" t="s">
        <v>29</v>
      </c>
      <c r="D1665">
        <v>24</v>
      </c>
      <c r="E1665" t="s">
        <v>18</v>
      </c>
      <c r="F1665" t="str">
        <f>IF(Sales[[#This Row],[Customer Gender]]="M","Male","Female")</f>
        <v>Male</v>
      </c>
      <c r="G1665" t="s">
        <v>19</v>
      </c>
      <c r="H1665" t="s">
        <v>23</v>
      </c>
      <c r="I1665" t="s">
        <v>38</v>
      </c>
      <c r="J1665" t="s">
        <v>40</v>
      </c>
      <c r="K1665">
        <v>1</v>
      </c>
      <c r="L1665" s="2">
        <v>2443</v>
      </c>
      <c r="M1665" s="2">
        <v>2866</v>
      </c>
      <c r="N1665" s="2">
        <f>Sales[[#This Row],[Quantity]]*Sales[[#This Row],[Unit Cost]]</f>
        <v>2443</v>
      </c>
      <c r="O1665" s="2">
        <f>Sales[[#This Row],[Quantity]]*Sales[[#This Row],[Unit Price]]</f>
        <v>2866</v>
      </c>
      <c r="P1665" s="2">
        <f>Sales[[#This Row],[Revenue]]-Sales[[#This Row],[Cost]]</f>
        <v>423</v>
      </c>
    </row>
    <row r="1666" spans="1:16" x14ac:dyDescent="0.3">
      <c r="A1666" s="1">
        <v>42326</v>
      </c>
      <c r="B1666">
        <v>2015</v>
      </c>
      <c r="C1666" t="s">
        <v>22</v>
      </c>
      <c r="D1666">
        <v>42</v>
      </c>
      <c r="E1666" t="s">
        <v>28</v>
      </c>
      <c r="F1666" t="str">
        <f>IF(Sales[[#This Row],[Customer Gender]]="M","Male","Female")</f>
        <v>Female</v>
      </c>
      <c r="G1666" t="s">
        <v>19</v>
      </c>
      <c r="H1666" t="s">
        <v>25</v>
      </c>
      <c r="I1666" t="s">
        <v>38</v>
      </c>
      <c r="J1666" t="s">
        <v>41</v>
      </c>
      <c r="K1666">
        <v>3</v>
      </c>
      <c r="L1666" s="2">
        <v>794.67</v>
      </c>
      <c r="M1666" s="2">
        <v>908</v>
      </c>
      <c r="N1666" s="2">
        <f>Sales[[#This Row],[Quantity]]*Sales[[#This Row],[Unit Cost]]</f>
        <v>2384.0099999999998</v>
      </c>
      <c r="O1666" s="2">
        <f>Sales[[#This Row],[Quantity]]*Sales[[#This Row],[Unit Price]]</f>
        <v>2724</v>
      </c>
      <c r="P1666" s="2">
        <f>Sales[[#This Row],[Revenue]]-Sales[[#This Row],[Cost]]</f>
        <v>339.99000000000024</v>
      </c>
    </row>
    <row r="1667" spans="1:16" x14ac:dyDescent="0.3">
      <c r="A1667" s="1">
        <v>42292</v>
      </c>
      <c r="B1667">
        <v>2015</v>
      </c>
      <c r="C1667" t="s">
        <v>27</v>
      </c>
      <c r="D1667">
        <v>42</v>
      </c>
      <c r="E1667" t="s">
        <v>28</v>
      </c>
      <c r="F1667" t="str">
        <f>IF(Sales[[#This Row],[Customer Gender]]="M","Male","Female")</f>
        <v>Female</v>
      </c>
      <c r="G1667" t="s">
        <v>19</v>
      </c>
      <c r="H1667" t="s">
        <v>25</v>
      </c>
      <c r="I1667" t="s">
        <v>38</v>
      </c>
      <c r="J1667" t="s">
        <v>40</v>
      </c>
      <c r="K1667">
        <v>3</v>
      </c>
      <c r="L1667" s="2">
        <v>567</v>
      </c>
      <c r="M1667" s="2">
        <v>624</v>
      </c>
      <c r="N1667" s="2">
        <f>Sales[[#This Row],[Quantity]]*Sales[[#This Row],[Unit Cost]]</f>
        <v>1701</v>
      </c>
      <c r="O1667" s="2">
        <f>Sales[[#This Row],[Quantity]]*Sales[[#This Row],[Unit Price]]</f>
        <v>1872</v>
      </c>
      <c r="P1667" s="2">
        <f>Sales[[#This Row],[Revenue]]-Sales[[#This Row],[Cost]]</f>
        <v>171</v>
      </c>
    </row>
    <row r="1668" spans="1:16" x14ac:dyDescent="0.3">
      <c r="A1668" s="1">
        <v>42241</v>
      </c>
      <c r="B1668">
        <v>2015</v>
      </c>
      <c r="C1668" t="s">
        <v>24</v>
      </c>
      <c r="D1668">
        <v>42</v>
      </c>
      <c r="E1668" t="s">
        <v>28</v>
      </c>
      <c r="F1668" t="str">
        <f>IF(Sales[[#This Row],[Customer Gender]]="M","Male","Female")</f>
        <v>Female</v>
      </c>
      <c r="G1668" t="s">
        <v>19</v>
      </c>
      <c r="H1668" t="s">
        <v>25</v>
      </c>
      <c r="I1668" t="s">
        <v>38</v>
      </c>
      <c r="J1668" t="s">
        <v>41</v>
      </c>
      <c r="K1668">
        <v>2</v>
      </c>
      <c r="L1668" s="2">
        <v>1192</v>
      </c>
      <c r="M1668" s="2">
        <v>1288.5</v>
      </c>
      <c r="N1668" s="2">
        <f>Sales[[#This Row],[Quantity]]*Sales[[#This Row],[Unit Cost]]</f>
        <v>2384</v>
      </c>
      <c r="O1668" s="2">
        <f>Sales[[#This Row],[Quantity]]*Sales[[#This Row],[Unit Price]]</f>
        <v>2577</v>
      </c>
      <c r="P1668" s="2">
        <f>Sales[[#This Row],[Revenue]]-Sales[[#This Row],[Cost]]</f>
        <v>193</v>
      </c>
    </row>
    <row r="1669" spans="1:16" x14ac:dyDescent="0.3">
      <c r="A1669" s="1">
        <v>42190</v>
      </c>
      <c r="B1669">
        <v>2015</v>
      </c>
      <c r="C1669" t="s">
        <v>29</v>
      </c>
      <c r="D1669">
        <v>42</v>
      </c>
      <c r="E1669" t="s">
        <v>28</v>
      </c>
      <c r="F1669" t="str">
        <f>IF(Sales[[#This Row],[Customer Gender]]="M","Male","Female")</f>
        <v>Female</v>
      </c>
      <c r="G1669" t="s">
        <v>19</v>
      </c>
      <c r="H1669" t="s">
        <v>25</v>
      </c>
      <c r="I1669" t="s">
        <v>38</v>
      </c>
      <c r="J1669" t="s">
        <v>39</v>
      </c>
      <c r="K1669">
        <v>3</v>
      </c>
      <c r="L1669" s="2">
        <v>765</v>
      </c>
      <c r="M1669" s="2">
        <v>952</v>
      </c>
      <c r="N1669" s="2">
        <f>Sales[[#This Row],[Quantity]]*Sales[[#This Row],[Unit Cost]]</f>
        <v>2295</v>
      </c>
      <c r="O1669" s="2">
        <f>Sales[[#This Row],[Quantity]]*Sales[[#This Row],[Unit Price]]</f>
        <v>2856</v>
      </c>
      <c r="P1669" s="2">
        <f>Sales[[#This Row],[Revenue]]-Sales[[#This Row],[Cost]]</f>
        <v>561</v>
      </c>
    </row>
    <row r="1670" spans="1:16" x14ac:dyDescent="0.3">
      <c r="A1670" s="1">
        <v>42331</v>
      </c>
      <c r="B1670">
        <v>2015</v>
      </c>
      <c r="C1670" t="s">
        <v>22</v>
      </c>
      <c r="D1670">
        <v>41</v>
      </c>
      <c r="E1670" t="s">
        <v>28</v>
      </c>
      <c r="F1670" t="str">
        <f>IF(Sales[[#This Row],[Customer Gender]]="M","Male","Female")</f>
        <v>Female</v>
      </c>
      <c r="G1670" t="s">
        <v>19</v>
      </c>
      <c r="H1670" t="s">
        <v>25</v>
      </c>
      <c r="I1670" t="s">
        <v>38</v>
      </c>
      <c r="J1670" t="s">
        <v>41</v>
      </c>
      <c r="K1670">
        <v>3</v>
      </c>
      <c r="L1670" s="2">
        <v>794.67</v>
      </c>
      <c r="M1670" s="2">
        <v>833.66666666666663</v>
      </c>
      <c r="N1670" s="2">
        <f>Sales[[#This Row],[Quantity]]*Sales[[#This Row],[Unit Cost]]</f>
        <v>2384.0099999999998</v>
      </c>
      <c r="O1670" s="2">
        <f>Sales[[#This Row],[Quantity]]*Sales[[#This Row],[Unit Price]]</f>
        <v>2501</v>
      </c>
      <c r="P1670" s="2">
        <f>Sales[[#This Row],[Revenue]]-Sales[[#This Row],[Cost]]</f>
        <v>116.99000000000024</v>
      </c>
    </row>
    <row r="1671" spans="1:16" x14ac:dyDescent="0.3">
      <c r="A1671" s="1">
        <v>42336</v>
      </c>
      <c r="B1671">
        <v>2015</v>
      </c>
      <c r="C1671" t="s">
        <v>22</v>
      </c>
      <c r="D1671">
        <v>41</v>
      </c>
      <c r="E1671" t="s">
        <v>18</v>
      </c>
      <c r="F1671" t="str">
        <f>IF(Sales[[#This Row],[Customer Gender]]="M","Male","Female")</f>
        <v>Male</v>
      </c>
      <c r="G1671" t="s">
        <v>19</v>
      </c>
      <c r="H1671" t="s">
        <v>25</v>
      </c>
      <c r="I1671" t="s">
        <v>38</v>
      </c>
      <c r="J1671" t="s">
        <v>41</v>
      </c>
      <c r="K1671">
        <v>1</v>
      </c>
      <c r="L1671" s="2">
        <v>2384</v>
      </c>
      <c r="M1671" s="2">
        <v>2595</v>
      </c>
      <c r="N1671" s="2">
        <f>Sales[[#This Row],[Quantity]]*Sales[[#This Row],[Unit Cost]]</f>
        <v>2384</v>
      </c>
      <c r="O1671" s="2">
        <f>Sales[[#This Row],[Quantity]]*Sales[[#This Row],[Unit Price]]</f>
        <v>2595</v>
      </c>
      <c r="P1671" s="2">
        <f>Sales[[#This Row],[Revenue]]-Sales[[#This Row],[Cost]]</f>
        <v>211</v>
      </c>
    </row>
    <row r="1672" spans="1:16" x14ac:dyDescent="0.3">
      <c r="A1672" s="1">
        <v>42320</v>
      </c>
      <c r="B1672">
        <v>2015</v>
      </c>
      <c r="C1672" t="s">
        <v>22</v>
      </c>
      <c r="D1672">
        <v>44</v>
      </c>
      <c r="E1672" t="s">
        <v>28</v>
      </c>
      <c r="F1672" t="str">
        <f>IF(Sales[[#This Row],[Customer Gender]]="M","Male","Female")</f>
        <v>Female</v>
      </c>
      <c r="G1672" t="s">
        <v>19</v>
      </c>
      <c r="H1672" t="s">
        <v>34</v>
      </c>
      <c r="I1672" t="s">
        <v>38</v>
      </c>
      <c r="J1672" t="s">
        <v>41</v>
      </c>
      <c r="K1672">
        <v>2</v>
      </c>
      <c r="L1672" s="2">
        <v>1192</v>
      </c>
      <c r="M1672" s="2">
        <v>1435</v>
      </c>
      <c r="N1672" s="2">
        <f>Sales[[#This Row],[Quantity]]*Sales[[#This Row],[Unit Cost]]</f>
        <v>2384</v>
      </c>
      <c r="O1672" s="2">
        <f>Sales[[#This Row],[Quantity]]*Sales[[#This Row],[Unit Price]]</f>
        <v>2870</v>
      </c>
      <c r="P1672" s="2">
        <f>Sales[[#This Row],[Revenue]]-Sales[[#This Row],[Cost]]</f>
        <v>486</v>
      </c>
    </row>
    <row r="1673" spans="1:16" x14ac:dyDescent="0.3">
      <c r="A1673" s="1">
        <v>42279</v>
      </c>
      <c r="B1673">
        <v>2015</v>
      </c>
      <c r="C1673" t="s">
        <v>27</v>
      </c>
      <c r="D1673">
        <v>44</v>
      </c>
      <c r="E1673" t="s">
        <v>28</v>
      </c>
      <c r="F1673" t="str">
        <f>IF(Sales[[#This Row],[Customer Gender]]="M","Male","Female")</f>
        <v>Female</v>
      </c>
      <c r="G1673" t="s">
        <v>19</v>
      </c>
      <c r="H1673" t="s">
        <v>34</v>
      </c>
      <c r="I1673" t="s">
        <v>38</v>
      </c>
      <c r="J1673" t="s">
        <v>39</v>
      </c>
      <c r="K1673">
        <v>1</v>
      </c>
      <c r="L1673" s="2">
        <v>2295</v>
      </c>
      <c r="M1673" s="2">
        <v>2691</v>
      </c>
      <c r="N1673" s="2">
        <f>Sales[[#This Row],[Quantity]]*Sales[[#This Row],[Unit Cost]]</f>
        <v>2295</v>
      </c>
      <c r="O1673" s="2">
        <f>Sales[[#This Row],[Quantity]]*Sales[[#This Row],[Unit Price]]</f>
        <v>2691</v>
      </c>
      <c r="P1673" s="2">
        <f>Sales[[#This Row],[Revenue]]-Sales[[#This Row],[Cost]]</f>
        <v>396</v>
      </c>
    </row>
    <row r="1674" spans="1:16" x14ac:dyDescent="0.3">
      <c r="A1674" s="1">
        <v>42091</v>
      </c>
      <c r="B1674">
        <v>2015</v>
      </c>
      <c r="C1674" t="s">
        <v>46</v>
      </c>
      <c r="D1674">
        <v>44</v>
      </c>
      <c r="E1674" t="s">
        <v>28</v>
      </c>
      <c r="F1674" t="str">
        <f>IF(Sales[[#This Row],[Customer Gender]]="M","Male","Female")</f>
        <v>Female</v>
      </c>
      <c r="G1674" t="s">
        <v>19</v>
      </c>
      <c r="H1674" t="s">
        <v>34</v>
      </c>
      <c r="I1674" t="s">
        <v>38</v>
      </c>
      <c r="J1674" t="s">
        <v>40</v>
      </c>
      <c r="K1674">
        <v>3</v>
      </c>
      <c r="L1674" s="2">
        <v>814.33</v>
      </c>
      <c r="M1674" s="2">
        <v>934.66666666666663</v>
      </c>
      <c r="N1674" s="2">
        <f>Sales[[#This Row],[Quantity]]*Sales[[#This Row],[Unit Cost]]</f>
        <v>2442.9900000000002</v>
      </c>
      <c r="O1674" s="2">
        <f>Sales[[#This Row],[Quantity]]*Sales[[#This Row],[Unit Price]]</f>
        <v>2804</v>
      </c>
      <c r="P1674" s="2">
        <f>Sales[[#This Row],[Revenue]]-Sales[[#This Row],[Cost]]</f>
        <v>361.00999999999976</v>
      </c>
    </row>
    <row r="1675" spans="1:16" x14ac:dyDescent="0.3">
      <c r="A1675" s="1">
        <v>42052</v>
      </c>
      <c r="B1675">
        <v>2015</v>
      </c>
      <c r="C1675" t="s">
        <v>47</v>
      </c>
      <c r="D1675">
        <v>44</v>
      </c>
      <c r="E1675" t="s">
        <v>28</v>
      </c>
      <c r="F1675" t="str">
        <f>IF(Sales[[#This Row],[Customer Gender]]="M","Male","Female")</f>
        <v>Female</v>
      </c>
      <c r="G1675" t="s">
        <v>19</v>
      </c>
      <c r="H1675" t="s">
        <v>34</v>
      </c>
      <c r="I1675" t="s">
        <v>38</v>
      </c>
      <c r="J1675" t="s">
        <v>39</v>
      </c>
      <c r="K1675">
        <v>3</v>
      </c>
      <c r="L1675" s="2">
        <v>690.33</v>
      </c>
      <c r="M1675" s="2">
        <v>800.33333333333337</v>
      </c>
      <c r="N1675" s="2">
        <f>Sales[[#This Row],[Quantity]]*Sales[[#This Row],[Unit Cost]]</f>
        <v>2070.9900000000002</v>
      </c>
      <c r="O1675" s="2">
        <f>Sales[[#This Row],[Quantity]]*Sales[[#This Row],[Unit Price]]</f>
        <v>2401</v>
      </c>
      <c r="P1675" s="2">
        <f>Sales[[#This Row],[Revenue]]-Sales[[#This Row],[Cost]]</f>
        <v>330.00999999999976</v>
      </c>
    </row>
    <row r="1676" spans="1:16" x14ac:dyDescent="0.3">
      <c r="A1676" s="1">
        <v>42304</v>
      </c>
      <c r="B1676">
        <v>2015</v>
      </c>
      <c r="C1676" t="s">
        <v>27</v>
      </c>
      <c r="D1676">
        <v>43</v>
      </c>
      <c r="E1676" t="s">
        <v>28</v>
      </c>
      <c r="F1676" t="str">
        <f>IF(Sales[[#This Row],[Customer Gender]]="M","Male","Female")</f>
        <v>Female</v>
      </c>
      <c r="G1676" t="s">
        <v>19</v>
      </c>
      <c r="H1676" t="s">
        <v>31</v>
      </c>
      <c r="I1676" t="s">
        <v>38</v>
      </c>
      <c r="J1676" t="s">
        <v>41</v>
      </c>
      <c r="K1676">
        <v>1</v>
      </c>
      <c r="L1676" s="2">
        <v>2384</v>
      </c>
      <c r="M1676" s="2">
        <v>2618</v>
      </c>
      <c r="N1676" s="2">
        <f>Sales[[#This Row],[Quantity]]*Sales[[#This Row],[Unit Cost]]</f>
        <v>2384</v>
      </c>
      <c r="O1676" s="2">
        <f>Sales[[#This Row],[Quantity]]*Sales[[#This Row],[Unit Price]]</f>
        <v>2618</v>
      </c>
      <c r="P1676" s="2">
        <f>Sales[[#This Row],[Revenue]]-Sales[[#This Row],[Cost]]</f>
        <v>234</v>
      </c>
    </row>
    <row r="1677" spans="1:16" x14ac:dyDescent="0.3">
      <c r="A1677" s="1">
        <v>42286</v>
      </c>
      <c r="B1677">
        <v>2015</v>
      </c>
      <c r="C1677" t="s">
        <v>27</v>
      </c>
      <c r="D1677">
        <v>53</v>
      </c>
      <c r="E1677" t="s">
        <v>28</v>
      </c>
      <c r="F1677" t="str">
        <f>IF(Sales[[#This Row],[Customer Gender]]="M","Male","Female")</f>
        <v>Female</v>
      </c>
      <c r="G1677" t="s">
        <v>19</v>
      </c>
      <c r="H1677" t="s">
        <v>25</v>
      </c>
      <c r="I1677" t="s">
        <v>38</v>
      </c>
      <c r="J1677" t="s">
        <v>41</v>
      </c>
      <c r="K1677">
        <v>3</v>
      </c>
      <c r="L1677" s="2">
        <v>794.67</v>
      </c>
      <c r="M1677" s="2">
        <v>827.33333333333337</v>
      </c>
      <c r="N1677" s="2">
        <f>Sales[[#This Row],[Quantity]]*Sales[[#This Row],[Unit Cost]]</f>
        <v>2384.0099999999998</v>
      </c>
      <c r="O1677" s="2">
        <f>Sales[[#This Row],[Quantity]]*Sales[[#This Row],[Unit Price]]</f>
        <v>2482</v>
      </c>
      <c r="P1677" s="2">
        <f>Sales[[#This Row],[Revenue]]-Sales[[#This Row],[Cost]]</f>
        <v>97.990000000000236</v>
      </c>
    </row>
    <row r="1678" spans="1:16" x14ac:dyDescent="0.3">
      <c r="A1678" s="1">
        <v>42299</v>
      </c>
      <c r="B1678">
        <v>2015</v>
      </c>
      <c r="C1678" t="s">
        <v>27</v>
      </c>
      <c r="D1678">
        <v>53</v>
      </c>
      <c r="E1678" t="s">
        <v>18</v>
      </c>
      <c r="F1678" t="str">
        <f>IF(Sales[[#This Row],[Customer Gender]]="M","Male","Female")</f>
        <v>Male</v>
      </c>
      <c r="G1678" t="s">
        <v>19</v>
      </c>
      <c r="H1678" t="s">
        <v>25</v>
      </c>
      <c r="I1678" t="s">
        <v>38</v>
      </c>
      <c r="J1678" t="s">
        <v>41</v>
      </c>
      <c r="K1678">
        <v>3</v>
      </c>
      <c r="L1678" s="2">
        <v>794.67</v>
      </c>
      <c r="M1678" s="2">
        <v>895.66666666666663</v>
      </c>
      <c r="N1678" s="2">
        <f>Sales[[#This Row],[Quantity]]*Sales[[#This Row],[Unit Cost]]</f>
        <v>2384.0099999999998</v>
      </c>
      <c r="O1678" s="2">
        <f>Sales[[#This Row],[Quantity]]*Sales[[#This Row],[Unit Price]]</f>
        <v>2687</v>
      </c>
      <c r="P1678" s="2">
        <f>Sales[[#This Row],[Revenue]]-Sales[[#This Row],[Cost]]</f>
        <v>302.99000000000024</v>
      </c>
    </row>
    <row r="1679" spans="1:16" x14ac:dyDescent="0.3">
      <c r="A1679" s="1">
        <v>42192</v>
      </c>
      <c r="B1679">
        <v>2015</v>
      </c>
      <c r="C1679" t="s">
        <v>29</v>
      </c>
      <c r="D1679">
        <v>53</v>
      </c>
      <c r="E1679" t="s">
        <v>18</v>
      </c>
      <c r="F1679" t="str">
        <f>IF(Sales[[#This Row],[Customer Gender]]="M","Male","Female")</f>
        <v>Male</v>
      </c>
      <c r="G1679" t="s">
        <v>19</v>
      </c>
      <c r="H1679" t="s">
        <v>25</v>
      </c>
      <c r="I1679" t="s">
        <v>38</v>
      </c>
      <c r="J1679" t="s">
        <v>40</v>
      </c>
      <c r="K1679">
        <v>2</v>
      </c>
      <c r="L1679" s="2">
        <v>1221.5</v>
      </c>
      <c r="M1679" s="2">
        <v>1333</v>
      </c>
      <c r="N1679" s="2">
        <f>Sales[[#This Row],[Quantity]]*Sales[[#This Row],[Unit Cost]]</f>
        <v>2443</v>
      </c>
      <c r="O1679" s="2">
        <f>Sales[[#This Row],[Quantity]]*Sales[[#This Row],[Unit Price]]</f>
        <v>2666</v>
      </c>
      <c r="P1679" s="2">
        <f>Sales[[#This Row],[Revenue]]-Sales[[#This Row],[Cost]]</f>
        <v>223</v>
      </c>
    </row>
    <row r="1680" spans="1:16" x14ac:dyDescent="0.3">
      <c r="A1680" s="1">
        <v>42351</v>
      </c>
      <c r="B1680">
        <v>2015</v>
      </c>
      <c r="C1680" t="s">
        <v>30</v>
      </c>
      <c r="D1680">
        <v>28</v>
      </c>
      <c r="E1680" t="s">
        <v>18</v>
      </c>
      <c r="F1680" t="str">
        <f>IF(Sales[[#This Row],[Customer Gender]]="M","Male","Female")</f>
        <v>Male</v>
      </c>
      <c r="G1680" t="s">
        <v>19</v>
      </c>
      <c r="H1680" t="s">
        <v>34</v>
      </c>
      <c r="I1680" t="s">
        <v>38</v>
      </c>
      <c r="J1680" t="s">
        <v>41</v>
      </c>
      <c r="K1680">
        <v>1</v>
      </c>
      <c r="L1680" s="2">
        <v>2384</v>
      </c>
      <c r="M1680" s="2">
        <v>2740</v>
      </c>
      <c r="N1680" s="2">
        <f>Sales[[#This Row],[Quantity]]*Sales[[#This Row],[Unit Cost]]</f>
        <v>2384</v>
      </c>
      <c r="O1680" s="2">
        <f>Sales[[#This Row],[Quantity]]*Sales[[#This Row],[Unit Price]]</f>
        <v>2740</v>
      </c>
      <c r="P1680" s="2">
        <f>Sales[[#This Row],[Revenue]]-Sales[[#This Row],[Cost]]</f>
        <v>356</v>
      </c>
    </row>
    <row r="1681" spans="1:16" x14ac:dyDescent="0.3">
      <c r="A1681" s="1">
        <v>42347</v>
      </c>
      <c r="B1681">
        <v>2015</v>
      </c>
      <c r="C1681" t="s">
        <v>30</v>
      </c>
      <c r="D1681">
        <v>27</v>
      </c>
      <c r="E1681" t="s">
        <v>18</v>
      </c>
      <c r="F1681" t="str">
        <f>IF(Sales[[#This Row],[Customer Gender]]="M","Male","Female")</f>
        <v>Male</v>
      </c>
      <c r="G1681" t="s">
        <v>19</v>
      </c>
      <c r="H1681" t="s">
        <v>23</v>
      </c>
      <c r="I1681" t="s">
        <v>38</v>
      </c>
      <c r="J1681" t="s">
        <v>40</v>
      </c>
      <c r="K1681">
        <v>1</v>
      </c>
      <c r="L1681" s="2">
        <v>540</v>
      </c>
      <c r="M1681" s="2">
        <v>617</v>
      </c>
      <c r="N1681" s="2">
        <f>Sales[[#This Row],[Quantity]]*Sales[[#This Row],[Unit Cost]]</f>
        <v>540</v>
      </c>
      <c r="O1681" s="2">
        <f>Sales[[#This Row],[Quantity]]*Sales[[#This Row],[Unit Price]]</f>
        <v>617</v>
      </c>
      <c r="P1681" s="2">
        <f>Sales[[#This Row],[Revenue]]-Sales[[#This Row],[Cost]]</f>
        <v>77</v>
      </c>
    </row>
    <row r="1682" spans="1:16" x14ac:dyDescent="0.3">
      <c r="A1682" s="1">
        <v>42315</v>
      </c>
      <c r="B1682">
        <v>2015</v>
      </c>
      <c r="C1682" t="s">
        <v>22</v>
      </c>
      <c r="D1682">
        <v>27</v>
      </c>
      <c r="E1682" t="s">
        <v>18</v>
      </c>
      <c r="F1682" t="str">
        <f>IF(Sales[[#This Row],[Customer Gender]]="M","Male","Female")</f>
        <v>Male</v>
      </c>
      <c r="G1682" t="s">
        <v>19</v>
      </c>
      <c r="H1682" t="s">
        <v>23</v>
      </c>
      <c r="I1682" t="s">
        <v>38</v>
      </c>
      <c r="J1682" t="s">
        <v>40</v>
      </c>
      <c r="K1682">
        <v>3</v>
      </c>
      <c r="L1682" s="2">
        <v>180</v>
      </c>
      <c r="M1682" s="2">
        <v>213.33333333333334</v>
      </c>
      <c r="N1682" s="2">
        <f>Sales[[#This Row],[Quantity]]*Sales[[#This Row],[Unit Cost]]</f>
        <v>540</v>
      </c>
      <c r="O1682" s="2">
        <f>Sales[[#This Row],[Quantity]]*Sales[[#This Row],[Unit Price]]</f>
        <v>640</v>
      </c>
      <c r="P1682" s="2">
        <f>Sales[[#This Row],[Revenue]]-Sales[[#This Row],[Cost]]</f>
        <v>100</v>
      </c>
    </row>
    <row r="1683" spans="1:16" x14ac:dyDescent="0.3">
      <c r="A1683" s="1">
        <v>42369</v>
      </c>
      <c r="B1683">
        <v>2015</v>
      </c>
      <c r="C1683" t="s">
        <v>30</v>
      </c>
      <c r="D1683">
        <v>54</v>
      </c>
      <c r="E1683" t="s">
        <v>28</v>
      </c>
      <c r="F1683" t="str">
        <f>IF(Sales[[#This Row],[Customer Gender]]="M","Male","Female")</f>
        <v>Female</v>
      </c>
      <c r="G1683" t="s">
        <v>19</v>
      </c>
      <c r="H1683" t="s">
        <v>20</v>
      </c>
      <c r="I1683" t="s">
        <v>38</v>
      </c>
      <c r="J1683" t="s">
        <v>39</v>
      </c>
      <c r="K1683">
        <v>2</v>
      </c>
      <c r="L1683" s="2">
        <v>384.5</v>
      </c>
      <c r="M1683" s="2">
        <v>434.5</v>
      </c>
      <c r="N1683" s="2">
        <f>Sales[[#This Row],[Quantity]]*Sales[[#This Row],[Unit Cost]]</f>
        <v>769</v>
      </c>
      <c r="O1683" s="2">
        <f>Sales[[#This Row],[Quantity]]*Sales[[#This Row],[Unit Price]]</f>
        <v>869</v>
      </c>
      <c r="P1683" s="2">
        <f>Sales[[#This Row],[Revenue]]-Sales[[#This Row],[Cost]]</f>
        <v>100</v>
      </c>
    </row>
    <row r="1684" spans="1:16" x14ac:dyDescent="0.3">
      <c r="A1684" s="1">
        <v>42335</v>
      </c>
      <c r="B1684">
        <v>2015</v>
      </c>
      <c r="C1684" t="s">
        <v>22</v>
      </c>
      <c r="D1684">
        <v>25</v>
      </c>
      <c r="E1684" t="s">
        <v>18</v>
      </c>
      <c r="F1684" t="str">
        <f>IF(Sales[[#This Row],[Customer Gender]]="M","Male","Female")</f>
        <v>Male</v>
      </c>
      <c r="G1684" t="s">
        <v>19</v>
      </c>
      <c r="H1684" t="s">
        <v>23</v>
      </c>
      <c r="I1684" t="s">
        <v>38</v>
      </c>
      <c r="J1684" t="s">
        <v>41</v>
      </c>
      <c r="K1684">
        <v>1</v>
      </c>
      <c r="L1684" s="2">
        <v>2384</v>
      </c>
      <c r="M1684" s="2">
        <v>2708</v>
      </c>
      <c r="N1684" s="2">
        <f>Sales[[#This Row],[Quantity]]*Sales[[#This Row],[Unit Cost]]</f>
        <v>2384</v>
      </c>
      <c r="O1684" s="2">
        <f>Sales[[#This Row],[Quantity]]*Sales[[#This Row],[Unit Price]]</f>
        <v>2708</v>
      </c>
      <c r="P1684" s="2">
        <f>Sales[[#This Row],[Revenue]]-Sales[[#This Row],[Cost]]</f>
        <v>324</v>
      </c>
    </row>
    <row r="1685" spans="1:16" x14ac:dyDescent="0.3">
      <c r="A1685" s="1">
        <v>42290</v>
      </c>
      <c r="B1685">
        <v>2015</v>
      </c>
      <c r="C1685" t="s">
        <v>27</v>
      </c>
      <c r="D1685">
        <v>25</v>
      </c>
      <c r="E1685" t="s">
        <v>18</v>
      </c>
      <c r="F1685" t="str">
        <f>IF(Sales[[#This Row],[Customer Gender]]="M","Male","Female")</f>
        <v>Male</v>
      </c>
      <c r="G1685" t="s">
        <v>19</v>
      </c>
      <c r="H1685" t="s">
        <v>23</v>
      </c>
      <c r="I1685" t="s">
        <v>38</v>
      </c>
      <c r="J1685" t="s">
        <v>41</v>
      </c>
      <c r="K1685">
        <v>2</v>
      </c>
      <c r="L1685" s="2">
        <v>1192</v>
      </c>
      <c r="M1685" s="2">
        <v>1393.5</v>
      </c>
      <c r="N1685" s="2">
        <f>Sales[[#This Row],[Quantity]]*Sales[[#This Row],[Unit Cost]]</f>
        <v>2384</v>
      </c>
      <c r="O1685" s="2">
        <f>Sales[[#This Row],[Quantity]]*Sales[[#This Row],[Unit Price]]</f>
        <v>2787</v>
      </c>
      <c r="P1685" s="2">
        <f>Sales[[#This Row],[Revenue]]-Sales[[#This Row],[Cost]]</f>
        <v>403</v>
      </c>
    </row>
    <row r="1686" spans="1:16" x14ac:dyDescent="0.3">
      <c r="A1686" s="1">
        <v>42278</v>
      </c>
      <c r="B1686">
        <v>2015</v>
      </c>
      <c r="C1686" t="s">
        <v>27</v>
      </c>
      <c r="D1686">
        <v>25</v>
      </c>
      <c r="E1686" t="s">
        <v>18</v>
      </c>
      <c r="F1686" t="str">
        <f>IF(Sales[[#This Row],[Customer Gender]]="M","Male","Female")</f>
        <v>Male</v>
      </c>
      <c r="G1686" t="s">
        <v>19</v>
      </c>
      <c r="H1686" t="s">
        <v>20</v>
      </c>
      <c r="I1686" t="s">
        <v>38</v>
      </c>
      <c r="J1686" t="s">
        <v>41</v>
      </c>
      <c r="K1686">
        <v>2</v>
      </c>
      <c r="L1686" s="2">
        <v>1192</v>
      </c>
      <c r="M1686" s="2">
        <v>1399</v>
      </c>
      <c r="N1686" s="2">
        <f>Sales[[#This Row],[Quantity]]*Sales[[#This Row],[Unit Cost]]</f>
        <v>2384</v>
      </c>
      <c r="O1686" s="2">
        <f>Sales[[#This Row],[Quantity]]*Sales[[#This Row],[Unit Price]]</f>
        <v>2798</v>
      </c>
      <c r="P1686" s="2">
        <f>Sales[[#This Row],[Revenue]]-Sales[[#This Row],[Cost]]</f>
        <v>414</v>
      </c>
    </row>
    <row r="1687" spans="1:16" x14ac:dyDescent="0.3">
      <c r="A1687" s="1">
        <v>42105</v>
      </c>
      <c r="B1687">
        <v>2015</v>
      </c>
      <c r="C1687" t="s">
        <v>45</v>
      </c>
      <c r="D1687">
        <v>25</v>
      </c>
      <c r="E1687" t="s">
        <v>18</v>
      </c>
      <c r="F1687" t="str">
        <f>IF(Sales[[#This Row],[Customer Gender]]="M","Male","Female")</f>
        <v>Male</v>
      </c>
      <c r="G1687" t="s">
        <v>19</v>
      </c>
      <c r="H1687" t="s">
        <v>23</v>
      </c>
      <c r="I1687" t="s">
        <v>38</v>
      </c>
      <c r="J1687" t="s">
        <v>39</v>
      </c>
      <c r="K1687">
        <v>3</v>
      </c>
      <c r="L1687" s="2">
        <v>683</v>
      </c>
      <c r="M1687" s="2">
        <v>788.66666666666663</v>
      </c>
      <c r="N1687" s="2">
        <f>Sales[[#This Row],[Quantity]]*Sales[[#This Row],[Unit Cost]]</f>
        <v>2049</v>
      </c>
      <c r="O1687" s="2">
        <f>Sales[[#This Row],[Quantity]]*Sales[[#This Row],[Unit Price]]</f>
        <v>2366</v>
      </c>
      <c r="P1687" s="2">
        <f>Sales[[#This Row],[Revenue]]-Sales[[#This Row],[Cost]]</f>
        <v>317</v>
      </c>
    </row>
    <row r="1688" spans="1:16" x14ac:dyDescent="0.3">
      <c r="A1688" s="1">
        <v>42049</v>
      </c>
      <c r="B1688">
        <v>2015</v>
      </c>
      <c r="C1688" t="s">
        <v>47</v>
      </c>
      <c r="D1688">
        <v>25</v>
      </c>
      <c r="E1688" t="s">
        <v>18</v>
      </c>
      <c r="F1688" t="str">
        <f>IF(Sales[[#This Row],[Customer Gender]]="M","Male","Female")</f>
        <v>Male</v>
      </c>
      <c r="G1688" t="s">
        <v>19</v>
      </c>
      <c r="H1688" t="s">
        <v>23</v>
      </c>
      <c r="I1688" t="s">
        <v>38</v>
      </c>
      <c r="J1688" t="s">
        <v>40</v>
      </c>
      <c r="K1688">
        <v>2</v>
      </c>
      <c r="L1688" s="2">
        <v>1091</v>
      </c>
      <c r="M1688" s="2">
        <v>1225</v>
      </c>
      <c r="N1688" s="2">
        <f>Sales[[#This Row],[Quantity]]*Sales[[#This Row],[Unit Cost]]</f>
        <v>2182</v>
      </c>
      <c r="O1688" s="2">
        <f>Sales[[#This Row],[Quantity]]*Sales[[#This Row],[Unit Price]]</f>
        <v>2450</v>
      </c>
      <c r="P1688" s="2">
        <f>Sales[[#This Row],[Revenue]]-Sales[[#This Row],[Cost]]</f>
        <v>268</v>
      </c>
    </row>
    <row r="1689" spans="1:16" x14ac:dyDescent="0.3">
      <c r="A1689" s="1">
        <v>42278</v>
      </c>
      <c r="B1689">
        <v>2015</v>
      </c>
      <c r="C1689" t="s">
        <v>27</v>
      </c>
      <c r="D1689">
        <v>42</v>
      </c>
      <c r="E1689" t="s">
        <v>18</v>
      </c>
      <c r="F1689" t="str">
        <f>IF(Sales[[#This Row],[Customer Gender]]="M","Male","Female")</f>
        <v>Male</v>
      </c>
      <c r="G1689" t="s">
        <v>19</v>
      </c>
      <c r="H1689" t="s">
        <v>20</v>
      </c>
      <c r="I1689" t="s">
        <v>38</v>
      </c>
      <c r="J1689" t="s">
        <v>41</v>
      </c>
      <c r="K1689">
        <v>3</v>
      </c>
      <c r="L1689" s="2">
        <v>794.67</v>
      </c>
      <c r="M1689" s="2">
        <v>785.33333333333337</v>
      </c>
      <c r="N1689" s="2">
        <f>Sales[[#This Row],[Quantity]]*Sales[[#This Row],[Unit Cost]]</f>
        <v>2384.0099999999998</v>
      </c>
      <c r="O1689" s="2">
        <f>Sales[[#This Row],[Quantity]]*Sales[[#This Row],[Unit Price]]</f>
        <v>2356</v>
      </c>
      <c r="P1689" s="2">
        <f>Sales[[#This Row],[Revenue]]-Sales[[#This Row],[Cost]]</f>
        <v>-28.009999999999764</v>
      </c>
    </row>
    <row r="1690" spans="1:16" x14ac:dyDescent="0.3">
      <c r="A1690" s="1">
        <v>42347</v>
      </c>
      <c r="B1690">
        <v>2015</v>
      </c>
      <c r="C1690" t="s">
        <v>30</v>
      </c>
      <c r="D1690">
        <v>48</v>
      </c>
      <c r="E1690" t="s">
        <v>28</v>
      </c>
      <c r="F1690" t="str">
        <f>IF(Sales[[#This Row],[Customer Gender]]="M","Male","Female")</f>
        <v>Female</v>
      </c>
      <c r="G1690" t="s">
        <v>19</v>
      </c>
      <c r="H1690" t="s">
        <v>31</v>
      </c>
      <c r="I1690" t="s">
        <v>38</v>
      </c>
      <c r="J1690" t="s">
        <v>39</v>
      </c>
      <c r="K1690">
        <v>3</v>
      </c>
      <c r="L1690" s="2">
        <v>765</v>
      </c>
      <c r="M1690" s="2">
        <v>871</v>
      </c>
      <c r="N1690" s="2">
        <f>Sales[[#This Row],[Quantity]]*Sales[[#This Row],[Unit Cost]]</f>
        <v>2295</v>
      </c>
      <c r="O1690" s="2">
        <f>Sales[[#This Row],[Quantity]]*Sales[[#This Row],[Unit Price]]</f>
        <v>2613</v>
      </c>
      <c r="P1690" s="2">
        <f>Sales[[#This Row],[Revenue]]-Sales[[#This Row],[Cost]]</f>
        <v>318</v>
      </c>
    </row>
    <row r="1691" spans="1:16" x14ac:dyDescent="0.3">
      <c r="A1691" s="1">
        <v>42292</v>
      </c>
      <c r="B1691">
        <v>2015</v>
      </c>
      <c r="C1691" t="s">
        <v>27</v>
      </c>
      <c r="D1691">
        <v>48</v>
      </c>
      <c r="E1691" t="s">
        <v>28</v>
      </c>
      <c r="F1691" t="str">
        <f>IF(Sales[[#This Row],[Customer Gender]]="M","Male","Female")</f>
        <v>Female</v>
      </c>
      <c r="G1691" t="s">
        <v>19</v>
      </c>
      <c r="H1691" t="s">
        <v>31</v>
      </c>
      <c r="I1691" t="s">
        <v>38</v>
      </c>
      <c r="J1691" t="s">
        <v>41</v>
      </c>
      <c r="K1691">
        <v>1</v>
      </c>
      <c r="L1691" s="2">
        <v>2384</v>
      </c>
      <c r="M1691" s="2">
        <v>2812</v>
      </c>
      <c r="N1691" s="2">
        <f>Sales[[#This Row],[Quantity]]*Sales[[#This Row],[Unit Cost]]</f>
        <v>2384</v>
      </c>
      <c r="O1691" s="2">
        <f>Sales[[#This Row],[Quantity]]*Sales[[#This Row],[Unit Price]]</f>
        <v>2812</v>
      </c>
      <c r="P1691" s="2">
        <f>Sales[[#This Row],[Revenue]]-Sales[[#This Row],[Cost]]</f>
        <v>428</v>
      </c>
    </row>
    <row r="1692" spans="1:16" x14ac:dyDescent="0.3">
      <c r="A1692" s="1">
        <v>42202</v>
      </c>
      <c r="B1692">
        <v>2015</v>
      </c>
      <c r="C1692" t="s">
        <v>29</v>
      </c>
      <c r="D1692">
        <v>48</v>
      </c>
      <c r="E1692" t="s">
        <v>28</v>
      </c>
      <c r="F1692" t="str">
        <f>IF(Sales[[#This Row],[Customer Gender]]="M","Male","Female")</f>
        <v>Female</v>
      </c>
      <c r="G1692" t="s">
        <v>19</v>
      </c>
      <c r="H1692" t="s">
        <v>31</v>
      </c>
      <c r="I1692" t="s">
        <v>38</v>
      </c>
      <c r="J1692" t="s">
        <v>41</v>
      </c>
      <c r="K1692">
        <v>3</v>
      </c>
      <c r="L1692" s="2">
        <v>794.67</v>
      </c>
      <c r="M1692" s="2">
        <v>847.33333333333337</v>
      </c>
      <c r="N1692" s="2">
        <f>Sales[[#This Row],[Quantity]]*Sales[[#This Row],[Unit Cost]]</f>
        <v>2384.0099999999998</v>
      </c>
      <c r="O1692" s="2">
        <f>Sales[[#This Row],[Quantity]]*Sales[[#This Row],[Unit Price]]</f>
        <v>2542</v>
      </c>
      <c r="P1692" s="2">
        <f>Sales[[#This Row],[Revenue]]-Sales[[#This Row],[Cost]]</f>
        <v>157.99000000000024</v>
      </c>
    </row>
    <row r="1693" spans="1:16" x14ac:dyDescent="0.3">
      <c r="A1693" s="1">
        <v>42255</v>
      </c>
      <c r="B1693">
        <v>2015</v>
      </c>
      <c r="C1693" t="s">
        <v>17</v>
      </c>
      <c r="D1693">
        <v>47</v>
      </c>
      <c r="E1693" t="s">
        <v>28</v>
      </c>
      <c r="F1693" t="str">
        <f>IF(Sales[[#This Row],[Customer Gender]]="M","Male","Female")</f>
        <v>Female</v>
      </c>
      <c r="G1693" t="s">
        <v>19</v>
      </c>
      <c r="H1693" t="s">
        <v>31</v>
      </c>
      <c r="I1693" t="s">
        <v>38</v>
      </c>
      <c r="J1693" t="s">
        <v>41</v>
      </c>
      <c r="K1693">
        <v>2</v>
      </c>
      <c r="L1693" s="2">
        <v>1192</v>
      </c>
      <c r="M1693" s="2">
        <v>1367</v>
      </c>
      <c r="N1693" s="2">
        <f>Sales[[#This Row],[Quantity]]*Sales[[#This Row],[Unit Cost]]</f>
        <v>2384</v>
      </c>
      <c r="O1693" s="2">
        <f>Sales[[#This Row],[Quantity]]*Sales[[#This Row],[Unit Price]]</f>
        <v>2734</v>
      </c>
      <c r="P1693" s="2">
        <f>Sales[[#This Row],[Revenue]]-Sales[[#This Row],[Cost]]</f>
        <v>350</v>
      </c>
    </row>
    <row r="1694" spans="1:16" x14ac:dyDescent="0.3">
      <c r="A1694" s="1">
        <v>42266</v>
      </c>
      <c r="B1694">
        <v>2015</v>
      </c>
      <c r="C1694" t="s">
        <v>17</v>
      </c>
      <c r="D1694">
        <v>46</v>
      </c>
      <c r="E1694" t="s">
        <v>28</v>
      </c>
      <c r="F1694" t="str">
        <f>IF(Sales[[#This Row],[Customer Gender]]="M","Male","Female")</f>
        <v>Female</v>
      </c>
      <c r="G1694" t="s">
        <v>19</v>
      </c>
      <c r="H1694" t="s">
        <v>25</v>
      </c>
      <c r="I1694" t="s">
        <v>38</v>
      </c>
      <c r="J1694" t="s">
        <v>41</v>
      </c>
      <c r="K1694">
        <v>2</v>
      </c>
      <c r="L1694" s="2">
        <v>1192</v>
      </c>
      <c r="M1694" s="2">
        <v>1390.5</v>
      </c>
      <c r="N1694" s="2">
        <f>Sales[[#This Row],[Quantity]]*Sales[[#This Row],[Unit Cost]]</f>
        <v>2384</v>
      </c>
      <c r="O1694" s="2">
        <f>Sales[[#This Row],[Quantity]]*Sales[[#This Row],[Unit Price]]</f>
        <v>2781</v>
      </c>
      <c r="P1694" s="2">
        <f>Sales[[#This Row],[Revenue]]-Sales[[#This Row],[Cost]]</f>
        <v>397</v>
      </c>
    </row>
    <row r="1695" spans="1:16" x14ac:dyDescent="0.3">
      <c r="A1695" s="1">
        <v>42253</v>
      </c>
      <c r="B1695">
        <v>2015</v>
      </c>
      <c r="C1695" t="s">
        <v>17</v>
      </c>
      <c r="D1695">
        <v>51</v>
      </c>
      <c r="E1695" t="s">
        <v>18</v>
      </c>
      <c r="F1695" t="str">
        <f>IF(Sales[[#This Row],[Customer Gender]]="M","Male","Female")</f>
        <v>Male</v>
      </c>
      <c r="G1695" t="s">
        <v>19</v>
      </c>
      <c r="H1695" t="s">
        <v>20</v>
      </c>
      <c r="I1695" t="s">
        <v>38</v>
      </c>
      <c r="J1695" t="s">
        <v>41</v>
      </c>
      <c r="K1695">
        <v>1</v>
      </c>
      <c r="L1695" s="2">
        <v>2384</v>
      </c>
      <c r="M1695" s="2">
        <v>3014</v>
      </c>
      <c r="N1695" s="2">
        <f>Sales[[#This Row],[Quantity]]*Sales[[#This Row],[Unit Cost]]</f>
        <v>2384</v>
      </c>
      <c r="O1695" s="2">
        <f>Sales[[#This Row],[Quantity]]*Sales[[#This Row],[Unit Price]]</f>
        <v>3014</v>
      </c>
      <c r="P1695" s="2">
        <f>Sales[[#This Row],[Revenue]]-Sales[[#This Row],[Cost]]</f>
        <v>630</v>
      </c>
    </row>
    <row r="1696" spans="1:16" x14ac:dyDescent="0.3">
      <c r="A1696" s="1">
        <v>42251</v>
      </c>
      <c r="B1696">
        <v>2015</v>
      </c>
      <c r="C1696" t="s">
        <v>17</v>
      </c>
      <c r="D1696">
        <v>51</v>
      </c>
      <c r="E1696" t="s">
        <v>18</v>
      </c>
      <c r="F1696" t="str">
        <f>IF(Sales[[#This Row],[Customer Gender]]="M","Male","Female")</f>
        <v>Male</v>
      </c>
      <c r="G1696" t="s">
        <v>19</v>
      </c>
      <c r="H1696" t="s">
        <v>20</v>
      </c>
      <c r="I1696" t="s">
        <v>38</v>
      </c>
      <c r="J1696" t="s">
        <v>40</v>
      </c>
      <c r="K1696">
        <v>2</v>
      </c>
      <c r="L1696" s="2">
        <v>1221.5</v>
      </c>
      <c r="M1696" s="2">
        <v>1392.5</v>
      </c>
      <c r="N1696" s="2">
        <f>Sales[[#This Row],[Quantity]]*Sales[[#This Row],[Unit Cost]]</f>
        <v>2443</v>
      </c>
      <c r="O1696" s="2">
        <f>Sales[[#This Row],[Quantity]]*Sales[[#This Row],[Unit Price]]</f>
        <v>2785</v>
      </c>
      <c r="P1696" s="2">
        <f>Sales[[#This Row],[Revenue]]-Sales[[#This Row],[Cost]]</f>
        <v>342</v>
      </c>
    </row>
    <row r="1697" spans="1:16" x14ac:dyDescent="0.3">
      <c r="A1697" s="1">
        <v>42262</v>
      </c>
      <c r="B1697">
        <v>2015</v>
      </c>
      <c r="C1697" t="s">
        <v>17</v>
      </c>
      <c r="D1697">
        <v>37</v>
      </c>
      <c r="E1697" t="s">
        <v>28</v>
      </c>
      <c r="F1697" t="str">
        <f>IF(Sales[[#This Row],[Customer Gender]]="M","Male","Female")</f>
        <v>Female</v>
      </c>
      <c r="G1697" t="s">
        <v>19</v>
      </c>
      <c r="H1697" t="s">
        <v>20</v>
      </c>
      <c r="I1697" t="s">
        <v>38</v>
      </c>
      <c r="J1697" t="s">
        <v>39</v>
      </c>
      <c r="K1697">
        <v>1</v>
      </c>
      <c r="L1697" s="2">
        <v>2320</v>
      </c>
      <c r="M1697" s="2">
        <v>2473</v>
      </c>
      <c r="N1697" s="2">
        <f>Sales[[#This Row],[Quantity]]*Sales[[#This Row],[Unit Cost]]</f>
        <v>2320</v>
      </c>
      <c r="O1697" s="2">
        <f>Sales[[#This Row],[Quantity]]*Sales[[#This Row],[Unit Price]]</f>
        <v>2473</v>
      </c>
      <c r="P1697" s="2">
        <f>Sales[[#This Row],[Revenue]]-Sales[[#This Row],[Cost]]</f>
        <v>153</v>
      </c>
    </row>
    <row r="1698" spans="1:16" x14ac:dyDescent="0.3">
      <c r="A1698" s="1">
        <v>42335</v>
      </c>
      <c r="B1698">
        <v>2015</v>
      </c>
      <c r="C1698" t="s">
        <v>22</v>
      </c>
      <c r="D1698">
        <v>38</v>
      </c>
      <c r="E1698" t="s">
        <v>18</v>
      </c>
      <c r="F1698" t="str">
        <f>IF(Sales[[#This Row],[Customer Gender]]="M","Male","Female")</f>
        <v>Male</v>
      </c>
      <c r="G1698" t="s">
        <v>19</v>
      </c>
      <c r="H1698" t="s">
        <v>25</v>
      </c>
      <c r="I1698" t="s">
        <v>38</v>
      </c>
      <c r="J1698" t="s">
        <v>40</v>
      </c>
      <c r="K1698">
        <v>2</v>
      </c>
      <c r="L1698" s="2">
        <v>270</v>
      </c>
      <c r="M1698" s="2">
        <v>296</v>
      </c>
      <c r="N1698" s="2">
        <f>Sales[[#This Row],[Quantity]]*Sales[[#This Row],[Unit Cost]]</f>
        <v>540</v>
      </c>
      <c r="O1698" s="2">
        <f>Sales[[#This Row],[Quantity]]*Sales[[#This Row],[Unit Price]]</f>
        <v>592</v>
      </c>
      <c r="P1698" s="2">
        <f>Sales[[#This Row],[Revenue]]-Sales[[#This Row],[Cost]]</f>
        <v>52</v>
      </c>
    </row>
    <row r="1699" spans="1:16" x14ac:dyDescent="0.3">
      <c r="A1699" s="1">
        <v>42322</v>
      </c>
      <c r="B1699">
        <v>2015</v>
      </c>
      <c r="C1699" t="s">
        <v>22</v>
      </c>
      <c r="D1699">
        <v>38</v>
      </c>
      <c r="E1699" t="s">
        <v>18</v>
      </c>
      <c r="F1699" t="str">
        <f>IF(Sales[[#This Row],[Customer Gender]]="M","Male","Female")</f>
        <v>Male</v>
      </c>
      <c r="G1699" t="s">
        <v>19</v>
      </c>
      <c r="H1699" t="s">
        <v>25</v>
      </c>
      <c r="I1699" t="s">
        <v>38</v>
      </c>
      <c r="J1699" t="s">
        <v>40</v>
      </c>
      <c r="K1699">
        <v>1</v>
      </c>
      <c r="L1699" s="2">
        <v>540</v>
      </c>
      <c r="M1699" s="2">
        <v>585</v>
      </c>
      <c r="N1699" s="2">
        <f>Sales[[#This Row],[Quantity]]*Sales[[#This Row],[Unit Cost]]</f>
        <v>540</v>
      </c>
      <c r="O1699" s="2">
        <f>Sales[[#This Row],[Quantity]]*Sales[[#This Row],[Unit Price]]</f>
        <v>585</v>
      </c>
      <c r="P1699" s="2">
        <f>Sales[[#This Row],[Revenue]]-Sales[[#This Row],[Cost]]</f>
        <v>45</v>
      </c>
    </row>
    <row r="1700" spans="1:16" x14ac:dyDescent="0.3">
      <c r="A1700" s="1">
        <v>42223</v>
      </c>
      <c r="B1700">
        <v>2015</v>
      </c>
      <c r="C1700" t="s">
        <v>24</v>
      </c>
      <c r="D1700">
        <v>38</v>
      </c>
      <c r="E1700" t="s">
        <v>18</v>
      </c>
      <c r="F1700" t="str">
        <f>IF(Sales[[#This Row],[Customer Gender]]="M","Male","Female")</f>
        <v>Male</v>
      </c>
      <c r="G1700" t="s">
        <v>19</v>
      </c>
      <c r="H1700" t="s">
        <v>25</v>
      </c>
      <c r="I1700" t="s">
        <v>38</v>
      </c>
      <c r="J1700" t="s">
        <v>39</v>
      </c>
      <c r="K1700">
        <v>1</v>
      </c>
      <c r="L1700" s="2">
        <v>2295</v>
      </c>
      <c r="M1700" s="2">
        <v>2924</v>
      </c>
      <c r="N1700" s="2">
        <f>Sales[[#This Row],[Quantity]]*Sales[[#This Row],[Unit Cost]]</f>
        <v>2295</v>
      </c>
      <c r="O1700" s="2">
        <f>Sales[[#This Row],[Quantity]]*Sales[[#This Row],[Unit Price]]</f>
        <v>2924</v>
      </c>
      <c r="P1700" s="2">
        <f>Sales[[#This Row],[Revenue]]-Sales[[#This Row],[Cost]]</f>
        <v>629</v>
      </c>
    </row>
    <row r="1701" spans="1:16" x14ac:dyDescent="0.3">
      <c r="A1701" s="1">
        <v>42154</v>
      </c>
      <c r="B1701">
        <v>2015</v>
      </c>
      <c r="C1701" t="s">
        <v>43</v>
      </c>
      <c r="D1701">
        <v>38</v>
      </c>
      <c r="E1701" t="s">
        <v>18</v>
      </c>
      <c r="F1701" t="str">
        <f>IF(Sales[[#This Row],[Customer Gender]]="M","Male","Female")</f>
        <v>Male</v>
      </c>
      <c r="G1701" t="s">
        <v>19</v>
      </c>
      <c r="H1701" t="s">
        <v>25</v>
      </c>
      <c r="I1701" t="s">
        <v>38</v>
      </c>
      <c r="J1701" t="s">
        <v>40</v>
      </c>
      <c r="K1701">
        <v>3</v>
      </c>
      <c r="L1701" s="2">
        <v>333.33</v>
      </c>
      <c r="M1701" s="2">
        <v>420.33333333333331</v>
      </c>
      <c r="N1701" s="2">
        <f>Sales[[#This Row],[Quantity]]*Sales[[#This Row],[Unit Cost]]</f>
        <v>999.99</v>
      </c>
      <c r="O1701" s="2">
        <f>Sales[[#This Row],[Quantity]]*Sales[[#This Row],[Unit Price]]</f>
        <v>1261</v>
      </c>
      <c r="P1701" s="2">
        <f>Sales[[#This Row],[Revenue]]-Sales[[#This Row],[Cost]]</f>
        <v>261.01</v>
      </c>
    </row>
    <row r="1702" spans="1:16" x14ac:dyDescent="0.3">
      <c r="A1702" s="1">
        <v>42063</v>
      </c>
      <c r="B1702">
        <v>2015</v>
      </c>
      <c r="C1702" t="s">
        <v>47</v>
      </c>
      <c r="D1702">
        <v>38</v>
      </c>
      <c r="E1702" t="s">
        <v>18</v>
      </c>
      <c r="F1702" t="str">
        <f>IF(Sales[[#This Row],[Customer Gender]]="M","Male","Female")</f>
        <v>Male</v>
      </c>
      <c r="G1702" t="s">
        <v>19</v>
      </c>
      <c r="H1702" t="s">
        <v>25</v>
      </c>
      <c r="I1702" t="s">
        <v>38</v>
      </c>
      <c r="J1702" t="s">
        <v>40</v>
      </c>
      <c r="K1702">
        <v>2</v>
      </c>
      <c r="L1702" s="2">
        <v>391.5</v>
      </c>
      <c r="M1702" s="2">
        <v>442</v>
      </c>
      <c r="N1702" s="2">
        <f>Sales[[#This Row],[Quantity]]*Sales[[#This Row],[Unit Cost]]</f>
        <v>783</v>
      </c>
      <c r="O1702" s="2">
        <f>Sales[[#This Row],[Quantity]]*Sales[[#This Row],[Unit Price]]</f>
        <v>884</v>
      </c>
      <c r="P1702" s="2">
        <f>Sales[[#This Row],[Revenue]]-Sales[[#This Row],[Cost]]</f>
        <v>101</v>
      </c>
    </row>
    <row r="1703" spans="1:16" x14ac:dyDescent="0.3">
      <c r="A1703" s="1">
        <v>42360</v>
      </c>
      <c r="B1703">
        <v>2015</v>
      </c>
      <c r="C1703" t="s">
        <v>30</v>
      </c>
      <c r="D1703">
        <v>21</v>
      </c>
      <c r="E1703" t="s">
        <v>18</v>
      </c>
      <c r="F1703" t="str">
        <f>IF(Sales[[#This Row],[Customer Gender]]="M","Male","Female")</f>
        <v>Male</v>
      </c>
      <c r="G1703" t="s">
        <v>19</v>
      </c>
      <c r="H1703" t="s">
        <v>20</v>
      </c>
      <c r="I1703" t="s">
        <v>38</v>
      </c>
      <c r="J1703" t="s">
        <v>39</v>
      </c>
      <c r="K1703">
        <v>1</v>
      </c>
      <c r="L1703" s="2">
        <v>565</v>
      </c>
      <c r="M1703" s="2">
        <v>614</v>
      </c>
      <c r="N1703" s="2">
        <f>Sales[[#This Row],[Quantity]]*Sales[[#This Row],[Unit Cost]]</f>
        <v>565</v>
      </c>
      <c r="O1703" s="2">
        <f>Sales[[#This Row],[Quantity]]*Sales[[#This Row],[Unit Price]]</f>
        <v>614</v>
      </c>
      <c r="P1703" s="2">
        <f>Sales[[#This Row],[Revenue]]-Sales[[#This Row],[Cost]]</f>
        <v>49</v>
      </c>
    </row>
    <row r="1704" spans="1:16" x14ac:dyDescent="0.3">
      <c r="A1704" s="1">
        <v>42342</v>
      </c>
      <c r="B1704">
        <v>2015</v>
      </c>
      <c r="C1704" t="s">
        <v>30</v>
      </c>
      <c r="D1704">
        <v>19</v>
      </c>
      <c r="E1704" t="s">
        <v>18</v>
      </c>
      <c r="F1704" t="str">
        <f>IF(Sales[[#This Row],[Customer Gender]]="M","Male","Female")</f>
        <v>Male</v>
      </c>
      <c r="G1704" t="s">
        <v>19</v>
      </c>
      <c r="H1704" t="s">
        <v>23</v>
      </c>
      <c r="I1704" t="s">
        <v>38</v>
      </c>
      <c r="J1704" t="s">
        <v>39</v>
      </c>
      <c r="K1704">
        <v>3</v>
      </c>
      <c r="L1704" s="2">
        <v>180</v>
      </c>
      <c r="M1704" s="2">
        <v>208.33333333333334</v>
      </c>
      <c r="N1704" s="2">
        <f>Sales[[#This Row],[Quantity]]*Sales[[#This Row],[Unit Cost]]</f>
        <v>540</v>
      </c>
      <c r="O1704" s="2">
        <f>Sales[[#This Row],[Quantity]]*Sales[[#This Row],[Unit Price]]</f>
        <v>625</v>
      </c>
      <c r="P1704" s="2">
        <f>Sales[[#This Row],[Revenue]]-Sales[[#This Row],[Cost]]</f>
        <v>85</v>
      </c>
    </row>
    <row r="1705" spans="1:16" x14ac:dyDescent="0.3">
      <c r="A1705" s="1">
        <v>42357</v>
      </c>
      <c r="B1705">
        <v>2015</v>
      </c>
      <c r="C1705" t="s">
        <v>30</v>
      </c>
      <c r="D1705">
        <v>19</v>
      </c>
      <c r="E1705" t="s">
        <v>18</v>
      </c>
      <c r="F1705" t="str">
        <f>IF(Sales[[#This Row],[Customer Gender]]="M","Male","Female")</f>
        <v>Male</v>
      </c>
      <c r="G1705" t="s">
        <v>19</v>
      </c>
      <c r="H1705" t="s">
        <v>31</v>
      </c>
      <c r="I1705" t="s">
        <v>38</v>
      </c>
      <c r="J1705" t="s">
        <v>39</v>
      </c>
      <c r="K1705">
        <v>3</v>
      </c>
      <c r="L1705" s="2">
        <v>180</v>
      </c>
      <c r="M1705" s="2">
        <v>210</v>
      </c>
      <c r="N1705" s="2">
        <f>Sales[[#This Row],[Quantity]]*Sales[[#This Row],[Unit Cost]]</f>
        <v>540</v>
      </c>
      <c r="O1705" s="2">
        <f>Sales[[#This Row],[Quantity]]*Sales[[#This Row],[Unit Price]]</f>
        <v>630</v>
      </c>
      <c r="P1705" s="2">
        <f>Sales[[#This Row],[Revenue]]-Sales[[#This Row],[Cost]]</f>
        <v>90</v>
      </c>
    </row>
    <row r="1706" spans="1:16" x14ac:dyDescent="0.3">
      <c r="A1706" s="1">
        <v>42334</v>
      </c>
      <c r="B1706">
        <v>2015</v>
      </c>
      <c r="C1706" t="s">
        <v>22</v>
      </c>
      <c r="D1706">
        <v>33</v>
      </c>
      <c r="E1706" t="s">
        <v>28</v>
      </c>
      <c r="F1706" t="str">
        <f>IF(Sales[[#This Row],[Customer Gender]]="M","Male","Female")</f>
        <v>Female</v>
      </c>
      <c r="G1706" t="s">
        <v>19</v>
      </c>
      <c r="H1706" t="s">
        <v>25</v>
      </c>
      <c r="I1706" t="s">
        <v>38</v>
      </c>
      <c r="J1706" t="s">
        <v>39</v>
      </c>
      <c r="K1706">
        <v>3</v>
      </c>
      <c r="L1706" s="2">
        <v>180</v>
      </c>
      <c r="M1706" s="2">
        <v>199</v>
      </c>
      <c r="N1706" s="2">
        <f>Sales[[#This Row],[Quantity]]*Sales[[#This Row],[Unit Cost]]</f>
        <v>540</v>
      </c>
      <c r="O1706" s="2">
        <f>Sales[[#This Row],[Quantity]]*Sales[[#This Row],[Unit Price]]</f>
        <v>597</v>
      </c>
      <c r="P1706" s="2">
        <f>Sales[[#This Row],[Revenue]]-Sales[[#This Row],[Cost]]</f>
        <v>57</v>
      </c>
    </row>
    <row r="1707" spans="1:16" x14ac:dyDescent="0.3">
      <c r="A1707" s="1">
        <v>42267</v>
      </c>
      <c r="B1707">
        <v>2015</v>
      </c>
      <c r="C1707" t="s">
        <v>17</v>
      </c>
      <c r="D1707">
        <v>33</v>
      </c>
      <c r="E1707" t="s">
        <v>28</v>
      </c>
      <c r="F1707" t="str">
        <f>IF(Sales[[#This Row],[Customer Gender]]="M","Male","Female")</f>
        <v>Female</v>
      </c>
      <c r="G1707" t="s">
        <v>19</v>
      </c>
      <c r="H1707" t="s">
        <v>25</v>
      </c>
      <c r="I1707" t="s">
        <v>38</v>
      </c>
      <c r="J1707" t="s">
        <v>39</v>
      </c>
      <c r="K1707">
        <v>2</v>
      </c>
      <c r="L1707" s="2">
        <v>270</v>
      </c>
      <c r="M1707" s="2">
        <v>276</v>
      </c>
      <c r="N1707" s="2">
        <f>Sales[[#This Row],[Quantity]]*Sales[[#This Row],[Unit Cost]]</f>
        <v>540</v>
      </c>
      <c r="O1707" s="2">
        <f>Sales[[#This Row],[Quantity]]*Sales[[#This Row],[Unit Price]]</f>
        <v>552</v>
      </c>
      <c r="P1707" s="2">
        <f>Sales[[#This Row],[Revenue]]-Sales[[#This Row],[Cost]]</f>
        <v>12</v>
      </c>
    </row>
    <row r="1708" spans="1:16" x14ac:dyDescent="0.3">
      <c r="A1708" s="1">
        <v>42200</v>
      </c>
      <c r="B1708">
        <v>2015</v>
      </c>
      <c r="C1708" t="s">
        <v>29</v>
      </c>
      <c r="D1708">
        <v>32</v>
      </c>
      <c r="E1708" t="s">
        <v>28</v>
      </c>
      <c r="F1708" t="str">
        <f>IF(Sales[[#This Row],[Customer Gender]]="M","Male","Female")</f>
        <v>Female</v>
      </c>
      <c r="G1708" t="s">
        <v>19</v>
      </c>
      <c r="H1708" t="s">
        <v>31</v>
      </c>
      <c r="I1708" t="s">
        <v>38</v>
      </c>
      <c r="J1708" t="s">
        <v>39</v>
      </c>
      <c r="K1708">
        <v>2</v>
      </c>
      <c r="L1708" s="2">
        <v>270</v>
      </c>
      <c r="M1708" s="2">
        <v>303</v>
      </c>
      <c r="N1708" s="2">
        <f>Sales[[#This Row],[Quantity]]*Sales[[#This Row],[Unit Cost]]</f>
        <v>540</v>
      </c>
      <c r="O1708" s="2">
        <f>Sales[[#This Row],[Quantity]]*Sales[[#This Row],[Unit Price]]</f>
        <v>606</v>
      </c>
      <c r="P1708" s="2">
        <f>Sales[[#This Row],[Revenue]]-Sales[[#This Row],[Cost]]</f>
        <v>66</v>
      </c>
    </row>
    <row r="1709" spans="1:16" x14ac:dyDescent="0.3">
      <c r="A1709" s="1">
        <v>42071</v>
      </c>
      <c r="B1709">
        <v>2015</v>
      </c>
      <c r="C1709" t="s">
        <v>46</v>
      </c>
      <c r="D1709">
        <v>32</v>
      </c>
      <c r="E1709" t="s">
        <v>28</v>
      </c>
      <c r="F1709" t="str">
        <f>IF(Sales[[#This Row],[Customer Gender]]="M","Male","Female")</f>
        <v>Female</v>
      </c>
      <c r="G1709" t="s">
        <v>19</v>
      </c>
      <c r="H1709" t="s">
        <v>31</v>
      </c>
      <c r="I1709" t="s">
        <v>38</v>
      </c>
      <c r="J1709" t="s">
        <v>39</v>
      </c>
      <c r="K1709">
        <v>1</v>
      </c>
      <c r="L1709" s="2">
        <v>2071</v>
      </c>
      <c r="M1709" s="2">
        <v>2330</v>
      </c>
      <c r="N1709" s="2">
        <f>Sales[[#This Row],[Quantity]]*Sales[[#This Row],[Unit Cost]]</f>
        <v>2071</v>
      </c>
      <c r="O1709" s="2">
        <f>Sales[[#This Row],[Quantity]]*Sales[[#This Row],[Unit Price]]</f>
        <v>2330</v>
      </c>
      <c r="P1709" s="2">
        <f>Sales[[#This Row],[Revenue]]-Sales[[#This Row],[Cost]]</f>
        <v>259</v>
      </c>
    </row>
    <row r="1710" spans="1:16" x14ac:dyDescent="0.3">
      <c r="A1710" s="1">
        <v>42339</v>
      </c>
      <c r="B1710">
        <v>2015</v>
      </c>
      <c r="C1710" t="s">
        <v>30</v>
      </c>
      <c r="D1710">
        <v>34</v>
      </c>
      <c r="E1710" t="s">
        <v>28</v>
      </c>
      <c r="F1710" t="str">
        <f>IF(Sales[[#This Row],[Customer Gender]]="M","Male","Female")</f>
        <v>Female</v>
      </c>
      <c r="G1710" t="s">
        <v>19</v>
      </c>
      <c r="H1710" t="s">
        <v>25</v>
      </c>
      <c r="I1710" t="s">
        <v>38</v>
      </c>
      <c r="J1710" t="s">
        <v>39</v>
      </c>
      <c r="K1710">
        <v>3</v>
      </c>
      <c r="L1710" s="2">
        <v>773.33</v>
      </c>
      <c r="M1710" s="2">
        <v>914</v>
      </c>
      <c r="N1710" s="2">
        <f>Sales[[#This Row],[Quantity]]*Sales[[#This Row],[Unit Cost]]</f>
        <v>2319.9900000000002</v>
      </c>
      <c r="O1710" s="2">
        <f>Sales[[#This Row],[Quantity]]*Sales[[#This Row],[Unit Price]]</f>
        <v>2742</v>
      </c>
      <c r="P1710" s="2">
        <f>Sales[[#This Row],[Revenue]]-Sales[[#This Row],[Cost]]</f>
        <v>422.00999999999976</v>
      </c>
    </row>
    <row r="1711" spans="1:16" x14ac:dyDescent="0.3">
      <c r="A1711" s="1">
        <v>42234</v>
      </c>
      <c r="B1711">
        <v>2015</v>
      </c>
      <c r="C1711" t="s">
        <v>24</v>
      </c>
      <c r="D1711">
        <v>34</v>
      </c>
      <c r="E1711" t="s">
        <v>28</v>
      </c>
      <c r="F1711" t="str">
        <f>IF(Sales[[#This Row],[Customer Gender]]="M","Male","Female")</f>
        <v>Female</v>
      </c>
      <c r="G1711" t="s">
        <v>19</v>
      </c>
      <c r="H1711" t="s">
        <v>25</v>
      </c>
      <c r="I1711" t="s">
        <v>38</v>
      </c>
      <c r="J1711" t="s">
        <v>41</v>
      </c>
      <c r="K1711">
        <v>1</v>
      </c>
      <c r="L1711" s="2">
        <v>2384</v>
      </c>
      <c r="M1711" s="2">
        <v>2984</v>
      </c>
      <c r="N1711" s="2">
        <f>Sales[[#This Row],[Quantity]]*Sales[[#This Row],[Unit Cost]]</f>
        <v>2384</v>
      </c>
      <c r="O1711" s="2">
        <f>Sales[[#This Row],[Quantity]]*Sales[[#This Row],[Unit Price]]</f>
        <v>2984</v>
      </c>
      <c r="P1711" s="2">
        <f>Sales[[#This Row],[Revenue]]-Sales[[#This Row],[Cost]]</f>
        <v>600</v>
      </c>
    </row>
    <row r="1712" spans="1:16" x14ac:dyDescent="0.3">
      <c r="A1712" s="1">
        <v>42269</v>
      </c>
      <c r="B1712">
        <v>2015</v>
      </c>
      <c r="C1712" t="s">
        <v>17</v>
      </c>
      <c r="D1712">
        <v>18</v>
      </c>
      <c r="E1712" t="s">
        <v>18</v>
      </c>
      <c r="F1712" t="str">
        <f>IF(Sales[[#This Row],[Customer Gender]]="M","Male","Female")</f>
        <v>Male</v>
      </c>
      <c r="G1712" t="s">
        <v>19</v>
      </c>
      <c r="H1712" t="s">
        <v>25</v>
      </c>
      <c r="I1712" t="s">
        <v>38</v>
      </c>
      <c r="J1712" t="s">
        <v>40</v>
      </c>
      <c r="K1712">
        <v>2</v>
      </c>
      <c r="L1712" s="2">
        <v>560</v>
      </c>
      <c r="M1712" s="2">
        <v>631.5</v>
      </c>
      <c r="N1712" s="2">
        <f>Sales[[#This Row],[Quantity]]*Sales[[#This Row],[Unit Cost]]</f>
        <v>1120</v>
      </c>
      <c r="O1712" s="2">
        <f>Sales[[#This Row],[Quantity]]*Sales[[#This Row],[Unit Price]]</f>
        <v>1263</v>
      </c>
      <c r="P1712" s="2">
        <f>Sales[[#This Row],[Revenue]]-Sales[[#This Row],[Cost]]</f>
        <v>143</v>
      </c>
    </row>
    <row r="1713" spans="1:16" x14ac:dyDescent="0.3">
      <c r="A1713" s="1">
        <v>42340</v>
      </c>
      <c r="B1713">
        <v>2015</v>
      </c>
      <c r="C1713" t="s">
        <v>30</v>
      </c>
      <c r="D1713">
        <v>34</v>
      </c>
      <c r="E1713" t="s">
        <v>18</v>
      </c>
      <c r="F1713" t="str">
        <f>IF(Sales[[#This Row],[Customer Gender]]="M","Male","Female")</f>
        <v>Male</v>
      </c>
      <c r="G1713" t="s">
        <v>19</v>
      </c>
      <c r="H1713" t="s">
        <v>31</v>
      </c>
      <c r="I1713" t="s">
        <v>38</v>
      </c>
      <c r="J1713" t="s">
        <v>40</v>
      </c>
      <c r="K1713">
        <v>1</v>
      </c>
      <c r="L1713" s="2">
        <v>1701</v>
      </c>
      <c r="M1713" s="2">
        <v>2102</v>
      </c>
      <c r="N1713" s="2">
        <f>Sales[[#This Row],[Quantity]]*Sales[[#This Row],[Unit Cost]]</f>
        <v>1701</v>
      </c>
      <c r="O1713" s="2">
        <f>Sales[[#This Row],[Quantity]]*Sales[[#This Row],[Unit Price]]</f>
        <v>2102</v>
      </c>
      <c r="P1713" s="2">
        <f>Sales[[#This Row],[Revenue]]-Sales[[#This Row],[Cost]]</f>
        <v>401</v>
      </c>
    </row>
    <row r="1714" spans="1:16" x14ac:dyDescent="0.3">
      <c r="A1714" s="1">
        <v>42313</v>
      </c>
      <c r="B1714">
        <v>2015</v>
      </c>
      <c r="C1714" t="s">
        <v>22</v>
      </c>
      <c r="D1714">
        <v>34</v>
      </c>
      <c r="E1714" t="s">
        <v>18</v>
      </c>
      <c r="F1714" t="str">
        <f>IF(Sales[[#This Row],[Customer Gender]]="M","Male","Female")</f>
        <v>Male</v>
      </c>
      <c r="G1714" t="s">
        <v>19</v>
      </c>
      <c r="H1714" t="s">
        <v>31</v>
      </c>
      <c r="I1714" t="s">
        <v>38</v>
      </c>
      <c r="J1714" t="s">
        <v>39</v>
      </c>
      <c r="K1714">
        <v>2</v>
      </c>
      <c r="L1714" s="2">
        <v>270</v>
      </c>
      <c r="M1714" s="2">
        <v>308</v>
      </c>
      <c r="N1714" s="2">
        <f>Sales[[#This Row],[Quantity]]*Sales[[#This Row],[Unit Cost]]</f>
        <v>540</v>
      </c>
      <c r="O1714" s="2">
        <f>Sales[[#This Row],[Quantity]]*Sales[[#This Row],[Unit Price]]</f>
        <v>616</v>
      </c>
      <c r="P1714" s="2">
        <f>Sales[[#This Row],[Revenue]]-Sales[[#This Row],[Cost]]</f>
        <v>76</v>
      </c>
    </row>
    <row r="1715" spans="1:16" x14ac:dyDescent="0.3">
      <c r="A1715" s="1">
        <v>42095</v>
      </c>
      <c r="B1715">
        <v>2015</v>
      </c>
      <c r="C1715" t="s">
        <v>45</v>
      </c>
      <c r="D1715">
        <v>34</v>
      </c>
      <c r="E1715" t="s">
        <v>18</v>
      </c>
      <c r="F1715" t="str">
        <f>IF(Sales[[#This Row],[Customer Gender]]="M","Male","Female")</f>
        <v>Male</v>
      </c>
      <c r="G1715" t="s">
        <v>19</v>
      </c>
      <c r="H1715" t="s">
        <v>31</v>
      </c>
      <c r="I1715" t="s">
        <v>38</v>
      </c>
      <c r="J1715" t="s">
        <v>40</v>
      </c>
      <c r="K1715">
        <v>1</v>
      </c>
      <c r="L1715" s="2">
        <v>2443</v>
      </c>
      <c r="M1715" s="2">
        <v>2666</v>
      </c>
      <c r="N1715" s="2">
        <f>Sales[[#This Row],[Quantity]]*Sales[[#This Row],[Unit Cost]]</f>
        <v>2443</v>
      </c>
      <c r="O1715" s="2">
        <f>Sales[[#This Row],[Quantity]]*Sales[[#This Row],[Unit Price]]</f>
        <v>2666</v>
      </c>
      <c r="P1715" s="2">
        <f>Sales[[#This Row],[Revenue]]-Sales[[#This Row],[Cost]]</f>
        <v>223</v>
      </c>
    </row>
    <row r="1716" spans="1:16" x14ac:dyDescent="0.3">
      <c r="A1716" s="1">
        <v>42225</v>
      </c>
      <c r="B1716">
        <v>2015</v>
      </c>
      <c r="C1716" t="s">
        <v>24</v>
      </c>
      <c r="D1716">
        <v>33</v>
      </c>
      <c r="E1716" t="s">
        <v>28</v>
      </c>
      <c r="F1716" t="str">
        <f>IF(Sales[[#This Row],[Customer Gender]]="M","Male","Female")</f>
        <v>Female</v>
      </c>
      <c r="G1716" t="s">
        <v>19</v>
      </c>
      <c r="H1716" t="s">
        <v>23</v>
      </c>
      <c r="I1716" t="s">
        <v>38</v>
      </c>
      <c r="J1716" t="s">
        <v>39</v>
      </c>
      <c r="K1716">
        <v>2</v>
      </c>
      <c r="L1716" s="2">
        <v>270</v>
      </c>
      <c r="M1716" s="2">
        <v>297.5</v>
      </c>
      <c r="N1716" s="2">
        <f>Sales[[#This Row],[Quantity]]*Sales[[#This Row],[Unit Cost]]</f>
        <v>540</v>
      </c>
      <c r="O1716" s="2">
        <f>Sales[[#This Row],[Quantity]]*Sales[[#This Row],[Unit Price]]</f>
        <v>595</v>
      </c>
      <c r="P1716" s="2">
        <f>Sales[[#This Row],[Revenue]]-Sales[[#This Row],[Cost]]</f>
        <v>55</v>
      </c>
    </row>
    <row r="1717" spans="1:16" x14ac:dyDescent="0.3">
      <c r="A1717" s="1">
        <v>42091</v>
      </c>
      <c r="B1717">
        <v>2015</v>
      </c>
      <c r="C1717" t="s">
        <v>46</v>
      </c>
      <c r="D1717">
        <v>33</v>
      </c>
      <c r="E1717" t="s">
        <v>28</v>
      </c>
      <c r="F1717" t="str">
        <f>IF(Sales[[#This Row],[Customer Gender]]="M","Male","Female")</f>
        <v>Female</v>
      </c>
      <c r="G1717" t="s">
        <v>19</v>
      </c>
      <c r="H1717" t="s">
        <v>23</v>
      </c>
      <c r="I1717" t="s">
        <v>38</v>
      </c>
      <c r="J1717" t="s">
        <v>39</v>
      </c>
      <c r="K1717">
        <v>2</v>
      </c>
      <c r="L1717" s="2">
        <v>1024.5</v>
      </c>
      <c r="M1717" s="2">
        <v>1265.5</v>
      </c>
      <c r="N1717" s="2">
        <f>Sales[[#This Row],[Quantity]]*Sales[[#This Row],[Unit Cost]]</f>
        <v>2049</v>
      </c>
      <c r="O1717" s="2">
        <f>Sales[[#This Row],[Quantity]]*Sales[[#This Row],[Unit Price]]</f>
        <v>2531</v>
      </c>
      <c r="P1717" s="2">
        <f>Sales[[#This Row],[Revenue]]-Sales[[#This Row],[Cost]]</f>
        <v>482</v>
      </c>
    </row>
    <row r="1718" spans="1:16" x14ac:dyDescent="0.3">
      <c r="A1718" s="1">
        <v>42337</v>
      </c>
      <c r="B1718">
        <v>2015</v>
      </c>
      <c r="C1718" t="s">
        <v>22</v>
      </c>
      <c r="D1718">
        <v>33</v>
      </c>
      <c r="E1718" t="s">
        <v>28</v>
      </c>
      <c r="F1718" t="str">
        <f>IF(Sales[[#This Row],[Customer Gender]]="M","Male","Female")</f>
        <v>Female</v>
      </c>
      <c r="G1718" t="s">
        <v>19</v>
      </c>
      <c r="H1718" t="s">
        <v>31</v>
      </c>
      <c r="I1718" t="s">
        <v>38</v>
      </c>
      <c r="J1718" t="s">
        <v>40</v>
      </c>
      <c r="K1718">
        <v>2</v>
      </c>
      <c r="L1718" s="2">
        <v>1221.5</v>
      </c>
      <c r="M1718" s="2">
        <v>1362</v>
      </c>
      <c r="N1718" s="2">
        <f>Sales[[#This Row],[Quantity]]*Sales[[#This Row],[Unit Cost]]</f>
        <v>2443</v>
      </c>
      <c r="O1718" s="2">
        <f>Sales[[#This Row],[Quantity]]*Sales[[#This Row],[Unit Price]]</f>
        <v>2724</v>
      </c>
      <c r="P1718" s="2">
        <f>Sales[[#This Row],[Revenue]]-Sales[[#This Row],[Cost]]</f>
        <v>281</v>
      </c>
    </row>
    <row r="1719" spans="1:16" x14ac:dyDescent="0.3">
      <c r="A1719" s="1">
        <v>42264</v>
      </c>
      <c r="B1719">
        <v>2015</v>
      </c>
      <c r="C1719" t="s">
        <v>17</v>
      </c>
      <c r="D1719">
        <v>32</v>
      </c>
      <c r="E1719" t="s">
        <v>18</v>
      </c>
      <c r="F1719" t="str">
        <f>IF(Sales[[#This Row],[Customer Gender]]="M","Male","Female")</f>
        <v>Male</v>
      </c>
      <c r="G1719" t="s">
        <v>19</v>
      </c>
      <c r="H1719" t="s">
        <v>23</v>
      </c>
      <c r="I1719" t="s">
        <v>38</v>
      </c>
      <c r="J1719" t="s">
        <v>40</v>
      </c>
      <c r="K1719">
        <v>3</v>
      </c>
      <c r="L1719" s="2">
        <v>180</v>
      </c>
      <c r="M1719" s="2">
        <v>213</v>
      </c>
      <c r="N1719" s="2">
        <f>Sales[[#This Row],[Quantity]]*Sales[[#This Row],[Unit Cost]]</f>
        <v>540</v>
      </c>
      <c r="O1719" s="2">
        <f>Sales[[#This Row],[Quantity]]*Sales[[#This Row],[Unit Price]]</f>
        <v>639</v>
      </c>
      <c r="P1719" s="2">
        <f>Sales[[#This Row],[Revenue]]-Sales[[#This Row],[Cost]]</f>
        <v>99</v>
      </c>
    </row>
    <row r="1720" spans="1:16" x14ac:dyDescent="0.3">
      <c r="A1720" s="1">
        <v>42317</v>
      </c>
      <c r="B1720">
        <v>2015</v>
      </c>
      <c r="C1720" t="s">
        <v>22</v>
      </c>
      <c r="D1720">
        <v>29</v>
      </c>
      <c r="E1720" t="s">
        <v>28</v>
      </c>
      <c r="F1720" t="str">
        <f>IF(Sales[[#This Row],[Customer Gender]]="M","Male","Female")</f>
        <v>Female</v>
      </c>
      <c r="G1720" t="s">
        <v>19</v>
      </c>
      <c r="H1720" t="s">
        <v>34</v>
      </c>
      <c r="I1720" t="s">
        <v>38</v>
      </c>
      <c r="J1720" t="s">
        <v>39</v>
      </c>
      <c r="K1720">
        <v>1</v>
      </c>
      <c r="L1720" s="2">
        <v>565</v>
      </c>
      <c r="M1720" s="2">
        <v>583</v>
      </c>
      <c r="N1720" s="2">
        <f>Sales[[#This Row],[Quantity]]*Sales[[#This Row],[Unit Cost]]</f>
        <v>565</v>
      </c>
      <c r="O1720" s="2">
        <f>Sales[[#This Row],[Quantity]]*Sales[[#This Row],[Unit Price]]</f>
        <v>583</v>
      </c>
      <c r="P1720" s="2">
        <f>Sales[[#This Row],[Revenue]]-Sales[[#This Row],[Cost]]</f>
        <v>18</v>
      </c>
    </row>
    <row r="1721" spans="1:16" x14ac:dyDescent="0.3">
      <c r="A1721" s="1">
        <v>42356</v>
      </c>
      <c r="B1721">
        <v>2015</v>
      </c>
      <c r="C1721" t="s">
        <v>30</v>
      </c>
      <c r="D1721">
        <v>40</v>
      </c>
      <c r="E1721" t="s">
        <v>28</v>
      </c>
      <c r="F1721" t="str">
        <f>IF(Sales[[#This Row],[Customer Gender]]="M","Male","Female")</f>
        <v>Female</v>
      </c>
      <c r="G1721" t="s">
        <v>19</v>
      </c>
      <c r="H1721" t="s">
        <v>34</v>
      </c>
      <c r="I1721" t="s">
        <v>38</v>
      </c>
      <c r="J1721" t="s">
        <v>39</v>
      </c>
      <c r="K1721">
        <v>1</v>
      </c>
      <c r="L1721" s="2">
        <v>2295</v>
      </c>
      <c r="M1721" s="2">
        <v>2931</v>
      </c>
      <c r="N1721" s="2">
        <f>Sales[[#This Row],[Quantity]]*Sales[[#This Row],[Unit Cost]]</f>
        <v>2295</v>
      </c>
      <c r="O1721" s="2">
        <f>Sales[[#This Row],[Quantity]]*Sales[[#This Row],[Unit Price]]</f>
        <v>2931</v>
      </c>
      <c r="P1721" s="2">
        <f>Sales[[#This Row],[Revenue]]-Sales[[#This Row],[Cost]]</f>
        <v>636</v>
      </c>
    </row>
    <row r="1722" spans="1:16" x14ac:dyDescent="0.3">
      <c r="A1722" s="1">
        <v>42311</v>
      </c>
      <c r="B1722">
        <v>2015</v>
      </c>
      <c r="C1722" t="s">
        <v>22</v>
      </c>
      <c r="D1722">
        <v>40</v>
      </c>
      <c r="E1722" t="s">
        <v>28</v>
      </c>
      <c r="F1722" t="str">
        <f>IF(Sales[[#This Row],[Customer Gender]]="M","Male","Female")</f>
        <v>Female</v>
      </c>
      <c r="G1722" t="s">
        <v>19</v>
      </c>
      <c r="H1722" t="s">
        <v>34</v>
      </c>
      <c r="I1722" t="s">
        <v>38</v>
      </c>
      <c r="J1722" t="s">
        <v>39</v>
      </c>
      <c r="K1722">
        <v>2</v>
      </c>
      <c r="L1722" s="2">
        <v>1147.5</v>
      </c>
      <c r="M1722" s="2">
        <v>1322</v>
      </c>
      <c r="N1722" s="2">
        <f>Sales[[#This Row],[Quantity]]*Sales[[#This Row],[Unit Cost]]</f>
        <v>2295</v>
      </c>
      <c r="O1722" s="2">
        <f>Sales[[#This Row],[Quantity]]*Sales[[#This Row],[Unit Price]]</f>
        <v>2644</v>
      </c>
      <c r="P1722" s="2">
        <f>Sales[[#This Row],[Revenue]]-Sales[[#This Row],[Cost]]</f>
        <v>349</v>
      </c>
    </row>
    <row r="1723" spans="1:16" x14ac:dyDescent="0.3">
      <c r="A1723" s="1">
        <v>42227</v>
      </c>
      <c r="B1723">
        <v>2015</v>
      </c>
      <c r="C1723" t="s">
        <v>24</v>
      </c>
      <c r="D1723">
        <v>40</v>
      </c>
      <c r="E1723" t="s">
        <v>28</v>
      </c>
      <c r="F1723" t="str">
        <f>IF(Sales[[#This Row],[Customer Gender]]="M","Male","Female")</f>
        <v>Female</v>
      </c>
      <c r="G1723" t="s">
        <v>19</v>
      </c>
      <c r="H1723" t="s">
        <v>34</v>
      </c>
      <c r="I1723" t="s">
        <v>38</v>
      </c>
      <c r="J1723" t="s">
        <v>41</v>
      </c>
      <c r="K1723">
        <v>3</v>
      </c>
      <c r="L1723" s="2">
        <v>794.67</v>
      </c>
      <c r="M1723" s="2">
        <v>887.33333333333337</v>
      </c>
      <c r="N1723" s="2">
        <f>Sales[[#This Row],[Quantity]]*Sales[[#This Row],[Unit Cost]]</f>
        <v>2384.0099999999998</v>
      </c>
      <c r="O1723" s="2">
        <f>Sales[[#This Row],[Quantity]]*Sales[[#This Row],[Unit Price]]</f>
        <v>2662</v>
      </c>
      <c r="P1723" s="2">
        <f>Sales[[#This Row],[Revenue]]-Sales[[#This Row],[Cost]]</f>
        <v>277.99000000000024</v>
      </c>
    </row>
    <row r="1724" spans="1:16" x14ac:dyDescent="0.3">
      <c r="A1724" s="1">
        <v>42367</v>
      </c>
      <c r="B1724">
        <v>2015</v>
      </c>
      <c r="C1724" t="s">
        <v>30</v>
      </c>
      <c r="D1724">
        <v>40</v>
      </c>
      <c r="E1724" t="s">
        <v>18</v>
      </c>
      <c r="F1724" t="str">
        <f>IF(Sales[[#This Row],[Customer Gender]]="M","Male","Female")</f>
        <v>Male</v>
      </c>
      <c r="G1724" t="s">
        <v>19</v>
      </c>
      <c r="H1724" t="s">
        <v>31</v>
      </c>
      <c r="I1724" t="s">
        <v>38</v>
      </c>
      <c r="J1724" t="s">
        <v>41</v>
      </c>
      <c r="K1724">
        <v>2</v>
      </c>
      <c r="L1724" s="2">
        <v>1192</v>
      </c>
      <c r="M1724" s="2">
        <v>1272</v>
      </c>
      <c r="N1724" s="2">
        <f>Sales[[#This Row],[Quantity]]*Sales[[#This Row],[Unit Cost]]</f>
        <v>2384</v>
      </c>
      <c r="O1724" s="2">
        <f>Sales[[#This Row],[Quantity]]*Sales[[#This Row],[Unit Price]]</f>
        <v>2544</v>
      </c>
      <c r="P1724" s="2">
        <f>Sales[[#This Row],[Revenue]]-Sales[[#This Row],[Cost]]</f>
        <v>160</v>
      </c>
    </row>
    <row r="1725" spans="1:16" x14ac:dyDescent="0.3">
      <c r="A1725" s="1">
        <v>42351</v>
      </c>
      <c r="B1725">
        <v>2015</v>
      </c>
      <c r="C1725" t="s">
        <v>30</v>
      </c>
      <c r="D1725">
        <v>40</v>
      </c>
      <c r="E1725" t="s">
        <v>18</v>
      </c>
      <c r="F1725" t="str">
        <f>IF(Sales[[#This Row],[Customer Gender]]="M","Male","Female")</f>
        <v>Male</v>
      </c>
      <c r="G1725" t="s">
        <v>19</v>
      </c>
      <c r="H1725" t="s">
        <v>31</v>
      </c>
      <c r="I1725" t="s">
        <v>38</v>
      </c>
      <c r="J1725" t="s">
        <v>39</v>
      </c>
      <c r="K1725">
        <v>1</v>
      </c>
      <c r="L1725" s="2">
        <v>2320</v>
      </c>
      <c r="M1725" s="2">
        <v>2685</v>
      </c>
      <c r="N1725" s="2">
        <f>Sales[[#This Row],[Quantity]]*Sales[[#This Row],[Unit Cost]]</f>
        <v>2320</v>
      </c>
      <c r="O1725" s="2">
        <f>Sales[[#This Row],[Quantity]]*Sales[[#This Row],[Unit Price]]</f>
        <v>2685</v>
      </c>
      <c r="P1725" s="2">
        <f>Sales[[#This Row],[Revenue]]-Sales[[#This Row],[Cost]]</f>
        <v>365</v>
      </c>
    </row>
    <row r="1726" spans="1:16" x14ac:dyDescent="0.3">
      <c r="A1726" s="1">
        <v>42242</v>
      </c>
      <c r="B1726">
        <v>2015</v>
      </c>
      <c r="C1726" t="s">
        <v>24</v>
      </c>
      <c r="D1726">
        <v>40</v>
      </c>
      <c r="E1726" t="s">
        <v>18</v>
      </c>
      <c r="F1726" t="str">
        <f>IF(Sales[[#This Row],[Customer Gender]]="M","Male","Female")</f>
        <v>Male</v>
      </c>
      <c r="G1726" t="s">
        <v>19</v>
      </c>
      <c r="H1726" t="s">
        <v>31</v>
      </c>
      <c r="I1726" t="s">
        <v>38</v>
      </c>
      <c r="J1726" t="s">
        <v>41</v>
      </c>
      <c r="K1726">
        <v>1</v>
      </c>
      <c r="L1726" s="2">
        <v>2384</v>
      </c>
      <c r="M1726" s="2">
        <v>2488</v>
      </c>
      <c r="N1726" s="2">
        <f>Sales[[#This Row],[Quantity]]*Sales[[#This Row],[Unit Cost]]</f>
        <v>2384</v>
      </c>
      <c r="O1726" s="2">
        <f>Sales[[#This Row],[Quantity]]*Sales[[#This Row],[Unit Price]]</f>
        <v>2488</v>
      </c>
      <c r="P1726" s="2">
        <f>Sales[[#This Row],[Revenue]]-Sales[[#This Row],[Cost]]</f>
        <v>104</v>
      </c>
    </row>
    <row r="1727" spans="1:16" x14ac:dyDescent="0.3">
      <c r="A1727" s="1">
        <v>42209</v>
      </c>
      <c r="B1727">
        <v>2015</v>
      </c>
      <c r="C1727" t="s">
        <v>29</v>
      </c>
      <c r="D1727">
        <v>40</v>
      </c>
      <c r="E1727" t="s">
        <v>18</v>
      </c>
      <c r="F1727" t="str">
        <f>IF(Sales[[#This Row],[Customer Gender]]="M","Male","Female")</f>
        <v>Male</v>
      </c>
      <c r="G1727" t="s">
        <v>19</v>
      </c>
      <c r="H1727" t="s">
        <v>31</v>
      </c>
      <c r="I1727" t="s">
        <v>38</v>
      </c>
      <c r="J1727" t="s">
        <v>40</v>
      </c>
      <c r="K1727">
        <v>2</v>
      </c>
      <c r="L1727" s="2">
        <v>1221.5</v>
      </c>
      <c r="M1727" s="2">
        <v>1377</v>
      </c>
      <c r="N1727" s="2">
        <f>Sales[[#This Row],[Quantity]]*Sales[[#This Row],[Unit Cost]]</f>
        <v>2443</v>
      </c>
      <c r="O1727" s="2">
        <f>Sales[[#This Row],[Quantity]]*Sales[[#This Row],[Unit Price]]</f>
        <v>2754</v>
      </c>
      <c r="P1727" s="2">
        <f>Sales[[#This Row],[Revenue]]-Sales[[#This Row],[Cost]]</f>
        <v>311</v>
      </c>
    </row>
    <row r="1728" spans="1:16" x14ac:dyDescent="0.3">
      <c r="A1728" s="1">
        <v>42053</v>
      </c>
      <c r="B1728">
        <v>2015</v>
      </c>
      <c r="C1728" t="s">
        <v>47</v>
      </c>
      <c r="D1728">
        <v>40</v>
      </c>
      <c r="E1728" t="s">
        <v>18</v>
      </c>
      <c r="F1728" t="str">
        <f>IF(Sales[[#This Row],[Customer Gender]]="M","Male","Female")</f>
        <v>Male</v>
      </c>
      <c r="G1728" t="s">
        <v>19</v>
      </c>
      <c r="H1728" t="s">
        <v>31</v>
      </c>
      <c r="I1728" t="s">
        <v>38</v>
      </c>
      <c r="J1728" t="s">
        <v>40</v>
      </c>
      <c r="K1728">
        <v>3</v>
      </c>
      <c r="L1728" s="2">
        <v>814.33</v>
      </c>
      <c r="M1728" s="2">
        <v>891.33333333333337</v>
      </c>
      <c r="N1728" s="2">
        <f>Sales[[#This Row],[Quantity]]*Sales[[#This Row],[Unit Cost]]</f>
        <v>2442.9900000000002</v>
      </c>
      <c r="O1728" s="2">
        <f>Sales[[#This Row],[Quantity]]*Sales[[#This Row],[Unit Price]]</f>
        <v>2674</v>
      </c>
      <c r="P1728" s="2">
        <f>Sales[[#This Row],[Revenue]]-Sales[[#This Row],[Cost]]</f>
        <v>231.00999999999976</v>
      </c>
    </row>
    <row r="1729" spans="1:16" x14ac:dyDescent="0.3">
      <c r="A1729" s="1">
        <v>42026</v>
      </c>
      <c r="B1729">
        <v>2015</v>
      </c>
      <c r="C1729" t="s">
        <v>44</v>
      </c>
      <c r="D1729">
        <v>40</v>
      </c>
      <c r="E1729" t="s">
        <v>18</v>
      </c>
      <c r="F1729" t="str">
        <f>IF(Sales[[#This Row],[Customer Gender]]="M","Male","Female")</f>
        <v>Male</v>
      </c>
      <c r="G1729" t="s">
        <v>19</v>
      </c>
      <c r="H1729" t="s">
        <v>31</v>
      </c>
      <c r="I1729" t="s">
        <v>38</v>
      </c>
      <c r="J1729" t="s">
        <v>40</v>
      </c>
      <c r="K1729">
        <v>2</v>
      </c>
      <c r="L1729" s="2">
        <v>500</v>
      </c>
      <c r="M1729" s="2">
        <v>597.5</v>
      </c>
      <c r="N1729" s="2">
        <f>Sales[[#This Row],[Quantity]]*Sales[[#This Row],[Unit Cost]]</f>
        <v>1000</v>
      </c>
      <c r="O1729" s="2">
        <f>Sales[[#This Row],[Quantity]]*Sales[[#This Row],[Unit Price]]</f>
        <v>1195</v>
      </c>
      <c r="P1729" s="2">
        <f>Sales[[#This Row],[Revenue]]-Sales[[#This Row],[Cost]]</f>
        <v>195</v>
      </c>
    </row>
    <row r="1730" spans="1:16" x14ac:dyDescent="0.3">
      <c r="A1730" s="1">
        <v>42026</v>
      </c>
      <c r="B1730">
        <v>2015</v>
      </c>
      <c r="C1730" t="s">
        <v>44</v>
      </c>
      <c r="D1730">
        <v>40</v>
      </c>
      <c r="E1730" t="s">
        <v>18</v>
      </c>
      <c r="F1730" t="str">
        <f>IF(Sales[[#This Row],[Customer Gender]]="M","Male","Female")</f>
        <v>Male</v>
      </c>
      <c r="G1730" t="s">
        <v>19</v>
      </c>
      <c r="H1730" t="s">
        <v>31</v>
      </c>
      <c r="I1730" t="s">
        <v>38</v>
      </c>
      <c r="J1730" t="s">
        <v>40</v>
      </c>
      <c r="K1730">
        <v>1</v>
      </c>
      <c r="L1730" s="2">
        <v>2182</v>
      </c>
      <c r="M1730" s="2">
        <v>2327</v>
      </c>
      <c r="N1730" s="2">
        <f>Sales[[#This Row],[Quantity]]*Sales[[#This Row],[Unit Cost]]</f>
        <v>2182</v>
      </c>
      <c r="O1730" s="2">
        <f>Sales[[#This Row],[Quantity]]*Sales[[#This Row],[Unit Price]]</f>
        <v>2327</v>
      </c>
      <c r="P1730" s="2">
        <f>Sales[[#This Row],[Revenue]]-Sales[[#This Row],[Cost]]</f>
        <v>145</v>
      </c>
    </row>
    <row r="1731" spans="1:16" x14ac:dyDescent="0.3">
      <c r="A1731" s="1">
        <v>42357</v>
      </c>
      <c r="B1731">
        <v>2015</v>
      </c>
      <c r="C1731" t="s">
        <v>30</v>
      </c>
      <c r="D1731">
        <v>50</v>
      </c>
      <c r="E1731" t="s">
        <v>18</v>
      </c>
      <c r="F1731" t="str">
        <f>IF(Sales[[#This Row],[Customer Gender]]="M","Male","Female")</f>
        <v>Male</v>
      </c>
      <c r="G1731" t="s">
        <v>19</v>
      </c>
      <c r="H1731" t="s">
        <v>31</v>
      </c>
      <c r="I1731" t="s">
        <v>38</v>
      </c>
      <c r="J1731" t="s">
        <v>39</v>
      </c>
      <c r="K1731">
        <v>2</v>
      </c>
      <c r="L1731" s="2">
        <v>1160</v>
      </c>
      <c r="M1731" s="2">
        <v>1496.5</v>
      </c>
      <c r="N1731" s="2">
        <f>Sales[[#This Row],[Quantity]]*Sales[[#This Row],[Unit Cost]]</f>
        <v>2320</v>
      </c>
      <c r="O1731" s="2">
        <f>Sales[[#This Row],[Quantity]]*Sales[[#This Row],[Unit Price]]</f>
        <v>2993</v>
      </c>
      <c r="P1731" s="2">
        <f>Sales[[#This Row],[Revenue]]-Sales[[#This Row],[Cost]]</f>
        <v>673</v>
      </c>
    </row>
    <row r="1732" spans="1:16" x14ac:dyDescent="0.3">
      <c r="A1732" s="1">
        <v>42247</v>
      </c>
      <c r="B1732">
        <v>2015</v>
      </c>
      <c r="C1732" t="s">
        <v>24</v>
      </c>
      <c r="D1732">
        <v>50</v>
      </c>
      <c r="E1732" t="s">
        <v>18</v>
      </c>
      <c r="F1732" t="str">
        <f>IF(Sales[[#This Row],[Customer Gender]]="M","Male","Female")</f>
        <v>Male</v>
      </c>
      <c r="G1732" t="s">
        <v>19</v>
      </c>
      <c r="H1732" t="s">
        <v>31</v>
      </c>
      <c r="I1732" t="s">
        <v>38</v>
      </c>
      <c r="J1732" t="s">
        <v>41</v>
      </c>
      <c r="K1732">
        <v>3</v>
      </c>
      <c r="L1732" s="2">
        <v>794.67</v>
      </c>
      <c r="M1732" s="2">
        <v>865.33333333333337</v>
      </c>
      <c r="N1732" s="2">
        <f>Sales[[#This Row],[Quantity]]*Sales[[#This Row],[Unit Cost]]</f>
        <v>2384.0099999999998</v>
      </c>
      <c r="O1732" s="2">
        <f>Sales[[#This Row],[Quantity]]*Sales[[#This Row],[Unit Price]]</f>
        <v>2596</v>
      </c>
      <c r="P1732" s="2">
        <f>Sales[[#This Row],[Revenue]]-Sales[[#This Row],[Cost]]</f>
        <v>211.99000000000024</v>
      </c>
    </row>
    <row r="1733" spans="1:16" x14ac:dyDescent="0.3">
      <c r="A1733" s="1">
        <v>42350</v>
      </c>
      <c r="B1733">
        <v>2015</v>
      </c>
      <c r="C1733" t="s">
        <v>30</v>
      </c>
      <c r="D1733">
        <v>46</v>
      </c>
      <c r="E1733" t="s">
        <v>28</v>
      </c>
      <c r="F1733" t="str">
        <f>IF(Sales[[#This Row],[Customer Gender]]="M","Male","Female")</f>
        <v>Female</v>
      </c>
      <c r="G1733" t="s">
        <v>19</v>
      </c>
      <c r="H1733" t="s">
        <v>31</v>
      </c>
      <c r="I1733" t="s">
        <v>38</v>
      </c>
      <c r="J1733" t="s">
        <v>39</v>
      </c>
      <c r="K1733">
        <v>1</v>
      </c>
      <c r="L1733" s="2">
        <v>2320</v>
      </c>
      <c r="M1733" s="2">
        <v>2933</v>
      </c>
      <c r="N1733" s="2">
        <f>Sales[[#This Row],[Quantity]]*Sales[[#This Row],[Unit Cost]]</f>
        <v>2320</v>
      </c>
      <c r="O1733" s="2">
        <f>Sales[[#This Row],[Quantity]]*Sales[[#This Row],[Unit Price]]</f>
        <v>2933</v>
      </c>
      <c r="P1733" s="2">
        <f>Sales[[#This Row],[Revenue]]-Sales[[#This Row],[Cost]]</f>
        <v>613</v>
      </c>
    </row>
    <row r="1734" spans="1:16" x14ac:dyDescent="0.3">
      <c r="A1734" s="1">
        <v>42214</v>
      </c>
      <c r="B1734">
        <v>2015</v>
      </c>
      <c r="C1734" t="s">
        <v>29</v>
      </c>
      <c r="D1734">
        <v>46</v>
      </c>
      <c r="E1734" t="s">
        <v>28</v>
      </c>
      <c r="F1734" t="str">
        <f>IF(Sales[[#This Row],[Customer Gender]]="M","Male","Female")</f>
        <v>Female</v>
      </c>
      <c r="G1734" t="s">
        <v>19</v>
      </c>
      <c r="H1734" t="s">
        <v>31</v>
      </c>
      <c r="I1734" t="s">
        <v>38</v>
      </c>
      <c r="J1734" t="s">
        <v>41</v>
      </c>
      <c r="K1734">
        <v>3</v>
      </c>
      <c r="L1734" s="2">
        <v>794.67</v>
      </c>
      <c r="M1734" s="2">
        <v>856.66666666666663</v>
      </c>
      <c r="N1734" s="2">
        <f>Sales[[#This Row],[Quantity]]*Sales[[#This Row],[Unit Cost]]</f>
        <v>2384.0099999999998</v>
      </c>
      <c r="O1734" s="2">
        <f>Sales[[#This Row],[Quantity]]*Sales[[#This Row],[Unit Price]]</f>
        <v>2570</v>
      </c>
      <c r="P1734" s="2">
        <f>Sales[[#This Row],[Revenue]]-Sales[[#This Row],[Cost]]</f>
        <v>185.99000000000024</v>
      </c>
    </row>
    <row r="1735" spans="1:16" x14ac:dyDescent="0.3">
      <c r="A1735" s="1">
        <v>42368</v>
      </c>
      <c r="B1735">
        <v>2015</v>
      </c>
      <c r="C1735" t="s">
        <v>30</v>
      </c>
      <c r="D1735">
        <v>51</v>
      </c>
      <c r="E1735" t="s">
        <v>28</v>
      </c>
      <c r="F1735" t="str">
        <f>IF(Sales[[#This Row],[Customer Gender]]="M","Male","Female")</f>
        <v>Female</v>
      </c>
      <c r="G1735" t="s">
        <v>19</v>
      </c>
      <c r="H1735" t="s">
        <v>31</v>
      </c>
      <c r="I1735" t="s">
        <v>38</v>
      </c>
      <c r="J1735" t="s">
        <v>39</v>
      </c>
      <c r="K1735">
        <v>3</v>
      </c>
      <c r="L1735" s="2">
        <v>773.33</v>
      </c>
      <c r="M1735" s="2">
        <v>849.33333333333337</v>
      </c>
      <c r="N1735" s="2">
        <f>Sales[[#This Row],[Quantity]]*Sales[[#This Row],[Unit Cost]]</f>
        <v>2319.9900000000002</v>
      </c>
      <c r="O1735" s="2">
        <f>Sales[[#This Row],[Quantity]]*Sales[[#This Row],[Unit Price]]</f>
        <v>2548</v>
      </c>
      <c r="P1735" s="2">
        <f>Sales[[#This Row],[Revenue]]-Sales[[#This Row],[Cost]]</f>
        <v>228.00999999999976</v>
      </c>
    </row>
    <row r="1736" spans="1:16" x14ac:dyDescent="0.3">
      <c r="A1736" s="1">
        <v>42216</v>
      </c>
      <c r="B1736">
        <v>2015</v>
      </c>
      <c r="C1736" t="s">
        <v>29</v>
      </c>
      <c r="D1736">
        <v>51</v>
      </c>
      <c r="E1736" t="s">
        <v>28</v>
      </c>
      <c r="F1736" t="str">
        <f>IF(Sales[[#This Row],[Customer Gender]]="M","Male","Female")</f>
        <v>Female</v>
      </c>
      <c r="G1736" t="s">
        <v>19</v>
      </c>
      <c r="H1736" t="s">
        <v>31</v>
      </c>
      <c r="I1736" t="s">
        <v>38</v>
      </c>
      <c r="J1736" t="s">
        <v>41</v>
      </c>
      <c r="K1736">
        <v>2</v>
      </c>
      <c r="L1736" s="2">
        <v>1192</v>
      </c>
      <c r="M1736" s="2">
        <v>1387.5</v>
      </c>
      <c r="N1736" s="2">
        <f>Sales[[#This Row],[Quantity]]*Sales[[#This Row],[Unit Cost]]</f>
        <v>2384</v>
      </c>
      <c r="O1736" s="2">
        <f>Sales[[#This Row],[Quantity]]*Sales[[#This Row],[Unit Price]]</f>
        <v>2775</v>
      </c>
      <c r="P1736" s="2">
        <f>Sales[[#This Row],[Revenue]]-Sales[[#This Row],[Cost]]</f>
        <v>391</v>
      </c>
    </row>
    <row r="1737" spans="1:16" x14ac:dyDescent="0.3">
      <c r="A1737" s="1">
        <v>42354</v>
      </c>
      <c r="B1737">
        <v>2015</v>
      </c>
      <c r="C1737" t="s">
        <v>30</v>
      </c>
      <c r="D1737">
        <v>53</v>
      </c>
      <c r="E1737" t="s">
        <v>28</v>
      </c>
      <c r="F1737" t="str">
        <f>IF(Sales[[#This Row],[Customer Gender]]="M","Male","Female")</f>
        <v>Female</v>
      </c>
      <c r="G1737" t="s">
        <v>19</v>
      </c>
      <c r="H1737" t="s">
        <v>34</v>
      </c>
      <c r="I1737" t="s">
        <v>38</v>
      </c>
      <c r="J1737" t="s">
        <v>39</v>
      </c>
      <c r="K1737">
        <v>1</v>
      </c>
      <c r="L1737" s="2">
        <v>2295</v>
      </c>
      <c r="M1737" s="2">
        <v>2575</v>
      </c>
      <c r="N1737" s="2">
        <f>Sales[[#This Row],[Quantity]]*Sales[[#This Row],[Unit Cost]]</f>
        <v>2295</v>
      </c>
      <c r="O1737" s="2">
        <f>Sales[[#This Row],[Quantity]]*Sales[[#This Row],[Unit Price]]</f>
        <v>2575</v>
      </c>
      <c r="P1737" s="2">
        <f>Sales[[#This Row],[Revenue]]-Sales[[#This Row],[Cost]]</f>
        <v>280</v>
      </c>
    </row>
    <row r="1738" spans="1:16" x14ac:dyDescent="0.3">
      <c r="A1738" s="1">
        <v>42350</v>
      </c>
      <c r="B1738">
        <v>2015</v>
      </c>
      <c r="C1738" t="s">
        <v>30</v>
      </c>
      <c r="D1738">
        <v>28</v>
      </c>
      <c r="E1738" t="s">
        <v>28</v>
      </c>
      <c r="F1738" t="str">
        <f>IF(Sales[[#This Row],[Customer Gender]]="M","Male","Female")</f>
        <v>Female</v>
      </c>
      <c r="G1738" t="s">
        <v>19</v>
      </c>
      <c r="H1738" t="s">
        <v>32</v>
      </c>
      <c r="I1738" t="s">
        <v>38</v>
      </c>
      <c r="J1738" t="s">
        <v>39</v>
      </c>
      <c r="K1738">
        <v>3</v>
      </c>
      <c r="L1738" s="2">
        <v>773.33</v>
      </c>
      <c r="M1738" s="2">
        <v>820</v>
      </c>
      <c r="N1738" s="2">
        <f>Sales[[#This Row],[Quantity]]*Sales[[#This Row],[Unit Cost]]</f>
        <v>2319.9900000000002</v>
      </c>
      <c r="O1738" s="2">
        <f>Sales[[#This Row],[Quantity]]*Sales[[#This Row],[Unit Price]]</f>
        <v>2460</v>
      </c>
      <c r="P1738" s="2">
        <f>Sales[[#This Row],[Revenue]]-Sales[[#This Row],[Cost]]</f>
        <v>140.00999999999976</v>
      </c>
    </row>
    <row r="1739" spans="1:16" x14ac:dyDescent="0.3">
      <c r="A1739" s="1">
        <v>42148</v>
      </c>
      <c r="B1739">
        <v>2015</v>
      </c>
      <c r="C1739" t="s">
        <v>43</v>
      </c>
      <c r="D1739">
        <v>39</v>
      </c>
      <c r="E1739" t="s">
        <v>18</v>
      </c>
      <c r="F1739" t="str">
        <f>IF(Sales[[#This Row],[Customer Gender]]="M","Male","Female")</f>
        <v>Male</v>
      </c>
      <c r="G1739" t="s">
        <v>19</v>
      </c>
      <c r="H1739" t="s">
        <v>31</v>
      </c>
      <c r="I1739" t="s">
        <v>38</v>
      </c>
      <c r="J1739" t="s">
        <v>40</v>
      </c>
      <c r="K1739">
        <v>1</v>
      </c>
      <c r="L1739" s="2">
        <v>2182</v>
      </c>
      <c r="M1739" s="2">
        <v>2503</v>
      </c>
      <c r="N1739" s="2">
        <f>Sales[[#This Row],[Quantity]]*Sales[[#This Row],[Unit Cost]]</f>
        <v>2182</v>
      </c>
      <c r="O1739" s="2">
        <f>Sales[[#This Row],[Quantity]]*Sales[[#This Row],[Unit Price]]</f>
        <v>2503</v>
      </c>
      <c r="P1739" s="2">
        <f>Sales[[#This Row],[Revenue]]-Sales[[#This Row],[Cost]]</f>
        <v>321</v>
      </c>
    </row>
    <row r="1740" spans="1:16" x14ac:dyDescent="0.3">
      <c r="A1740" s="1">
        <v>42366</v>
      </c>
      <c r="B1740">
        <v>2015</v>
      </c>
      <c r="C1740" t="s">
        <v>30</v>
      </c>
      <c r="D1740">
        <v>36</v>
      </c>
      <c r="E1740" t="s">
        <v>28</v>
      </c>
      <c r="F1740" t="str">
        <f>IF(Sales[[#This Row],[Customer Gender]]="M","Male","Female")</f>
        <v>Female</v>
      </c>
      <c r="G1740" t="s">
        <v>19</v>
      </c>
      <c r="H1740" t="s">
        <v>20</v>
      </c>
      <c r="I1740" t="s">
        <v>38</v>
      </c>
      <c r="J1740" t="s">
        <v>40</v>
      </c>
      <c r="K1740">
        <v>3</v>
      </c>
      <c r="L1740" s="2">
        <v>373.33</v>
      </c>
      <c r="M1740" s="2">
        <v>452</v>
      </c>
      <c r="N1740" s="2">
        <f>Sales[[#This Row],[Quantity]]*Sales[[#This Row],[Unit Cost]]</f>
        <v>1119.99</v>
      </c>
      <c r="O1740" s="2">
        <f>Sales[[#This Row],[Quantity]]*Sales[[#This Row],[Unit Price]]</f>
        <v>1356</v>
      </c>
      <c r="P1740" s="2">
        <f>Sales[[#This Row],[Revenue]]-Sales[[#This Row],[Cost]]</f>
        <v>236.01</v>
      </c>
    </row>
    <row r="1741" spans="1:16" x14ac:dyDescent="0.3">
      <c r="A1741" s="1">
        <v>42343</v>
      </c>
      <c r="B1741">
        <v>2015</v>
      </c>
      <c r="C1741" t="s">
        <v>30</v>
      </c>
      <c r="D1741">
        <v>54</v>
      </c>
      <c r="E1741" t="s">
        <v>18</v>
      </c>
      <c r="F1741" t="str">
        <f>IF(Sales[[#This Row],[Customer Gender]]="M","Male","Female")</f>
        <v>Male</v>
      </c>
      <c r="G1741" t="s">
        <v>19</v>
      </c>
      <c r="H1741" t="s">
        <v>31</v>
      </c>
      <c r="I1741" t="s">
        <v>38</v>
      </c>
      <c r="J1741" t="s">
        <v>39</v>
      </c>
      <c r="K1741">
        <v>1</v>
      </c>
      <c r="L1741" s="2">
        <v>769</v>
      </c>
      <c r="M1741" s="2">
        <v>858</v>
      </c>
      <c r="N1741" s="2">
        <f>Sales[[#This Row],[Quantity]]*Sales[[#This Row],[Unit Cost]]</f>
        <v>769</v>
      </c>
      <c r="O1741" s="2">
        <f>Sales[[#This Row],[Quantity]]*Sales[[#This Row],[Unit Price]]</f>
        <v>858</v>
      </c>
      <c r="P1741" s="2">
        <f>Sales[[#This Row],[Revenue]]-Sales[[#This Row],[Cost]]</f>
        <v>89</v>
      </c>
    </row>
    <row r="1742" spans="1:16" x14ac:dyDescent="0.3">
      <c r="A1742" s="1">
        <v>42197</v>
      </c>
      <c r="B1742">
        <v>2015</v>
      </c>
      <c r="C1742" t="s">
        <v>29</v>
      </c>
      <c r="D1742">
        <v>54</v>
      </c>
      <c r="E1742" t="s">
        <v>18</v>
      </c>
      <c r="F1742" t="str">
        <f>IF(Sales[[#This Row],[Customer Gender]]="M","Male","Female")</f>
        <v>Male</v>
      </c>
      <c r="G1742" t="s">
        <v>19</v>
      </c>
      <c r="H1742" t="s">
        <v>31</v>
      </c>
      <c r="I1742" t="s">
        <v>38</v>
      </c>
      <c r="J1742" t="s">
        <v>40</v>
      </c>
      <c r="K1742">
        <v>3</v>
      </c>
      <c r="L1742" s="2">
        <v>180</v>
      </c>
      <c r="M1742" s="2">
        <v>213.33333333333334</v>
      </c>
      <c r="N1742" s="2">
        <f>Sales[[#This Row],[Quantity]]*Sales[[#This Row],[Unit Cost]]</f>
        <v>540</v>
      </c>
      <c r="O1742" s="2">
        <f>Sales[[#This Row],[Quantity]]*Sales[[#This Row],[Unit Price]]</f>
        <v>640</v>
      </c>
      <c r="P1742" s="2">
        <f>Sales[[#This Row],[Revenue]]-Sales[[#This Row],[Cost]]</f>
        <v>100</v>
      </c>
    </row>
    <row r="1743" spans="1:16" x14ac:dyDescent="0.3">
      <c r="A1743" s="1">
        <v>42342</v>
      </c>
      <c r="B1743">
        <v>2015</v>
      </c>
      <c r="C1743" t="s">
        <v>30</v>
      </c>
      <c r="D1743">
        <v>22</v>
      </c>
      <c r="E1743" t="s">
        <v>18</v>
      </c>
      <c r="F1743" t="str">
        <f>IF(Sales[[#This Row],[Customer Gender]]="M","Male","Female")</f>
        <v>Male</v>
      </c>
      <c r="G1743" t="s">
        <v>19</v>
      </c>
      <c r="H1743" t="s">
        <v>23</v>
      </c>
      <c r="I1743" t="s">
        <v>38</v>
      </c>
      <c r="J1743" t="s">
        <v>39</v>
      </c>
      <c r="K1743">
        <v>2</v>
      </c>
      <c r="L1743" s="2">
        <v>384.5</v>
      </c>
      <c r="M1743" s="2">
        <v>409</v>
      </c>
      <c r="N1743" s="2">
        <f>Sales[[#This Row],[Quantity]]*Sales[[#This Row],[Unit Cost]]</f>
        <v>769</v>
      </c>
      <c r="O1743" s="2">
        <f>Sales[[#This Row],[Quantity]]*Sales[[#This Row],[Unit Price]]</f>
        <v>818</v>
      </c>
      <c r="P1743" s="2">
        <f>Sales[[#This Row],[Revenue]]-Sales[[#This Row],[Cost]]</f>
        <v>49</v>
      </c>
    </row>
    <row r="1744" spans="1:16" x14ac:dyDescent="0.3">
      <c r="A1744" s="1">
        <v>42361</v>
      </c>
      <c r="B1744">
        <v>2015</v>
      </c>
      <c r="C1744" t="s">
        <v>30</v>
      </c>
      <c r="D1744">
        <v>23</v>
      </c>
      <c r="E1744" t="s">
        <v>18</v>
      </c>
      <c r="F1744" t="str">
        <f>IF(Sales[[#This Row],[Customer Gender]]="M","Male","Female")</f>
        <v>Male</v>
      </c>
      <c r="G1744" t="s">
        <v>19</v>
      </c>
      <c r="H1744" t="s">
        <v>20</v>
      </c>
      <c r="I1744" t="s">
        <v>38</v>
      </c>
      <c r="J1744" t="s">
        <v>39</v>
      </c>
      <c r="K1744">
        <v>3</v>
      </c>
      <c r="L1744" s="2">
        <v>256.33</v>
      </c>
      <c r="M1744" s="2">
        <v>272</v>
      </c>
      <c r="N1744" s="2">
        <f>Sales[[#This Row],[Quantity]]*Sales[[#This Row],[Unit Cost]]</f>
        <v>768.99</v>
      </c>
      <c r="O1744" s="2">
        <f>Sales[[#This Row],[Quantity]]*Sales[[#This Row],[Unit Price]]</f>
        <v>816</v>
      </c>
      <c r="P1744" s="2">
        <f>Sales[[#This Row],[Revenue]]-Sales[[#This Row],[Cost]]</f>
        <v>47.009999999999991</v>
      </c>
    </row>
    <row r="1745" spans="1:16" x14ac:dyDescent="0.3">
      <c r="A1745" s="1">
        <v>42364</v>
      </c>
      <c r="B1745">
        <v>2015</v>
      </c>
      <c r="C1745" t="s">
        <v>30</v>
      </c>
      <c r="D1745">
        <v>21</v>
      </c>
      <c r="E1745" t="s">
        <v>18</v>
      </c>
      <c r="F1745" t="str">
        <f>IF(Sales[[#This Row],[Customer Gender]]="M","Male","Female")</f>
        <v>Male</v>
      </c>
      <c r="G1745" t="s">
        <v>19</v>
      </c>
      <c r="H1745" t="s">
        <v>34</v>
      </c>
      <c r="I1745" t="s">
        <v>38</v>
      </c>
      <c r="J1745" t="s">
        <v>39</v>
      </c>
      <c r="K1745">
        <v>1</v>
      </c>
      <c r="L1745" s="2">
        <v>769</v>
      </c>
      <c r="M1745" s="2">
        <v>861</v>
      </c>
      <c r="N1745" s="2">
        <f>Sales[[#This Row],[Quantity]]*Sales[[#This Row],[Unit Cost]]</f>
        <v>769</v>
      </c>
      <c r="O1745" s="2">
        <f>Sales[[#This Row],[Quantity]]*Sales[[#This Row],[Unit Price]]</f>
        <v>861</v>
      </c>
      <c r="P1745" s="2">
        <f>Sales[[#This Row],[Revenue]]-Sales[[#This Row],[Cost]]</f>
        <v>92</v>
      </c>
    </row>
    <row r="1746" spans="1:16" x14ac:dyDescent="0.3">
      <c r="A1746" s="1">
        <v>42314</v>
      </c>
      <c r="B1746">
        <v>2015</v>
      </c>
      <c r="C1746" t="s">
        <v>22</v>
      </c>
      <c r="D1746">
        <v>20</v>
      </c>
      <c r="E1746" t="s">
        <v>18</v>
      </c>
      <c r="F1746" t="str">
        <f>IF(Sales[[#This Row],[Customer Gender]]="M","Male","Female")</f>
        <v>Male</v>
      </c>
      <c r="G1746" t="s">
        <v>19</v>
      </c>
      <c r="H1746" t="s">
        <v>34</v>
      </c>
      <c r="I1746" t="s">
        <v>38</v>
      </c>
      <c r="J1746" t="s">
        <v>39</v>
      </c>
      <c r="K1746">
        <v>3</v>
      </c>
      <c r="L1746" s="2">
        <v>256.33</v>
      </c>
      <c r="M1746" s="2">
        <v>312.33333333333331</v>
      </c>
      <c r="N1746" s="2">
        <f>Sales[[#This Row],[Quantity]]*Sales[[#This Row],[Unit Cost]]</f>
        <v>768.99</v>
      </c>
      <c r="O1746" s="2">
        <f>Sales[[#This Row],[Quantity]]*Sales[[#This Row],[Unit Price]]</f>
        <v>937</v>
      </c>
      <c r="P1746" s="2">
        <f>Sales[[#This Row],[Revenue]]-Sales[[#This Row],[Cost]]</f>
        <v>168.01</v>
      </c>
    </row>
    <row r="1747" spans="1:16" x14ac:dyDescent="0.3">
      <c r="A1747" s="1">
        <v>42185</v>
      </c>
      <c r="B1747">
        <v>2015</v>
      </c>
      <c r="C1747" t="s">
        <v>42</v>
      </c>
      <c r="D1747">
        <v>20</v>
      </c>
      <c r="E1747" t="s">
        <v>18</v>
      </c>
      <c r="F1747" t="str">
        <f>IF(Sales[[#This Row],[Customer Gender]]="M","Male","Female")</f>
        <v>Male</v>
      </c>
      <c r="G1747" t="s">
        <v>19</v>
      </c>
      <c r="H1747" t="s">
        <v>34</v>
      </c>
      <c r="I1747" t="s">
        <v>38</v>
      </c>
      <c r="J1747" t="s">
        <v>39</v>
      </c>
      <c r="K1747">
        <v>2</v>
      </c>
      <c r="L1747" s="2">
        <v>1035.5</v>
      </c>
      <c r="M1747" s="2">
        <v>1192</v>
      </c>
      <c r="N1747" s="2">
        <f>Sales[[#This Row],[Quantity]]*Sales[[#This Row],[Unit Cost]]</f>
        <v>2071</v>
      </c>
      <c r="O1747" s="2">
        <f>Sales[[#This Row],[Quantity]]*Sales[[#This Row],[Unit Price]]</f>
        <v>2384</v>
      </c>
      <c r="P1747" s="2">
        <f>Sales[[#This Row],[Revenue]]-Sales[[#This Row],[Cost]]</f>
        <v>313</v>
      </c>
    </row>
    <row r="1748" spans="1:16" x14ac:dyDescent="0.3">
      <c r="A1748" s="1">
        <v>42353</v>
      </c>
      <c r="B1748">
        <v>2015</v>
      </c>
      <c r="C1748" t="s">
        <v>30</v>
      </c>
      <c r="D1748">
        <v>35</v>
      </c>
      <c r="E1748" t="s">
        <v>18</v>
      </c>
      <c r="F1748" t="str">
        <f>IF(Sales[[#This Row],[Customer Gender]]="M","Male","Female")</f>
        <v>Male</v>
      </c>
      <c r="G1748" t="s">
        <v>19</v>
      </c>
      <c r="H1748" t="s">
        <v>34</v>
      </c>
      <c r="I1748" t="s">
        <v>38</v>
      </c>
      <c r="J1748" t="s">
        <v>39</v>
      </c>
      <c r="K1748">
        <v>3</v>
      </c>
      <c r="L1748" s="2">
        <v>773.33</v>
      </c>
      <c r="M1748" s="2">
        <v>895</v>
      </c>
      <c r="N1748" s="2">
        <f>Sales[[#This Row],[Quantity]]*Sales[[#This Row],[Unit Cost]]</f>
        <v>2319.9900000000002</v>
      </c>
      <c r="O1748" s="2">
        <f>Sales[[#This Row],[Quantity]]*Sales[[#This Row],[Unit Price]]</f>
        <v>2685</v>
      </c>
      <c r="P1748" s="2">
        <f>Sales[[#This Row],[Revenue]]-Sales[[#This Row],[Cost]]</f>
        <v>365.00999999999976</v>
      </c>
    </row>
    <row r="1749" spans="1:16" x14ac:dyDescent="0.3">
      <c r="A1749" s="1">
        <v>42332</v>
      </c>
      <c r="B1749">
        <v>2015</v>
      </c>
      <c r="C1749" t="s">
        <v>22</v>
      </c>
      <c r="D1749">
        <v>33</v>
      </c>
      <c r="E1749" t="s">
        <v>18</v>
      </c>
      <c r="F1749" t="str">
        <f>IF(Sales[[#This Row],[Customer Gender]]="M","Male","Female")</f>
        <v>Male</v>
      </c>
      <c r="G1749" t="s">
        <v>19</v>
      </c>
      <c r="H1749" t="s">
        <v>34</v>
      </c>
      <c r="I1749" t="s">
        <v>38</v>
      </c>
      <c r="J1749" t="s">
        <v>39</v>
      </c>
      <c r="K1749">
        <v>3</v>
      </c>
      <c r="L1749" s="2">
        <v>256.33</v>
      </c>
      <c r="M1749" s="2">
        <v>301.66666666666669</v>
      </c>
      <c r="N1749" s="2">
        <f>Sales[[#This Row],[Quantity]]*Sales[[#This Row],[Unit Cost]]</f>
        <v>768.99</v>
      </c>
      <c r="O1749" s="2">
        <f>Sales[[#This Row],[Quantity]]*Sales[[#This Row],[Unit Price]]</f>
        <v>905</v>
      </c>
      <c r="P1749" s="2">
        <f>Sales[[#This Row],[Revenue]]-Sales[[#This Row],[Cost]]</f>
        <v>136.01</v>
      </c>
    </row>
    <row r="1750" spans="1:16" x14ac:dyDescent="0.3">
      <c r="A1750" s="1">
        <v>42214</v>
      </c>
      <c r="B1750">
        <v>2015</v>
      </c>
      <c r="C1750" t="s">
        <v>29</v>
      </c>
      <c r="D1750">
        <v>33</v>
      </c>
      <c r="E1750" t="s">
        <v>18</v>
      </c>
      <c r="F1750" t="str">
        <f>IF(Sales[[#This Row],[Customer Gender]]="M","Male","Female")</f>
        <v>Male</v>
      </c>
      <c r="G1750" t="s">
        <v>19</v>
      </c>
      <c r="H1750" t="s">
        <v>23</v>
      </c>
      <c r="I1750" t="s">
        <v>38</v>
      </c>
      <c r="J1750" t="s">
        <v>40</v>
      </c>
      <c r="K1750">
        <v>1</v>
      </c>
      <c r="L1750" s="2">
        <v>1701</v>
      </c>
      <c r="M1750" s="2">
        <v>1954</v>
      </c>
      <c r="N1750" s="2">
        <f>Sales[[#This Row],[Quantity]]*Sales[[#This Row],[Unit Cost]]</f>
        <v>1701</v>
      </c>
      <c r="O1750" s="2">
        <f>Sales[[#This Row],[Quantity]]*Sales[[#This Row],[Unit Price]]</f>
        <v>1954</v>
      </c>
      <c r="P1750" s="2">
        <f>Sales[[#This Row],[Revenue]]-Sales[[#This Row],[Cost]]</f>
        <v>253</v>
      </c>
    </row>
    <row r="1751" spans="1:16" x14ac:dyDescent="0.3">
      <c r="A1751" s="1">
        <v>42369</v>
      </c>
      <c r="B1751">
        <v>2015</v>
      </c>
      <c r="C1751" t="s">
        <v>30</v>
      </c>
      <c r="D1751">
        <v>32</v>
      </c>
      <c r="E1751" t="s">
        <v>28</v>
      </c>
      <c r="F1751" t="str">
        <f>IF(Sales[[#This Row],[Customer Gender]]="M","Male","Female")</f>
        <v>Female</v>
      </c>
      <c r="G1751" t="s">
        <v>19</v>
      </c>
      <c r="H1751" t="s">
        <v>25</v>
      </c>
      <c r="I1751" t="s">
        <v>38</v>
      </c>
      <c r="J1751" t="s">
        <v>40</v>
      </c>
      <c r="K1751">
        <v>3</v>
      </c>
      <c r="L1751" s="2">
        <v>814.33</v>
      </c>
      <c r="M1751" s="2">
        <v>900.33333333333337</v>
      </c>
      <c r="N1751" s="2">
        <f>Sales[[#This Row],[Quantity]]*Sales[[#This Row],[Unit Cost]]</f>
        <v>2442.9900000000002</v>
      </c>
      <c r="O1751" s="2">
        <f>Sales[[#This Row],[Quantity]]*Sales[[#This Row],[Unit Price]]</f>
        <v>2701</v>
      </c>
      <c r="P1751" s="2">
        <f>Sales[[#This Row],[Revenue]]-Sales[[#This Row],[Cost]]</f>
        <v>258.00999999999976</v>
      </c>
    </row>
    <row r="1752" spans="1:16" x14ac:dyDescent="0.3">
      <c r="A1752" s="1">
        <v>42320</v>
      </c>
      <c r="B1752">
        <v>2015</v>
      </c>
      <c r="C1752" t="s">
        <v>22</v>
      </c>
      <c r="D1752">
        <v>32</v>
      </c>
      <c r="E1752" t="s">
        <v>28</v>
      </c>
      <c r="F1752" t="str">
        <f>IF(Sales[[#This Row],[Customer Gender]]="M","Male","Female")</f>
        <v>Female</v>
      </c>
      <c r="G1752" t="s">
        <v>19</v>
      </c>
      <c r="H1752" t="s">
        <v>25</v>
      </c>
      <c r="I1752" t="s">
        <v>38</v>
      </c>
      <c r="J1752" t="s">
        <v>40</v>
      </c>
      <c r="K1752">
        <v>1</v>
      </c>
      <c r="L1752" s="2">
        <v>2443</v>
      </c>
      <c r="M1752" s="2">
        <v>2646</v>
      </c>
      <c r="N1752" s="2">
        <f>Sales[[#This Row],[Quantity]]*Sales[[#This Row],[Unit Cost]]</f>
        <v>2443</v>
      </c>
      <c r="O1752" s="2">
        <f>Sales[[#This Row],[Quantity]]*Sales[[#This Row],[Unit Price]]</f>
        <v>2646</v>
      </c>
      <c r="P1752" s="2">
        <f>Sales[[#This Row],[Revenue]]-Sales[[#This Row],[Cost]]</f>
        <v>203</v>
      </c>
    </row>
    <row r="1753" spans="1:16" x14ac:dyDescent="0.3">
      <c r="A1753" s="1">
        <v>42223</v>
      </c>
      <c r="B1753">
        <v>2015</v>
      </c>
      <c r="C1753" t="s">
        <v>24</v>
      </c>
      <c r="D1753">
        <v>32</v>
      </c>
      <c r="E1753" t="s">
        <v>28</v>
      </c>
      <c r="F1753" t="str">
        <f>IF(Sales[[#This Row],[Customer Gender]]="M","Male","Female")</f>
        <v>Female</v>
      </c>
      <c r="G1753" t="s">
        <v>19</v>
      </c>
      <c r="H1753" t="s">
        <v>25</v>
      </c>
      <c r="I1753" t="s">
        <v>38</v>
      </c>
      <c r="J1753" t="s">
        <v>39</v>
      </c>
      <c r="K1753">
        <v>3</v>
      </c>
      <c r="L1753" s="2">
        <v>256.33</v>
      </c>
      <c r="M1753" s="2">
        <v>278.33333333333331</v>
      </c>
      <c r="N1753" s="2">
        <f>Sales[[#This Row],[Quantity]]*Sales[[#This Row],[Unit Cost]]</f>
        <v>768.99</v>
      </c>
      <c r="O1753" s="2">
        <f>Sales[[#This Row],[Quantity]]*Sales[[#This Row],[Unit Price]]</f>
        <v>835</v>
      </c>
      <c r="P1753" s="2">
        <f>Sales[[#This Row],[Revenue]]-Sales[[#This Row],[Cost]]</f>
        <v>66.009999999999991</v>
      </c>
    </row>
    <row r="1754" spans="1:16" x14ac:dyDescent="0.3">
      <c r="A1754" s="1">
        <v>42196</v>
      </c>
      <c r="B1754">
        <v>2015</v>
      </c>
      <c r="C1754" t="s">
        <v>29</v>
      </c>
      <c r="D1754">
        <v>32</v>
      </c>
      <c r="E1754" t="s">
        <v>28</v>
      </c>
      <c r="F1754" t="str">
        <f>IF(Sales[[#This Row],[Customer Gender]]="M","Male","Female")</f>
        <v>Female</v>
      </c>
      <c r="G1754" t="s">
        <v>19</v>
      </c>
      <c r="H1754" t="s">
        <v>25</v>
      </c>
      <c r="I1754" t="s">
        <v>38</v>
      </c>
      <c r="J1754" t="s">
        <v>39</v>
      </c>
      <c r="K1754">
        <v>2</v>
      </c>
      <c r="L1754" s="2">
        <v>384.5</v>
      </c>
      <c r="M1754" s="2">
        <v>406</v>
      </c>
      <c r="N1754" s="2">
        <f>Sales[[#This Row],[Quantity]]*Sales[[#This Row],[Unit Cost]]</f>
        <v>769</v>
      </c>
      <c r="O1754" s="2">
        <f>Sales[[#This Row],[Quantity]]*Sales[[#This Row],[Unit Price]]</f>
        <v>812</v>
      </c>
      <c r="P1754" s="2">
        <f>Sales[[#This Row],[Revenue]]-Sales[[#This Row],[Cost]]</f>
        <v>43</v>
      </c>
    </row>
    <row r="1755" spans="1:16" x14ac:dyDescent="0.3">
      <c r="A1755" s="1">
        <v>42342</v>
      </c>
      <c r="B1755">
        <v>2015</v>
      </c>
      <c r="C1755" t="s">
        <v>30</v>
      </c>
      <c r="D1755">
        <v>30</v>
      </c>
      <c r="E1755" t="s">
        <v>28</v>
      </c>
      <c r="F1755" t="str">
        <f>IF(Sales[[#This Row],[Customer Gender]]="M","Male","Female")</f>
        <v>Female</v>
      </c>
      <c r="G1755" t="s">
        <v>19</v>
      </c>
      <c r="H1755" t="s">
        <v>23</v>
      </c>
      <c r="I1755" t="s">
        <v>38</v>
      </c>
      <c r="J1755" t="s">
        <v>39</v>
      </c>
      <c r="K1755">
        <v>2</v>
      </c>
      <c r="L1755" s="2">
        <v>1147.5</v>
      </c>
      <c r="M1755" s="2">
        <v>1358</v>
      </c>
      <c r="N1755" s="2">
        <f>Sales[[#This Row],[Quantity]]*Sales[[#This Row],[Unit Cost]]</f>
        <v>2295</v>
      </c>
      <c r="O1755" s="2">
        <f>Sales[[#This Row],[Quantity]]*Sales[[#This Row],[Unit Price]]</f>
        <v>2716</v>
      </c>
      <c r="P1755" s="2">
        <f>Sales[[#This Row],[Revenue]]-Sales[[#This Row],[Cost]]</f>
        <v>421</v>
      </c>
    </row>
    <row r="1756" spans="1:16" x14ac:dyDescent="0.3">
      <c r="A1756" s="1">
        <v>42289</v>
      </c>
      <c r="B1756">
        <v>2015</v>
      </c>
      <c r="C1756" t="s">
        <v>27</v>
      </c>
      <c r="D1756">
        <v>30</v>
      </c>
      <c r="E1756" t="s">
        <v>18</v>
      </c>
      <c r="F1756" t="str">
        <f>IF(Sales[[#This Row],[Customer Gender]]="M","Male","Female")</f>
        <v>Male</v>
      </c>
      <c r="G1756" t="s">
        <v>19</v>
      </c>
      <c r="H1756" t="s">
        <v>20</v>
      </c>
      <c r="I1756" t="s">
        <v>38</v>
      </c>
      <c r="J1756" t="s">
        <v>40</v>
      </c>
      <c r="K1756">
        <v>3</v>
      </c>
      <c r="L1756" s="2">
        <v>814.33</v>
      </c>
      <c r="M1756" s="2">
        <v>859</v>
      </c>
      <c r="N1756" s="2">
        <f>Sales[[#This Row],[Quantity]]*Sales[[#This Row],[Unit Cost]]</f>
        <v>2442.9900000000002</v>
      </c>
      <c r="O1756" s="2">
        <f>Sales[[#This Row],[Quantity]]*Sales[[#This Row],[Unit Price]]</f>
        <v>2577</v>
      </c>
      <c r="P1756" s="2">
        <f>Sales[[#This Row],[Revenue]]-Sales[[#This Row],[Cost]]</f>
        <v>134.00999999999976</v>
      </c>
    </row>
    <row r="1757" spans="1:16" x14ac:dyDescent="0.3">
      <c r="A1757" s="1">
        <v>42241</v>
      </c>
      <c r="B1757">
        <v>2015</v>
      </c>
      <c r="C1757" t="s">
        <v>24</v>
      </c>
      <c r="D1757">
        <v>30</v>
      </c>
      <c r="E1757" t="s">
        <v>18</v>
      </c>
      <c r="F1757" t="str">
        <f>IF(Sales[[#This Row],[Customer Gender]]="M","Male","Female")</f>
        <v>Male</v>
      </c>
      <c r="G1757" t="s">
        <v>19</v>
      </c>
      <c r="H1757" t="s">
        <v>20</v>
      </c>
      <c r="I1757" t="s">
        <v>38</v>
      </c>
      <c r="J1757" t="s">
        <v>40</v>
      </c>
      <c r="K1757">
        <v>1</v>
      </c>
      <c r="L1757" s="2">
        <v>1120</v>
      </c>
      <c r="M1757" s="2">
        <v>1176</v>
      </c>
      <c r="N1757" s="2">
        <f>Sales[[#This Row],[Quantity]]*Sales[[#This Row],[Unit Cost]]</f>
        <v>1120</v>
      </c>
      <c r="O1757" s="2">
        <f>Sales[[#This Row],[Quantity]]*Sales[[#This Row],[Unit Price]]</f>
        <v>1176</v>
      </c>
      <c r="P1757" s="2">
        <f>Sales[[#This Row],[Revenue]]-Sales[[#This Row],[Cost]]</f>
        <v>56</v>
      </c>
    </row>
    <row r="1758" spans="1:16" x14ac:dyDescent="0.3">
      <c r="A1758" s="1">
        <v>42214</v>
      </c>
      <c r="B1758">
        <v>2015</v>
      </c>
      <c r="C1758" t="s">
        <v>29</v>
      </c>
      <c r="D1758">
        <v>30</v>
      </c>
      <c r="E1758" t="s">
        <v>18</v>
      </c>
      <c r="F1758" t="str">
        <f>IF(Sales[[#This Row],[Customer Gender]]="M","Male","Female")</f>
        <v>Male</v>
      </c>
      <c r="G1758" t="s">
        <v>19</v>
      </c>
      <c r="H1758" t="s">
        <v>20</v>
      </c>
      <c r="I1758" t="s">
        <v>38</v>
      </c>
      <c r="J1758" t="s">
        <v>39</v>
      </c>
      <c r="K1758">
        <v>1</v>
      </c>
      <c r="L1758" s="2">
        <v>769</v>
      </c>
      <c r="M1758" s="2">
        <v>896</v>
      </c>
      <c r="N1758" s="2">
        <f>Sales[[#This Row],[Quantity]]*Sales[[#This Row],[Unit Cost]]</f>
        <v>769</v>
      </c>
      <c r="O1758" s="2">
        <f>Sales[[#This Row],[Quantity]]*Sales[[#This Row],[Unit Price]]</f>
        <v>896</v>
      </c>
      <c r="P1758" s="2">
        <f>Sales[[#This Row],[Revenue]]-Sales[[#This Row],[Cost]]</f>
        <v>127</v>
      </c>
    </row>
    <row r="1759" spans="1:16" x14ac:dyDescent="0.3">
      <c r="A1759" s="1">
        <v>42177</v>
      </c>
      <c r="B1759">
        <v>2015</v>
      </c>
      <c r="C1759" t="s">
        <v>42</v>
      </c>
      <c r="D1759">
        <v>30</v>
      </c>
      <c r="E1759" t="s">
        <v>18</v>
      </c>
      <c r="F1759" t="str">
        <f>IF(Sales[[#This Row],[Customer Gender]]="M","Male","Female")</f>
        <v>Male</v>
      </c>
      <c r="G1759" t="s">
        <v>19</v>
      </c>
      <c r="H1759" t="s">
        <v>20</v>
      </c>
      <c r="I1759" t="s">
        <v>38</v>
      </c>
      <c r="J1759" t="s">
        <v>40</v>
      </c>
      <c r="K1759">
        <v>1</v>
      </c>
      <c r="L1759" s="2">
        <v>1000</v>
      </c>
      <c r="M1759" s="2">
        <v>1136</v>
      </c>
      <c r="N1759" s="2">
        <f>Sales[[#This Row],[Quantity]]*Sales[[#This Row],[Unit Cost]]</f>
        <v>1000</v>
      </c>
      <c r="O1759" s="2">
        <f>Sales[[#This Row],[Quantity]]*Sales[[#This Row],[Unit Price]]</f>
        <v>1136</v>
      </c>
      <c r="P1759" s="2">
        <f>Sales[[#This Row],[Revenue]]-Sales[[#This Row],[Cost]]</f>
        <v>136</v>
      </c>
    </row>
    <row r="1760" spans="1:16" x14ac:dyDescent="0.3">
      <c r="A1760" s="1">
        <v>42127</v>
      </c>
      <c r="B1760">
        <v>2015</v>
      </c>
      <c r="C1760" t="s">
        <v>43</v>
      </c>
      <c r="D1760">
        <v>30</v>
      </c>
      <c r="E1760" t="s">
        <v>18</v>
      </c>
      <c r="F1760" t="str">
        <f>IF(Sales[[#This Row],[Customer Gender]]="M","Male","Female")</f>
        <v>Male</v>
      </c>
      <c r="G1760" t="s">
        <v>19</v>
      </c>
      <c r="H1760" t="s">
        <v>20</v>
      </c>
      <c r="I1760" t="s">
        <v>38</v>
      </c>
      <c r="J1760" t="s">
        <v>40</v>
      </c>
      <c r="K1760">
        <v>2</v>
      </c>
      <c r="L1760" s="2">
        <v>500</v>
      </c>
      <c r="M1760" s="2">
        <v>542</v>
      </c>
      <c r="N1760" s="2">
        <f>Sales[[#This Row],[Quantity]]*Sales[[#This Row],[Unit Cost]]</f>
        <v>1000</v>
      </c>
      <c r="O1760" s="2">
        <f>Sales[[#This Row],[Quantity]]*Sales[[#This Row],[Unit Price]]</f>
        <v>1084</v>
      </c>
      <c r="P1760" s="2">
        <f>Sales[[#This Row],[Revenue]]-Sales[[#This Row],[Cost]]</f>
        <v>84</v>
      </c>
    </row>
    <row r="1761" spans="1:16" x14ac:dyDescent="0.3">
      <c r="A1761" s="1">
        <v>42194</v>
      </c>
      <c r="B1761">
        <v>2015</v>
      </c>
      <c r="C1761" t="s">
        <v>29</v>
      </c>
      <c r="D1761">
        <v>30</v>
      </c>
      <c r="E1761" t="s">
        <v>18</v>
      </c>
      <c r="F1761" t="str">
        <f>IF(Sales[[#This Row],[Customer Gender]]="M","Male","Female")</f>
        <v>Male</v>
      </c>
      <c r="G1761" t="s">
        <v>19</v>
      </c>
      <c r="H1761" t="s">
        <v>31</v>
      </c>
      <c r="I1761" t="s">
        <v>38</v>
      </c>
      <c r="J1761" t="s">
        <v>39</v>
      </c>
      <c r="K1761">
        <v>3</v>
      </c>
      <c r="L1761" s="2">
        <v>256.33</v>
      </c>
      <c r="M1761" s="2">
        <v>305.33333333333331</v>
      </c>
      <c r="N1761" s="2">
        <f>Sales[[#This Row],[Quantity]]*Sales[[#This Row],[Unit Cost]]</f>
        <v>768.99</v>
      </c>
      <c r="O1761" s="2">
        <f>Sales[[#This Row],[Quantity]]*Sales[[#This Row],[Unit Price]]</f>
        <v>916</v>
      </c>
      <c r="P1761" s="2">
        <f>Sales[[#This Row],[Revenue]]-Sales[[#This Row],[Cost]]</f>
        <v>147.01</v>
      </c>
    </row>
    <row r="1762" spans="1:16" x14ac:dyDescent="0.3">
      <c r="A1762" s="1">
        <v>42130</v>
      </c>
      <c r="B1762">
        <v>2015</v>
      </c>
      <c r="C1762" t="s">
        <v>43</v>
      </c>
      <c r="D1762">
        <v>30</v>
      </c>
      <c r="E1762" t="s">
        <v>18</v>
      </c>
      <c r="F1762" t="str">
        <f>IF(Sales[[#This Row],[Customer Gender]]="M","Male","Female")</f>
        <v>Male</v>
      </c>
      <c r="G1762" t="s">
        <v>19</v>
      </c>
      <c r="H1762" t="s">
        <v>31</v>
      </c>
      <c r="I1762" t="s">
        <v>38</v>
      </c>
      <c r="J1762" t="s">
        <v>39</v>
      </c>
      <c r="K1762">
        <v>1</v>
      </c>
      <c r="L1762" s="2">
        <v>2049</v>
      </c>
      <c r="M1762" s="2">
        <v>2617</v>
      </c>
      <c r="N1762" s="2">
        <f>Sales[[#This Row],[Quantity]]*Sales[[#This Row],[Unit Cost]]</f>
        <v>2049</v>
      </c>
      <c r="O1762" s="2">
        <f>Sales[[#This Row],[Quantity]]*Sales[[#This Row],[Unit Price]]</f>
        <v>2617</v>
      </c>
      <c r="P1762" s="2">
        <f>Sales[[#This Row],[Revenue]]-Sales[[#This Row],[Cost]]</f>
        <v>568</v>
      </c>
    </row>
    <row r="1763" spans="1:16" x14ac:dyDescent="0.3">
      <c r="A1763" s="1">
        <v>42360</v>
      </c>
      <c r="B1763">
        <v>2015</v>
      </c>
      <c r="C1763" t="s">
        <v>30</v>
      </c>
      <c r="D1763">
        <v>29</v>
      </c>
      <c r="E1763" t="s">
        <v>18</v>
      </c>
      <c r="F1763" t="str">
        <f>IF(Sales[[#This Row],[Customer Gender]]="M","Male","Female")</f>
        <v>Male</v>
      </c>
      <c r="G1763" t="s">
        <v>19</v>
      </c>
      <c r="H1763" t="s">
        <v>23</v>
      </c>
      <c r="I1763" t="s">
        <v>38</v>
      </c>
      <c r="J1763" t="s">
        <v>39</v>
      </c>
      <c r="K1763">
        <v>3</v>
      </c>
      <c r="L1763" s="2">
        <v>765</v>
      </c>
      <c r="M1763" s="2">
        <v>872</v>
      </c>
      <c r="N1763" s="2">
        <f>Sales[[#This Row],[Quantity]]*Sales[[#This Row],[Unit Cost]]</f>
        <v>2295</v>
      </c>
      <c r="O1763" s="2">
        <f>Sales[[#This Row],[Quantity]]*Sales[[#This Row],[Unit Price]]</f>
        <v>2616</v>
      </c>
      <c r="P1763" s="2">
        <f>Sales[[#This Row],[Revenue]]-Sales[[#This Row],[Cost]]</f>
        <v>321</v>
      </c>
    </row>
    <row r="1764" spans="1:16" x14ac:dyDescent="0.3">
      <c r="A1764" s="1">
        <v>42350</v>
      </c>
      <c r="B1764">
        <v>2015</v>
      </c>
      <c r="C1764" t="s">
        <v>30</v>
      </c>
      <c r="D1764">
        <v>29</v>
      </c>
      <c r="E1764" t="s">
        <v>18</v>
      </c>
      <c r="F1764" t="str">
        <f>IF(Sales[[#This Row],[Customer Gender]]="M","Male","Female")</f>
        <v>Male</v>
      </c>
      <c r="G1764" t="s">
        <v>19</v>
      </c>
      <c r="H1764" t="s">
        <v>23</v>
      </c>
      <c r="I1764" t="s">
        <v>38</v>
      </c>
      <c r="J1764" t="s">
        <v>40</v>
      </c>
      <c r="K1764">
        <v>2</v>
      </c>
      <c r="L1764" s="2">
        <v>270</v>
      </c>
      <c r="M1764" s="2">
        <v>302.5</v>
      </c>
      <c r="N1764" s="2">
        <f>Sales[[#This Row],[Quantity]]*Sales[[#This Row],[Unit Cost]]</f>
        <v>540</v>
      </c>
      <c r="O1764" s="2">
        <f>Sales[[#This Row],[Quantity]]*Sales[[#This Row],[Unit Price]]</f>
        <v>605</v>
      </c>
      <c r="P1764" s="2">
        <f>Sales[[#This Row],[Revenue]]-Sales[[#This Row],[Cost]]</f>
        <v>65</v>
      </c>
    </row>
    <row r="1765" spans="1:16" x14ac:dyDescent="0.3">
      <c r="A1765" s="1">
        <v>42308</v>
      </c>
      <c r="B1765">
        <v>2015</v>
      </c>
      <c r="C1765" t="s">
        <v>27</v>
      </c>
      <c r="D1765">
        <v>29</v>
      </c>
      <c r="E1765" t="s">
        <v>18</v>
      </c>
      <c r="F1765" t="str">
        <f>IF(Sales[[#This Row],[Customer Gender]]="M","Male","Female")</f>
        <v>Male</v>
      </c>
      <c r="G1765" t="s">
        <v>19</v>
      </c>
      <c r="H1765" t="s">
        <v>23</v>
      </c>
      <c r="I1765" t="s">
        <v>38</v>
      </c>
      <c r="J1765" t="s">
        <v>39</v>
      </c>
      <c r="K1765">
        <v>2</v>
      </c>
      <c r="L1765" s="2">
        <v>1147.5</v>
      </c>
      <c r="M1765" s="2">
        <v>1246</v>
      </c>
      <c r="N1765" s="2">
        <f>Sales[[#This Row],[Quantity]]*Sales[[#This Row],[Unit Cost]]</f>
        <v>2295</v>
      </c>
      <c r="O1765" s="2">
        <f>Sales[[#This Row],[Quantity]]*Sales[[#This Row],[Unit Price]]</f>
        <v>2492</v>
      </c>
      <c r="P1765" s="2">
        <f>Sales[[#This Row],[Revenue]]-Sales[[#This Row],[Cost]]</f>
        <v>197</v>
      </c>
    </row>
    <row r="1766" spans="1:16" x14ac:dyDescent="0.3">
      <c r="A1766" s="1">
        <v>42220</v>
      </c>
      <c r="B1766">
        <v>2015</v>
      </c>
      <c r="C1766" t="s">
        <v>24</v>
      </c>
      <c r="D1766">
        <v>29</v>
      </c>
      <c r="E1766" t="s">
        <v>18</v>
      </c>
      <c r="F1766" t="str">
        <f>IF(Sales[[#This Row],[Customer Gender]]="M","Male","Female")</f>
        <v>Male</v>
      </c>
      <c r="G1766" t="s">
        <v>19</v>
      </c>
      <c r="H1766" t="s">
        <v>23</v>
      </c>
      <c r="I1766" t="s">
        <v>38</v>
      </c>
      <c r="J1766" t="s">
        <v>39</v>
      </c>
      <c r="K1766">
        <v>1</v>
      </c>
      <c r="L1766" s="2">
        <v>2295</v>
      </c>
      <c r="M1766" s="2">
        <v>2720</v>
      </c>
      <c r="N1766" s="2">
        <f>Sales[[#This Row],[Quantity]]*Sales[[#This Row],[Unit Cost]]</f>
        <v>2295</v>
      </c>
      <c r="O1766" s="2">
        <f>Sales[[#This Row],[Quantity]]*Sales[[#This Row],[Unit Price]]</f>
        <v>2720</v>
      </c>
      <c r="P1766" s="2">
        <f>Sales[[#This Row],[Revenue]]-Sales[[#This Row],[Cost]]</f>
        <v>425</v>
      </c>
    </row>
    <row r="1767" spans="1:16" x14ac:dyDescent="0.3">
      <c r="A1767" s="1">
        <v>42146</v>
      </c>
      <c r="B1767">
        <v>2015</v>
      </c>
      <c r="C1767" t="s">
        <v>43</v>
      </c>
      <c r="D1767">
        <v>29</v>
      </c>
      <c r="E1767" t="s">
        <v>18</v>
      </c>
      <c r="F1767" t="str">
        <f>IF(Sales[[#This Row],[Customer Gender]]="M","Male","Female")</f>
        <v>Male</v>
      </c>
      <c r="G1767" t="s">
        <v>19</v>
      </c>
      <c r="H1767" t="s">
        <v>23</v>
      </c>
      <c r="I1767" t="s">
        <v>38</v>
      </c>
      <c r="J1767" t="s">
        <v>39</v>
      </c>
      <c r="K1767">
        <v>3</v>
      </c>
      <c r="L1767" s="2">
        <v>683</v>
      </c>
      <c r="M1767" s="2">
        <v>692</v>
      </c>
      <c r="N1767" s="2">
        <f>Sales[[#This Row],[Quantity]]*Sales[[#This Row],[Unit Cost]]</f>
        <v>2049</v>
      </c>
      <c r="O1767" s="2">
        <f>Sales[[#This Row],[Quantity]]*Sales[[#This Row],[Unit Price]]</f>
        <v>2076</v>
      </c>
      <c r="P1767" s="2">
        <f>Sales[[#This Row],[Revenue]]-Sales[[#This Row],[Cost]]</f>
        <v>27</v>
      </c>
    </row>
    <row r="1768" spans="1:16" x14ac:dyDescent="0.3">
      <c r="A1768" s="1">
        <v>42113</v>
      </c>
      <c r="B1768">
        <v>2015</v>
      </c>
      <c r="C1768" t="s">
        <v>45</v>
      </c>
      <c r="D1768">
        <v>29</v>
      </c>
      <c r="E1768" t="s">
        <v>18</v>
      </c>
      <c r="F1768" t="str">
        <f>IF(Sales[[#This Row],[Customer Gender]]="M","Male","Female")</f>
        <v>Male</v>
      </c>
      <c r="G1768" t="s">
        <v>19</v>
      </c>
      <c r="H1768" t="s">
        <v>23</v>
      </c>
      <c r="I1768" t="s">
        <v>38</v>
      </c>
      <c r="J1768" t="s">
        <v>40</v>
      </c>
      <c r="K1768">
        <v>1</v>
      </c>
      <c r="L1768" s="2">
        <v>783</v>
      </c>
      <c r="M1768" s="2">
        <v>910</v>
      </c>
      <c r="N1768" s="2">
        <f>Sales[[#This Row],[Quantity]]*Sales[[#This Row],[Unit Cost]]</f>
        <v>783</v>
      </c>
      <c r="O1768" s="2">
        <f>Sales[[#This Row],[Quantity]]*Sales[[#This Row],[Unit Price]]</f>
        <v>910</v>
      </c>
      <c r="P1768" s="2">
        <f>Sales[[#This Row],[Revenue]]-Sales[[#This Row],[Cost]]</f>
        <v>127</v>
      </c>
    </row>
    <row r="1769" spans="1:16" x14ac:dyDescent="0.3">
      <c r="A1769" s="1">
        <v>42032</v>
      </c>
      <c r="B1769">
        <v>2015</v>
      </c>
      <c r="C1769" t="s">
        <v>44</v>
      </c>
      <c r="D1769">
        <v>29</v>
      </c>
      <c r="E1769" t="s">
        <v>18</v>
      </c>
      <c r="F1769" t="str">
        <f>IF(Sales[[#This Row],[Customer Gender]]="M","Male","Female")</f>
        <v>Male</v>
      </c>
      <c r="G1769" t="s">
        <v>19</v>
      </c>
      <c r="H1769" t="s">
        <v>23</v>
      </c>
      <c r="I1769" t="s">
        <v>38</v>
      </c>
      <c r="J1769" t="s">
        <v>40</v>
      </c>
      <c r="K1769">
        <v>2</v>
      </c>
      <c r="L1769" s="2">
        <v>1221.5</v>
      </c>
      <c r="M1769" s="2">
        <v>1415</v>
      </c>
      <c r="N1769" s="2">
        <f>Sales[[#This Row],[Quantity]]*Sales[[#This Row],[Unit Cost]]</f>
        <v>2443</v>
      </c>
      <c r="O1769" s="2">
        <f>Sales[[#This Row],[Quantity]]*Sales[[#This Row],[Unit Price]]</f>
        <v>2830</v>
      </c>
      <c r="P1769" s="2">
        <f>Sales[[#This Row],[Revenue]]-Sales[[#This Row],[Cost]]</f>
        <v>387</v>
      </c>
    </row>
    <row r="1770" spans="1:16" x14ac:dyDescent="0.3">
      <c r="A1770" s="1">
        <v>42299</v>
      </c>
      <c r="B1770">
        <v>2015</v>
      </c>
      <c r="C1770" t="s">
        <v>27</v>
      </c>
      <c r="D1770">
        <v>26</v>
      </c>
      <c r="E1770" t="s">
        <v>18</v>
      </c>
      <c r="F1770" t="str">
        <f>IF(Sales[[#This Row],[Customer Gender]]="M","Male","Female")</f>
        <v>Male</v>
      </c>
      <c r="G1770" t="s">
        <v>19</v>
      </c>
      <c r="H1770" t="s">
        <v>25</v>
      </c>
      <c r="I1770" t="s">
        <v>38</v>
      </c>
      <c r="J1770" t="s">
        <v>39</v>
      </c>
      <c r="K1770">
        <v>2</v>
      </c>
      <c r="L1770" s="2">
        <v>1160</v>
      </c>
      <c r="M1770" s="2">
        <v>1318.5</v>
      </c>
      <c r="N1770" s="2">
        <f>Sales[[#This Row],[Quantity]]*Sales[[#This Row],[Unit Cost]]</f>
        <v>2320</v>
      </c>
      <c r="O1770" s="2">
        <f>Sales[[#This Row],[Quantity]]*Sales[[#This Row],[Unit Price]]</f>
        <v>2637</v>
      </c>
      <c r="P1770" s="2">
        <f>Sales[[#This Row],[Revenue]]-Sales[[#This Row],[Cost]]</f>
        <v>317</v>
      </c>
    </row>
    <row r="1771" spans="1:16" x14ac:dyDescent="0.3">
      <c r="A1771" s="1">
        <v>42296</v>
      </c>
      <c r="B1771">
        <v>2015</v>
      </c>
      <c r="C1771" t="s">
        <v>27</v>
      </c>
      <c r="D1771">
        <v>24</v>
      </c>
      <c r="E1771" t="s">
        <v>18</v>
      </c>
      <c r="F1771" t="str">
        <f>IF(Sales[[#This Row],[Customer Gender]]="M","Male","Female")</f>
        <v>Male</v>
      </c>
      <c r="G1771" t="s">
        <v>19</v>
      </c>
      <c r="H1771" t="s">
        <v>31</v>
      </c>
      <c r="I1771" t="s">
        <v>38</v>
      </c>
      <c r="J1771" t="s">
        <v>39</v>
      </c>
      <c r="K1771">
        <v>1</v>
      </c>
      <c r="L1771" s="2">
        <v>2320</v>
      </c>
      <c r="M1771" s="2">
        <v>2763</v>
      </c>
      <c r="N1771" s="2">
        <f>Sales[[#This Row],[Quantity]]*Sales[[#This Row],[Unit Cost]]</f>
        <v>2320</v>
      </c>
      <c r="O1771" s="2">
        <f>Sales[[#This Row],[Quantity]]*Sales[[#This Row],[Unit Price]]</f>
        <v>2763</v>
      </c>
      <c r="P1771" s="2">
        <f>Sales[[#This Row],[Revenue]]-Sales[[#This Row],[Cost]]</f>
        <v>443</v>
      </c>
    </row>
    <row r="1772" spans="1:16" x14ac:dyDescent="0.3">
      <c r="A1772" s="1">
        <v>42299</v>
      </c>
      <c r="B1772">
        <v>2015</v>
      </c>
      <c r="C1772" t="s">
        <v>27</v>
      </c>
      <c r="D1772">
        <v>24</v>
      </c>
      <c r="E1772" t="s">
        <v>28</v>
      </c>
      <c r="F1772" t="str">
        <f>IF(Sales[[#This Row],[Customer Gender]]="M","Male","Female")</f>
        <v>Female</v>
      </c>
      <c r="G1772" t="s">
        <v>19</v>
      </c>
      <c r="H1772" t="s">
        <v>31</v>
      </c>
      <c r="I1772" t="s">
        <v>38</v>
      </c>
      <c r="J1772" t="s">
        <v>39</v>
      </c>
      <c r="K1772">
        <v>2</v>
      </c>
      <c r="L1772" s="2">
        <v>1147.5</v>
      </c>
      <c r="M1772" s="2">
        <v>1336</v>
      </c>
      <c r="N1772" s="2">
        <f>Sales[[#This Row],[Quantity]]*Sales[[#This Row],[Unit Cost]]</f>
        <v>2295</v>
      </c>
      <c r="O1772" s="2">
        <f>Sales[[#This Row],[Quantity]]*Sales[[#This Row],[Unit Price]]</f>
        <v>2672</v>
      </c>
      <c r="P1772" s="2">
        <f>Sales[[#This Row],[Revenue]]-Sales[[#This Row],[Cost]]</f>
        <v>377</v>
      </c>
    </row>
    <row r="1773" spans="1:16" x14ac:dyDescent="0.3">
      <c r="A1773" s="1">
        <v>42261</v>
      </c>
      <c r="B1773">
        <v>2015</v>
      </c>
      <c r="C1773" t="s">
        <v>17</v>
      </c>
      <c r="D1773">
        <v>24</v>
      </c>
      <c r="E1773" t="s">
        <v>28</v>
      </c>
      <c r="F1773" t="str">
        <f>IF(Sales[[#This Row],[Customer Gender]]="M","Male","Female")</f>
        <v>Female</v>
      </c>
      <c r="G1773" t="s">
        <v>19</v>
      </c>
      <c r="H1773" t="s">
        <v>34</v>
      </c>
      <c r="I1773" t="s">
        <v>38</v>
      </c>
      <c r="J1773" t="s">
        <v>40</v>
      </c>
      <c r="K1773">
        <v>2</v>
      </c>
      <c r="L1773" s="2">
        <v>560</v>
      </c>
      <c r="M1773" s="2">
        <v>621</v>
      </c>
      <c r="N1773" s="2">
        <f>Sales[[#This Row],[Quantity]]*Sales[[#This Row],[Unit Cost]]</f>
        <v>1120</v>
      </c>
      <c r="O1773" s="2">
        <f>Sales[[#This Row],[Quantity]]*Sales[[#This Row],[Unit Price]]</f>
        <v>1242</v>
      </c>
      <c r="P1773" s="2">
        <f>Sales[[#This Row],[Revenue]]-Sales[[#This Row],[Cost]]</f>
        <v>122</v>
      </c>
    </row>
    <row r="1774" spans="1:16" x14ac:dyDescent="0.3">
      <c r="A1774" s="1">
        <v>42352</v>
      </c>
      <c r="B1774">
        <v>2015</v>
      </c>
      <c r="C1774" t="s">
        <v>30</v>
      </c>
      <c r="D1774">
        <v>48</v>
      </c>
      <c r="E1774" t="s">
        <v>18</v>
      </c>
      <c r="F1774" t="str">
        <f>IF(Sales[[#This Row],[Customer Gender]]="M","Male","Female")</f>
        <v>Male</v>
      </c>
      <c r="G1774" t="s">
        <v>19</v>
      </c>
      <c r="H1774" t="s">
        <v>34</v>
      </c>
      <c r="I1774" t="s">
        <v>38</v>
      </c>
      <c r="J1774" t="s">
        <v>39</v>
      </c>
      <c r="K1774">
        <v>2</v>
      </c>
      <c r="L1774" s="2">
        <v>1160</v>
      </c>
      <c r="M1774" s="2">
        <v>1327</v>
      </c>
      <c r="N1774" s="2">
        <f>Sales[[#This Row],[Quantity]]*Sales[[#This Row],[Unit Cost]]</f>
        <v>2320</v>
      </c>
      <c r="O1774" s="2">
        <f>Sales[[#This Row],[Quantity]]*Sales[[#This Row],[Unit Price]]</f>
        <v>2654</v>
      </c>
      <c r="P1774" s="2">
        <f>Sales[[#This Row],[Revenue]]-Sales[[#This Row],[Cost]]</f>
        <v>334</v>
      </c>
    </row>
    <row r="1775" spans="1:16" x14ac:dyDescent="0.3">
      <c r="A1775" s="1">
        <v>42337</v>
      </c>
      <c r="B1775">
        <v>2015</v>
      </c>
      <c r="C1775" t="s">
        <v>22</v>
      </c>
      <c r="D1775">
        <v>51</v>
      </c>
      <c r="E1775" t="s">
        <v>28</v>
      </c>
      <c r="F1775" t="str">
        <f>IF(Sales[[#This Row],[Customer Gender]]="M","Male","Female")</f>
        <v>Female</v>
      </c>
      <c r="G1775" t="s">
        <v>19</v>
      </c>
      <c r="H1775" t="s">
        <v>25</v>
      </c>
      <c r="I1775" t="s">
        <v>38</v>
      </c>
      <c r="J1775" t="s">
        <v>40</v>
      </c>
      <c r="K1775">
        <v>3</v>
      </c>
      <c r="L1775" s="2">
        <v>567</v>
      </c>
      <c r="M1775" s="2">
        <v>654</v>
      </c>
      <c r="N1775" s="2">
        <f>Sales[[#This Row],[Quantity]]*Sales[[#This Row],[Unit Cost]]</f>
        <v>1701</v>
      </c>
      <c r="O1775" s="2">
        <f>Sales[[#This Row],[Quantity]]*Sales[[#This Row],[Unit Price]]</f>
        <v>1962</v>
      </c>
      <c r="P1775" s="2">
        <f>Sales[[#This Row],[Revenue]]-Sales[[#This Row],[Cost]]</f>
        <v>261</v>
      </c>
    </row>
    <row r="1776" spans="1:16" x14ac:dyDescent="0.3">
      <c r="A1776" s="1">
        <v>42267</v>
      </c>
      <c r="B1776">
        <v>2015</v>
      </c>
      <c r="C1776" t="s">
        <v>17</v>
      </c>
      <c r="D1776">
        <v>51</v>
      </c>
      <c r="E1776" t="s">
        <v>28</v>
      </c>
      <c r="F1776" t="str">
        <f>IF(Sales[[#This Row],[Customer Gender]]="M","Male","Female")</f>
        <v>Female</v>
      </c>
      <c r="G1776" t="s">
        <v>19</v>
      </c>
      <c r="H1776" t="s">
        <v>25</v>
      </c>
      <c r="I1776" t="s">
        <v>38</v>
      </c>
      <c r="J1776" t="s">
        <v>41</v>
      </c>
      <c r="K1776">
        <v>3</v>
      </c>
      <c r="L1776" s="2">
        <v>794.67</v>
      </c>
      <c r="M1776" s="2">
        <v>895</v>
      </c>
      <c r="N1776" s="2">
        <f>Sales[[#This Row],[Quantity]]*Sales[[#This Row],[Unit Cost]]</f>
        <v>2384.0099999999998</v>
      </c>
      <c r="O1776" s="2">
        <f>Sales[[#This Row],[Quantity]]*Sales[[#This Row],[Unit Price]]</f>
        <v>2685</v>
      </c>
      <c r="P1776" s="2">
        <f>Sales[[#This Row],[Revenue]]-Sales[[#This Row],[Cost]]</f>
        <v>300.99000000000024</v>
      </c>
    </row>
    <row r="1777" spans="1:16" x14ac:dyDescent="0.3">
      <c r="A1777" s="1">
        <v>42341</v>
      </c>
      <c r="B1777">
        <v>2015</v>
      </c>
      <c r="C1777" t="s">
        <v>30</v>
      </c>
      <c r="D1777">
        <v>51</v>
      </c>
      <c r="E1777" t="s">
        <v>18</v>
      </c>
      <c r="F1777" t="str">
        <f>IF(Sales[[#This Row],[Customer Gender]]="M","Male","Female")</f>
        <v>Male</v>
      </c>
      <c r="G1777" t="s">
        <v>19</v>
      </c>
      <c r="H1777" t="s">
        <v>34</v>
      </c>
      <c r="I1777" t="s">
        <v>38</v>
      </c>
      <c r="J1777" t="s">
        <v>39</v>
      </c>
      <c r="K1777">
        <v>3</v>
      </c>
      <c r="L1777" s="2">
        <v>773.33</v>
      </c>
      <c r="M1777" s="2">
        <v>858.66666666666663</v>
      </c>
      <c r="N1777" s="2">
        <f>Sales[[#This Row],[Quantity]]*Sales[[#This Row],[Unit Cost]]</f>
        <v>2319.9900000000002</v>
      </c>
      <c r="O1777" s="2">
        <f>Sales[[#This Row],[Quantity]]*Sales[[#This Row],[Unit Price]]</f>
        <v>2576</v>
      </c>
      <c r="P1777" s="2">
        <f>Sales[[#This Row],[Revenue]]-Sales[[#This Row],[Cost]]</f>
        <v>256.00999999999976</v>
      </c>
    </row>
    <row r="1778" spans="1:16" x14ac:dyDescent="0.3">
      <c r="A1778" s="1">
        <v>42346</v>
      </c>
      <c r="B1778">
        <v>2015</v>
      </c>
      <c r="C1778" t="s">
        <v>30</v>
      </c>
      <c r="D1778">
        <v>29</v>
      </c>
      <c r="E1778" t="s">
        <v>18</v>
      </c>
      <c r="F1778" t="str">
        <f>IF(Sales[[#This Row],[Customer Gender]]="M","Male","Female")</f>
        <v>Male</v>
      </c>
      <c r="G1778" t="s">
        <v>19</v>
      </c>
      <c r="H1778" t="s">
        <v>25</v>
      </c>
      <c r="I1778" t="s">
        <v>38</v>
      </c>
      <c r="J1778" t="s">
        <v>40</v>
      </c>
      <c r="K1778">
        <v>1</v>
      </c>
      <c r="L1778" s="2">
        <v>1701</v>
      </c>
      <c r="M1778" s="2">
        <v>1804</v>
      </c>
      <c r="N1778" s="2">
        <f>Sales[[#This Row],[Quantity]]*Sales[[#This Row],[Unit Cost]]</f>
        <v>1701</v>
      </c>
      <c r="O1778" s="2">
        <f>Sales[[#This Row],[Quantity]]*Sales[[#This Row],[Unit Price]]</f>
        <v>1804</v>
      </c>
      <c r="P1778" s="2">
        <f>Sales[[#This Row],[Revenue]]-Sales[[#This Row],[Cost]]</f>
        <v>103</v>
      </c>
    </row>
    <row r="1779" spans="1:16" x14ac:dyDescent="0.3">
      <c r="A1779" s="1">
        <v>42318</v>
      </c>
      <c r="B1779">
        <v>2015</v>
      </c>
      <c r="C1779" t="s">
        <v>22</v>
      </c>
      <c r="D1779">
        <v>29</v>
      </c>
      <c r="E1779" t="s">
        <v>18</v>
      </c>
      <c r="F1779" t="str">
        <f>IF(Sales[[#This Row],[Customer Gender]]="M","Male","Female")</f>
        <v>Male</v>
      </c>
      <c r="G1779" t="s">
        <v>19</v>
      </c>
      <c r="H1779" t="s">
        <v>25</v>
      </c>
      <c r="I1779" t="s">
        <v>38</v>
      </c>
      <c r="J1779" t="s">
        <v>40</v>
      </c>
      <c r="K1779">
        <v>3</v>
      </c>
      <c r="L1779" s="2">
        <v>180</v>
      </c>
      <c r="M1779" s="2">
        <v>199</v>
      </c>
      <c r="N1779" s="2">
        <f>Sales[[#This Row],[Quantity]]*Sales[[#This Row],[Unit Cost]]</f>
        <v>540</v>
      </c>
      <c r="O1779" s="2">
        <f>Sales[[#This Row],[Quantity]]*Sales[[#This Row],[Unit Price]]</f>
        <v>597</v>
      </c>
      <c r="P1779" s="2">
        <f>Sales[[#This Row],[Revenue]]-Sales[[#This Row],[Cost]]</f>
        <v>57</v>
      </c>
    </row>
    <row r="1780" spans="1:16" x14ac:dyDescent="0.3">
      <c r="A1780" s="1">
        <v>42294</v>
      </c>
      <c r="B1780">
        <v>2015</v>
      </c>
      <c r="C1780" t="s">
        <v>27</v>
      </c>
      <c r="D1780">
        <v>29</v>
      </c>
      <c r="E1780" t="s">
        <v>18</v>
      </c>
      <c r="F1780" t="str">
        <f>IF(Sales[[#This Row],[Customer Gender]]="M","Male","Female")</f>
        <v>Male</v>
      </c>
      <c r="G1780" t="s">
        <v>19</v>
      </c>
      <c r="H1780" t="s">
        <v>25</v>
      </c>
      <c r="I1780" t="s">
        <v>38</v>
      </c>
      <c r="J1780" t="s">
        <v>40</v>
      </c>
      <c r="K1780">
        <v>2</v>
      </c>
      <c r="L1780" s="2">
        <v>1221.5</v>
      </c>
      <c r="M1780" s="2">
        <v>1436</v>
      </c>
      <c r="N1780" s="2">
        <f>Sales[[#This Row],[Quantity]]*Sales[[#This Row],[Unit Cost]]</f>
        <v>2443</v>
      </c>
      <c r="O1780" s="2">
        <f>Sales[[#This Row],[Quantity]]*Sales[[#This Row],[Unit Price]]</f>
        <v>2872</v>
      </c>
      <c r="P1780" s="2">
        <f>Sales[[#This Row],[Revenue]]-Sales[[#This Row],[Cost]]</f>
        <v>429</v>
      </c>
    </row>
    <row r="1781" spans="1:16" x14ac:dyDescent="0.3">
      <c r="A1781" s="1">
        <v>42289</v>
      </c>
      <c r="B1781">
        <v>2015</v>
      </c>
      <c r="C1781" t="s">
        <v>27</v>
      </c>
      <c r="D1781">
        <v>29</v>
      </c>
      <c r="E1781" t="s">
        <v>18</v>
      </c>
      <c r="F1781" t="str">
        <f>IF(Sales[[#This Row],[Customer Gender]]="M","Male","Female")</f>
        <v>Male</v>
      </c>
      <c r="G1781" t="s">
        <v>19</v>
      </c>
      <c r="H1781" t="s">
        <v>25</v>
      </c>
      <c r="I1781" t="s">
        <v>38</v>
      </c>
      <c r="J1781" t="s">
        <v>40</v>
      </c>
      <c r="K1781">
        <v>3</v>
      </c>
      <c r="L1781" s="2">
        <v>814.33</v>
      </c>
      <c r="M1781" s="2">
        <v>967.66666666666663</v>
      </c>
      <c r="N1781" s="2">
        <f>Sales[[#This Row],[Quantity]]*Sales[[#This Row],[Unit Cost]]</f>
        <v>2442.9900000000002</v>
      </c>
      <c r="O1781" s="2">
        <f>Sales[[#This Row],[Quantity]]*Sales[[#This Row],[Unit Price]]</f>
        <v>2903</v>
      </c>
      <c r="P1781" s="2">
        <f>Sales[[#This Row],[Revenue]]-Sales[[#This Row],[Cost]]</f>
        <v>460.00999999999976</v>
      </c>
    </row>
    <row r="1782" spans="1:16" x14ac:dyDescent="0.3">
      <c r="A1782" s="1">
        <v>42196</v>
      </c>
      <c r="B1782">
        <v>2015</v>
      </c>
      <c r="C1782" t="s">
        <v>29</v>
      </c>
      <c r="D1782">
        <v>29</v>
      </c>
      <c r="E1782" t="s">
        <v>18</v>
      </c>
      <c r="F1782" t="str">
        <f>IF(Sales[[#This Row],[Customer Gender]]="M","Male","Female")</f>
        <v>Male</v>
      </c>
      <c r="G1782" t="s">
        <v>19</v>
      </c>
      <c r="H1782" t="s">
        <v>25</v>
      </c>
      <c r="I1782" t="s">
        <v>38</v>
      </c>
      <c r="J1782" t="s">
        <v>39</v>
      </c>
      <c r="K1782">
        <v>1</v>
      </c>
      <c r="L1782" s="2">
        <v>2295</v>
      </c>
      <c r="M1782" s="2">
        <v>2557</v>
      </c>
      <c r="N1782" s="2">
        <f>Sales[[#This Row],[Quantity]]*Sales[[#This Row],[Unit Cost]]</f>
        <v>2295</v>
      </c>
      <c r="O1782" s="2">
        <f>Sales[[#This Row],[Quantity]]*Sales[[#This Row],[Unit Price]]</f>
        <v>2557</v>
      </c>
      <c r="P1782" s="2">
        <f>Sales[[#This Row],[Revenue]]-Sales[[#This Row],[Cost]]</f>
        <v>262</v>
      </c>
    </row>
    <row r="1783" spans="1:16" x14ac:dyDescent="0.3">
      <c r="A1783" s="1">
        <v>42124</v>
      </c>
      <c r="B1783">
        <v>2015</v>
      </c>
      <c r="C1783" t="s">
        <v>45</v>
      </c>
      <c r="D1783">
        <v>29</v>
      </c>
      <c r="E1783" t="s">
        <v>18</v>
      </c>
      <c r="F1783" t="str">
        <f>IF(Sales[[#This Row],[Customer Gender]]="M","Male","Female")</f>
        <v>Male</v>
      </c>
      <c r="G1783" t="s">
        <v>19</v>
      </c>
      <c r="H1783" t="s">
        <v>25</v>
      </c>
      <c r="I1783" t="s">
        <v>38</v>
      </c>
      <c r="J1783" t="s">
        <v>40</v>
      </c>
      <c r="K1783">
        <v>3</v>
      </c>
      <c r="L1783" s="2">
        <v>814.33</v>
      </c>
      <c r="M1783" s="2">
        <v>977</v>
      </c>
      <c r="N1783" s="2">
        <f>Sales[[#This Row],[Quantity]]*Sales[[#This Row],[Unit Cost]]</f>
        <v>2442.9900000000002</v>
      </c>
      <c r="O1783" s="2">
        <f>Sales[[#This Row],[Quantity]]*Sales[[#This Row],[Unit Price]]</f>
        <v>2931</v>
      </c>
      <c r="P1783" s="2">
        <f>Sales[[#This Row],[Revenue]]-Sales[[#This Row],[Cost]]</f>
        <v>488.00999999999976</v>
      </c>
    </row>
    <row r="1784" spans="1:16" x14ac:dyDescent="0.3">
      <c r="A1784" s="1">
        <v>42074</v>
      </c>
      <c r="B1784">
        <v>2015</v>
      </c>
      <c r="C1784" t="s">
        <v>46</v>
      </c>
      <c r="D1784">
        <v>29</v>
      </c>
      <c r="E1784" t="s">
        <v>18</v>
      </c>
      <c r="F1784" t="str">
        <f>IF(Sales[[#This Row],[Customer Gender]]="M","Male","Female")</f>
        <v>Male</v>
      </c>
      <c r="G1784" t="s">
        <v>19</v>
      </c>
      <c r="H1784" t="s">
        <v>25</v>
      </c>
      <c r="I1784" t="s">
        <v>38</v>
      </c>
      <c r="J1784" t="s">
        <v>39</v>
      </c>
      <c r="K1784">
        <v>3</v>
      </c>
      <c r="L1784" s="2">
        <v>683</v>
      </c>
      <c r="M1784" s="2">
        <v>734.33333333333337</v>
      </c>
      <c r="N1784" s="2">
        <f>Sales[[#This Row],[Quantity]]*Sales[[#This Row],[Unit Cost]]</f>
        <v>2049</v>
      </c>
      <c r="O1784" s="2">
        <f>Sales[[#This Row],[Quantity]]*Sales[[#This Row],[Unit Price]]</f>
        <v>2203</v>
      </c>
      <c r="P1784" s="2">
        <f>Sales[[#This Row],[Revenue]]-Sales[[#This Row],[Cost]]</f>
        <v>154</v>
      </c>
    </row>
    <row r="1785" spans="1:16" x14ac:dyDescent="0.3">
      <c r="A1785" s="1">
        <v>42240</v>
      </c>
      <c r="B1785">
        <v>2015</v>
      </c>
      <c r="C1785" t="s">
        <v>24</v>
      </c>
      <c r="D1785">
        <v>27</v>
      </c>
      <c r="E1785" t="s">
        <v>28</v>
      </c>
      <c r="F1785" t="str">
        <f>IF(Sales[[#This Row],[Customer Gender]]="M","Male","Female")</f>
        <v>Female</v>
      </c>
      <c r="G1785" t="s">
        <v>19</v>
      </c>
      <c r="H1785" t="s">
        <v>34</v>
      </c>
      <c r="I1785" t="s">
        <v>38</v>
      </c>
      <c r="J1785" t="s">
        <v>39</v>
      </c>
      <c r="K1785">
        <v>1</v>
      </c>
      <c r="L1785" s="2">
        <v>2320</v>
      </c>
      <c r="M1785" s="2">
        <v>2460</v>
      </c>
      <c r="N1785" s="2">
        <f>Sales[[#This Row],[Quantity]]*Sales[[#This Row],[Unit Cost]]</f>
        <v>2320</v>
      </c>
      <c r="O1785" s="2">
        <f>Sales[[#This Row],[Quantity]]*Sales[[#This Row],[Unit Price]]</f>
        <v>2460</v>
      </c>
      <c r="P1785" s="2">
        <f>Sales[[#This Row],[Revenue]]-Sales[[#This Row],[Cost]]</f>
        <v>140</v>
      </c>
    </row>
    <row r="1786" spans="1:16" x14ac:dyDescent="0.3">
      <c r="A1786" s="1">
        <v>42207</v>
      </c>
      <c r="B1786">
        <v>2015</v>
      </c>
      <c r="C1786" t="s">
        <v>29</v>
      </c>
      <c r="D1786">
        <v>39</v>
      </c>
      <c r="E1786" t="s">
        <v>18</v>
      </c>
      <c r="F1786" t="str">
        <f>IF(Sales[[#This Row],[Customer Gender]]="M","Male","Female")</f>
        <v>Male</v>
      </c>
      <c r="G1786" t="s">
        <v>19</v>
      </c>
      <c r="H1786" t="s">
        <v>20</v>
      </c>
      <c r="I1786" t="s">
        <v>38</v>
      </c>
      <c r="J1786" t="s">
        <v>39</v>
      </c>
      <c r="K1786">
        <v>1</v>
      </c>
      <c r="L1786" s="2">
        <v>2320</v>
      </c>
      <c r="M1786" s="2">
        <v>2527</v>
      </c>
      <c r="N1786" s="2">
        <f>Sales[[#This Row],[Quantity]]*Sales[[#This Row],[Unit Cost]]</f>
        <v>2320</v>
      </c>
      <c r="O1786" s="2">
        <f>Sales[[#This Row],[Quantity]]*Sales[[#This Row],[Unit Price]]</f>
        <v>2527</v>
      </c>
      <c r="P1786" s="2">
        <f>Sales[[#This Row],[Revenue]]-Sales[[#This Row],[Cost]]</f>
        <v>207</v>
      </c>
    </row>
    <row r="1787" spans="1:16" x14ac:dyDescent="0.3">
      <c r="A1787" s="1">
        <v>42169</v>
      </c>
      <c r="B1787">
        <v>2015</v>
      </c>
      <c r="C1787" t="s">
        <v>42</v>
      </c>
      <c r="D1787">
        <v>39</v>
      </c>
      <c r="E1787" t="s">
        <v>18</v>
      </c>
      <c r="F1787" t="str">
        <f>IF(Sales[[#This Row],[Customer Gender]]="M","Male","Female")</f>
        <v>Male</v>
      </c>
      <c r="G1787" t="s">
        <v>19</v>
      </c>
      <c r="H1787" t="s">
        <v>20</v>
      </c>
      <c r="I1787" t="s">
        <v>38</v>
      </c>
      <c r="J1787" t="s">
        <v>40</v>
      </c>
      <c r="K1787">
        <v>1</v>
      </c>
      <c r="L1787" s="2">
        <v>2182</v>
      </c>
      <c r="M1787" s="2">
        <v>2535</v>
      </c>
      <c r="N1787" s="2">
        <f>Sales[[#This Row],[Quantity]]*Sales[[#This Row],[Unit Cost]]</f>
        <v>2182</v>
      </c>
      <c r="O1787" s="2">
        <f>Sales[[#This Row],[Quantity]]*Sales[[#This Row],[Unit Price]]</f>
        <v>2535</v>
      </c>
      <c r="P1787" s="2">
        <f>Sales[[#This Row],[Revenue]]-Sales[[#This Row],[Cost]]</f>
        <v>353</v>
      </c>
    </row>
    <row r="1788" spans="1:16" x14ac:dyDescent="0.3">
      <c r="A1788" s="1">
        <v>42126</v>
      </c>
      <c r="B1788">
        <v>2015</v>
      </c>
      <c r="C1788" t="s">
        <v>43</v>
      </c>
      <c r="D1788">
        <v>39</v>
      </c>
      <c r="E1788" t="s">
        <v>28</v>
      </c>
      <c r="F1788" t="str">
        <f>IF(Sales[[#This Row],[Customer Gender]]="M","Male","Female")</f>
        <v>Female</v>
      </c>
      <c r="G1788" t="s">
        <v>19</v>
      </c>
      <c r="H1788" t="s">
        <v>31</v>
      </c>
      <c r="I1788" t="s">
        <v>38</v>
      </c>
      <c r="J1788" t="s">
        <v>40</v>
      </c>
      <c r="K1788">
        <v>1</v>
      </c>
      <c r="L1788" s="2">
        <v>2182</v>
      </c>
      <c r="M1788" s="2">
        <v>2384</v>
      </c>
      <c r="N1788" s="2">
        <f>Sales[[#This Row],[Quantity]]*Sales[[#This Row],[Unit Cost]]</f>
        <v>2182</v>
      </c>
      <c r="O1788" s="2">
        <f>Sales[[#This Row],[Quantity]]*Sales[[#This Row],[Unit Price]]</f>
        <v>2384</v>
      </c>
      <c r="P1788" s="2">
        <f>Sales[[#This Row],[Revenue]]-Sales[[#This Row],[Cost]]</f>
        <v>202</v>
      </c>
    </row>
    <row r="1789" spans="1:16" x14ac:dyDescent="0.3">
      <c r="A1789" s="1">
        <v>42219</v>
      </c>
      <c r="B1789">
        <v>2015</v>
      </c>
      <c r="C1789" t="s">
        <v>24</v>
      </c>
      <c r="D1789">
        <v>37</v>
      </c>
      <c r="E1789" t="s">
        <v>28</v>
      </c>
      <c r="F1789" t="str">
        <f>IF(Sales[[#This Row],[Customer Gender]]="M","Male","Female")</f>
        <v>Female</v>
      </c>
      <c r="G1789" t="s">
        <v>19</v>
      </c>
      <c r="H1789" t="s">
        <v>34</v>
      </c>
      <c r="I1789" t="s">
        <v>38</v>
      </c>
      <c r="J1789" t="s">
        <v>39</v>
      </c>
      <c r="K1789">
        <v>3</v>
      </c>
      <c r="L1789" s="2">
        <v>773.33</v>
      </c>
      <c r="M1789" s="2">
        <v>872</v>
      </c>
      <c r="N1789" s="2">
        <f>Sales[[#This Row],[Quantity]]*Sales[[#This Row],[Unit Cost]]</f>
        <v>2319.9900000000002</v>
      </c>
      <c r="O1789" s="2">
        <f>Sales[[#This Row],[Quantity]]*Sales[[#This Row],[Unit Price]]</f>
        <v>2616</v>
      </c>
      <c r="P1789" s="2">
        <f>Sales[[#This Row],[Revenue]]-Sales[[#This Row],[Cost]]</f>
        <v>296.00999999999976</v>
      </c>
    </row>
    <row r="1790" spans="1:16" x14ac:dyDescent="0.3">
      <c r="A1790" s="1">
        <v>42315</v>
      </c>
      <c r="B1790">
        <v>2015</v>
      </c>
      <c r="C1790" t="s">
        <v>22</v>
      </c>
      <c r="D1790">
        <v>38</v>
      </c>
      <c r="E1790" t="s">
        <v>28</v>
      </c>
      <c r="F1790" t="str">
        <f>IF(Sales[[#This Row],[Customer Gender]]="M","Male","Female")</f>
        <v>Female</v>
      </c>
      <c r="G1790" t="s">
        <v>19</v>
      </c>
      <c r="H1790" t="s">
        <v>31</v>
      </c>
      <c r="I1790" t="s">
        <v>38</v>
      </c>
      <c r="J1790" t="s">
        <v>40</v>
      </c>
      <c r="K1790">
        <v>3</v>
      </c>
      <c r="L1790" s="2">
        <v>373.33</v>
      </c>
      <c r="M1790" s="2">
        <v>438.33333333333331</v>
      </c>
      <c r="N1790" s="2">
        <f>Sales[[#This Row],[Quantity]]*Sales[[#This Row],[Unit Cost]]</f>
        <v>1119.99</v>
      </c>
      <c r="O1790" s="2">
        <f>Sales[[#This Row],[Quantity]]*Sales[[#This Row],[Unit Price]]</f>
        <v>1315</v>
      </c>
      <c r="P1790" s="2">
        <f>Sales[[#This Row],[Revenue]]-Sales[[#This Row],[Cost]]</f>
        <v>195.01</v>
      </c>
    </row>
    <row r="1791" spans="1:16" x14ac:dyDescent="0.3">
      <c r="A1791" s="1">
        <v>42193</v>
      </c>
      <c r="B1791">
        <v>2015</v>
      </c>
      <c r="C1791" t="s">
        <v>29</v>
      </c>
      <c r="D1791">
        <v>38</v>
      </c>
      <c r="E1791" t="s">
        <v>28</v>
      </c>
      <c r="F1791" t="str">
        <f>IF(Sales[[#This Row],[Customer Gender]]="M","Male","Female")</f>
        <v>Female</v>
      </c>
      <c r="G1791" t="s">
        <v>19</v>
      </c>
      <c r="H1791" t="s">
        <v>31</v>
      </c>
      <c r="I1791" t="s">
        <v>38</v>
      </c>
      <c r="J1791" t="s">
        <v>40</v>
      </c>
      <c r="K1791">
        <v>3</v>
      </c>
      <c r="L1791" s="2">
        <v>373.33</v>
      </c>
      <c r="M1791" s="2">
        <v>409.66666666666669</v>
      </c>
      <c r="N1791" s="2">
        <f>Sales[[#This Row],[Quantity]]*Sales[[#This Row],[Unit Cost]]</f>
        <v>1119.99</v>
      </c>
      <c r="O1791" s="2">
        <f>Sales[[#This Row],[Quantity]]*Sales[[#This Row],[Unit Price]]</f>
        <v>1229</v>
      </c>
      <c r="P1791" s="2">
        <f>Sales[[#This Row],[Revenue]]-Sales[[#This Row],[Cost]]</f>
        <v>109.00999999999999</v>
      </c>
    </row>
    <row r="1792" spans="1:16" x14ac:dyDescent="0.3">
      <c r="A1792" s="1">
        <v>42034</v>
      </c>
      <c r="B1792">
        <v>2015</v>
      </c>
      <c r="C1792" t="s">
        <v>44</v>
      </c>
      <c r="D1792">
        <v>38</v>
      </c>
      <c r="E1792" t="s">
        <v>28</v>
      </c>
      <c r="F1792" t="str">
        <f>IF(Sales[[#This Row],[Customer Gender]]="M","Male","Female")</f>
        <v>Female</v>
      </c>
      <c r="G1792" t="s">
        <v>19</v>
      </c>
      <c r="H1792" t="s">
        <v>31</v>
      </c>
      <c r="I1792" t="s">
        <v>38</v>
      </c>
      <c r="J1792" t="s">
        <v>40</v>
      </c>
      <c r="K1792">
        <v>3</v>
      </c>
      <c r="L1792" s="2">
        <v>814.33</v>
      </c>
      <c r="M1792" s="2">
        <v>920.66666666666663</v>
      </c>
      <c r="N1792" s="2">
        <f>Sales[[#This Row],[Quantity]]*Sales[[#This Row],[Unit Cost]]</f>
        <v>2442.9900000000002</v>
      </c>
      <c r="O1792" s="2">
        <f>Sales[[#This Row],[Quantity]]*Sales[[#This Row],[Unit Price]]</f>
        <v>2762</v>
      </c>
      <c r="P1792" s="2">
        <f>Sales[[#This Row],[Revenue]]-Sales[[#This Row],[Cost]]</f>
        <v>319.00999999999976</v>
      </c>
    </row>
    <row r="1793" spans="1:16" x14ac:dyDescent="0.3">
      <c r="A1793" s="1">
        <v>42321</v>
      </c>
      <c r="B1793">
        <v>2015</v>
      </c>
      <c r="C1793" t="s">
        <v>22</v>
      </c>
      <c r="D1793">
        <v>40</v>
      </c>
      <c r="E1793" t="s">
        <v>28</v>
      </c>
      <c r="F1793" t="str">
        <f>IF(Sales[[#This Row],[Customer Gender]]="M","Male","Female")</f>
        <v>Female</v>
      </c>
      <c r="G1793" t="s">
        <v>19</v>
      </c>
      <c r="H1793" t="s">
        <v>20</v>
      </c>
      <c r="I1793" t="s">
        <v>38</v>
      </c>
      <c r="J1793" t="s">
        <v>39</v>
      </c>
      <c r="K1793">
        <v>1</v>
      </c>
      <c r="L1793" s="2">
        <v>2295</v>
      </c>
      <c r="M1793" s="2">
        <v>2879</v>
      </c>
      <c r="N1793" s="2">
        <f>Sales[[#This Row],[Quantity]]*Sales[[#This Row],[Unit Cost]]</f>
        <v>2295</v>
      </c>
      <c r="O1793" s="2">
        <f>Sales[[#This Row],[Quantity]]*Sales[[#This Row],[Unit Price]]</f>
        <v>2879</v>
      </c>
      <c r="P1793" s="2">
        <f>Sales[[#This Row],[Revenue]]-Sales[[#This Row],[Cost]]</f>
        <v>584</v>
      </c>
    </row>
    <row r="1794" spans="1:16" x14ac:dyDescent="0.3">
      <c r="A1794" s="1">
        <v>42048</v>
      </c>
      <c r="B1794">
        <v>2015</v>
      </c>
      <c r="C1794" t="s">
        <v>47</v>
      </c>
      <c r="D1794">
        <v>40</v>
      </c>
      <c r="E1794" t="s">
        <v>28</v>
      </c>
      <c r="F1794" t="str">
        <f>IF(Sales[[#This Row],[Customer Gender]]="M","Male","Female")</f>
        <v>Female</v>
      </c>
      <c r="G1794" t="s">
        <v>19</v>
      </c>
      <c r="H1794" t="s">
        <v>20</v>
      </c>
      <c r="I1794" t="s">
        <v>38</v>
      </c>
      <c r="J1794" t="s">
        <v>40</v>
      </c>
      <c r="K1794">
        <v>2</v>
      </c>
      <c r="L1794" s="2">
        <v>1221.5</v>
      </c>
      <c r="M1794" s="2">
        <v>1414</v>
      </c>
      <c r="N1794" s="2">
        <f>Sales[[#This Row],[Quantity]]*Sales[[#This Row],[Unit Cost]]</f>
        <v>2443</v>
      </c>
      <c r="O1794" s="2">
        <f>Sales[[#This Row],[Quantity]]*Sales[[#This Row],[Unit Price]]</f>
        <v>2828</v>
      </c>
      <c r="P1794" s="2">
        <f>Sales[[#This Row],[Revenue]]-Sales[[#This Row],[Cost]]</f>
        <v>385</v>
      </c>
    </row>
    <row r="1795" spans="1:16" x14ac:dyDescent="0.3">
      <c r="A1795" s="1">
        <v>42307</v>
      </c>
      <c r="B1795">
        <v>2015</v>
      </c>
      <c r="C1795" t="s">
        <v>27</v>
      </c>
      <c r="D1795">
        <v>40</v>
      </c>
      <c r="E1795" t="s">
        <v>28</v>
      </c>
      <c r="F1795" t="str">
        <f>IF(Sales[[#This Row],[Customer Gender]]="M","Male","Female")</f>
        <v>Female</v>
      </c>
      <c r="G1795" t="s">
        <v>19</v>
      </c>
      <c r="H1795" t="s">
        <v>31</v>
      </c>
      <c r="I1795" t="s">
        <v>38</v>
      </c>
      <c r="J1795" t="s">
        <v>40</v>
      </c>
      <c r="K1795">
        <v>3</v>
      </c>
      <c r="L1795" s="2">
        <v>180</v>
      </c>
      <c r="M1795" s="2">
        <v>225.33333333333334</v>
      </c>
      <c r="N1795" s="2">
        <f>Sales[[#This Row],[Quantity]]*Sales[[#This Row],[Unit Cost]]</f>
        <v>540</v>
      </c>
      <c r="O1795" s="2">
        <f>Sales[[#This Row],[Quantity]]*Sales[[#This Row],[Unit Price]]</f>
        <v>676</v>
      </c>
      <c r="P1795" s="2">
        <f>Sales[[#This Row],[Revenue]]-Sales[[#This Row],[Cost]]</f>
        <v>136</v>
      </c>
    </row>
    <row r="1796" spans="1:16" x14ac:dyDescent="0.3">
      <c r="A1796" s="1">
        <v>42258</v>
      </c>
      <c r="B1796">
        <v>2015</v>
      </c>
      <c r="C1796" t="s">
        <v>17</v>
      </c>
      <c r="D1796">
        <v>40</v>
      </c>
      <c r="E1796" t="s">
        <v>18</v>
      </c>
      <c r="F1796" t="str">
        <f>IF(Sales[[#This Row],[Customer Gender]]="M","Male","Female")</f>
        <v>Male</v>
      </c>
      <c r="G1796" t="s">
        <v>19</v>
      </c>
      <c r="H1796" t="s">
        <v>34</v>
      </c>
      <c r="I1796" t="s">
        <v>38</v>
      </c>
      <c r="J1796" t="s">
        <v>40</v>
      </c>
      <c r="K1796">
        <v>2</v>
      </c>
      <c r="L1796" s="2">
        <v>270</v>
      </c>
      <c r="M1796" s="2">
        <v>296</v>
      </c>
      <c r="N1796" s="2">
        <f>Sales[[#This Row],[Quantity]]*Sales[[#This Row],[Unit Cost]]</f>
        <v>540</v>
      </c>
      <c r="O1796" s="2">
        <f>Sales[[#This Row],[Quantity]]*Sales[[#This Row],[Unit Price]]</f>
        <v>592</v>
      </c>
      <c r="P1796" s="2">
        <f>Sales[[#This Row],[Revenue]]-Sales[[#This Row],[Cost]]</f>
        <v>52</v>
      </c>
    </row>
    <row r="1797" spans="1:16" x14ac:dyDescent="0.3">
      <c r="A1797" s="1">
        <v>42211</v>
      </c>
      <c r="B1797">
        <v>2015</v>
      </c>
      <c r="C1797" t="s">
        <v>29</v>
      </c>
      <c r="D1797">
        <v>40</v>
      </c>
      <c r="E1797" t="s">
        <v>18</v>
      </c>
      <c r="F1797" t="str">
        <f>IF(Sales[[#This Row],[Customer Gender]]="M","Male","Female")</f>
        <v>Male</v>
      </c>
      <c r="G1797" t="s">
        <v>19</v>
      </c>
      <c r="H1797" t="s">
        <v>34</v>
      </c>
      <c r="I1797" t="s">
        <v>38</v>
      </c>
      <c r="J1797" t="s">
        <v>40</v>
      </c>
      <c r="K1797">
        <v>3</v>
      </c>
      <c r="L1797" s="2">
        <v>814.33</v>
      </c>
      <c r="M1797" s="2">
        <v>949.33333333333337</v>
      </c>
      <c r="N1797" s="2">
        <f>Sales[[#This Row],[Quantity]]*Sales[[#This Row],[Unit Cost]]</f>
        <v>2442.9900000000002</v>
      </c>
      <c r="O1797" s="2">
        <f>Sales[[#This Row],[Quantity]]*Sales[[#This Row],[Unit Price]]</f>
        <v>2848</v>
      </c>
      <c r="P1797" s="2">
        <f>Sales[[#This Row],[Revenue]]-Sales[[#This Row],[Cost]]</f>
        <v>405.00999999999976</v>
      </c>
    </row>
    <row r="1798" spans="1:16" x14ac:dyDescent="0.3">
      <c r="A1798" s="1">
        <v>42219</v>
      </c>
      <c r="B1798">
        <v>2015</v>
      </c>
      <c r="C1798" t="s">
        <v>24</v>
      </c>
      <c r="D1798">
        <v>40</v>
      </c>
      <c r="E1798" t="s">
        <v>18</v>
      </c>
      <c r="F1798" t="str">
        <f>IF(Sales[[#This Row],[Customer Gender]]="M","Male","Female")</f>
        <v>Male</v>
      </c>
      <c r="G1798" t="s">
        <v>19</v>
      </c>
      <c r="H1798" t="s">
        <v>25</v>
      </c>
      <c r="I1798" t="s">
        <v>38</v>
      </c>
      <c r="J1798" t="s">
        <v>41</v>
      </c>
      <c r="K1798">
        <v>3</v>
      </c>
      <c r="L1798" s="2">
        <v>247.33</v>
      </c>
      <c r="M1798" s="2">
        <v>263.66666666666669</v>
      </c>
      <c r="N1798" s="2">
        <f>Sales[[#This Row],[Quantity]]*Sales[[#This Row],[Unit Cost]]</f>
        <v>741.99</v>
      </c>
      <c r="O1798" s="2">
        <f>Sales[[#This Row],[Quantity]]*Sales[[#This Row],[Unit Price]]</f>
        <v>791</v>
      </c>
      <c r="P1798" s="2">
        <f>Sales[[#This Row],[Revenue]]-Sales[[#This Row],[Cost]]</f>
        <v>49.009999999999991</v>
      </c>
    </row>
    <row r="1799" spans="1:16" x14ac:dyDescent="0.3">
      <c r="A1799" s="1">
        <v>42166</v>
      </c>
      <c r="B1799">
        <v>2015</v>
      </c>
      <c r="C1799" t="s">
        <v>42</v>
      </c>
      <c r="D1799">
        <v>19</v>
      </c>
      <c r="E1799" t="s">
        <v>18</v>
      </c>
      <c r="F1799" t="str">
        <f>IF(Sales[[#This Row],[Customer Gender]]="M","Male","Female")</f>
        <v>Male</v>
      </c>
      <c r="G1799" t="s">
        <v>19</v>
      </c>
      <c r="H1799" t="s">
        <v>20</v>
      </c>
      <c r="I1799" t="s">
        <v>38</v>
      </c>
      <c r="J1799" t="s">
        <v>39</v>
      </c>
      <c r="K1799">
        <v>3</v>
      </c>
      <c r="L1799" s="2">
        <v>690.33</v>
      </c>
      <c r="M1799" s="2">
        <v>740</v>
      </c>
      <c r="N1799" s="2">
        <f>Sales[[#This Row],[Quantity]]*Sales[[#This Row],[Unit Cost]]</f>
        <v>2070.9900000000002</v>
      </c>
      <c r="O1799" s="2">
        <f>Sales[[#This Row],[Quantity]]*Sales[[#This Row],[Unit Price]]</f>
        <v>2220</v>
      </c>
      <c r="P1799" s="2">
        <f>Sales[[#This Row],[Revenue]]-Sales[[#This Row],[Cost]]</f>
        <v>149.00999999999976</v>
      </c>
    </row>
    <row r="1800" spans="1:16" x14ac:dyDescent="0.3">
      <c r="A1800" s="1">
        <v>42163</v>
      </c>
      <c r="B1800">
        <v>2015</v>
      </c>
      <c r="C1800" t="s">
        <v>42</v>
      </c>
      <c r="D1800">
        <v>18</v>
      </c>
      <c r="E1800" t="s">
        <v>28</v>
      </c>
      <c r="F1800" t="str">
        <f>IF(Sales[[#This Row],[Customer Gender]]="M","Male","Female")</f>
        <v>Female</v>
      </c>
      <c r="G1800" t="s">
        <v>19</v>
      </c>
      <c r="H1800" t="s">
        <v>25</v>
      </c>
      <c r="I1800" t="s">
        <v>38</v>
      </c>
      <c r="J1800" t="s">
        <v>39</v>
      </c>
      <c r="K1800">
        <v>1</v>
      </c>
      <c r="L1800" s="2">
        <v>2049</v>
      </c>
      <c r="M1800" s="2">
        <v>2379</v>
      </c>
      <c r="N1800" s="2">
        <f>Sales[[#This Row],[Quantity]]*Sales[[#This Row],[Unit Cost]]</f>
        <v>2049</v>
      </c>
      <c r="O1800" s="2">
        <f>Sales[[#This Row],[Quantity]]*Sales[[#This Row],[Unit Price]]</f>
        <v>2379</v>
      </c>
      <c r="P1800" s="2">
        <f>Sales[[#This Row],[Revenue]]-Sales[[#This Row],[Cost]]</f>
        <v>330</v>
      </c>
    </row>
    <row r="1801" spans="1:16" x14ac:dyDescent="0.3">
      <c r="A1801" s="1">
        <v>42068</v>
      </c>
      <c r="B1801">
        <v>2015</v>
      </c>
      <c r="C1801" t="s">
        <v>46</v>
      </c>
      <c r="D1801">
        <v>18</v>
      </c>
      <c r="E1801" t="s">
        <v>28</v>
      </c>
      <c r="F1801" t="str">
        <f>IF(Sales[[#This Row],[Customer Gender]]="M","Male","Female")</f>
        <v>Female</v>
      </c>
      <c r="G1801" t="s">
        <v>19</v>
      </c>
      <c r="H1801" t="s">
        <v>25</v>
      </c>
      <c r="I1801" t="s">
        <v>38</v>
      </c>
      <c r="J1801" t="s">
        <v>39</v>
      </c>
      <c r="K1801">
        <v>1</v>
      </c>
      <c r="L1801" s="2">
        <v>2071</v>
      </c>
      <c r="M1801" s="2">
        <v>2351</v>
      </c>
      <c r="N1801" s="2">
        <f>Sales[[#This Row],[Quantity]]*Sales[[#This Row],[Unit Cost]]</f>
        <v>2071</v>
      </c>
      <c r="O1801" s="2">
        <f>Sales[[#This Row],[Quantity]]*Sales[[#This Row],[Unit Price]]</f>
        <v>2351</v>
      </c>
      <c r="P1801" s="2">
        <f>Sales[[#This Row],[Revenue]]-Sales[[#This Row],[Cost]]</f>
        <v>280</v>
      </c>
    </row>
    <row r="1802" spans="1:16" x14ac:dyDescent="0.3">
      <c r="A1802" s="1">
        <v>42179</v>
      </c>
      <c r="B1802">
        <v>2015</v>
      </c>
      <c r="C1802" t="s">
        <v>42</v>
      </c>
      <c r="D1802">
        <v>33</v>
      </c>
      <c r="E1802" t="s">
        <v>28</v>
      </c>
      <c r="F1802" t="str">
        <f>IF(Sales[[#This Row],[Customer Gender]]="M","Male","Female")</f>
        <v>Female</v>
      </c>
      <c r="G1802" t="s">
        <v>19</v>
      </c>
      <c r="H1802" t="s">
        <v>20</v>
      </c>
      <c r="I1802" t="s">
        <v>38</v>
      </c>
      <c r="J1802" t="s">
        <v>39</v>
      </c>
      <c r="K1802">
        <v>2</v>
      </c>
      <c r="L1802" s="2">
        <v>1035.5</v>
      </c>
      <c r="M1802" s="2">
        <v>1142.5</v>
      </c>
      <c r="N1802" s="2">
        <f>Sales[[#This Row],[Quantity]]*Sales[[#This Row],[Unit Cost]]</f>
        <v>2071</v>
      </c>
      <c r="O1802" s="2">
        <f>Sales[[#This Row],[Quantity]]*Sales[[#This Row],[Unit Price]]</f>
        <v>2285</v>
      </c>
      <c r="P1802" s="2">
        <f>Sales[[#This Row],[Revenue]]-Sales[[#This Row],[Cost]]</f>
        <v>214</v>
      </c>
    </row>
    <row r="1803" spans="1:16" x14ac:dyDescent="0.3">
      <c r="A1803" s="1">
        <v>42182</v>
      </c>
      <c r="B1803">
        <v>2015</v>
      </c>
      <c r="C1803" t="s">
        <v>42</v>
      </c>
      <c r="D1803">
        <v>33</v>
      </c>
      <c r="E1803" t="s">
        <v>28</v>
      </c>
      <c r="F1803" t="str">
        <f>IF(Sales[[#This Row],[Customer Gender]]="M","Male","Female")</f>
        <v>Female</v>
      </c>
      <c r="G1803" t="s">
        <v>19</v>
      </c>
      <c r="H1803" t="s">
        <v>31</v>
      </c>
      <c r="I1803" t="s">
        <v>38</v>
      </c>
      <c r="J1803" t="s">
        <v>39</v>
      </c>
      <c r="K1803">
        <v>1</v>
      </c>
      <c r="L1803" s="2">
        <v>2049</v>
      </c>
      <c r="M1803" s="2">
        <v>2185</v>
      </c>
      <c r="N1803" s="2">
        <f>Sales[[#This Row],[Quantity]]*Sales[[#This Row],[Unit Cost]]</f>
        <v>2049</v>
      </c>
      <c r="O1803" s="2">
        <f>Sales[[#This Row],[Quantity]]*Sales[[#This Row],[Unit Price]]</f>
        <v>2185</v>
      </c>
      <c r="P1803" s="2">
        <f>Sales[[#This Row],[Revenue]]-Sales[[#This Row],[Cost]]</f>
        <v>136</v>
      </c>
    </row>
    <row r="1804" spans="1:16" x14ac:dyDescent="0.3">
      <c r="A1804" s="1">
        <v>42166</v>
      </c>
      <c r="B1804">
        <v>2015</v>
      </c>
      <c r="C1804" t="s">
        <v>42</v>
      </c>
      <c r="D1804">
        <v>33</v>
      </c>
      <c r="E1804" t="s">
        <v>18</v>
      </c>
      <c r="F1804" t="str">
        <f>IF(Sales[[#This Row],[Customer Gender]]="M","Male","Female")</f>
        <v>Male</v>
      </c>
      <c r="G1804" t="s">
        <v>19</v>
      </c>
      <c r="H1804" t="s">
        <v>25</v>
      </c>
      <c r="I1804" t="s">
        <v>38</v>
      </c>
      <c r="J1804" t="s">
        <v>39</v>
      </c>
      <c r="K1804">
        <v>2</v>
      </c>
      <c r="L1804" s="2">
        <v>1024.5</v>
      </c>
      <c r="M1804" s="2">
        <v>1255</v>
      </c>
      <c r="N1804" s="2">
        <f>Sales[[#This Row],[Quantity]]*Sales[[#This Row],[Unit Cost]]</f>
        <v>2049</v>
      </c>
      <c r="O1804" s="2">
        <f>Sales[[#This Row],[Quantity]]*Sales[[#This Row],[Unit Price]]</f>
        <v>2510</v>
      </c>
      <c r="P1804" s="2">
        <f>Sales[[#This Row],[Revenue]]-Sales[[#This Row],[Cost]]</f>
        <v>461</v>
      </c>
    </row>
    <row r="1805" spans="1:16" x14ac:dyDescent="0.3">
      <c r="A1805" s="1">
        <v>42166</v>
      </c>
      <c r="B1805">
        <v>2015</v>
      </c>
      <c r="C1805" t="s">
        <v>42</v>
      </c>
      <c r="D1805">
        <v>32</v>
      </c>
      <c r="E1805" t="s">
        <v>18</v>
      </c>
      <c r="F1805" t="str">
        <f>IF(Sales[[#This Row],[Customer Gender]]="M","Male","Female")</f>
        <v>Male</v>
      </c>
      <c r="G1805" t="s">
        <v>19</v>
      </c>
      <c r="H1805" t="s">
        <v>25</v>
      </c>
      <c r="I1805" t="s">
        <v>38</v>
      </c>
      <c r="J1805" t="s">
        <v>39</v>
      </c>
      <c r="K1805">
        <v>3</v>
      </c>
      <c r="L1805" s="2">
        <v>690.33</v>
      </c>
      <c r="M1805" s="2">
        <v>762.33333333333337</v>
      </c>
      <c r="N1805" s="2">
        <f>Sales[[#This Row],[Quantity]]*Sales[[#This Row],[Unit Cost]]</f>
        <v>2070.9900000000002</v>
      </c>
      <c r="O1805" s="2">
        <f>Sales[[#This Row],[Quantity]]*Sales[[#This Row],[Unit Price]]</f>
        <v>2287</v>
      </c>
      <c r="P1805" s="2">
        <f>Sales[[#This Row],[Revenue]]-Sales[[#This Row],[Cost]]</f>
        <v>216.00999999999976</v>
      </c>
    </row>
    <row r="1806" spans="1:16" x14ac:dyDescent="0.3">
      <c r="A1806" s="1">
        <v>42145</v>
      </c>
      <c r="B1806">
        <v>2015</v>
      </c>
      <c r="C1806" t="s">
        <v>43</v>
      </c>
      <c r="D1806">
        <v>32</v>
      </c>
      <c r="E1806" t="s">
        <v>18</v>
      </c>
      <c r="F1806" t="str">
        <f>IF(Sales[[#This Row],[Customer Gender]]="M","Male","Female")</f>
        <v>Male</v>
      </c>
      <c r="G1806" t="s">
        <v>19</v>
      </c>
      <c r="H1806" t="s">
        <v>31</v>
      </c>
      <c r="I1806" t="s">
        <v>38</v>
      </c>
      <c r="J1806" t="s">
        <v>39</v>
      </c>
      <c r="K1806">
        <v>2</v>
      </c>
      <c r="L1806" s="2">
        <v>1035.5</v>
      </c>
      <c r="M1806" s="2">
        <v>1101</v>
      </c>
      <c r="N1806" s="2">
        <f>Sales[[#This Row],[Quantity]]*Sales[[#This Row],[Unit Cost]]</f>
        <v>2071</v>
      </c>
      <c r="O1806" s="2">
        <f>Sales[[#This Row],[Quantity]]*Sales[[#This Row],[Unit Price]]</f>
        <v>2202</v>
      </c>
      <c r="P1806" s="2">
        <f>Sales[[#This Row],[Revenue]]-Sales[[#This Row],[Cost]]</f>
        <v>131</v>
      </c>
    </row>
    <row r="1807" spans="1:16" x14ac:dyDescent="0.3">
      <c r="A1807" s="1">
        <v>42266</v>
      </c>
      <c r="B1807">
        <v>2015</v>
      </c>
      <c r="C1807" t="s">
        <v>17</v>
      </c>
      <c r="D1807">
        <v>31</v>
      </c>
      <c r="E1807" t="s">
        <v>18</v>
      </c>
      <c r="F1807" t="str">
        <f>IF(Sales[[#This Row],[Customer Gender]]="M","Male","Female")</f>
        <v>Male</v>
      </c>
      <c r="G1807" t="s">
        <v>19</v>
      </c>
      <c r="H1807" t="s">
        <v>23</v>
      </c>
      <c r="I1807" t="s">
        <v>38</v>
      </c>
      <c r="J1807" t="s">
        <v>39</v>
      </c>
      <c r="K1807">
        <v>3</v>
      </c>
      <c r="L1807" s="2">
        <v>773.33</v>
      </c>
      <c r="M1807" s="2">
        <v>863</v>
      </c>
      <c r="N1807" s="2">
        <f>Sales[[#This Row],[Quantity]]*Sales[[#This Row],[Unit Cost]]</f>
        <v>2319.9900000000002</v>
      </c>
      <c r="O1807" s="2">
        <f>Sales[[#This Row],[Quantity]]*Sales[[#This Row],[Unit Price]]</f>
        <v>2589</v>
      </c>
      <c r="P1807" s="2">
        <f>Sales[[#This Row],[Revenue]]-Sales[[#This Row],[Cost]]</f>
        <v>269.00999999999976</v>
      </c>
    </row>
    <row r="1808" spans="1:16" x14ac:dyDescent="0.3">
      <c r="A1808" s="1">
        <v>42143</v>
      </c>
      <c r="B1808">
        <v>2015</v>
      </c>
      <c r="C1808" t="s">
        <v>43</v>
      </c>
      <c r="D1808">
        <v>31</v>
      </c>
      <c r="E1808" t="s">
        <v>18</v>
      </c>
      <c r="F1808" t="str">
        <f>IF(Sales[[#This Row],[Customer Gender]]="M","Male","Female")</f>
        <v>Male</v>
      </c>
      <c r="G1808" t="s">
        <v>19</v>
      </c>
      <c r="H1808" t="s">
        <v>23</v>
      </c>
      <c r="I1808" t="s">
        <v>38</v>
      </c>
      <c r="J1808" t="s">
        <v>39</v>
      </c>
      <c r="K1808">
        <v>2</v>
      </c>
      <c r="L1808" s="2">
        <v>1024.5</v>
      </c>
      <c r="M1808" s="2">
        <v>1239.5</v>
      </c>
      <c r="N1808" s="2">
        <f>Sales[[#This Row],[Quantity]]*Sales[[#This Row],[Unit Cost]]</f>
        <v>2049</v>
      </c>
      <c r="O1808" s="2">
        <f>Sales[[#This Row],[Quantity]]*Sales[[#This Row],[Unit Price]]</f>
        <v>2479</v>
      </c>
      <c r="P1808" s="2">
        <f>Sales[[#This Row],[Revenue]]-Sales[[#This Row],[Cost]]</f>
        <v>430</v>
      </c>
    </row>
    <row r="1809" spans="1:16" x14ac:dyDescent="0.3">
      <c r="A1809" s="1">
        <v>42147</v>
      </c>
      <c r="B1809">
        <v>2015</v>
      </c>
      <c r="C1809" t="s">
        <v>43</v>
      </c>
      <c r="D1809">
        <v>31</v>
      </c>
      <c r="E1809" t="s">
        <v>28</v>
      </c>
      <c r="F1809" t="str">
        <f>IF(Sales[[#This Row],[Customer Gender]]="M","Male","Female")</f>
        <v>Female</v>
      </c>
      <c r="G1809" t="s">
        <v>19</v>
      </c>
      <c r="H1809" t="s">
        <v>23</v>
      </c>
      <c r="I1809" t="s">
        <v>38</v>
      </c>
      <c r="J1809" t="s">
        <v>39</v>
      </c>
      <c r="K1809">
        <v>1</v>
      </c>
      <c r="L1809" s="2">
        <v>2049</v>
      </c>
      <c r="M1809" s="2">
        <v>2371</v>
      </c>
      <c r="N1809" s="2">
        <f>Sales[[#This Row],[Quantity]]*Sales[[#This Row],[Unit Cost]]</f>
        <v>2049</v>
      </c>
      <c r="O1809" s="2">
        <f>Sales[[#This Row],[Quantity]]*Sales[[#This Row],[Unit Price]]</f>
        <v>2371</v>
      </c>
      <c r="P1809" s="2">
        <f>Sales[[#This Row],[Revenue]]-Sales[[#This Row],[Cost]]</f>
        <v>322</v>
      </c>
    </row>
    <row r="1810" spans="1:16" x14ac:dyDescent="0.3">
      <c r="A1810" s="1">
        <v>42219</v>
      </c>
      <c r="B1810">
        <v>2015</v>
      </c>
      <c r="C1810" t="s">
        <v>24</v>
      </c>
      <c r="D1810">
        <v>29</v>
      </c>
      <c r="E1810" t="s">
        <v>28</v>
      </c>
      <c r="F1810" t="str">
        <f>IF(Sales[[#This Row],[Customer Gender]]="M","Male","Female")</f>
        <v>Female</v>
      </c>
      <c r="G1810" t="s">
        <v>19</v>
      </c>
      <c r="H1810" t="s">
        <v>25</v>
      </c>
      <c r="I1810" t="s">
        <v>38</v>
      </c>
      <c r="J1810" t="s">
        <v>39</v>
      </c>
      <c r="K1810">
        <v>3</v>
      </c>
      <c r="L1810" s="2">
        <v>773.33</v>
      </c>
      <c r="M1810" s="2">
        <v>941</v>
      </c>
      <c r="N1810" s="2">
        <f>Sales[[#This Row],[Quantity]]*Sales[[#This Row],[Unit Cost]]</f>
        <v>2319.9900000000002</v>
      </c>
      <c r="O1810" s="2">
        <f>Sales[[#This Row],[Quantity]]*Sales[[#This Row],[Unit Price]]</f>
        <v>2823</v>
      </c>
      <c r="P1810" s="2">
        <f>Sales[[#This Row],[Revenue]]-Sales[[#This Row],[Cost]]</f>
        <v>503.00999999999976</v>
      </c>
    </row>
    <row r="1811" spans="1:16" x14ac:dyDescent="0.3">
      <c r="A1811" s="1">
        <v>42213</v>
      </c>
      <c r="B1811">
        <v>2015</v>
      </c>
      <c r="C1811" t="s">
        <v>29</v>
      </c>
      <c r="D1811">
        <v>29</v>
      </c>
      <c r="E1811" t="s">
        <v>28</v>
      </c>
      <c r="F1811" t="str">
        <f>IF(Sales[[#This Row],[Customer Gender]]="M","Male","Female")</f>
        <v>Female</v>
      </c>
      <c r="G1811" t="s">
        <v>19</v>
      </c>
      <c r="H1811" t="s">
        <v>25</v>
      </c>
      <c r="I1811" t="s">
        <v>38</v>
      </c>
      <c r="J1811" t="s">
        <v>39</v>
      </c>
      <c r="K1811">
        <v>1</v>
      </c>
      <c r="L1811" s="2">
        <v>540</v>
      </c>
      <c r="M1811" s="2">
        <v>620</v>
      </c>
      <c r="N1811" s="2">
        <f>Sales[[#This Row],[Quantity]]*Sales[[#This Row],[Unit Cost]]</f>
        <v>540</v>
      </c>
      <c r="O1811" s="2">
        <f>Sales[[#This Row],[Quantity]]*Sales[[#This Row],[Unit Price]]</f>
        <v>620</v>
      </c>
      <c r="P1811" s="2">
        <f>Sales[[#This Row],[Revenue]]-Sales[[#This Row],[Cost]]</f>
        <v>80</v>
      </c>
    </row>
    <row r="1812" spans="1:16" x14ac:dyDescent="0.3">
      <c r="A1812" s="1">
        <v>42137</v>
      </c>
      <c r="B1812">
        <v>2015</v>
      </c>
      <c r="C1812" t="s">
        <v>43</v>
      </c>
      <c r="D1812">
        <v>29</v>
      </c>
      <c r="E1812" t="s">
        <v>28</v>
      </c>
      <c r="F1812" t="str">
        <f>IF(Sales[[#This Row],[Customer Gender]]="M","Male","Female")</f>
        <v>Female</v>
      </c>
      <c r="G1812" t="s">
        <v>19</v>
      </c>
      <c r="H1812" t="s">
        <v>25</v>
      </c>
      <c r="I1812" t="s">
        <v>38</v>
      </c>
      <c r="J1812" t="s">
        <v>39</v>
      </c>
      <c r="K1812">
        <v>3</v>
      </c>
      <c r="L1812" s="2">
        <v>690.33</v>
      </c>
      <c r="M1812" s="2">
        <v>754</v>
      </c>
      <c r="N1812" s="2">
        <f>Sales[[#This Row],[Quantity]]*Sales[[#This Row],[Unit Cost]]</f>
        <v>2070.9900000000002</v>
      </c>
      <c r="O1812" s="2">
        <f>Sales[[#This Row],[Quantity]]*Sales[[#This Row],[Unit Price]]</f>
        <v>2262</v>
      </c>
      <c r="P1812" s="2">
        <f>Sales[[#This Row],[Revenue]]-Sales[[#This Row],[Cost]]</f>
        <v>191.00999999999976</v>
      </c>
    </row>
    <row r="1813" spans="1:16" x14ac:dyDescent="0.3">
      <c r="A1813" s="1">
        <v>42155</v>
      </c>
      <c r="B1813">
        <v>2015</v>
      </c>
      <c r="C1813" t="s">
        <v>43</v>
      </c>
      <c r="D1813">
        <v>26</v>
      </c>
      <c r="E1813" t="s">
        <v>28</v>
      </c>
      <c r="F1813" t="str">
        <f>IF(Sales[[#This Row],[Customer Gender]]="M","Male","Female")</f>
        <v>Female</v>
      </c>
      <c r="G1813" t="s">
        <v>19</v>
      </c>
      <c r="H1813" t="s">
        <v>23</v>
      </c>
      <c r="I1813" t="s">
        <v>38</v>
      </c>
      <c r="J1813" t="s">
        <v>39</v>
      </c>
      <c r="K1813">
        <v>3</v>
      </c>
      <c r="L1813" s="2">
        <v>683</v>
      </c>
      <c r="M1813" s="2">
        <v>745.33333333333337</v>
      </c>
      <c r="N1813" s="2">
        <f>Sales[[#This Row],[Quantity]]*Sales[[#This Row],[Unit Cost]]</f>
        <v>2049</v>
      </c>
      <c r="O1813" s="2">
        <f>Sales[[#This Row],[Quantity]]*Sales[[#This Row],[Unit Price]]</f>
        <v>2236</v>
      </c>
      <c r="P1813" s="2">
        <f>Sales[[#This Row],[Revenue]]-Sales[[#This Row],[Cost]]</f>
        <v>187</v>
      </c>
    </row>
    <row r="1814" spans="1:16" x14ac:dyDescent="0.3">
      <c r="A1814" s="1">
        <v>42222</v>
      </c>
      <c r="B1814">
        <v>2015</v>
      </c>
      <c r="C1814" t="s">
        <v>24</v>
      </c>
      <c r="D1814">
        <v>25</v>
      </c>
      <c r="E1814" t="s">
        <v>28</v>
      </c>
      <c r="F1814" t="str">
        <f>IF(Sales[[#This Row],[Customer Gender]]="M","Male","Female")</f>
        <v>Female</v>
      </c>
      <c r="G1814" t="s">
        <v>19</v>
      </c>
      <c r="H1814" t="s">
        <v>20</v>
      </c>
      <c r="I1814" t="s">
        <v>38</v>
      </c>
      <c r="J1814" t="s">
        <v>39</v>
      </c>
      <c r="K1814">
        <v>3</v>
      </c>
      <c r="L1814" s="2">
        <v>773.33</v>
      </c>
      <c r="M1814" s="2">
        <v>846.33333333333337</v>
      </c>
      <c r="N1814" s="2">
        <f>Sales[[#This Row],[Quantity]]*Sales[[#This Row],[Unit Cost]]</f>
        <v>2319.9900000000002</v>
      </c>
      <c r="O1814" s="2">
        <f>Sales[[#This Row],[Quantity]]*Sales[[#This Row],[Unit Price]]</f>
        <v>2539</v>
      </c>
      <c r="P1814" s="2">
        <f>Sales[[#This Row],[Revenue]]-Sales[[#This Row],[Cost]]</f>
        <v>219.00999999999976</v>
      </c>
    </row>
    <row r="1815" spans="1:16" x14ac:dyDescent="0.3">
      <c r="A1815" s="1">
        <v>42151</v>
      </c>
      <c r="B1815">
        <v>2015</v>
      </c>
      <c r="C1815" t="s">
        <v>43</v>
      </c>
      <c r="D1815">
        <v>25</v>
      </c>
      <c r="E1815" t="s">
        <v>28</v>
      </c>
      <c r="F1815" t="str">
        <f>IF(Sales[[#This Row],[Customer Gender]]="M","Male","Female")</f>
        <v>Female</v>
      </c>
      <c r="G1815" t="s">
        <v>19</v>
      </c>
      <c r="H1815" t="s">
        <v>20</v>
      </c>
      <c r="I1815" t="s">
        <v>38</v>
      </c>
      <c r="J1815" t="s">
        <v>39</v>
      </c>
      <c r="K1815">
        <v>1</v>
      </c>
      <c r="L1815" s="2">
        <v>2071</v>
      </c>
      <c r="M1815" s="2">
        <v>2411</v>
      </c>
      <c r="N1815" s="2">
        <f>Sales[[#This Row],[Quantity]]*Sales[[#This Row],[Unit Cost]]</f>
        <v>2071</v>
      </c>
      <c r="O1815" s="2">
        <f>Sales[[#This Row],[Quantity]]*Sales[[#This Row],[Unit Price]]</f>
        <v>2411</v>
      </c>
      <c r="P1815" s="2">
        <f>Sales[[#This Row],[Revenue]]-Sales[[#This Row],[Cost]]</f>
        <v>340</v>
      </c>
    </row>
    <row r="1816" spans="1:16" x14ac:dyDescent="0.3">
      <c r="A1816" s="1">
        <v>42245</v>
      </c>
      <c r="B1816">
        <v>2015</v>
      </c>
      <c r="C1816" t="s">
        <v>24</v>
      </c>
      <c r="D1816">
        <v>24</v>
      </c>
      <c r="E1816" t="s">
        <v>28</v>
      </c>
      <c r="F1816" t="str">
        <f>IF(Sales[[#This Row],[Customer Gender]]="M","Male","Female")</f>
        <v>Female</v>
      </c>
      <c r="G1816" t="s">
        <v>19</v>
      </c>
      <c r="H1816" t="s">
        <v>20</v>
      </c>
      <c r="I1816" t="s">
        <v>38</v>
      </c>
      <c r="J1816" t="s">
        <v>39</v>
      </c>
      <c r="K1816">
        <v>1</v>
      </c>
      <c r="L1816" s="2">
        <v>2295</v>
      </c>
      <c r="M1816" s="2">
        <v>2408</v>
      </c>
      <c r="N1816" s="2">
        <f>Sales[[#This Row],[Quantity]]*Sales[[#This Row],[Unit Cost]]</f>
        <v>2295</v>
      </c>
      <c r="O1816" s="2">
        <f>Sales[[#This Row],[Quantity]]*Sales[[#This Row],[Unit Price]]</f>
        <v>2408</v>
      </c>
      <c r="P1816" s="2">
        <f>Sales[[#This Row],[Revenue]]-Sales[[#This Row],[Cost]]</f>
        <v>113</v>
      </c>
    </row>
    <row r="1817" spans="1:16" x14ac:dyDescent="0.3">
      <c r="A1817" s="1">
        <v>42210</v>
      </c>
      <c r="B1817">
        <v>2015</v>
      </c>
      <c r="C1817" t="s">
        <v>29</v>
      </c>
      <c r="D1817">
        <v>24</v>
      </c>
      <c r="E1817" t="s">
        <v>28</v>
      </c>
      <c r="F1817" t="str">
        <f>IF(Sales[[#This Row],[Customer Gender]]="M","Male","Female")</f>
        <v>Female</v>
      </c>
      <c r="G1817" t="s">
        <v>19</v>
      </c>
      <c r="H1817" t="s">
        <v>20</v>
      </c>
      <c r="I1817" t="s">
        <v>38</v>
      </c>
      <c r="J1817" t="s">
        <v>39</v>
      </c>
      <c r="K1817">
        <v>3</v>
      </c>
      <c r="L1817" s="2">
        <v>773.33</v>
      </c>
      <c r="M1817" s="2">
        <v>919</v>
      </c>
      <c r="N1817" s="2">
        <f>Sales[[#This Row],[Quantity]]*Sales[[#This Row],[Unit Cost]]</f>
        <v>2319.9900000000002</v>
      </c>
      <c r="O1817" s="2">
        <f>Sales[[#This Row],[Quantity]]*Sales[[#This Row],[Unit Price]]</f>
        <v>2757</v>
      </c>
      <c r="P1817" s="2">
        <f>Sales[[#This Row],[Revenue]]-Sales[[#This Row],[Cost]]</f>
        <v>437.00999999999976</v>
      </c>
    </row>
    <row r="1818" spans="1:16" x14ac:dyDescent="0.3">
      <c r="A1818" s="1">
        <v>42107</v>
      </c>
      <c r="B1818">
        <v>2015</v>
      </c>
      <c r="C1818" t="s">
        <v>45</v>
      </c>
      <c r="D1818">
        <v>24</v>
      </c>
      <c r="E1818" t="s">
        <v>28</v>
      </c>
      <c r="F1818" t="str">
        <f>IF(Sales[[#This Row],[Customer Gender]]="M","Male","Female")</f>
        <v>Female</v>
      </c>
      <c r="G1818" t="s">
        <v>19</v>
      </c>
      <c r="H1818" t="s">
        <v>20</v>
      </c>
      <c r="I1818" t="s">
        <v>38</v>
      </c>
      <c r="J1818" t="s">
        <v>39</v>
      </c>
      <c r="K1818">
        <v>1</v>
      </c>
      <c r="L1818" s="2">
        <v>2049</v>
      </c>
      <c r="M1818" s="2">
        <v>2532</v>
      </c>
      <c r="N1818" s="2">
        <f>Sales[[#This Row],[Quantity]]*Sales[[#This Row],[Unit Cost]]</f>
        <v>2049</v>
      </c>
      <c r="O1818" s="2">
        <f>Sales[[#This Row],[Quantity]]*Sales[[#This Row],[Unit Price]]</f>
        <v>2532</v>
      </c>
      <c r="P1818" s="2">
        <f>Sales[[#This Row],[Revenue]]-Sales[[#This Row],[Cost]]</f>
        <v>483</v>
      </c>
    </row>
    <row r="1819" spans="1:16" x14ac:dyDescent="0.3">
      <c r="A1819" s="1">
        <v>42296</v>
      </c>
      <c r="B1819">
        <v>2015</v>
      </c>
      <c r="C1819" t="s">
        <v>27</v>
      </c>
      <c r="D1819">
        <v>48</v>
      </c>
      <c r="E1819" t="s">
        <v>28</v>
      </c>
      <c r="F1819" t="str">
        <f>IF(Sales[[#This Row],[Customer Gender]]="M","Male","Female")</f>
        <v>Female</v>
      </c>
      <c r="G1819" t="s">
        <v>19</v>
      </c>
      <c r="H1819" t="s">
        <v>34</v>
      </c>
      <c r="I1819" t="s">
        <v>38</v>
      </c>
      <c r="J1819" t="s">
        <v>39</v>
      </c>
      <c r="K1819">
        <v>1</v>
      </c>
      <c r="L1819" s="2">
        <v>2320</v>
      </c>
      <c r="M1819" s="2">
        <v>2713</v>
      </c>
      <c r="N1819" s="2">
        <f>Sales[[#This Row],[Quantity]]*Sales[[#This Row],[Unit Cost]]</f>
        <v>2320</v>
      </c>
      <c r="O1819" s="2">
        <f>Sales[[#This Row],[Quantity]]*Sales[[#This Row],[Unit Price]]</f>
        <v>2713</v>
      </c>
      <c r="P1819" s="2">
        <f>Sales[[#This Row],[Revenue]]-Sales[[#This Row],[Cost]]</f>
        <v>393</v>
      </c>
    </row>
    <row r="1820" spans="1:16" x14ac:dyDescent="0.3">
      <c r="A1820" s="1">
        <v>42186</v>
      </c>
      <c r="B1820">
        <v>2015</v>
      </c>
      <c r="C1820" t="s">
        <v>29</v>
      </c>
      <c r="D1820">
        <v>48</v>
      </c>
      <c r="E1820" t="s">
        <v>28</v>
      </c>
      <c r="F1820" t="str">
        <f>IF(Sales[[#This Row],[Customer Gender]]="M","Male","Female")</f>
        <v>Female</v>
      </c>
      <c r="G1820" t="s">
        <v>19</v>
      </c>
      <c r="H1820" t="s">
        <v>34</v>
      </c>
      <c r="I1820" t="s">
        <v>38</v>
      </c>
      <c r="J1820" t="s">
        <v>40</v>
      </c>
      <c r="K1820">
        <v>3</v>
      </c>
      <c r="L1820" s="2">
        <v>180</v>
      </c>
      <c r="M1820" s="2">
        <v>203.33333333333334</v>
      </c>
      <c r="N1820" s="2">
        <f>Sales[[#This Row],[Quantity]]*Sales[[#This Row],[Unit Cost]]</f>
        <v>540</v>
      </c>
      <c r="O1820" s="2">
        <f>Sales[[#This Row],[Quantity]]*Sales[[#This Row],[Unit Price]]</f>
        <v>610</v>
      </c>
      <c r="P1820" s="2">
        <f>Sales[[#This Row],[Revenue]]-Sales[[#This Row],[Cost]]</f>
        <v>70</v>
      </c>
    </row>
    <row r="1821" spans="1:16" x14ac:dyDescent="0.3">
      <c r="A1821" s="1">
        <v>42124</v>
      </c>
      <c r="B1821">
        <v>2015</v>
      </c>
      <c r="C1821" t="s">
        <v>45</v>
      </c>
      <c r="D1821">
        <v>48</v>
      </c>
      <c r="E1821" t="s">
        <v>28</v>
      </c>
      <c r="F1821" t="str">
        <f>IF(Sales[[#This Row],[Customer Gender]]="M","Male","Female")</f>
        <v>Female</v>
      </c>
      <c r="G1821" t="s">
        <v>19</v>
      </c>
      <c r="H1821" t="s">
        <v>34</v>
      </c>
      <c r="I1821" t="s">
        <v>38</v>
      </c>
      <c r="J1821" t="s">
        <v>39</v>
      </c>
      <c r="K1821">
        <v>3</v>
      </c>
      <c r="L1821" s="2">
        <v>683</v>
      </c>
      <c r="M1821" s="2">
        <v>750</v>
      </c>
      <c r="N1821" s="2">
        <f>Sales[[#This Row],[Quantity]]*Sales[[#This Row],[Unit Cost]]</f>
        <v>2049</v>
      </c>
      <c r="O1821" s="2">
        <f>Sales[[#This Row],[Quantity]]*Sales[[#This Row],[Unit Price]]</f>
        <v>2250</v>
      </c>
      <c r="P1821" s="2">
        <f>Sales[[#This Row],[Revenue]]-Sales[[#This Row],[Cost]]</f>
        <v>201</v>
      </c>
    </row>
    <row r="1822" spans="1:16" x14ac:dyDescent="0.3">
      <c r="A1822" s="1">
        <v>42112</v>
      </c>
      <c r="B1822">
        <v>2015</v>
      </c>
      <c r="C1822" t="s">
        <v>45</v>
      </c>
      <c r="D1822">
        <v>45</v>
      </c>
      <c r="E1822" t="s">
        <v>28</v>
      </c>
      <c r="F1822" t="str">
        <f>IF(Sales[[#This Row],[Customer Gender]]="M","Male","Female")</f>
        <v>Female</v>
      </c>
      <c r="G1822" t="s">
        <v>19</v>
      </c>
      <c r="H1822" t="s">
        <v>23</v>
      </c>
      <c r="I1822" t="s">
        <v>38</v>
      </c>
      <c r="J1822" t="s">
        <v>39</v>
      </c>
      <c r="K1822">
        <v>1</v>
      </c>
      <c r="L1822" s="2">
        <v>2049</v>
      </c>
      <c r="M1822" s="2">
        <v>2385</v>
      </c>
      <c r="N1822" s="2">
        <f>Sales[[#This Row],[Quantity]]*Sales[[#This Row],[Unit Cost]]</f>
        <v>2049</v>
      </c>
      <c r="O1822" s="2">
        <f>Sales[[#This Row],[Quantity]]*Sales[[#This Row],[Unit Price]]</f>
        <v>2385</v>
      </c>
      <c r="P1822" s="2">
        <f>Sales[[#This Row],[Revenue]]-Sales[[#This Row],[Cost]]</f>
        <v>336</v>
      </c>
    </row>
    <row r="1823" spans="1:16" x14ac:dyDescent="0.3">
      <c r="A1823" s="1">
        <v>42103</v>
      </c>
      <c r="B1823">
        <v>2015</v>
      </c>
      <c r="C1823" t="s">
        <v>45</v>
      </c>
      <c r="D1823">
        <v>41</v>
      </c>
      <c r="E1823" t="s">
        <v>18</v>
      </c>
      <c r="F1823" t="str">
        <f>IF(Sales[[#This Row],[Customer Gender]]="M","Male","Female")</f>
        <v>Male</v>
      </c>
      <c r="G1823" t="s">
        <v>19</v>
      </c>
      <c r="H1823" t="s">
        <v>23</v>
      </c>
      <c r="I1823" t="s">
        <v>38</v>
      </c>
      <c r="J1823" t="s">
        <v>39</v>
      </c>
      <c r="K1823">
        <v>1</v>
      </c>
      <c r="L1823" s="2">
        <v>2071</v>
      </c>
      <c r="M1823" s="2">
        <v>2430</v>
      </c>
      <c r="N1823" s="2">
        <f>Sales[[#This Row],[Quantity]]*Sales[[#This Row],[Unit Cost]]</f>
        <v>2071</v>
      </c>
      <c r="O1823" s="2">
        <f>Sales[[#This Row],[Quantity]]*Sales[[#This Row],[Unit Price]]</f>
        <v>2430</v>
      </c>
      <c r="P1823" s="2">
        <f>Sales[[#This Row],[Revenue]]-Sales[[#This Row],[Cost]]</f>
        <v>359</v>
      </c>
    </row>
    <row r="1824" spans="1:16" x14ac:dyDescent="0.3">
      <c r="A1824" s="1">
        <v>42284</v>
      </c>
      <c r="B1824">
        <v>2015</v>
      </c>
      <c r="C1824" t="s">
        <v>27</v>
      </c>
      <c r="D1824">
        <v>22</v>
      </c>
      <c r="E1824" t="s">
        <v>28</v>
      </c>
      <c r="F1824" t="str">
        <f>IF(Sales[[#This Row],[Customer Gender]]="M","Male","Female")</f>
        <v>Female</v>
      </c>
      <c r="G1824" t="s">
        <v>19</v>
      </c>
      <c r="H1824" t="s">
        <v>25</v>
      </c>
      <c r="I1824" t="s">
        <v>38</v>
      </c>
      <c r="J1824" t="s">
        <v>39</v>
      </c>
      <c r="K1824">
        <v>3</v>
      </c>
      <c r="L1824" s="2">
        <v>773.33</v>
      </c>
      <c r="M1824" s="2">
        <v>850</v>
      </c>
      <c r="N1824" s="2">
        <f>Sales[[#This Row],[Quantity]]*Sales[[#This Row],[Unit Cost]]</f>
        <v>2319.9900000000002</v>
      </c>
      <c r="O1824" s="2">
        <f>Sales[[#This Row],[Quantity]]*Sales[[#This Row],[Unit Price]]</f>
        <v>2550</v>
      </c>
      <c r="P1824" s="2">
        <f>Sales[[#This Row],[Revenue]]-Sales[[#This Row],[Cost]]</f>
        <v>230.00999999999976</v>
      </c>
    </row>
    <row r="1825" spans="1:16" x14ac:dyDescent="0.3">
      <c r="A1825" s="1">
        <v>42102</v>
      </c>
      <c r="B1825">
        <v>2015</v>
      </c>
      <c r="C1825" t="s">
        <v>45</v>
      </c>
      <c r="D1825">
        <v>22</v>
      </c>
      <c r="E1825" t="s">
        <v>28</v>
      </c>
      <c r="F1825" t="str">
        <f>IF(Sales[[#This Row],[Customer Gender]]="M","Male","Female")</f>
        <v>Female</v>
      </c>
      <c r="G1825" t="s">
        <v>19</v>
      </c>
      <c r="H1825" t="s">
        <v>25</v>
      </c>
      <c r="I1825" t="s">
        <v>38</v>
      </c>
      <c r="J1825" t="s">
        <v>39</v>
      </c>
      <c r="K1825">
        <v>1</v>
      </c>
      <c r="L1825" s="2">
        <v>2071</v>
      </c>
      <c r="M1825" s="2">
        <v>2386</v>
      </c>
      <c r="N1825" s="2">
        <f>Sales[[#This Row],[Quantity]]*Sales[[#This Row],[Unit Cost]]</f>
        <v>2071</v>
      </c>
      <c r="O1825" s="2">
        <f>Sales[[#This Row],[Quantity]]*Sales[[#This Row],[Unit Price]]</f>
        <v>2386</v>
      </c>
      <c r="P1825" s="2">
        <f>Sales[[#This Row],[Revenue]]-Sales[[#This Row],[Cost]]</f>
        <v>315</v>
      </c>
    </row>
    <row r="1826" spans="1:16" x14ac:dyDescent="0.3">
      <c r="A1826" s="1">
        <v>42095</v>
      </c>
      <c r="B1826">
        <v>2015</v>
      </c>
      <c r="C1826" t="s">
        <v>45</v>
      </c>
      <c r="D1826">
        <v>18</v>
      </c>
      <c r="E1826" t="s">
        <v>18</v>
      </c>
      <c r="F1826" t="str">
        <f>IF(Sales[[#This Row],[Customer Gender]]="M","Male","Female")</f>
        <v>Male</v>
      </c>
      <c r="G1826" t="s">
        <v>19</v>
      </c>
      <c r="H1826" t="s">
        <v>20</v>
      </c>
      <c r="I1826" t="s">
        <v>38</v>
      </c>
      <c r="J1826" t="s">
        <v>39</v>
      </c>
      <c r="K1826">
        <v>2</v>
      </c>
      <c r="L1826" s="2">
        <v>1035.5</v>
      </c>
      <c r="M1826" s="2">
        <v>1162.5</v>
      </c>
      <c r="N1826" s="2">
        <f>Sales[[#This Row],[Quantity]]*Sales[[#This Row],[Unit Cost]]</f>
        <v>2071</v>
      </c>
      <c r="O1826" s="2">
        <f>Sales[[#This Row],[Quantity]]*Sales[[#This Row],[Unit Price]]</f>
        <v>2325</v>
      </c>
      <c r="P1826" s="2">
        <f>Sales[[#This Row],[Revenue]]-Sales[[#This Row],[Cost]]</f>
        <v>254</v>
      </c>
    </row>
    <row r="1827" spans="1:16" x14ac:dyDescent="0.3">
      <c r="A1827" s="1">
        <v>42080</v>
      </c>
      <c r="B1827">
        <v>2015</v>
      </c>
      <c r="C1827" t="s">
        <v>46</v>
      </c>
      <c r="D1827">
        <v>19</v>
      </c>
      <c r="E1827" t="s">
        <v>28</v>
      </c>
      <c r="F1827" t="str">
        <f>IF(Sales[[#This Row],[Customer Gender]]="M","Male","Female")</f>
        <v>Female</v>
      </c>
      <c r="G1827" t="s">
        <v>19</v>
      </c>
      <c r="H1827" t="s">
        <v>23</v>
      </c>
      <c r="I1827" t="s">
        <v>38</v>
      </c>
      <c r="J1827" t="s">
        <v>39</v>
      </c>
      <c r="K1827">
        <v>1</v>
      </c>
      <c r="L1827" s="2">
        <v>2049</v>
      </c>
      <c r="M1827" s="2">
        <v>2465</v>
      </c>
      <c r="N1827" s="2">
        <f>Sales[[#This Row],[Quantity]]*Sales[[#This Row],[Unit Cost]]</f>
        <v>2049</v>
      </c>
      <c r="O1827" s="2">
        <f>Sales[[#This Row],[Quantity]]*Sales[[#This Row],[Unit Price]]</f>
        <v>2465</v>
      </c>
      <c r="P1827" s="2">
        <f>Sales[[#This Row],[Revenue]]-Sales[[#This Row],[Cost]]</f>
        <v>416</v>
      </c>
    </row>
    <row r="1828" spans="1:16" x14ac:dyDescent="0.3">
      <c r="A1828" s="1">
        <v>42281</v>
      </c>
      <c r="B1828">
        <v>2015</v>
      </c>
      <c r="C1828" t="s">
        <v>27</v>
      </c>
      <c r="D1828">
        <v>33</v>
      </c>
      <c r="E1828" t="s">
        <v>18</v>
      </c>
      <c r="F1828" t="str">
        <f>IF(Sales[[#This Row],[Customer Gender]]="M","Male","Female")</f>
        <v>Male</v>
      </c>
      <c r="G1828" t="s">
        <v>19</v>
      </c>
      <c r="H1828" t="s">
        <v>31</v>
      </c>
      <c r="I1828" t="s">
        <v>38</v>
      </c>
      <c r="J1828" t="s">
        <v>39</v>
      </c>
      <c r="K1828">
        <v>2</v>
      </c>
      <c r="L1828" s="2">
        <v>384.5</v>
      </c>
      <c r="M1828" s="2">
        <v>419</v>
      </c>
      <c r="N1828" s="2">
        <f>Sales[[#This Row],[Quantity]]*Sales[[#This Row],[Unit Cost]]</f>
        <v>769</v>
      </c>
      <c r="O1828" s="2">
        <f>Sales[[#This Row],[Quantity]]*Sales[[#This Row],[Unit Price]]</f>
        <v>838</v>
      </c>
      <c r="P1828" s="2">
        <f>Sales[[#This Row],[Revenue]]-Sales[[#This Row],[Cost]]</f>
        <v>69</v>
      </c>
    </row>
    <row r="1829" spans="1:16" x14ac:dyDescent="0.3">
      <c r="A1829" s="1">
        <v>42085</v>
      </c>
      <c r="B1829">
        <v>2015</v>
      </c>
      <c r="C1829" t="s">
        <v>46</v>
      </c>
      <c r="D1829">
        <v>33</v>
      </c>
      <c r="E1829" t="s">
        <v>18</v>
      </c>
      <c r="F1829" t="str">
        <f>IF(Sales[[#This Row],[Customer Gender]]="M","Male","Female")</f>
        <v>Male</v>
      </c>
      <c r="G1829" t="s">
        <v>19</v>
      </c>
      <c r="H1829" t="s">
        <v>31</v>
      </c>
      <c r="I1829" t="s">
        <v>38</v>
      </c>
      <c r="J1829" t="s">
        <v>39</v>
      </c>
      <c r="K1829">
        <v>1</v>
      </c>
      <c r="L1829" s="2">
        <v>2071</v>
      </c>
      <c r="M1829" s="2">
        <v>2481</v>
      </c>
      <c r="N1829" s="2">
        <f>Sales[[#This Row],[Quantity]]*Sales[[#This Row],[Unit Cost]]</f>
        <v>2071</v>
      </c>
      <c r="O1829" s="2">
        <f>Sales[[#This Row],[Quantity]]*Sales[[#This Row],[Unit Price]]</f>
        <v>2481</v>
      </c>
      <c r="P1829" s="2">
        <f>Sales[[#This Row],[Revenue]]-Sales[[#This Row],[Cost]]</f>
        <v>410</v>
      </c>
    </row>
    <row r="1830" spans="1:16" x14ac:dyDescent="0.3">
      <c r="A1830" s="1">
        <v>42081</v>
      </c>
      <c r="B1830">
        <v>2015</v>
      </c>
      <c r="C1830" t="s">
        <v>46</v>
      </c>
      <c r="D1830">
        <v>33</v>
      </c>
      <c r="E1830" t="s">
        <v>18</v>
      </c>
      <c r="F1830" t="str">
        <f>IF(Sales[[#This Row],[Customer Gender]]="M","Male","Female")</f>
        <v>Male</v>
      </c>
      <c r="G1830" t="s">
        <v>19</v>
      </c>
      <c r="H1830" t="s">
        <v>31</v>
      </c>
      <c r="I1830" t="s">
        <v>38</v>
      </c>
      <c r="J1830" t="s">
        <v>39</v>
      </c>
      <c r="K1830">
        <v>2</v>
      </c>
      <c r="L1830" s="2">
        <v>1035.5</v>
      </c>
      <c r="M1830" s="2">
        <v>1134.5</v>
      </c>
      <c r="N1830" s="2">
        <f>Sales[[#This Row],[Quantity]]*Sales[[#This Row],[Unit Cost]]</f>
        <v>2071</v>
      </c>
      <c r="O1830" s="2">
        <f>Sales[[#This Row],[Quantity]]*Sales[[#This Row],[Unit Price]]</f>
        <v>2269</v>
      </c>
      <c r="P1830" s="2">
        <f>Sales[[#This Row],[Revenue]]-Sales[[#This Row],[Cost]]</f>
        <v>198</v>
      </c>
    </row>
    <row r="1831" spans="1:16" x14ac:dyDescent="0.3">
      <c r="A1831" s="1">
        <v>42070</v>
      </c>
      <c r="B1831">
        <v>2015</v>
      </c>
      <c r="C1831" t="s">
        <v>46</v>
      </c>
      <c r="D1831">
        <v>32</v>
      </c>
      <c r="E1831" t="s">
        <v>18</v>
      </c>
      <c r="F1831" t="str">
        <f>IF(Sales[[#This Row],[Customer Gender]]="M","Male","Female")</f>
        <v>Male</v>
      </c>
      <c r="G1831" t="s">
        <v>19</v>
      </c>
      <c r="H1831" t="s">
        <v>20</v>
      </c>
      <c r="I1831" t="s">
        <v>38</v>
      </c>
      <c r="J1831" t="s">
        <v>39</v>
      </c>
      <c r="K1831">
        <v>1</v>
      </c>
      <c r="L1831" s="2">
        <v>2071</v>
      </c>
      <c r="M1831" s="2">
        <v>2417</v>
      </c>
      <c r="N1831" s="2">
        <f>Sales[[#This Row],[Quantity]]*Sales[[#This Row],[Unit Cost]]</f>
        <v>2071</v>
      </c>
      <c r="O1831" s="2">
        <f>Sales[[#This Row],[Quantity]]*Sales[[#This Row],[Unit Price]]</f>
        <v>2417</v>
      </c>
      <c r="P1831" s="2">
        <f>Sales[[#This Row],[Revenue]]-Sales[[#This Row],[Cost]]</f>
        <v>346</v>
      </c>
    </row>
    <row r="1832" spans="1:16" x14ac:dyDescent="0.3">
      <c r="A1832" s="1">
        <v>42345</v>
      </c>
      <c r="B1832">
        <v>2015</v>
      </c>
      <c r="C1832" t="s">
        <v>30</v>
      </c>
      <c r="D1832">
        <v>29</v>
      </c>
      <c r="E1832" t="s">
        <v>28</v>
      </c>
      <c r="F1832" t="str">
        <f>IF(Sales[[#This Row],[Customer Gender]]="M","Male","Female")</f>
        <v>Female</v>
      </c>
      <c r="G1832" t="s">
        <v>19</v>
      </c>
      <c r="H1832" t="s">
        <v>23</v>
      </c>
      <c r="I1832" t="s">
        <v>38</v>
      </c>
      <c r="J1832" t="s">
        <v>39</v>
      </c>
      <c r="K1832">
        <v>2</v>
      </c>
      <c r="L1832" s="2">
        <v>1147.5</v>
      </c>
      <c r="M1832" s="2">
        <v>1392.5</v>
      </c>
      <c r="N1832" s="2">
        <f>Sales[[#This Row],[Quantity]]*Sales[[#This Row],[Unit Cost]]</f>
        <v>2295</v>
      </c>
      <c r="O1832" s="2">
        <f>Sales[[#This Row],[Quantity]]*Sales[[#This Row],[Unit Price]]</f>
        <v>2785</v>
      </c>
      <c r="P1832" s="2">
        <f>Sales[[#This Row],[Revenue]]-Sales[[#This Row],[Cost]]</f>
        <v>490</v>
      </c>
    </row>
    <row r="1833" spans="1:16" x14ac:dyDescent="0.3">
      <c r="A1833" s="1">
        <v>42215</v>
      </c>
      <c r="B1833">
        <v>2015</v>
      </c>
      <c r="C1833" t="s">
        <v>29</v>
      </c>
      <c r="D1833">
        <v>29</v>
      </c>
      <c r="E1833" t="s">
        <v>28</v>
      </c>
      <c r="F1833" t="str">
        <f>IF(Sales[[#This Row],[Customer Gender]]="M","Male","Female")</f>
        <v>Female</v>
      </c>
      <c r="G1833" t="s">
        <v>19</v>
      </c>
      <c r="H1833" t="s">
        <v>23</v>
      </c>
      <c r="I1833" t="s">
        <v>38</v>
      </c>
      <c r="J1833" t="s">
        <v>39</v>
      </c>
      <c r="K1833">
        <v>3</v>
      </c>
      <c r="L1833" s="2">
        <v>773.33</v>
      </c>
      <c r="M1833" s="2">
        <v>874.66666666666663</v>
      </c>
      <c r="N1833" s="2">
        <f>Sales[[#This Row],[Quantity]]*Sales[[#This Row],[Unit Cost]]</f>
        <v>2319.9900000000002</v>
      </c>
      <c r="O1833" s="2">
        <f>Sales[[#This Row],[Quantity]]*Sales[[#This Row],[Unit Price]]</f>
        <v>2624</v>
      </c>
      <c r="P1833" s="2">
        <f>Sales[[#This Row],[Revenue]]-Sales[[#This Row],[Cost]]</f>
        <v>304.00999999999976</v>
      </c>
    </row>
    <row r="1834" spans="1:16" x14ac:dyDescent="0.3">
      <c r="A1834" s="1">
        <v>42051</v>
      </c>
      <c r="B1834">
        <v>2015</v>
      </c>
      <c r="C1834" t="s">
        <v>47</v>
      </c>
      <c r="D1834">
        <v>29</v>
      </c>
      <c r="E1834" t="s">
        <v>28</v>
      </c>
      <c r="F1834" t="str">
        <f>IF(Sales[[#This Row],[Customer Gender]]="M","Male","Female")</f>
        <v>Female</v>
      </c>
      <c r="G1834" t="s">
        <v>19</v>
      </c>
      <c r="H1834" t="s">
        <v>23</v>
      </c>
      <c r="I1834" t="s">
        <v>38</v>
      </c>
      <c r="J1834" t="s">
        <v>39</v>
      </c>
      <c r="K1834">
        <v>3</v>
      </c>
      <c r="L1834" s="2">
        <v>690.33</v>
      </c>
      <c r="M1834" s="2">
        <v>752.33333333333337</v>
      </c>
      <c r="N1834" s="2">
        <f>Sales[[#This Row],[Quantity]]*Sales[[#This Row],[Unit Cost]]</f>
        <v>2070.9900000000002</v>
      </c>
      <c r="O1834" s="2">
        <f>Sales[[#This Row],[Quantity]]*Sales[[#This Row],[Unit Price]]</f>
        <v>2257</v>
      </c>
      <c r="P1834" s="2">
        <f>Sales[[#This Row],[Revenue]]-Sales[[#This Row],[Cost]]</f>
        <v>186.00999999999976</v>
      </c>
    </row>
    <row r="1835" spans="1:16" x14ac:dyDescent="0.3">
      <c r="A1835" s="1">
        <v>42364</v>
      </c>
      <c r="B1835">
        <v>2015</v>
      </c>
      <c r="C1835" t="s">
        <v>30</v>
      </c>
      <c r="D1835">
        <v>27</v>
      </c>
      <c r="E1835" t="s">
        <v>18</v>
      </c>
      <c r="F1835" t="str">
        <f>IF(Sales[[#This Row],[Customer Gender]]="M","Male","Female")</f>
        <v>Male</v>
      </c>
      <c r="G1835" t="s">
        <v>19</v>
      </c>
      <c r="H1835" t="s">
        <v>25</v>
      </c>
      <c r="I1835" t="s">
        <v>38</v>
      </c>
      <c r="J1835" t="s">
        <v>39</v>
      </c>
      <c r="K1835">
        <v>1</v>
      </c>
      <c r="L1835" s="2">
        <v>2295</v>
      </c>
      <c r="M1835" s="2">
        <v>2879</v>
      </c>
      <c r="N1835" s="2">
        <f>Sales[[#This Row],[Quantity]]*Sales[[#This Row],[Unit Cost]]</f>
        <v>2295</v>
      </c>
      <c r="O1835" s="2">
        <f>Sales[[#This Row],[Quantity]]*Sales[[#This Row],[Unit Price]]</f>
        <v>2879</v>
      </c>
      <c r="P1835" s="2">
        <f>Sales[[#This Row],[Revenue]]-Sales[[#This Row],[Cost]]</f>
        <v>584</v>
      </c>
    </row>
    <row r="1836" spans="1:16" x14ac:dyDescent="0.3">
      <c r="A1836" s="1">
        <v>42344</v>
      </c>
      <c r="B1836">
        <v>2015</v>
      </c>
      <c r="C1836" t="s">
        <v>30</v>
      </c>
      <c r="D1836">
        <v>27</v>
      </c>
      <c r="E1836" t="s">
        <v>18</v>
      </c>
      <c r="F1836" t="str">
        <f>IF(Sales[[#This Row],[Customer Gender]]="M","Male","Female")</f>
        <v>Male</v>
      </c>
      <c r="G1836" t="s">
        <v>19</v>
      </c>
      <c r="H1836" t="s">
        <v>25</v>
      </c>
      <c r="I1836" t="s">
        <v>38</v>
      </c>
      <c r="J1836" t="s">
        <v>40</v>
      </c>
      <c r="K1836">
        <v>3</v>
      </c>
      <c r="L1836" s="2">
        <v>180</v>
      </c>
      <c r="M1836" s="2">
        <v>180.66666666666666</v>
      </c>
      <c r="N1836" s="2">
        <f>Sales[[#This Row],[Quantity]]*Sales[[#This Row],[Unit Cost]]</f>
        <v>540</v>
      </c>
      <c r="O1836" s="2">
        <f>Sales[[#This Row],[Quantity]]*Sales[[#This Row],[Unit Price]]</f>
        <v>542</v>
      </c>
      <c r="P1836" s="2">
        <f>Sales[[#This Row],[Revenue]]-Sales[[#This Row],[Cost]]</f>
        <v>2</v>
      </c>
    </row>
    <row r="1837" spans="1:16" x14ac:dyDescent="0.3">
      <c r="A1837" s="1">
        <v>42333</v>
      </c>
      <c r="B1837">
        <v>2015</v>
      </c>
      <c r="C1837" t="s">
        <v>22</v>
      </c>
      <c r="D1837">
        <v>27</v>
      </c>
      <c r="E1837" t="s">
        <v>18</v>
      </c>
      <c r="F1837" t="str">
        <f>IF(Sales[[#This Row],[Customer Gender]]="M","Male","Female")</f>
        <v>Male</v>
      </c>
      <c r="G1837" t="s">
        <v>19</v>
      </c>
      <c r="H1837" t="s">
        <v>25</v>
      </c>
      <c r="I1837" t="s">
        <v>38</v>
      </c>
      <c r="J1837" t="s">
        <v>40</v>
      </c>
      <c r="K1837">
        <v>2</v>
      </c>
      <c r="L1837" s="2">
        <v>270</v>
      </c>
      <c r="M1837" s="2">
        <v>268.5</v>
      </c>
      <c r="N1837" s="2">
        <f>Sales[[#This Row],[Quantity]]*Sales[[#This Row],[Unit Cost]]</f>
        <v>540</v>
      </c>
      <c r="O1837" s="2">
        <f>Sales[[#This Row],[Quantity]]*Sales[[#This Row],[Unit Price]]</f>
        <v>537</v>
      </c>
      <c r="P1837" s="2">
        <f>Sales[[#This Row],[Revenue]]-Sales[[#This Row],[Cost]]</f>
        <v>-3</v>
      </c>
    </row>
    <row r="1838" spans="1:16" x14ac:dyDescent="0.3">
      <c r="A1838" s="1">
        <v>42193</v>
      </c>
      <c r="B1838">
        <v>2015</v>
      </c>
      <c r="C1838" t="s">
        <v>29</v>
      </c>
      <c r="D1838">
        <v>27</v>
      </c>
      <c r="E1838" t="s">
        <v>18</v>
      </c>
      <c r="F1838" t="str">
        <f>IF(Sales[[#This Row],[Customer Gender]]="M","Male","Female")</f>
        <v>Male</v>
      </c>
      <c r="G1838" t="s">
        <v>19</v>
      </c>
      <c r="H1838" t="s">
        <v>25</v>
      </c>
      <c r="I1838" t="s">
        <v>38</v>
      </c>
      <c r="J1838" t="s">
        <v>39</v>
      </c>
      <c r="K1838">
        <v>2</v>
      </c>
      <c r="L1838" s="2">
        <v>1160</v>
      </c>
      <c r="M1838" s="2">
        <v>1388.5</v>
      </c>
      <c r="N1838" s="2">
        <f>Sales[[#This Row],[Quantity]]*Sales[[#This Row],[Unit Cost]]</f>
        <v>2320</v>
      </c>
      <c r="O1838" s="2">
        <f>Sales[[#This Row],[Quantity]]*Sales[[#This Row],[Unit Price]]</f>
        <v>2777</v>
      </c>
      <c r="P1838" s="2">
        <f>Sales[[#This Row],[Revenue]]-Sales[[#This Row],[Cost]]</f>
        <v>457</v>
      </c>
    </row>
    <row r="1839" spans="1:16" x14ac:dyDescent="0.3">
      <c r="A1839" s="1">
        <v>42182</v>
      </c>
      <c r="B1839">
        <v>2015</v>
      </c>
      <c r="C1839" t="s">
        <v>42</v>
      </c>
      <c r="D1839">
        <v>27</v>
      </c>
      <c r="E1839" t="s">
        <v>18</v>
      </c>
      <c r="F1839" t="str">
        <f>IF(Sales[[#This Row],[Customer Gender]]="M","Male","Female")</f>
        <v>Male</v>
      </c>
      <c r="G1839" t="s">
        <v>19</v>
      </c>
      <c r="H1839" t="s">
        <v>25</v>
      </c>
      <c r="I1839" t="s">
        <v>38</v>
      </c>
      <c r="J1839" t="s">
        <v>40</v>
      </c>
      <c r="K1839">
        <v>1</v>
      </c>
      <c r="L1839" s="2">
        <v>2182</v>
      </c>
      <c r="M1839" s="2">
        <v>2333</v>
      </c>
      <c r="N1839" s="2">
        <f>Sales[[#This Row],[Quantity]]*Sales[[#This Row],[Unit Cost]]</f>
        <v>2182</v>
      </c>
      <c r="O1839" s="2">
        <f>Sales[[#This Row],[Quantity]]*Sales[[#This Row],[Unit Price]]</f>
        <v>2333</v>
      </c>
      <c r="P1839" s="2">
        <f>Sales[[#This Row],[Revenue]]-Sales[[#This Row],[Cost]]</f>
        <v>151</v>
      </c>
    </row>
    <row r="1840" spans="1:16" x14ac:dyDescent="0.3">
      <c r="A1840" s="1">
        <v>42059</v>
      </c>
      <c r="B1840">
        <v>2015</v>
      </c>
      <c r="C1840" t="s">
        <v>47</v>
      </c>
      <c r="D1840">
        <v>27</v>
      </c>
      <c r="E1840" t="s">
        <v>18</v>
      </c>
      <c r="F1840" t="str">
        <f>IF(Sales[[#This Row],[Customer Gender]]="M","Male","Female")</f>
        <v>Male</v>
      </c>
      <c r="G1840" t="s">
        <v>19</v>
      </c>
      <c r="H1840" t="s">
        <v>25</v>
      </c>
      <c r="I1840" t="s">
        <v>38</v>
      </c>
      <c r="J1840" t="s">
        <v>39</v>
      </c>
      <c r="K1840">
        <v>3</v>
      </c>
      <c r="L1840" s="2">
        <v>683</v>
      </c>
      <c r="M1840" s="2">
        <v>809.66666666666663</v>
      </c>
      <c r="N1840" s="2">
        <f>Sales[[#This Row],[Quantity]]*Sales[[#This Row],[Unit Cost]]</f>
        <v>2049</v>
      </c>
      <c r="O1840" s="2">
        <f>Sales[[#This Row],[Quantity]]*Sales[[#This Row],[Unit Price]]</f>
        <v>2429</v>
      </c>
      <c r="P1840" s="2">
        <f>Sales[[#This Row],[Revenue]]-Sales[[#This Row],[Cost]]</f>
        <v>380</v>
      </c>
    </row>
    <row r="1841" spans="1:16" x14ac:dyDescent="0.3">
      <c r="A1841" s="1">
        <v>42187</v>
      </c>
      <c r="B1841">
        <v>2015</v>
      </c>
      <c r="C1841" t="s">
        <v>29</v>
      </c>
      <c r="D1841">
        <v>25</v>
      </c>
      <c r="E1841" t="s">
        <v>28</v>
      </c>
      <c r="F1841" t="str">
        <f>IF(Sales[[#This Row],[Customer Gender]]="M","Male","Female")</f>
        <v>Female</v>
      </c>
      <c r="G1841" t="s">
        <v>19</v>
      </c>
      <c r="H1841" t="s">
        <v>23</v>
      </c>
      <c r="I1841" t="s">
        <v>38</v>
      </c>
      <c r="J1841" t="s">
        <v>39</v>
      </c>
      <c r="K1841">
        <v>1</v>
      </c>
      <c r="L1841" s="2">
        <v>2295</v>
      </c>
      <c r="M1841" s="2">
        <v>2646</v>
      </c>
      <c r="N1841" s="2">
        <f>Sales[[#This Row],[Quantity]]*Sales[[#This Row],[Unit Cost]]</f>
        <v>2295</v>
      </c>
      <c r="O1841" s="2">
        <f>Sales[[#This Row],[Quantity]]*Sales[[#This Row],[Unit Price]]</f>
        <v>2646</v>
      </c>
      <c r="P1841" s="2">
        <f>Sales[[#This Row],[Revenue]]-Sales[[#This Row],[Cost]]</f>
        <v>351</v>
      </c>
    </row>
    <row r="1842" spans="1:16" x14ac:dyDescent="0.3">
      <c r="A1842" s="1">
        <v>42041</v>
      </c>
      <c r="B1842">
        <v>2015</v>
      </c>
      <c r="C1842" t="s">
        <v>47</v>
      </c>
      <c r="D1842">
        <v>25</v>
      </c>
      <c r="E1842" t="s">
        <v>28</v>
      </c>
      <c r="F1842" t="str">
        <f>IF(Sales[[#This Row],[Customer Gender]]="M","Male","Female")</f>
        <v>Female</v>
      </c>
      <c r="G1842" t="s">
        <v>19</v>
      </c>
      <c r="H1842" t="s">
        <v>23</v>
      </c>
      <c r="I1842" t="s">
        <v>38</v>
      </c>
      <c r="J1842" t="s">
        <v>39</v>
      </c>
      <c r="K1842">
        <v>3</v>
      </c>
      <c r="L1842" s="2">
        <v>690.33</v>
      </c>
      <c r="M1842" s="2">
        <v>806.66666666666663</v>
      </c>
      <c r="N1842" s="2">
        <f>Sales[[#This Row],[Quantity]]*Sales[[#This Row],[Unit Cost]]</f>
        <v>2070.9900000000002</v>
      </c>
      <c r="O1842" s="2">
        <f>Sales[[#This Row],[Quantity]]*Sales[[#This Row],[Unit Price]]</f>
        <v>2420</v>
      </c>
      <c r="P1842" s="2">
        <f>Sales[[#This Row],[Revenue]]-Sales[[#This Row],[Cost]]</f>
        <v>349.00999999999976</v>
      </c>
    </row>
    <row r="1843" spans="1:16" x14ac:dyDescent="0.3">
      <c r="A1843" s="1">
        <v>42105</v>
      </c>
      <c r="B1843">
        <v>2015</v>
      </c>
      <c r="C1843" t="s">
        <v>45</v>
      </c>
      <c r="D1843">
        <v>25</v>
      </c>
      <c r="E1843" t="s">
        <v>28</v>
      </c>
      <c r="F1843" t="str">
        <f>IF(Sales[[#This Row],[Customer Gender]]="M","Male","Female")</f>
        <v>Female</v>
      </c>
      <c r="G1843" t="s">
        <v>19</v>
      </c>
      <c r="H1843" t="s">
        <v>34</v>
      </c>
      <c r="I1843" t="s">
        <v>38</v>
      </c>
      <c r="J1843" t="s">
        <v>39</v>
      </c>
      <c r="K1843">
        <v>3</v>
      </c>
      <c r="L1843" s="2">
        <v>690.33</v>
      </c>
      <c r="M1843" s="2">
        <v>772.33333333333337</v>
      </c>
      <c r="N1843" s="2">
        <f>Sales[[#This Row],[Quantity]]*Sales[[#This Row],[Unit Cost]]</f>
        <v>2070.9900000000002</v>
      </c>
      <c r="O1843" s="2">
        <f>Sales[[#This Row],[Quantity]]*Sales[[#This Row],[Unit Price]]</f>
        <v>2317</v>
      </c>
      <c r="P1843" s="2">
        <f>Sales[[#This Row],[Revenue]]-Sales[[#This Row],[Cost]]</f>
        <v>246.00999999999976</v>
      </c>
    </row>
    <row r="1844" spans="1:16" x14ac:dyDescent="0.3">
      <c r="A1844" s="1">
        <v>42038</v>
      </c>
      <c r="B1844">
        <v>2015</v>
      </c>
      <c r="C1844" t="s">
        <v>47</v>
      </c>
      <c r="D1844">
        <v>25</v>
      </c>
      <c r="E1844" t="s">
        <v>28</v>
      </c>
      <c r="F1844" t="str">
        <f>IF(Sales[[#This Row],[Customer Gender]]="M","Male","Female")</f>
        <v>Female</v>
      </c>
      <c r="G1844" t="s">
        <v>19</v>
      </c>
      <c r="H1844" t="s">
        <v>34</v>
      </c>
      <c r="I1844" t="s">
        <v>38</v>
      </c>
      <c r="J1844" t="s">
        <v>39</v>
      </c>
      <c r="K1844">
        <v>1</v>
      </c>
      <c r="L1844" s="2">
        <v>2071</v>
      </c>
      <c r="M1844" s="2">
        <v>2257</v>
      </c>
      <c r="N1844" s="2">
        <f>Sales[[#This Row],[Quantity]]*Sales[[#This Row],[Unit Cost]]</f>
        <v>2071</v>
      </c>
      <c r="O1844" s="2">
        <f>Sales[[#This Row],[Quantity]]*Sales[[#This Row],[Unit Price]]</f>
        <v>2257</v>
      </c>
      <c r="P1844" s="2">
        <f>Sales[[#This Row],[Revenue]]-Sales[[#This Row],[Cost]]</f>
        <v>186</v>
      </c>
    </row>
    <row r="1845" spans="1:16" x14ac:dyDescent="0.3">
      <c r="A1845" s="1">
        <v>42364</v>
      </c>
      <c r="B1845">
        <v>2015</v>
      </c>
      <c r="C1845" t="s">
        <v>30</v>
      </c>
      <c r="D1845">
        <v>24</v>
      </c>
      <c r="E1845" t="s">
        <v>28</v>
      </c>
      <c r="F1845" t="str">
        <f>IF(Sales[[#This Row],[Customer Gender]]="M","Male","Female")</f>
        <v>Female</v>
      </c>
      <c r="G1845" t="s">
        <v>19</v>
      </c>
      <c r="H1845" t="s">
        <v>25</v>
      </c>
      <c r="I1845" t="s">
        <v>38</v>
      </c>
      <c r="J1845" t="s">
        <v>40</v>
      </c>
      <c r="K1845">
        <v>3</v>
      </c>
      <c r="L1845" s="2">
        <v>567</v>
      </c>
      <c r="M1845" s="2">
        <v>613.33333333333337</v>
      </c>
      <c r="N1845" s="2">
        <f>Sales[[#This Row],[Quantity]]*Sales[[#This Row],[Unit Cost]]</f>
        <v>1701</v>
      </c>
      <c r="O1845" s="2">
        <f>Sales[[#This Row],[Quantity]]*Sales[[#This Row],[Unit Price]]</f>
        <v>1840</v>
      </c>
      <c r="P1845" s="2">
        <f>Sales[[#This Row],[Revenue]]-Sales[[#This Row],[Cost]]</f>
        <v>139</v>
      </c>
    </row>
    <row r="1846" spans="1:16" x14ac:dyDescent="0.3">
      <c r="A1846" s="1">
        <v>42319</v>
      </c>
      <c r="B1846">
        <v>2015</v>
      </c>
      <c r="C1846" t="s">
        <v>22</v>
      </c>
      <c r="D1846">
        <v>24</v>
      </c>
      <c r="E1846" t="s">
        <v>28</v>
      </c>
      <c r="F1846" t="str">
        <f>IF(Sales[[#This Row],[Customer Gender]]="M","Male","Female")</f>
        <v>Female</v>
      </c>
      <c r="G1846" t="s">
        <v>19</v>
      </c>
      <c r="H1846" t="s">
        <v>25</v>
      </c>
      <c r="I1846" t="s">
        <v>38</v>
      </c>
      <c r="J1846" t="s">
        <v>40</v>
      </c>
      <c r="K1846">
        <v>2</v>
      </c>
      <c r="L1846" s="2">
        <v>560</v>
      </c>
      <c r="M1846" s="2">
        <v>653.5</v>
      </c>
      <c r="N1846" s="2">
        <f>Sales[[#This Row],[Quantity]]*Sales[[#This Row],[Unit Cost]]</f>
        <v>1120</v>
      </c>
      <c r="O1846" s="2">
        <f>Sales[[#This Row],[Quantity]]*Sales[[#This Row],[Unit Price]]</f>
        <v>1307</v>
      </c>
      <c r="P1846" s="2">
        <f>Sales[[#This Row],[Revenue]]-Sales[[#This Row],[Cost]]</f>
        <v>187</v>
      </c>
    </row>
    <row r="1847" spans="1:16" x14ac:dyDescent="0.3">
      <c r="A1847" s="1">
        <v>42289</v>
      </c>
      <c r="B1847">
        <v>2015</v>
      </c>
      <c r="C1847" t="s">
        <v>27</v>
      </c>
      <c r="D1847">
        <v>24</v>
      </c>
      <c r="E1847" t="s">
        <v>28</v>
      </c>
      <c r="F1847" t="str">
        <f>IF(Sales[[#This Row],[Customer Gender]]="M","Male","Female")</f>
        <v>Female</v>
      </c>
      <c r="G1847" t="s">
        <v>19</v>
      </c>
      <c r="H1847" t="s">
        <v>25</v>
      </c>
      <c r="I1847" t="s">
        <v>38</v>
      </c>
      <c r="J1847" t="s">
        <v>40</v>
      </c>
      <c r="K1847">
        <v>1</v>
      </c>
      <c r="L1847" s="2">
        <v>540</v>
      </c>
      <c r="M1847" s="2">
        <v>632</v>
      </c>
      <c r="N1847" s="2">
        <f>Sales[[#This Row],[Quantity]]*Sales[[#This Row],[Unit Cost]]</f>
        <v>540</v>
      </c>
      <c r="O1847" s="2">
        <f>Sales[[#This Row],[Quantity]]*Sales[[#This Row],[Unit Price]]</f>
        <v>632</v>
      </c>
      <c r="P1847" s="2">
        <f>Sales[[#This Row],[Revenue]]-Sales[[#This Row],[Cost]]</f>
        <v>92</v>
      </c>
    </row>
    <row r="1848" spans="1:16" x14ac:dyDescent="0.3">
      <c r="A1848" s="1">
        <v>42214</v>
      </c>
      <c r="B1848">
        <v>2015</v>
      </c>
      <c r="C1848" t="s">
        <v>29</v>
      </c>
      <c r="D1848">
        <v>24</v>
      </c>
      <c r="E1848" t="s">
        <v>28</v>
      </c>
      <c r="F1848" t="str">
        <f>IF(Sales[[#This Row],[Customer Gender]]="M","Male","Female")</f>
        <v>Female</v>
      </c>
      <c r="G1848" t="s">
        <v>19</v>
      </c>
      <c r="H1848" t="s">
        <v>25</v>
      </c>
      <c r="I1848" t="s">
        <v>38</v>
      </c>
      <c r="J1848" t="s">
        <v>39</v>
      </c>
      <c r="K1848">
        <v>1</v>
      </c>
      <c r="L1848" s="2">
        <v>2320</v>
      </c>
      <c r="M1848" s="2">
        <v>2637</v>
      </c>
      <c r="N1848" s="2">
        <f>Sales[[#This Row],[Quantity]]*Sales[[#This Row],[Unit Cost]]</f>
        <v>2320</v>
      </c>
      <c r="O1848" s="2">
        <f>Sales[[#This Row],[Quantity]]*Sales[[#This Row],[Unit Price]]</f>
        <v>2637</v>
      </c>
      <c r="P1848" s="2">
        <f>Sales[[#This Row],[Revenue]]-Sales[[#This Row],[Cost]]</f>
        <v>317</v>
      </c>
    </row>
    <row r="1849" spans="1:16" x14ac:dyDescent="0.3">
      <c r="A1849" s="1">
        <v>42108</v>
      </c>
      <c r="B1849">
        <v>2015</v>
      </c>
      <c r="C1849" t="s">
        <v>45</v>
      </c>
      <c r="D1849">
        <v>24</v>
      </c>
      <c r="E1849" t="s">
        <v>28</v>
      </c>
      <c r="F1849" t="str">
        <f>IF(Sales[[#This Row],[Customer Gender]]="M","Male","Female")</f>
        <v>Female</v>
      </c>
      <c r="G1849" t="s">
        <v>19</v>
      </c>
      <c r="H1849" t="s">
        <v>25</v>
      </c>
      <c r="I1849" t="s">
        <v>38</v>
      </c>
      <c r="J1849" t="s">
        <v>39</v>
      </c>
      <c r="K1849">
        <v>1</v>
      </c>
      <c r="L1849" s="2">
        <v>2071</v>
      </c>
      <c r="M1849" s="2">
        <v>2292</v>
      </c>
      <c r="N1849" s="2">
        <f>Sales[[#This Row],[Quantity]]*Sales[[#This Row],[Unit Cost]]</f>
        <v>2071</v>
      </c>
      <c r="O1849" s="2">
        <f>Sales[[#This Row],[Quantity]]*Sales[[#This Row],[Unit Price]]</f>
        <v>2292</v>
      </c>
      <c r="P1849" s="2">
        <f>Sales[[#This Row],[Revenue]]-Sales[[#This Row],[Cost]]</f>
        <v>221</v>
      </c>
    </row>
    <row r="1850" spans="1:16" x14ac:dyDescent="0.3">
      <c r="A1850" s="1">
        <v>42052</v>
      </c>
      <c r="B1850">
        <v>2015</v>
      </c>
      <c r="C1850" t="s">
        <v>47</v>
      </c>
      <c r="D1850">
        <v>24</v>
      </c>
      <c r="E1850" t="s">
        <v>28</v>
      </c>
      <c r="F1850" t="str">
        <f>IF(Sales[[#This Row],[Customer Gender]]="M","Male","Female")</f>
        <v>Female</v>
      </c>
      <c r="G1850" t="s">
        <v>19</v>
      </c>
      <c r="H1850" t="s">
        <v>25</v>
      </c>
      <c r="I1850" t="s">
        <v>38</v>
      </c>
      <c r="J1850" t="s">
        <v>39</v>
      </c>
      <c r="K1850">
        <v>1</v>
      </c>
      <c r="L1850" s="2">
        <v>2049</v>
      </c>
      <c r="M1850" s="2">
        <v>2360</v>
      </c>
      <c r="N1850" s="2">
        <f>Sales[[#This Row],[Quantity]]*Sales[[#This Row],[Unit Cost]]</f>
        <v>2049</v>
      </c>
      <c r="O1850" s="2">
        <f>Sales[[#This Row],[Quantity]]*Sales[[#This Row],[Unit Price]]</f>
        <v>2360</v>
      </c>
      <c r="P1850" s="2">
        <f>Sales[[#This Row],[Revenue]]-Sales[[#This Row],[Cost]]</f>
        <v>311</v>
      </c>
    </row>
    <row r="1851" spans="1:16" x14ac:dyDescent="0.3">
      <c r="A1851" s="1">
        <v>42043</v>
      </c>
      <c r="B1851">
        <v>2015</v>
      </c>
      <c r="C1851" t="s">
        <v>47</v>
      </c>
      <c r="D1851">
        <v>18</v>
      </c>
      <c r="E1851" t="s">
        <v>28</v>
      </c>
      <c r="F1851" t="str">
        <f>IF(Sales[[#This Row],[Customer Gender]]="M","Male","Female")</f>
        <v>Female</v>
      </c>
      <c r="G1851" t="s">
        <v>19</v>
      </c>
      <c r="H1851" t="s">
        <v>34</v>
      </c>
      <c r="I1851" t="s">
        <v>38</v>
      </c>
      <c r="J1851" t="s">
        <v>39</v>
      </c>
      <c r="K1851">
        <v>3</v>
      </c>
      <c r="L1851" s="2">
        <v>690.33</v>
      </c>
      <c r="M1851" s="2">
        <v>793.33333333333337</v>
      </c>
      <c r="N1851" s="2">
        <f>Sales[[#This Row],[Quantity]]*Sales[[#This Row],[Unit Cost]]</f>
        <v>2070.9900000000002</v>
      </c>
      <c r="O1851" s="2">
        <f>Sales[[#This Row],[Quantity]]*Sales[[#This Row],[Unit Price]]</f>
        <v>2380</v>
      </c>
      <c r="P1851" s="2">
        <f>Sales[[#This Row],[Revenue]]-Sales[[#This Row],[Cost]]</f>
        <v>309.00999999999976</v>
      </c>
    </row>
    <row r="1852" spans="1:16" x14ac:dyDescent="0.3">
      <c r="A1852" s="1">
        <v>42366</v>
      </c>
      <c r="B1852">
        <v>2015</v>
      </c>
      <c r="C1852" t="s">
        <v>30</v>
      </c>
      <c r="D1852">
        <v>48</v>
      </c>
      <c r="E1852" t="s">
        <v>18</v>
      </c>
      <c r="F1852" t="str">
        <f>IF(Sales[[#This Row],[Customer Gender]]="M","Male","Female")</f>
        <v>Male</v>
      </c>
      <c r="G1852" t="s">
        <v>19</v>
      </c>
      <c r="H1852" t="s">
        <v>23</v>
      </c>
      <c r="I1852" t="s">
        <v>38</v>
      </c>
      <c r="J1852" t="s">
        <v>39</v>
      </c>
      <c r="K1852">
        <v>2</v>
      </c>
      <c r="L1852" s="2">
        <v>1160</v>
      </c>
      <c r="M1852" s="2">
        <v>1403</v>
      </c>
      <c r="N1852" s="2">
        <f>Sales[[#This Row],[Quantity]]*Sales[[#This Row],[Unit Cost]]</f>
        <v>2320</v>
      </c>
      <c r="O1852" s="2">
        <f>Sales[[#This Row],[Quantity]]*Sales[[#This Row],[Unit Price]]</f>
        <v>2806</v>
      </c>
      <c r="P1852" s="2">
        <f>Sales[[#This Row],[Revenue]]-Sales[[#This Row],[Cost]]</f>
        <v>486</v>
      </c>
    </row>
    <row r="1853" spans="1:16" x14ac:dyDescent="0.3">
      <c r="A1853" s="1">
        <v>42296</v>
      </c>
      <c r="B1853">
        <v>2015</v>
      </c>
      <c r="C1853" t="s">
        <v>27</v>
      </c>
      <c r="D1853">
        <v>48</v>
      </c>
      <c r="E1853" t="s">
        <v>18</v>
      </c>
      <c r="F1853" t="str">
        <f>IF(Sales[[#This Row],[Customer Gender]]="M","Male","Female")</f>
        <v>Male</v>
      </c>
      <c r="G1853" t="s">
        <v>19</v>
      </c>
      <c r="H1853" t="s">
        <v>23</v>
      </c>
      <c r="I1853" t="s">
        <v>38</v>
      </c>
      <c r="J1853" t="s">
        <v>39</v>
      </c>
      <c r="K1853">
        <v>1</v>
      </c>
      <c r="L1853" s="2">
        <v>2295</v>
      </c>
      <c r="M1853" s="2">
        <v>2552</v>
      </c>
      <c r="N1853" s="2">
        <f>Sales[[#This Row],[Quantity]]*Sales[[#This Row],[Unit Cost]]</f>
        <v>2295</v>
      </c>
      <c r="O1853" s="2">
        <f>Sales[[#This Row],[Quantity]]*Sales[[#This Row],[Unit Price]]</f>
        <v>2552</v>
      </c>
      <c r="P1853" s="2">
        <f>Sales[[#This Row],[Revenue]]-Sales[[#This Row],[Cost]]</f>
        <v>257</v>
      </c>
    </row>
    <row r="1854" spans="1:16" x14ac:dyDescent="0.3">
      <c r="A1854" s="1">
        <v>42056</v>
      </c>
      <c r="B1854">
        <v>2015</v>
      </c>
      <c r="C1854" t="s">
        <v>47</v>
      </c>
      <c r="D1854">
        <v>48</v>
      </c>
      <c r="E1854" t="s">
        <v>18</v>
      </c>
      <c r="F1854" t="str">
        <f>IF(Sales[[#This Row],[Customer Gender]]="M","Male","Female")</f>
        <v>Male</v>
      </c>
      <c r="G1854" t="s">
        <v>19</v>
      </c>
      <c r="H1854" t="s">
        <v>23</v>
      </c>
      <c r="I1854" t="s">
        <v>38</v>
      </c>
      <c r="J1854" t="s">
        <v>39</v>
      </c>
      <c r="K1854">
        <v>2</v>
      </c>
      <c r="L1854" s="2">
        <v>1035.5</v>
      </c>
      <c r="M1854" s="2">
        <v>1077.5</v>
      </c>
      <c r="N1854" s="2">
        <f>Sales[[#This Row],[Quantity]]*Sales[[#This Row],[Unit Cost]]</f>
        <v>2071</v>
      </c>
      <c r="O1854" s="2">
        <f>Sales[[#This Row],[Quantity]]*Sales[[#This Row],[Unit Price]]</f>
        <v>2155</v>
      </c>
      <c r="P1854" s="2">
        <f>Sales[[#This Row],[Revenue]]-Sales[[#This Row],[Cost]]</f>
        <v>84</v>
      </c>
    </row>
    <row r="1855" spans="1:16" x14ac:dyDescent="0.3">
      <c r="A1855" s="1">
        <v>42281</v>
      </c>
      <c r="B1855">
        <v>2015</v>
      </c>
      <c r="C1855" t="s">
        <v>27</v>
      </c>
      <c r="D1855">
        <v>51</v>
      </c>
      <c r="E1855" t="s">
        <v>18</v>
      </c>
      <c r="F1855" t="str">
        <f>IF(Sales[[#This Row],[Customer Gender]]="M","Male","Female")</f>
        <v>Male</v>
      </c>
      <c r="G1855" t="s">
        <v>19</v>
      </c>
      <c r="H1855" t="s">
        <v>31</v>
      </c>
      <c r="I1855" t="s">
        <v>38</v>
      </c>
      <c r="J1855" t="s">
        <v>39</v>
      </c>
      <c r="K1855">
        <v>3</v>
      </c>
      <c r="L1855" s="2">
        <v>773.33</v>
      </c>
      <c r="M1855" s="2">
        <v>964.66666666666663</v>
      </c>
      <c r="N1855" s="2">
        <f>Sales[[#This Row],[Quantity]]*Sales[[#This Row],[Unit Cost]]</f>
        <v>2319.9900000000002</v>
      </c>
      <c r="O1855" s="2">
        <f>Sales[[#This Row],[Quantity]]*Sales[[#This Row],[Unit Price]]</f>
        <v>2894</v>
      </c>
      <c r="P1855" s="2">
        <f>Sales[[#This Row],[Revenue]]-Sales[[#This Row],[Cost]]</f>
        <v>574.00999999999976</v>
      </c>
    </row>
    <row r="1856" spans="1:16" x14ac:dyDescent="0.3">
      <c r="A1856" s="1">
        <v>42059</v>
      </c>
      <c r="B1856">
        <v>2015</v>
      </c>
      <c r="C1856" t="s">
        <v>47</v>
      </c>
      <c r="D1856">
        <v>51</v>
      </c>
      <c r="E1856" t="s">
        <v>18</v>
      </c>
      <c r="F1856" t="str">
        <f>IF(Sales[[#This Row],[Customer Gender]]="M","Male","Female")</f>
        <v>Male</v>
      </c>
      <c r="G1856" t="s">
        <v>19</v>
      </c>
      <c r="H1856" t="s">
        <v>31</v>
      </c>
      <c r="I1856" t="s">
        <v>38</v>
      </c>
      <c r="J1856" t="s">
        <v>39</v>
      </c>
      <c r="K1856">
        <v>2</v>
      </c>
      <c r="L1856" s="2">
        <v>1035.5</v>
      </c>
      <c r="M1856" s="2">
        <v>1171.5</v>
      </c>
      <c r="N1856" s="2">
        <f>Sales[[#This Row],[Quantity]]*Sales[[#This Row],[Unit Cost]]</f>
        <v>2071</v>
      </c>
      <c r="O1856" s="2">
        <f>Sales[[#This Row],[Quantity]]*Sales[[#This Row],[Unit Price]]</f>
        <v>2343</v>
      </c>
      <c r="P1856" s="2">
        <f>Sales[[#This Row],[Revenue]]-Sales[[#This Row],[Cost]]</f>
        <v>272</v>
      </c>
    </row>
    <row r="1857" spans="1:16" x14ac:dyDescent="0.3">
      <c r="A1857" s="1">
        <v>42290</v>
      </c>
      <c r="B1857">
        <v>2015</v>
      </c>
      <c r="C1857" t="s">
        <v>27</v>
      </c>
      <c r="D1857">
        <v>52</v>
      </c>
      <c r="E1857" t="s">
        <v>28</v>
      </c>
      <c r="F1857" t="str">
        <f>IF(Sales[[#This Row],[Customer Gender]]="M","Male","Female")</f>
        <v>Female</v>
      </c>
      <c r="G1857" t="s">
        <v>19</v>
      </c>
      <c r="H1857" t="s">
        <v>25</v>
      </c>
      <c r="I1857" t="s">
        <v>38</v>
      </c>
      <c r="J1857" t="s">
        <v>39</v>
      </c>
      <c r="K1857">
        <v>3</v>
      </c>
      <c r="L1857" s="2">
        <v>765</v>
      </c>
      <c r="M1857" s="2">
        <v>876.66666666666663</v>
      </c>
      <c r="N1857" s="2">
        <f>Sales[[#This Row],[Quantity]]*Sales[[#This Row],[Unit Cost]]</f>
        <v>2295</v>
      </c>
      <c r="O1857" s="2">
        <f>Sales[[#This Row],[Quantity]]*Sales[[#This Row],[Unit Price]]</f>
        <v>2630</v>
      </c>
      <c r="P1857" s="2">
        <f>Sales[[#This Row],[Revenue]]-Sales[[#This Row],[Cost]]</f>
        <v>335</v>
      </c>
    </row>
    <row r="1858" spans="1:16" x14ac:dyDescent="0.3">
      <c r="A1858" s="1">
        <v>42057</v>
      </c>
      <c r="B1858">
        <v>2015</v>
      </c>
      <c r="C1858" t="s">
        <v>47</v>
      </c>
      <c r="D1858">
        <v>52</v>
      </c>
      <c r="E1858" t="s">
        <v>28</v>
      </c>
      <c r="F1858" t="str">
        <f>IF(Sales[[#This Row],[Customer Gender]]="M","Male","Female")</f>
        <v>Female</v>
      </c>
      <c r="G1858" t="s">
        <v>19</v>
      </c>
      <c r="H1858" t="s">
        <v>25</v>
      </c>
      <c r="I1858" t="s">
        <v>38</v>
      </c>
      <c r="J1858" t="s">
        <v>39</v>
      </c>
      <c r="K1858">
        <v>1</v>
      </c>
      <c r="L1858" s="2">
        <v>2071</v>
      </c>
      <c r="M1858" s="2">
        <v>2274</v>
      </c>
      <c r="N1858" s="2">
        <f>Sales[[#This Row],[Quantity]]*Sales[[#This Row],[Unit Cost]]</f>
        <v>2071</v>
      </c>
      <c r="O1858" s="2">
        <f>Sales[[#This Row],[Quantity]]*Sales[[#This Row],[Unit Price]]</f>
        <v>2274</v>
      </c>
      <c r="P1858" s="2">
        <f>Sales[[#This Row],[Revenue]]-Sales[[#This Row],[Cost]]</f>
        <v>203</v>
      </c>
    </row>
    <row r="1859" spans="1:16" x14ac:dyDescent="0.3">
      <c r="A1859" s="1">
        <v>42339</v>
      </c>
      <c r="B1859">
        <v>2015</v>
      </c>
      <c r="C1859" t="s">
        <v>30</v>
      </c>
      <c r="D1859">
        <v>52</v>
      </c>
      <c r="E1859" t="s">
        <v>28</v>
      </c>
      <c r="F1859" t="str">
        <f>IF(Sales[[#This Row],[Customer Gender]]="M","Male","Female")</f>
        <v>Female</v>
      </c>
      <c r="G1859" t="s">
        <v>19</v>
      </c>
      <c r="H1859" t="s">
        <v>31</v>
      </c>
      <c r="I1859" t="s">
        <v>38</v>
      </c>
      <c r="J1859" t="s">
        <v>40</v>
      </c>
      <c r="K1859">
        <v>1</v>
      </c>
      <c r="L1859" s="2">
        <v>1120</v>
      </c>
      <c r="M1859" s="2">
        <v>1089</v>
      </c>
      <c r="N1859" s="2">
        <f>Sales[[#This Row],[Quantity]]*Sales[[#This Row],[Unit Cost]]</f>
        <v>1120</v>
      </c>
      <c r="O1859" s="2">
        <f>Sales[[#This Row],[Quantity]]*Sales[[#This Row],[Unit Price]]</f>
        <v>1089</v>
      </c>
      <c r="P1859" s="2">
        <f>Sales[[#This Row],[Revenue]]-Sales[[#This Row],[Cost]]</f>
        <v>-31</v>
      </c>
    </row>
    <row r="1860" spans="1:16" x14ac:dyDescent="0.3">
      <c r="A1860" s="1">
        <v>42303</v>
      </c>
      <c r="B1860">
        <v>2015</v>
      </c>
      <c r="C1860" t="s">
        <v>27</v>
      </c>
      <c r="D1860">
        <v>52</v>
      </c>
      <c r="E1860" t="s">
        <v>28</v>
      </c>
      <c r="F1860" t="str">
        <f>IF(Sales[[#This Row],[Customer Gender]]="M","Male","Female")</f>
        <v>Female</v>
      </c>
      <c r="G1860" t="s">
        <v>19</v>
      </c>
      <c r="H1860" t="s">
        <v>31</v>
      </c>
      <c r="I1860" t="s">
        <v>38</v>
      </c>
      <c r="J1860" t="s">
        <v>39</v>
      </c>
      <c r="K1860">
        <v>3</v>
      </c>
      <c r="L1860" s="2">
        <v>773.33</v>
      </c>
      <c r="M1860" s="2">
        <v>928.33333333333337</v>
      </c>
      <c r="N1860" s="2">
        <f>Sales[[#This Row],[Quantity]]*Sales[[#This Row],[Unit Cost]]</f>
        <v>2319.9900000000002</v>
      </c>
      <c r="O1860" s="2">
        <f>Sales[[#This Row],[Quantity]]*Sales[[#This Row],[Unit Price]]</f>
        <v>2785</v>
      </c>
      <c r="P1860" s="2">
        <f>Sales[[#This Row],[Revenue]]-Sales[[#This Row],[Cost]]</f>
        <v>465.00999999999976</v>
      </c>
    </row>
    <row r="1861" spans="1:16" x14ac:dyDescent="0.3">
      <c r="A1861" s="1">
        <v>42048</v>
      </c>
      <c r="B1861">
        <v>2015</v>
      </c>
      <c r="C1861" t="s">
        <v>47</v>
      </c>
      <c r="D1861">
        <v>52</v>
      </c>
      <c r="E1861" t="s">
        <v>28</v>
      </c>
      <c r="F1861" t="str">
        <f>IF(Sales[[#This Row],[Customer Gender]]="M","Male","Female")</f>
        <v>Female</v>
      </c>
      <c r="G1861" t="s">
        <v>19</v>
      </c>
      <c r="H1861" t="s">
        <v>31</v>
      </c>
      <c r="I1861" t="s">
        <v>38</v>
      </c>
      <c r="J1861" t="s">
        <v>39</v>
      </c>
      <c r="K1861">
        <v>1</v>
      </c>
      <c r="L1861" s="2">
        <v>2049</v>
      </c>
      <c r="M1861" s="2">
        <v>2317</v>
      </c>
      <c r="N1861" s="2">
        <f>Sales[[#This Row],[Quantity]]*Sales[[#This Row],[Unit Cost]]</f>
        <v>2049</v>
      </c>
      <c r="O1861" s="2">
        <f>Sales[[#This Row],[Quantity]]*Sales[[#This Row],[Unit Price]]</f>
        <v>2317</v>
      </c>
      <c r="P1861" s="2">
        <f>Sales[[#This Row],[Revenue]]-Sales[[#This Row],[Cost]]</f>
        <v>268</v>
      </c>
    </row>
    <row r="1862" spans="1:16" x14ac:dyDescent="0.3">
      <c r="A1862" s="1">
        <v>42262</v>
      </c>
      <c r="B1862">
        <v>2015</v>
      </c>
      <c r="C1862" t="s">
        <v>17</v>
      </c>
      <c r="D1862">
        <v>53</v>
      </c>
      <c r="E1862" t="s">
        <v>18</v>
      </c>
      <c r="F1862" t="str">
        <f>IF(Sales[[#This Row],[Customer Gender]]="M","Male","Female")</f>
        <v>Male</v>
      </c>
      <c r="G1862" t="s">
        <v>19</v>
      </c>
      <c r="H1862" t="s">
        <v>32</v>
      </c>
      <c r="I1862" t="s">
        <v>38</v>
      </c>
      <c r="J1862" t="s">
        <v>40</v>
      </c>
      <c r="K1862">
        <v>2</v>
      </c>
      <c r="L1862" s="2">
        <v>560</v>
      </c>
      <c r="M1862" s="2">
        <v>578</v>
      </c>
      <c r="N1862" s="2">
        <f>Sales[[#This Row],[Quantity]]*Sales[[#This Row],[Unit Cost]]</f>
        <v>1120</v>
      </c>
      <c r="O1862" s="2">
        <f>Sales[[#This Row],[Quantity]]*Sales[[#This Row],[Unit Price]]</f>
        <v>1156</v>
      </c>
      <c r="P1862" s="2">
        <f>Sales[[#This Row],[Revenue]]-Sales[[#This Row],[Cost]]</f>
        <v>36</v>
      </c>
    </row>
    <row r="1863" spans="1:16" x14ac:dyDescent="0.3">
      <c r="A1863" s="1">
        <v>42249</v>
      </c>
      <c r="B1863">
        <v>2015</v>
      </c>
      <c r="C1863" t="s">
        <v>17</v>
      </c>
      <c r="D1863">
        <v>53</v>
      </c>
      <c r="E1863" t="s">
        <v>18</v>
      </c>
      <c r="F1863" t="str">
        <f>IF(Sales[[#This Row],[Customer Gender]]="M","Male","Female")</f>
        <v>Male</v>
      </c>
      <c r="G1863" t="s">
        <v>19</v>
      </c>
      <c r="H1863" t="s">
        <v>32</v>
      </c>
      <c r="I1863" t="s">
        <v>38</v>
      </c>
      <c r="J1863" t="s">
        <v>39</v>
      </c>
      <c r="K1863">
        <v>2</v>
      </c>
      <c r="L1863" s="2">
        <v>1160</v>
      </c>
      <c r="M1863" s="2">
        <v>1353</v>
      </c>
      <c r="N1863" s="2">
        <f>Sales[[#This Row],[Quantity]]*Sales[[#This Row],[Unit Cost]]</f>
        <v>2320</v>
      </c>
      <c r="O1863" s="2">
        <f>Sales[[#This Row],[Quantity]]*Sales[[#This Row],[Unit Price]]</f>
        <v>2706</v>
      </c>
      <c r="P1863" s="2">
        <f>Sales[[#This Row],[Revenue]]-Sales[[#This Row],[Cost]]</f>
        <v>386</v>
      </c>
    </row>
    <row r="1864" spans="1:16" x14ac:dyDescent="0.3">
      <c r="A1864" s="1">
        <v>42028</v>
      </c>
      <c r="B1864">
        <v>2015</v>
      </c>
      <c r="C1864" t="s">
        <v>44</v>
      </c>
      <c r="D1864">
        <v>53</v>
      </c>
      <c r="E1864" t="s">
        <v>18</v>
      </c>
      <c r="F1864" t="str">
        <f>IF(Sales[[#This Row],[Customer Gender]]="M","Male","Female")</f>
        <v>Male</v>
      </c>
      <c r="G1864" t="s">
        <v>19</v>
      </c>
      <c r="H1864" t="s">
        <v>32</v>
      </c>
      <c r="I1864" t="s">
        <v>38</v>
      </c>
      <c r="J1864" t="s">
        <v>39</v>
      </c>
      <c r="K1864">
        <v>3</v>
      </c>
      <c r="L1864" s="2">
        <v>690.33</v>
      </c>
      <c r="M1864" s="2">
        <v>740.66666666666663</v>
      </c>
      <c r="N1864" s="2">
        <f>Sales[[#This Row],[Quantity]]*Sales[[#This Row],[Unit Cost]]</f>
        <v>2070.9900000000002</v>
      </c>
      <c r="O1864" s="2">
        <f>Sales[[#This Row],[Quantity]]*Sales[[#This Row],[Unit Price]]</f>
        <v>2222</v>
      </c>
      <c r="P1864" s="2">
        <f>Sales[[#This Row],[Revenue]]-Sales[[#This Row],[Cost]]</f>
        <v>151.00999999999976</v>
      </c>
    </row>
    <row r="1865" spans="1:16" x14ac:dyDescent="0.3">
      <c r="A1865" s="1">
        <v>42020</v>
      </c>
      <c r="B1865">
        <v>2015</v>
      </c>
      <c r="C1865" t="s">
        <v>44</v>
      </c>
      <c r="D1865">
        <v>27</v>
      </c>
      <c r="E1865" t="s">
        <v>28</v>
      </c>
      <c r="F1865" t="str">
        <f>IF(Sales[[#This Row],[Customer Gender]]="M","Male","Female")</f>
        <v>Female</v>
      </c>
      <c r="G1865" t="s">
        <v>19</v>
      </c>
      <c r="H1865" t="s">
        <v>31</v>
      </c>
      <c r="I1865" t="s">
        <v>38</v>
      </c>
      <c r="J1865" t="s">
        <v>39</v>
      </c>
      <c r="K1865">
        <v>2</v>
      </c>
      <c r="L1865" s="2">
        <v>1035.5</v>
      </c>
      <c r="M1865" s="2">
        <v>1131</v>
      </c>
      <c r="N1865" s="2">
        <f>Sales[[#This Row],[Quantity]]*Sales[[#This Row],[Unit Cost]]</f>
        <v>2071</v>
      </c>
      <c r="O1865" s="2">
        <f>Sales[[#This Row],[Quantity]]*Sales[[#This Row],[Unit Price]]</f>
        <v>2262</v>
      </c>
      <c r="P1865" s="2">
        <f>Sales[[#This Row],[Revenue]]-Sales[[#This Row],[Cost]]</f>
        <v>191</v>
      </c>
    </row>
    <row r="1866" spans="1:16" x14ac:dyDescent="0.3">
      <c r="A1866" s="1">
        <v>42006</v>
      </c>
      <c r="B1866">
        <v>2015</v>
      </c>
      <c r="C1866" t="s">
        <v>44</v>
      </c>
      <c r="D1866">
        <v>27</v>
      </c>
      <c r="E1866" t="s">
        <v>28</v>
      </c>
      <c r="F1866" t="str">
        <f>IF(Sales[[#This Row],[Customer Gender]]="M","Male","Female")</f>
        <v>Female</v>
      </c>
      <c r="G1866" t="s">
        <v>19</v>
      </c>
      <c r="H1866" t="s">
        <v>31</v>
      </c>
      <c r="I1866" t="s">
        <v>38</v>
      </c>
      <c r="J1866" t="s">
        <v>39</v>
      </c>
      <c r="K1866">
        <v>1</v>
      </c>
      <c r="L1866" s="2">
        <v>2071</v>
      </c>
      <c r="M1866" s="2">
        <v>2593</v>
      </c>
      <c r="N1866" s="2">
        <f>Sales[[#This Row],[Quantity]]*Sales[[#This Row],[Unit Cost]]</f>
        <v>2071</v>
      </c>
      <c r="O1866" s="2">
        <f>Sales[[#This Row],[Quantity]]*Sales[[#This Row],[Unit Price]]</f>
        <v>2593</v>
      </c>
      <c r="P1866" s="2">
        <f>Sales[[#This Row],[Revenue]]-Sales[[#This Row],[Cost]]</f>
        <v>522</v>
      </c>
    </row>
    <row r="1867" spans="1:16" x14ac:dyDescent="0.3">
      <c r="A1867" s="1">
        <v>42350</v>
      </c>
      <c r="B1867">
        <v>2015</v>
      </c>
      <c r="C1867" t="s">
        <v>30</v>
      </c>
      <c r="D1867">
        <v>38</v>
      </c>
      <c r="E1867" t="s">
        <v>28</v>
      </c>
      <c r="F1867" t="str">
        <f>IF(Sales[[#This Row],[Customer Gender]]="M","Male","Female")</f>
        <v>Female</v>
      </c>
      <c r="G1867" t="s">
        <v>19</v>
      </c>
      <c r="H1867" t="s">
        <v>20</v>
      </c>
      <c r="I1867" t="s">
        <v>38</v>
      </c>
      <c r="J1867" t="s">
        <v>39</v>
      </c>
      <c r="K1867">
        <v>1</v>
      </c>
      <c r="L1867" s="2">
        <v>2295</v>
      </c>
      <c r="M1867" s="2">
        <v>2694</v>
      </c>
      <c r="N1867" s="2">
        <f>Sales[[#This Row],[Quantity]]*Sales[[#This Row],[Unit Cost]]</f>
        <v>2295</v>
      </c>
      <c r="O1867" s="2">
        <f>Sales[[#This Row],[Quantity]]*Sales[[#This Row],[Unit Price]]</f>
        <v>2694</v>
      </c>
      <c r="P1867" s="2">
        <f>Sales[[#This Row],[Revenue]]-Sales[[#This Row],[Cost]]</f>
        <v>399</v>
      </c>
    </row>
    <row r="1868" spans="1:16" x14ac:dyDescent="0.3">
      <c r="A1868" s="1">
        <v>42342</v>
      </c>
      <c r="B1868">
        <v>2015</v>
      </c>
      <c r="C1868" t="s">
        <v>30</v>
      </c>
      <c r="D1868">
        <v>56</v>
      </c>
      <c r="E1868" t="s">
        <v>28</v>
      </c>
      <c r="F1868" t="str">
        <f>IF(Sales[[#This Row],[Customer Gender]]="M","Male","Female")</f>
        <v>Female</v>
      </c>
      <c r="G1868" t="s">
        <v>19</v>
      </c>
      <c r="H1868" t="s">
        <v>31</v>
      </c>
      <c r="I1868" t="s">
        <v>38</v>
      </c>
      <c r="J1868" t="s">
        <v>39</v>
      </c>
      <c r="K1868">
        <v>1</v>
      </c>
      <c r="L1868" s="2">
        <v>2320</v>
      </c>
      <c r="M1868" s="2">
        <v>2835</v>
      </c>
      <c r="N1868" s="2">
        <f>Sales[[#This Row],[Quantity]]*Sales[[#This Row],[Unit Cost]]</f>
        <v>2320</v>
      </c>
      <c r="O1868" s="2">
        <f>Sales[[#This Row],[Quantity]]*Sales[[#This Row],[Unit Price]]</f>
        <v>2835</v>
      </c>
      <c r="P1868" s="2">
        <f>Sales[[#This Row],[Revenue]]-Sales[[#This Row],[Cost]]</f>
        <v>515</v>
      </c>
    </row>
    <row r="1869" spans="1:16" x14ac:dyDescent="0.3">
      <c r="A1869" s="1">
        <v>42350</v>
      </c>
      <c r="B1869">
        <v>2015</v>
      </c>
      <c r="C1869" t="s">
        <v>30</v>
      </c>
      <c r="D1869">
        <v>42</v>
      </c>
      <c r="E1869" t="s">
        <v>18</v>
      </c>
      <c r="F1869" t="str">
        <f>IF(Sales[[#This Row],[Customer Gender]]="M","Male","Female")</f>
        <v>Male</v>
      </c>
      <c r="G1869" t="s">
        <v>19</v>
      </c>
      <c r="H1869" t="s">
        <v>20</v>
      </c>
      <c r="I1869" t="s">
        <v>38</v>
      </c>
      <c r="J1869" t="s">
        <v>39</v>
      </c>
      <c r="K1869">
        <v>2</v>
      </c>
      <c r="L1869" s="2">
        <v>1147.5</v>
      </c>
      <c r="M1869" s="2">
        <v>1358</v>
      </c>
      <c r="N1869" s="2">
        <f>Sales[[#This Row],[Quantity]]*Sales[[#This Row],[Unit Cost]]</f>
        <v>2295</v>
      </c>
      <c r="O1869" s="2">
        <f>Sales[[#This Row],[Quantity]]*Sales[[#This Row],[Unit Price]]</f>
        <v>2716</v>
      </c>
      <c r="P1869" s="2">
        <f>Sales[[#This Row],[Revenue]]-Sales[[#This Row],[Cost]]</f>
        <v>421</v>
      </c>
    </row>
    <row r="1870" spans="1:16" x14ac:dyDescent="0.3">
      <c r="A1870" s="1">
        <v>42354</v>
      </c>
      <c r="B1870">
        <v>2015</v>
      </c>
      <c r="C1870" t="s">
        <v>30</v>
      </c>
      <c r="D1870">
        <v>41</v>
      </c>
      <c r="E1870" t="s">
        <v>18</v>
      </c>
      <c r="F1870" t="str">
        <f>IF(Sales[[#This Row],[Customer Gender]]="M","Male","Female")</f>
        <v>Male</v>
      </c>
      <c r="G1870" t="s">
        <v>19</v>
      </c>
      <c r="H1870" t="s">
        <v>31</v>
      </c>
      <c r="I1870" t="s">
        <v>38</v>
      </c>
      <c r="J1870" t="s">
        <v>39</v>
      </c>
      <c r="K1870">
        <v>2</v>
      </c>
      <c r="L1870" s="2">
        <v>1147.5</v>
      </c>
      <c r="M1870" s="2">
        <v>1262</v>
      </c>
      <c r="N1870" s="2">
        <f>Sales[[#This Row],[Quantity]]*Sales[[#This Row],[Unit Cost]]</f>
        <v>2295</v>
      </c>
      <c r="O1870" s="2">
        <f>Sales[[#This Row],[Quantity]]*Sales[[#This Row],[Unit Price]]</f>
        <v>2524</v>
      </c>
      <c r="P1870" s="2">
        <f>Sales[[#This Row],[Revenue]]-Sales[[#This Row],[Cost]]</f>
        <v>229</v>
      </c>
    </row>
    <row r="1871" spans="1:16" x14ac:dyDescent="0.3">
      <c r="A1871" s="1">
        <v>42186</v>
      </c>
      <c r="B1871">
        <v>2015</v>
      </c>
      <c r="C1871" t="s">
        <v>29</v>
      </c>
      <c r="D1871">
        <v>41</v>
      </c>
      <c r="E1871" t="s">
        <v>18</v>
      </c>
      <c r="F1871" t="str">
        <f>IF(Sales[[#This Row],[Customer Gender]]="M","Male","Female")</f>
        <v>Male</v>
      </c>
      <c r="G1871" t="s">
        <v>19</v>
      </c>
      <c r="H1871" t="s">
        <v>31</v>
      </c>
      <c r="I1871" t="s">
        <v>38</v>
      </c>
      <c r="J1871" t="s">
        <v>39</v>
      </c>
      <c r="K1871">
        <v>2</v>
      </c>
      <c r="L1871" s="2">
        <v>1160</v>
      </c>
      <c r="M1871" s="2">
        <v>1305</v>
      </c>
      <c r="N1871" s="2">
        <f>Sales[[#This Row],[Quantity]]*Sales[[#This Row],[Unit Cost]]</f>
        <v>2320</v>
      </c>
      <c r="O1871" s="2">
        <f>Sales[[#This Row],[Quantity]]*Sales[[#This Row],[Unit Price]]</f>
        <v>2610</v>
      </c>
      <c r="P1871" s="2">
        <f>Sales[[#This Row],[Revenue]]-Sales[[#This Row],[Cost]]</f>
        <v>290</v>
      </c>
    </row>
    <row r="1872" spans="1:16" x14ac:dyDescent="0.3">
      <c r="A1872" s="1">
        <v>42341</v>
      </c>
      <c r="B1872">
        <v>2015</v>
      </c>
      <c r="C1872" t="s">
        <v>30</v>
      </c>
      <c r="D1872">
        <v>40</v>
      </c>
      <c r="E1872" t="s">
        <v>28</v>
      </c>
      <c r="F1872" t="str">
        <f>IF(Sales[[#This Row],[Customer Gender]]="M","Male","Female")</f>
        <v>Female</v>
      </c>
      <c r="G1872" t="s">
        <v>19</v>
      </c>
      <c r="H1872" t="s">
        <v>31</v>
      </c>
      <c r="I1872" t="s">
        <v>38</v>
      </c>
      <c r="J1872" t="s">
        <v>39</v>
      </c>
      <c r="K1872">
        <v>3</v>
      </c>
      <c r="L1872" s="2">
        <v>188.33</v>
      </c>
      <c r="M1872" s="2">
        <v>223.33333333333334</v>
      </c>
      <c r="N1872" s="2">
        <f>Sales[[#This Row],[Quantity]]*Sales[[#This Row],[Unit Cost]]</f>
        <v>564.99</v>
      </c>
      <c r="O1872" s="2">
        <f>Sales[[#This Row],[Quantity]]*Sales[[#This Row],[Unit Price]]</f>
        <v>670</v>
      </c>
      <c r="P1872" s="2">
        <f>Sales[[#This Row],[Revenue]]-Sales[[#This Row],[Cost]]</f>
        <v>105.00999999999999</v>
      </c>
    </row>
    <row r="1873" spans="1:16" x14ac:dyDescent="0.3">
      <c r="A1873" s="1">
        <v>42334</v>
      </c>
      <c r="B1873">
        <v>2015</v>
      </c>
      <c r="C1873" t="s">
        <v>22</v>
      </c>
      <c r="D1873">
        <v>40</v>
      </c>
      <c r="E1873" t="s">
        <v>28</v>
      </c>
      <c r="F1873" t="str">
        <f>IF(Sales[[#This Row],[Customer Gender]]="M","Male","Female")</f>
        <v>Female</v>
      </c>
      <c r="G1873" t="s">
        <v>19</v>
      </c>
      <c r="H1873" t="s">
        <v>31</v>
      </c>
      <c r="I1873" t="s">
        <v>38</v>
      </c>
      <c r="J1873" t="s">
        <v>39</v>
      </c>
      <c r="K1873">
        <v>1</v>
      </c>
      <c r="L1873" s="2">
        <v>2320</v>
      </c>
      <c r="M1873" s="2">
        <v>2736</v>
      </c>
      <c r="N1873" s="2">
        <f>Sales[[#This Row],[Quantity]]*Sales[[#This Row],[Unit Cost]]</f>
        <v>2320</v>
      </c>
      <c r="O1873" s="2">
        <f>Sales[[#This Row],[Quantity]]*Sales[[#This Row],[Unit Price]]</f>
        <v>2736</v>
      </c>
      <c r="P1873" s="2">
        <f>Sales[[#This Row],[Revenue]]-Sales[[#This Row],[Cost]]</f>
        <v>416</v>
      </c>
    </row>
    <row r="1874" spans="1:16" x14ac:dyDescent="0.3">
      <c r="A1874" s="1">
        <v>42330</v>
      </c>
      <c r="B1874">
        <v>2015</v>
      </c>
      <c r="C1874" t="s">
        <v>22</v>
      </c>
      <c r="D1874">
        <v>40</v>
      </c>
      <c r="E1874" t="s">
        <v>28</v>
      </c>
      <c r="F1874" t="str">
        <f>IF(Sales[[#This Row],[Customer Gender]]="M","Male","Female")</f>
        <v>Female</v>
      </c>
      <c r="G1874" t="s">
        <v>19</v>
      </c>
      <c r="H1874" t="s">
        <v>31</v>
      </c>
      <c r="I1874" t="s">
        <v>38</v>
      </c>
      <c r="J1874" t="s">
        <v>39</v>
      </c>
      <c r="K1874">
        <v>3</v>
      </c>
      <c r="L1874" s="2">
        <v>765</v>
      </c>
      <c r="M1874" s="2">
        <v>800.33333333333337</v>
      </c>
      <c r="N1874" s="2">
        <f>Sales[[#This Row],[Quantity]]*Sales[[#This Row],[Unit Cost]]</f>
        <v>2295</v>
      </c>
      <c r="O1874" s="2">
        <f>Sales[[#This Row],[Quantity]]*Sales[[#This Row],[Unit Price]]</f>
        <v>2401</v>
      </c>
      <c r="P1874" s="2">
        <f>Sales[[#This Row],[Revenue]]-Sales[[#This Row],[Cost]]</f>
        <v>106</v>
      </c>
    </row>
    <row r="1875" spans="1:16" x14ac:dyDescent="0.3">
      <c r="A1875" s="1">
        <v>42304</v>
      </c>
      <c r="B1875">
        <v>2015</v>
      </c>
      <c r="C1875" t="s">
        <v>27</v>
      </c>
      <c r="D1875">
        <v>36</v>
      </c>
      <c r="E1875" t="s">
        <v>18</v>
      </c>
      <c r="F1875" t="str">
        <f>IF(Sales[[#This Row],[Customer Gender]]="M","Male","Female")</f>
        <v>Male</v>
      </c>
      <c r="G1875" t="s">
        <v>19</v>
      </c>
      <c r="H1875" t="s">
        <v>31</v>
      </c>
      <c r="I1875" t="s">
        <v>38</v>
      </c>
      <c r="J1875" t="s">
        <v>39</v>
      </c>
      <c r="K1875">
        <v>3</v>
      </c>
      <c r="L1875" s="2">
        <v>773.33</v>
      </c>
      <c r="M1875" s="2">
        <v>835.33333333333337</v>
      </c>
      <c r="N1875" s="2">
        <f>Sales[[#This Row],[Quantity]]*Sales[[#This Row],[Unit Cost]]</f>
        <v>2319.9900000000002</v>
      </c>
      <c r="O1875" s="2">
        <f>Sales[[#This Row],[Quantity]]*Sales[[#This Row],[Unit Price]]</f>
        <v>2506</v>
      </c>
      <c r="P1875" s="2">
        <f>Sales[[#This Row],[Revenue]]-Sales[[#This Row],[Cost]]</f>
        <v>186.00999999999976</v>
      </c>
    </row>
    <row r="1876" spans="1:16" x14ac:dyDescent="0.3">
      <c r="A1876" s="1">
        <v>42332</v>
      </c>
      <c r="B1876">
        <v>2015</v>
      </c>
      <c r="C1876" t="s">
        <v>22</v>
      </c>
      <c r="D1876">
        <v>41</v>
      </c>
      <c r="E1876" t="s">
        <v>28</v>
      </c>
      <c r="F1876" t="str">
        <f>IF(Sales[[#This Row],[Customer Gender]]="M","Male","Female")</f>
        <v>Female</v>
      </c>
      <c r="G1876" t="s">
        <v>19</v>
      </c>
      <c r="H1876" t="s">
        <v>23</v>
      </c>
      <c r="I1876" t="s">
        <v>38</v>
      </c>
      <c r="J1876" t="s">
        <v>39</v>
      </c>
      <c r="K1876">
        <v>1</v>
      </c>
      <c r="L1876" s="2">
        <v>2320</v>
      </c>
      <c r="M1876" s="2">
        <v>2592</v>
      </c>
      <c r="N1876" s="2">
        <f>Sales[[#This Row],[Quantity]]*Sales[[#This Row],[Unit Cost]]</f>
        <v>2320</v>
      </c>
      <c r="O1876" s="2">
        <f>Sales[[#This Row],[Quantity]]*Sales[[#This Row],[Unit Price]]</f>
        <v>2592</v>
      </c>
      <c r="P1876" s="2">
        <f>Sales[[#This Row],[Revenue]]-Sales[[#This Row],[Cost]]</f>
        <v>272</v>
      </c>
    </row>
    <row r="1877" spans="1:16" x14ac:dyDescent="0.3">
      <c r="A1877" s="1">
        <v>42253</v>
      </c>
      <c r="B1877">
        <v>2015</v>
      </c>
      <c r="C1877" t="s">
        <v>17</v>
      </c>
      <c r="D1877">
        <v>41</v>
      </c>
      <c r="E1877" t="s">
        <v>28</v>
      </c>
      <c r="F1877" t="str">
        <f>IF(Sales[[#This Row],[Customer Gender]]="M","Male","Female")</f>
        <v>Female</v>
      </c>
      <c r="G1877" t="s">
        <v>19</v>
      </c>
      <c r="H1877" t="s">
        <v>23</v>
      </c>
      <c r="I1877" t="s">
        <v>38</v>
      </c>
      <c r="J1877" t="s">
        <v>39</v>
      </c>
      <c r="K1877">
        <v>2</v>
      </c>
      <c r="L1877" s="2">
        <v>1160</v>
      </c>
      <c r="M1877" s="2">
        <v>1338.5</v>
      </c>
      <c r="N1877" s="2">
        <f>Sales[[#This Row],[Quantity]]*Sales[[#This Row],[Unit Cost]]</f>
        <v>2320</v>
      </c>
      <c r="O1877" s="2">
        <f>Sales[[#This Row],[Quantity]]*Sales[[#This Row],[Unit Price]]</f>
        <v>2677</v>
      </c>
      <c r="P1877" s="2">
        <f>Sales[[#This Row],[Revenue]]-Sales[[#This Row],[Cost]]</f>
        <v>357</v>
      </c>
    </row>
    <row r="1878" spans="1:16" x14ac:dyDescent="0.3">
      <c r="A1878" s="1">
        <v>42212</v>
      </c>
      <c r="B1878">
        <v>2015</v>
      </c>
      <c r="C1878" t="s">
        <v>29</v>
      </c>
      <c r="D1878">
        <v>41</v>
      </c>
      <c r="E1878" t="s">
        <v>28</v>
      </c>
      <c r="F1878" t="str">
        <f>IF(Sales[[#This Row],[Customer Gender]]="M","Male","Female")</f>
        <v>Female</v>
      </c>
      <c r="G1878" t="s">
        <v>19</v>
      </c>
      <c r="H1878" t="s">
        <v>23</v>
      </c>
      <c r="I1878" t="s">
        <v>38</v>
      </c>
      <c r="J1878" t="s">
        <v>39</v>
      </c>
      <c r="K1878">
        <v>3</v>
      </c>
      <c r="L1878" s="2">
        <v>773.33</v>
      </c>
      <c r="M1878" s="2">
        <v>918.66666666666663</v>
      </c>
      <c r="N1878" s="2">
        <f>Sales[[#This Row],[Quantity]]*Sales[[#This Row],[Unit Cost]]</f>
        <v>2319.9900000000002</v>
      </c>
      <c r="O1878" s="2">
        <f>Sales[[#This Row],[Quantity]]*Sales[[#This Row],[Unit Price]]</f>
        <v>2756</v>
      </c>
      <c r="P1878" s="2">
        <f>Sales[[#This Row],[Revenue]]-Sales[[#This Row],[Cost]]</f>
        <v>436.00999999999976</v>
      </c>
    </row>
    <row r="1879" spans="1:16" x14ac:dyDescent="0.3">
      <c r="A1879" s="1">
        <v>42188</v>
      </c>
      <c r="B1879">
        <v>2015</v>
      </c>
      <c r="C1879" t="s">
        <v>29</v>
      </c>
      <c r="D1879">
        <v>41</v>
      </c>
      <c r="E1879" t="s">
        <v>28</v>
      </c>
      <c r="F1879" t="str">
        <f>IF(Sales[[#This Row],[Customer Gender]]="M","Male","Female")</f>
        <v>Female</v>
      </c>
      <c r="G1879" t="s">
        <v>19</v>
      </c>
      <c r="H1879" t="s">
        <v>23</v>
      </c>
      <c r="I1879" t="s">
        <v>38</v>
      </c>
      <c r="J1879" t="s">
        <v>40</v>
      </c>
      <c r="K1879">
        <v>2</v>
      </c>
      <c r="L1879" s="2">
        <v>560</v>
      </c>
      <c r="M1879" s="2">
        <v>644.5</v>
      </c>
      <c r="N1879" s="2">
        <f>Sales[[#This Row],[Quantity]]*Sales[[#This Row],[Unit Cost]]</f>
        <v>1120</v>
      </c>
      <c r="O1879" s="2">
        <f>Sales[[#This Row],[Quantity]]*Sales[[#This Row],[Unit Price]]</f>
        <v>1289</v>
      </c>
      <c r="P1879" s="2">
        <f>Sales[[#This Row],[Revenue]]-Sales[[#This Row],[Cost]]</f>
        <v>169</v>
      </c>
    </row>
    <row r="1880" spans="1:16" x14ac:dyDescent="0.3">
      <c r="A1880" s="1">
        <v>42310</v>
      </c>
      <c r="B1880">
        <v>2015</v>
      </c>
      <c r="C1880" t="s">
        <v>22</v>
      </c>
      <c r="D1880">
        <v>41</v>
      </c>
      <c r="E1880" t="s">
        <v>28</v>
      </c>
      <c r="F1880" t="str">
        <f>IF(Sales[[#This Row],[Customer Gender]]="M","Male","Female")</f>
        <v>Female</v>
      </c>
      <c r="G1880" t="s">
        <v>19</v>
      </c>
      <c r="H1880" t="s">
        <v>20</v>
      </c>
      <c r="I1880" t="s">
        <v>38</v>
      </c>
      <c r="J1880" t="s">
        <v>41</v>
      </c>
      <c r="K1880">
        <v>3</v>
      </c>
      <c r="L1880" s="2">
        <v>794.67</v>
      </c>
      <c r="M1880" s="2">
        <v>931.33333333333337</v>
      </c>
      <c r="N1880" s="2">
        <f>Sales[[#This Row],[Quantity]]*Sales[[#This Row],[Unit Cost]]</f>
        <v>2384.0099999999998</v>
      </c>
      <c r="O1880" s="2">
        <f>Sales[[#This Row],[Quantity]]*Sales[[#This Row],[Unit Price]]</f>
        <v>2794</v>
      </c>
      <c r="P1880" s="2">
        <f>Sales[[#This Row],[Revenue]]-Sales[[#This Row],[Cost]]</f>
        <v>409.99000000000024</v>
      </c>
    </row>
    <row r="1881" spans="1:16" x14ac:dyDescent="0.3">
      <c r="A1881" s="1">
        <v>42260</v>
      </c>
      <c r="B1881">
        <v>2015</v>
      </c>
      <c r="C1881" t="s">
        <v>17</v>
      </c>
      <c r="D1881">
        <v>41</v>
      </c>
      <c r="E1881" t="s">
        <v>28</v>
      </c>
      <c r="F1881" t="str">
        <f>IF(Sales[[#This Row],[Customer Gender]]="M","Male","Female")</f>
        <v>Female</v>
      </c>
      <c r="G1881" t="s">
        <v>19</v>
      </c>
      <c r="H1881" t="s">
        <v>20</v>
      </c>
      <c r="I1881" t="s">
        <v>38</v>
      </c>
      <c r="J1881" t="s">
        <v>39</v>
      </c>
      <c r="K1881">
        <v>1</v>
      </c>
      <c r="L1881" s="2">
        <v>2320</v>
      </c>
      <c r="M1881" s="2">
        <v>2726</v>
      </c>
      <c r="N1881" s="2">
        <f>Sales[[#This Row],[Quantity]]*Sales[[#This Row],[Unit Cost]]</f>
        <v>2320</v>
      </c>
      <c r="O1881" s="2">
        <f>Sales[[#This Row],[Quantity]]*Sales[[#This Row],[Unit Price]]</f>
        <v>2726</v>
      </c>
      <c r="P1881" s="2">
        <f>Sales[[#This Row],[Revenue]]-Sales[[#This Row],[Cost]]</f>
        <v>406</v>
      </c>
    </row>
    <row r="1882" spans="1:16" x14ac:dyDescent="0.3">
      <c r="A1882" s="1">
        <v>42270</v>
      </c>
      <c r="B1882">
        <v>2015</v>
      </c>
      <c r="C1882" t="s">
        <v>17</v>
      </c>
      <c r="D1882">
        <v>41</v>
      </c>
      <c r="E1882" t="s">
        <v>28</v>
      </c>
      <c r="F1882" t="str">
        <f>IF(Sales[[#This Row],[Customer Gender]]="M","Male","Female")</f>
        <v>Female</v>
      </c>
      <c r="G1882" t="s">
        <v>19</v>
      </c>
      <c r="H1882" t="s">
        <v>31</v>
      </c>
      <c r="I1882" t="s">
        <v>38</v>
      </c>
      <c r="J1882" t="s">
        <v>39</v>
      </c>
      <c r="K1882">
        <v>3</v>
      </c>
      <c r="L1882" s="2">
        <v>773.33</v>
      </c>
      <c r="M1882" s="2">
        <v>792</v>
      </c>
      <c r="N1882" s="2">
        <f>Sales[[#This Row],[Quantity]]*Sales[[#This Row],[Unit Cost]]</f>
        <v>2319.9900000000002</v>
      </c>
      <c r="O1882" s="2">
        <f>Sales[[#This Row],[Quantity]]*Sales[[#This Row],[Unit Price]]</f>
        <v>2376</v>
      </c>
      <c r="P1882" s="2">
        <f>Sales[[#This Row],[Revenue]]-Sales[[#This Row],[Cost]]</f>
        <v>56.009999999999764</v>
      </c>
    </row>
    <row r="1883" spans="1:16" x14ac:dyDescent="0.3">
      <c r="A1883" s="1">
        <v>42282</v>
      </c>
      <c r="B1883">
        <v>2015</v>
      </c>
      <c r="C1883" t="s">
        <v>27</v>
      </c>
      <c r="D1883">
        <v>35</v>
      </c>
      <c r="E1883" t="s">
        <v>28</v>
      </c>
      <c r="F1883" t="str">
        <f>IF(Sales[[#This Row],[Customer Gender]]="M","Male","Female")</f>
        <v>Female</v>
      </c>
      <c r="G1883" t="s">
        <v>19</v>
      </c>
      <c r="H1883" t="s">
        <v>20</v>
      </c>
      <c r="I1883" t="s">
        <v>48</v>
      </c>
      <c r="J1883" t="s">
        <v>49</v>
      </c>
      <c r="K1883">
        <v>3</v>
      </c>
      <c r="L1883" s="2">
        <v>54</v>
      </c>
      <c r="M1883" s="2">
        <v>74</v>
      </c>
      <c r="N1883" s="2">
        <f>Sales[[#This Row],[Quantity]]*Sales[[#This Row],[Unit Cost]]</f>
        <v>162</v>
      </c>
      <c r="O1883" s="2">
        <f>Sales[[#This Row],[Quantity]]*Sales[[#This Row],[Unit Price]]</f>
        <v>222</v>
      </c>
      <c r="P1883" s="2">
        <f>Sales[[#This Row],[Revenue]]-Sales[[#This Row],[Cost]]</f>
        <v>60</v>
      </c>
    </row>
    <row r="1884" spans="1:16" x14ac:dyDescent="0.3">
      <c r="A1884" s="1">
        <v>42193</v>
      </c>
      <c r="B1884">
        <v>2015</v>
      </c>
      <c r="C1884" t="s">
        <v>29</v>
      </c>
      <c r="D1884">
        <v>29</v>
      </c>
      <c r="E1884" t="s">
        <v>18</v>
      </c>
      <c r="F1884" t="str">
        <f>IF(Sales[[#This Row],[Customer Gender]]="M","Male","Female")</f>
        <v>Male</v>
      </c>
      <c r="G1884" t="s">
        <v>19</v>
      </c>
      <c r="H1884" t="s">
        <v>31</v>
      </c>
      <c r="I1884" t="s">
        <v>48</v>
      </c>
      <c r="J1884" t="s">
        <v>50</v>
      </c>
      <c r="K1884">
        <v>3</v>
      </c>
      <c r="L1884" s="2">
        <v>423.33</v>
      </c>
      <c r="M1884" s="2">
        <v>492</v>
      </c>
      <c r="N1884" s="2">
        <f>Sales[[#This Row],[Quantity]]*Sales[[#This Row],[Unit Cost]]</f>
        <v>1269.99</v>
      </c>
      <c r="O1884" s="2">
        <f>Sales[[#This Row],[Quantity]]*Sales[[#This Row],[Unit Price]]</f>
        <v>1476</v>
      </c>
      <c r="P1884" s="2">
        <f>Sales[[#This Row],[Revenue]]-Sales[[#This Row],[Cost]]</f>
        <v>206.01</v>
      </c>
    </row>
    <row r="1885" spans="1:16" x14ac:dyDescent="0.3">
      <c r="A1885" s="1">
        <v>42290</v>
      </c>
      <c r="B1885">
        <v>2015</v>
      </c>
      <c r="C1885" t="s">
        <v>27</v>
      </c>
      <c r="D1885">
        <v>52</v>
      </c>
      <c r="E1885" t="s">
        <v>28</v>
      </c>
      <c r="F1885" t="str">
        <f>IF(Sales[[#This Row],[Customer Gender]]="M","Male","Female")</f>
        <v>Female</v>
      </c>
      <c r="G1885" t="s">
        <v>19</v>
      </c>
      <c r="H1885" t="s">
        <v>25</v>
      </c>
      <c r="I1885" t="s">
        <v>48</v>
      </c>
      <c r="J1885" t="s">
        <v>51</v>
      </c>
      <c r="K1885">
        <v>1</v>
      </c>
      <c r="L1885" s="2">
        <v>100</v>
      </c>
      <c r="M1885" s="2">
        <v>126</v>
      </c>
      <c r="N1885" s="2">
        <f>Sales[[#This Row],[Quantity]]*Sales[[#This Row],[Unit Cost]]</f>
        <v>100</v>
      </c>
      <c r="O1885" s="2">
        <f>Sales[[#This Row],[Quantity]]*Sales[[#This Row],[Unit Price]]</f>
        <v>126</v>
      </c>
      <c r="P1885" s="2">
        <f>Sales[[#This Row],[Revenue]]-Sales[[#This Row],[Cost]]</f>
        <v>26</v>
      </c>
    </row>
    <row r="1886" spans="1:16" x14ac:dyDescent="0.3">
      <c r="A1886" s="1">
        <v>42237</v>
      </c>
      <c r="B1886">
        <v>2015</v>
      </c>
      <c r="C1886" t="s">
        <v>24</v>
      </c>
      <c r="D1886">
        <v>28</v>
      </c>
      <c r="E1886" t="s">
        <v>28</v>
      </c>
      <c r="F1886" t="str">
        <f>IF(Sales[[#This Row],[Customer Gender]]="M","Male","Female")</f>
        <v>Female</v>
      </c>
      <c r="G1886" t="s">
        <v>19</v>
      </c>
      <c r="H1886" t="s">
        <v>25</v>
      </c>
      <c r="I1886" t="s">
        <v>48</v>
      </c>
      <c r="J1886" t="s">
        <v>51</v>
      </c>
      <c r="K1886">
        <v>2</v>
      </c>
      <c r="L1886" s="2">
        <v>162</v>
      </c>
      <c r="M1886" s="2">
        <v>219</v>
      </c>
      <c r="N1886" s="2">
        <f>Sales[[#This Row],[Quantity]]*Sales[[#This Row],[Unit Cost]]</f>
        <v>324</v>
      </c>
      <c r="O1886" s="2">
        <f>Sales[[#This Row],[Quantity]]*Sales[[#This Row],[Unit Price]]</f>
        <v>438</v>
      </c>
      <c r="P1886" s="2">
        <f>Sales[[#This Row],[Revenue]]-Sales[[#This Row],[Cost]]</f>
        <v>114</v>
      </c>
    </row>
    <row r="1887" spans="1:16" x14ac:dyDescent="0.3">
      <c r="A1887" s="1">
        <v>42278</v>
      </c>
      <c r="B1887">
        <v>2015</v>
      </c>
      <c r="C1887" t="s">
        <v>27</v>
      </c>
      <c r="D1887">
        <v>23</v>
      </c>
      <c r="E1887" t="s">
        <v>18</v>
      </c>
      <c r="F1887" t="str">
        <f>IF(Sales[[#This Row],[Customer Gender]]="M","Male","Female")</f>
        <v>Male</v>
      </c>
      <c r="G1887" t="s">
        <v>19</v>
      </c>
      <c r="H1887" t="s">
        <v>20</v>
      </c>
      <c r="I1887" t="s">
        <v>48</v>
      </c>
      <c r="J1887" t="s">
        <v>51</v>
      </c>
      <c r="K1887">
        <v>3</v>
      </c>
      <c r="L1887" s="2">
        <v>366.67</v>
      </c>
      <c r="M1887" s="2">
        <v>467</v>
      </c>
      <c r="N1887" s="2">
        <f>Sales[[#This Row],[Quantity]]*Sales[[#This Row],[Unit Cost]]</f>
        <v>1100.01</v>
      </c>
      <c r="O1887" s="2">
        <f>Sales[[#This Row],[Quantity]]*Sales[[#This Row],[Unit Price]]</f>
        <v>1401</v>
      </c>
      <c r="P1887" s="2">
        <f>Sales[[#This Row],[Revenue]]-Sales[[#This Row],[Cost]]</f>
        <v>300.99</v>
      </c>
    </row>
    <row r="1888" spans="1:16" x14ac:dyDescent="0.3">
      <c r="A1888" s="1">
        <v>42306</v>
      </c>
      <c r="B1888">
        <v>2015</v>
      </c>
      <c r="C1888" t="s">
        <v>27</v>
      </c>
      <c r="D1888">
        <v>29</v>
      </c>
      <c r="E1888" t="s">
        <v>28</v>
      </c>
      <c r="F1888" t="str">
        <f>IF(Sales[[#This Row],[Customer Gender]]="M","Male","Female")</f>
        <v>Female</v>
      </c>
      <c r="G1888" t="s">
        <v>19</v>
      </c>
      <c r="H1888" t="s">
        <v>31</v>
      </c>
      <c r="I1888" t="s">
        <v>48</v>
      </c>
      <c r="J1888" t="s">
        <v>49</v>
      </c>
      <c r="K1888">
        <v>3</v>
      </c>
      <c r="L1888" s="2">
        <v>63</v>
      </c>
      <c r="M1888" s="2">
        <v>85.333333333333329</v>
      </c>
      <c r="N1888" s="2">
        <f>Sales[[#This Row],[Quantity]]*Sales[[#This Row],[Unit Cost]]</f>
        <v>189</v>
      </c>
      <c r="O1888" s="2">
        <f>Sales[[#This Row],[Quantity]]*Sales[[#This Row],[Unit Price]]</f>
        <v>256</v>
      </c>
      <c r="P1888" s="2">
        <f>Sales[[#This Row],[Revenue]]-Sales[[#This Row],[Cost]]</f>
        <v>67</v>
      </c>
    </row>
    <row r="1889" spans="1:16" x14ac:dyDescent="0.3">
      <c r="A1889" s="1">
        <v>42352</v>
      </c>
      <c r="B1889">
        <v>2015</v>
      </c>
      <c r="C1889" t="s">
        <v>30</v>
      </c>
      <c r="D1889">
        <v>36</v>
      </c>
      <c r="E1889" t="s">
        <v>18</v>
      </c>
      <c r="F1889" t="str">
        <f>IF(Sales[[#This Row],[Customer Gender]]="M","Male","Female")</f>
        <v>Male</v>
      </c>
      <c r="G1889" t="s">
        <v>19</v>
      </c>
      <c r="H1889" t="s">
        <v>31</v>
      </c>
      <c r="I1889" t="s">
        <v>48</v>
      </c>
      <c r="J1889" t="s">
        <v>49</v>
      </c>
      <c r="K1889">
        <v>1</v>
      </c>
      <c r="L1889" s="2">
        <v>216</v>
      </c>
      <c r="M1889" s="2">
        <v>266</v>
      </c>
      <c r="N1889" s="2">
        <f>Sales[[#This Row],[Quantity]]*Sales[[#This Row],[Unit Cost]]</f>
        <v>216</v>
      </c>
      <c r="O1889" s="2">
        <f>Sales[[#This Row],[Quantity]]*Sales[[#This Row],[Unit Price]]</f>
        <v>266</v>
      </c>
      <c r="P1889" s="2">
        <f>Sales[[#This Row],[Revenue]]-Sales[[#This Row],[Cost]]</f>
        <v>50</v>
      </c>
    </row>
    <row r="1890" spans="1:16" x14ac:dyDescent="0.3">
      <c r="A1890" s="1">
        <v>42321</v>
      </c>
      <c r="B1890">
        <v>2015</v>
      </c>
      <c r="C1890" t="s">
        <v>22</v>
      </c>
      <c r="D1890">
        <v>36</v>
      </c>
      <c r="E1890" t="s">
        <v>18</v>
      </c>
      <c r="F1890" t="str">
        <f>IF(Sales[[#This Row],[Customer Gender]]="M","Male","Female")</f>
        <v>Male</v>
      </c>
      <c r="G1890" t="s">
        <v>19</v>
      </c>
      <c r="H1890" t="s">
        <v>31</v>
      </c>
      <c r="I1890" t="s">
        <v>48</v>
      </c>
      <c r="J1890" t="s">
        <v>49</v>
      </c>
      <c r="K1890">
        <v>1</v>
      </c>
      <c r="L1890" s="2">
        <v>153</v>
      </c>
      <c r="M1890" s="2">
        <v>176</v>
      </c>
      <c r="N1890" s="2">
        <f>Sales[[#This Row],[Quantity]]*Sales[[#This Row],[Unit Cost]]</f>
        <v>153</v>
      </c>
      <c r="O1890" s="2">
        <f>Sales[[#This Row],[Quantity]]*Sales[[#This Row],[Unit Price]]</f>
        <v>176</v>
      </c>
      <c r="P1890" s="2">
        <f>Sales[[#This Row],[Revenue]]-Sales[[#This Row],[Cost]]</f>
        <v>23</v>
      </c>
    </row>
    <row r="1891" spans="1:16" x14ac:dyDescent="0.3">
      <c r="A1891" s="1">
        <v>42353</v>
      </c>
      <c r="B1891">
        <v>2015</v>
      </c>
      <c r="C1891" t="s">
        <v>30</v>
      </c>
      <c r="D1891">
        <v>21</v>
      </c>
      <c r="E1891" t="s">
        <v>18</v>
      </c>
      <c r="F1891" t="str">
        <f>IF(Sales[[#This Row],[Customer Gender]]="M","Male","Female")</f>
        <v>Male</v>
      </c>
      <c r="G1891" t="s">
        <v>19</v>
      </c>
      <c r="H1891" t="s">
        <v>23</v>
      </c>
      <c r="I1891" t="s">
        <v>48</v>
      </c>
      <c r="J1891" t="s">
        <v>52</v>
      </c>
      <c r="K1891">
        <v>1</v>
      </c>
      <c r="L1891" s="2">
        <v>63</v>
      </c>
      <c r="M1891" s="2">
        <v>90</v>
      </c>
      <c r="N1891" s="2">
        <f>Sales[[#This Row],[Quantity]]*Sales[[#This Row],[Unit Cost]]</f>
        <v>63</v>
      </c>
      <c r="O1891" s="2">
        <f>Sales[[#This Row],[Quantity]]*Sales[[#This Row],[Unit Price]]</f>
        <v>90</v>
      </c>
      <c r="P1891" s="2">
        <f>Sales[[#This Row],[Revenue]]-Sales[[#This Row],[Cost]]</f>
        <v>27</v>
      </c>
    </row>
    <row r="1892" spans="1:16" x14ac:dyDescent="0.3">
      <c r="A1892" s="1">
        <v>42358</v>
      </c>
      <c r="B1892">
        <v>2015</v>
      </c>
      <c r="C1892" t="s">
        <v>30</v>
      </c>
      <c r="D1892">
        <v>33</v>
      </c>
      <c r="E1892" t="s">
        <v>28</v>
      </c>
      <c r="F1892" t="str">
        <f>IF(Sales[[#This Row],[Customer Gender]]="M","Male","Female")</f>
        <v>Female</v>
      </c>
      <c r="G1892" t="s">
        <v>19</v>
      </c>
      <c r="H1892" t="s">
        <v>25</v>
      </c>
      <c r="I1892" t="s">
        <v>48</v>
      </c>
      <c r="J1892" t="s">
        <v>49</v>
      </c>
      <c r="K1892">
        <v>1</v>
      </c>
      <c r="L1892" s="2">
        <v>126</v>
      </c>
      <c r="M1892" s="2">
        <v>167</v>
      </c>
      <c r="N1892" s="2">
        <f>Sales[[#This Row],[Quantity]]*Sales[[#This Row],[Unit Cost]]</f>
        <v>126</v>
      </c>
      <c r="O1892" s="2">
        <f>Sales[[#This Row],[Quantity]]*Sales[[#This Row],[Unit Price]]</f>
        <v>167</v>
      </c>
      <c r="P1892" s="2">
        <f>Sales[[#This Row],[Revenue]]-Sales[[#This Row],[Cost]]</f>
        <v>41</v>
      </c>
    </row>
    <row r="1893" spans="1:16" x14ac:dyDescent="0.3">
      <c r="A1893" s="1">
        <v>42356</v>
      </c>
      <c r="B1893">
        <v>2015</v>
      </c>
      <c r="C1893" t="s">
        <v>30</v>
      </c>
      <c r="D1893">
        <v>32</v>
      </c>
      <c r="E1893" t="s">
        <v>18</v>
      </c>
      <c r="F1893" t="str">
        <f>IF(Sales[[#This Row],[Customer Gender]]="M","Male","Female")</f>
        <v>Male</v>
      </c>
      <c r="G1893" t="s">
        <v>19</v>
      </c>
      <c r="H1893" t="s">
        <v>25</v>
      </c>
      <c r="I1893" t="s">
        <v>48</v>
      </c>
      <c r="J1893" t="s">
        <v>49</v>
      </c>
      <c r="K1893">
        <v>2</v>
      </c>
      <c r="L1893" s="2">
        <v>9</v>
      </c>
      <c r="M1893" s="2">
        <v>12</v>
      </c>
      <c r="N1893" s="2">
        <f>Sales[[#This Row],[Quantity]]*Sales[[#This Row],[Unit Cost]]</f>
        <v>18</v>
      </c>
      <c r="O1893" s="2">
        <f>Sales[[#This Row],[Quantity]]*Sales[[#This Row],[Unit Price]]</f>
        <v>24</v>
      </c>
      <c r="P1893" s="2">
        <f>Sales[[#This Row],[Revenue]]-Sales[[#This Row],[Cost]]</f>
        <v>6</v>
      </c>
    </row>
    <row r="1894" spans="1:16" x14ac:dyDescent="0.3">
      <c r="A1894" s="1">
        <v>42337</v>
      </c>
      <c r="B1894">
        <v>2015</v>
      </c>
      <c r="C1894" t="s">
        <v>22</v>
      </c>
      <c r="D1894">
        <v>43</v>
      </c>
      <c r="E1894" t="s">
        <v>18</v>
      </c>
      <c r="F1894" t="str">
        <f>IF(Sales[[#This Row],[Customer Gender]]="M","Male","Female")</f>
        <v>Male</v>
      </c>
      <c r="G1894" t="s">
        <v>19</v>
      </c>
      <c r="H1894" t="s">
        <v>31</v>
      </c>
      <c r="I1894" t="s">
        <v>48</v>
      </c>
      <c r="J1894" t="s">
        <v>49</v>
      </c>
      <c r="K1894">
        <v>1</v>
      </c>
      <c r="L1894" s="2">
        <v>225</v>
      </c>
      <c r="M1894" s="2">
        <v>270</v>
      </c>
      <c r="N1894" s="2">
        <f>Sales[[#This Row],[Quantity]]*Sales[[#This Row],[Unit Cost]]</f>
        <v>225</v>
      </c>
      <c r="O1894" s="2">
        <f>Sales[[#This Row],[Quantity]]*Sales[[#This Row],[Unit Price]]</f>
        <v>270</v>
      </c>
      <c r="P1894" s="2">
        <f>Sales[[#This Row],[Revenue]]-Sales[[#This Row],[Cost]]</f>
        <v>45</v>
      </c>
    </row>
    <row r="1895" spans="1:16" x14ac:dyDescent="0.3">
      <c r="A1895" s="1">
        <v>42308</v>
      </c>
      <c r="B1895">
        <v>2015</v>
      </c>
      <c r="C1895" t="s">
        <v>27</v>
      </c>
      <c r="D1895">
        <v>40</v>
      </c>
      <c r="E1895" t="s">
        <v>18</v>
      </c>
      <c r="F1895" t="str">
        <f>IF(Sales[[#This Row],[Customer Gender]]="M","Male","Female")</f>
        <v>Male</v>
      </c>
      <c r="G1895" t="s">
        <v>19</v>
      </c>
      <c r="H1895" t="s">
        <v>25</v>
      </c>
      <c r="I1895" t="s">
        <v>48</v>
      </c>
      <c r="J1895" t="s">
        <v>51</v>
      </c>
      <c r="K1895">
        <v>2</v>
      </c>
      <c r="L1895" s="2">
        <v>575</v>
      </c>
      <c r="M1895" s="2">
        <v>652.5</v>
      </c>
      <c r="N1895" s="2">
        <f>Sales[[#This Row],[Quantity]]*Sales[[#This Row],[Unit Cost]]</f>
        <v>1150</v>
      </c>
      <c r="O1895" s="2">
        <f>Sales[[#This Row],[Quantity]]*Sales[[#This Row],[Unit Price]]</f>
        <v>1305</v>
      </c>
      <c r="P1895" s="2">
        <f>Sales[[#This Row],[Revenue]]-Sales[[#This Row],[Cost]]</f>
        <v>155</v>
      </c>
    </row>
    <row r="1896" spans="1:16" x14ac:dyDescent="0.3">
      <c r="A1896" s="1">
        <v>42277</v>
      </c>
      <c r="B1896">
        <v>2015</v>
      </c>
      <c r="C1896" t="s">
        <v>17</v>
      </c>
      <c r="D1896">
        <v>40</v>
      </c>
      <c r="E1896" t="s">
        <v>18</v>
      </c>
      <c r="F1896" t="str">
        <f>IF(Sales[[#This Row],[Customer Gender]]="M","Male","Female")</f>
        <v>Male</v>
      </c>
      <c r="G1896" t="s">
        <v>19</v>
      </c>
      <c r="H1896" t="s">
        <v>25</v>
      </c>
      <c r="I1896" t="s">
        <v>48</v>
      </c>
      <c r="J1896" t="s">
        <v>51</v>
      </c>
      <c r="K1896">
        <v>2</v>
      </c>
      <c r="L1896" s="2">
        <v>600</v>
      </c>
      <c r="M1896" s="2">
        <v>790</v>
      </c>
      <c r="N1896" s="2">
        <f>Sales[[#This Row],[Quantity]]*Sales[[#This Row],[Unit Cost]]</f>
        <v>1200</v>
      </c>
      <c r="O1896" s="2">
        <f>Sales[[#This Row],[Quantity]]*Sales[[#This Row],[Unit Price]]</f>
        <v>1580</v>
      </c>
      <c r="P1896" s="2">
        <f>Sales[[#This Row],[Revenue]]-Sales[[#This Row],[Cost]]</f>
        <v>380</v>
      </c>
    </row>
    <row r="1897" spans="1:16" x14ac:dyDescent="0.3">
      <c r="A1897" s="1">
        <v>42258</v>
      </c>
      <c r="B1897">
        <v>2015</v>
      </c>
      <c r="C1897" t="s">
        <v>17</v>
      </c>
      <c r="D1897">
        <v>34</v>
      </c>
      <c r="E1897" t="s">
        <v>28</v>
      </c>
      <c r="F1897" t="str">
        <f>IF(Sales[[#This Row],[Customer Gender]]="M","Male","Female")</f>
        <v>Female</v>
      </c>
      <c r="G1897" t="s">
        <v>19</v>
      </c>
      <c r="H1897" t="s">
        <v>31</v>
      </c>
      <c r="I1897" t="s">
        <v>48</v>
      </c>
      <c r="J1897" t="s">
        <v>49</v>
      </c>
      <c r="K1897">
        <v>2</v>
      </c>
      <c r="L1897" s="2">
        <v>4.5</v>
      </c>
      <c r="M1897" s="2">
        <v>6</v>
      </c>
      <c r="N1897" s="2">
        <f>Sales[[#This Row],[Quantity]]*Sales[[#This Row],[Unit Cost]]</f>
        <v>9</v>
      </c>
      <c r="O1897" s="2">
        <f>Sales[[#This Row],[Quantity]]*Sales[[#This Row],[Unit Price]]</f>
        <v>12</v>
      </c>
      <c r="P1897" s="2">
        <f>Sales[[#This Row],[Revenue]]-Sales[[#This Row],[Cost]]</f>
        <v>3</v>
      </c>
    </row>
    <row r="1898" spans="1:16" x14ac:dyDescent="0.3">
      <c r="A1898" s="1">
        <v>42192</v>
      </c>
      <c r="B1898">
        <v>2015</v>
      </c>
      <c r="C1898" t="s">
        <v>29</v>
      </c>
      <c r="D1898">
        <v>30</v>
      </c>
      <c r="E1898" t="s">
        <v>18</v>
      </c>
      <c r="F1898" t="str">
        <f>IF(Sales[[#This Row],[Customer Gender]]="M","Male","Female")</f>
        <v>Male</v>
      </c>
      <c r="G1898" t="s">
        <v>19</v>
      </c>
      <c r="H1898" t="s">
        <v>31</v>
      </c>
      <c r="I1898" t="s">
        <v>48</v>
      </c>
      <c r="J1898" t="s">
        <v>51</v>
      </c>
      <c r="K1898">
        <v>2</v>
      </c>
      <c r="L1898" s="2">
        <v>150</v>
      </c>
      <c r="M1898" s="2">
        <v>192.5</v>
      </c>
      <c r="N1898" s="2">
        <f>Sales[[#This Row],[Quantity]]*Sales[[#This Row],[Unit Cost]]</f>
        <v>300</v>
      </c>
      <c r="O1898" s="2">
        <f>Sales[[#This Row],[Quantity]]*Sales[[#This Row],[Unit Price]]</f>
        <v>385</v>
      </c>
      <c r="P1898" s="2">
        <f>Sales[[#This Row],[Revenue]]-Sales[[#This Row],[Cost]]</f>
        <v>85</v>
      </c>
    </row>
    <row r="1899" spans="1:16" x14ac:dyDescent="0.3">
      <c r="A1899" s="1">
        <v>42261</v>
      </c>
      <c r="B1899">
        <v>2015</v>
      </c>
      <c r="C1899" t="s">
        <v>17</v>
      </c>
      <c r="D1899">
        <v>45</v>
      </c>
      <c r="E1899" t="s">
        <v>18</v>
      </c>
      <c r="F1899" t="str">
        <f>IF(Sales[[#This Row],[Customer Gender]]="M","Male","Female")</f>
        <v>Male</v>
      </c>
      <c r="G1899" t="s">
        <v>19</v>
      </c>
      <c r="H1899" t="s">
        <v>20</v>
      </c>
      <c r="I1899" t="s">
        <v>48</v>
      </c>
      <c r="J1899" t="s">
        <v>51</v>
      </c>
      <c r="K1899">
        <v>2</v>
      </c>
      <c r="L1899" s="2">
        <v>50</v>
      </c>
      <c r="M1899" s="2">
        <v>67</v>
      </c>
      <c r="N1899" s="2">
        <f>Sales[[#This Row],[Quantity]]*Sales[[#This Row],[Unit Cost]]</f>
        <v>100</v>
      </c>
      <c r="O1899" s="2">
        <f>Sales[[#This Row],[Quantity]]*Sales[[#This Row],[Unit Price]]</f>
        <v>134</v>
      </c>
      <c r="P1899" s="2">
        <f>Sales[[#This Row],[Revenue]]-Sales[[#This Row],[Cost]]</f>
        <v>34</v>
      </c>
    </row>
    <row r="1900" spans="1:16" x14ac:dyDescent="0.3">
      <c r="A1900" s="1">
        <v>42251</v>
      </c>
      <c r="B1900">
        <v>2015</v>
      </c>
      <c r="C1900" t="s">
        <v>17</v>
      </c>
      <c r="D1900">
        <v>26</v>
      </c>
      <c r="E1900" t="s">
        <v>28</v>
      </c>
      <c r="F1900" t="str">
        <f>IF(Sales[[#This Row],[Customer Gender]]="M","Male","Female")</f>
        <v>Female</v>
      </c>
      <c r="G1900" t="s">
        <v>19</v>
      </c>
      <c r="H1900" t="s">
        <v>23</v>
      </c>
      <c r="I1900" t="s">
        <v>48</v>
      </c>
      <c r="J1900" t="s">
        <v>49</v>
      </c>
      <c r="K1900">
        <v>1</v>
      </c>
      <c r="L1900" s="2">
        <v>270</v>
      </c>
      <c r="M1900" s="2">
        <v>341</v>
      </c>
      <c r="N1900" s="2">
        <f>Sales[[#This Row],[Quantity]]*Sales[[#This Row],[Unit Cost]]</f>
        <v>270</v>
      </c>
      <c r="O1900" s="2">
        <f>Sales[[#This Row],[Quantity]]*Sales[[#This Row],[Unit Price]]</f>
        <v>341</v>
      </c>
      <c r="P1900" s="2">
        <f>Sales[[#This Row],[Revenue]]-Sales[[#This Row],[Cost]]</f>
        <v>71</v>
      </c>
    </row>
    <row r="1901" spans="1:16" x14ac:dyDescent="0.3">
      <c r="A1901" s="1">
        <v>42232</v>
      </c>
      <c r="B1901">
        <v>2015</v>
      </c>
      <c r="C1901" t="s">
        <v>24</v>
      </c>
      <c r="D1901">
        <v>24</v>
      </c>
      <c r="E1901" t="s">
        <v>18</v>
      </c>
      <c r="F1901" t="str">
        <f>IF(Sales[[#This Row],[Customer Gender]]="M","Male","Female")</f>
        <v>Male</v>
      </c>
      <c r="G1901" t="s">
        <v>19</v>
      </c>
      <c r="H1901" t="s">
        <v>34</v>
      </c>
      <c r="I1901" t="s">
        <v>48</v>
      </c>
      <c r="J1901" t="s">
        <v>49</v>
      </c>
      <c r="K1901">
        <v>3</v>
      </c>
      <c r="L1901" s="2">
        <v>24</v>
      </c>
      <c r="M1901" s="2">
        <v>31.666666666666668</v>
      </c>
      <c r="N1901" s="2">
        <f>Sales[[#This Row],[Quantity]]*Sales[[#This Row],[Unit Cost]]</f>
        <v>72</v>
      </c>
      <c r="O1901" s="2">
        <f>Sales[[#This Row],[Quantity]]*Sales[[#This Row],[Unit Price]]</f>
        <v>95</v>
      </c>
      <c r="P1901" s="2">
        <f>Sales[[#This Row],[Revenue]]-Sales[[#This Row],[Cost]]</f>
        <v>23</v>
      </c>
    </row>
    <row r="1902" spans="1:16" x14ac:dyDescent="0.3">
      <c r="A1902" s="1">
        <v>42279</v>
      </c>
      <c r="B1902">
        <v>2015</v>
      </c>
      <c r="C1902" t="s">
        <v>27</v>
      </c>
      <c r="D1902">
        <v>29</v>
      </c>
      <c r="E1902" t="s">
        <v>28</v>
      </c>
      <c r="F1902" t="str">
        <f>IF(Sales[[#This Row],[Customer Gender]]="M","Male","Female")</f>
        <v>Female</v>
      </c>
      <c r="G1902" t="s">
        <v>19</v>
      </c>
      <c r="H1902" t="s">
        <v>34</v>
      </c>
      <c r="I1902" t="s">
        <v>48</v>
      </c>
      <c r="J1902" t="s">
        <v>49</v>
      </c>
      <c r="K1902">
        <v>3</v>
      </c>
      <c r="L1902" s="2">
        <v>21</v>
      </c>
      <c r="M1902" s="2">
        <v>28</v>
      </c>
      <c r="N1902" s="2">
        <f>Sales[[#This Row],[Quantity]]*Sales[[#This Row],[Unit Cost]]</f>
        <v>63</v>
      </c>
      <c r="O1902" s="2">
        <f>Sales[[#This Row],[Quantity]]*Sales[[#This Row],[Unit Price]]</f>
        <v>84</v>
      </c>
      <c r="P1902" s="2">
        <f>Sales[[#This Row],[Revenue]]-Sales[[#This Row],[Cost]]</f>
        <v>21</v>
      </c>
    </row>
    <row r="1903" spans="1:16" x14ac:dyDescent="0.3">
      <c r="A1903" s="1">
        <v>42270</v>
      </c>
      <c r="B1903">
        <v>2015</v>
      </c>
      <c r="C1903" t="s">
        <v>17</v>
      </c>
      <c r="D1903">
        <v>28</v>
      </c>
      <c r="E1903" t="s">
        <v>28</v>
      </c>
      <c r="F1903" t="str">
        <f>IF(Sales[[#This Row],[Customer Gender]]="M","Male","Female")</f>
        <v>Female</v>
      </c>
      <c r="G1903" t="s">
        <v>19</v>
      </c>
      <c r="H1903" t="s">
        <v>31</v>
      </c>
      <c r="I1903" t="s">
        <v>48</v>
      </c>
      <c r="J1903" t="s">
        <v>49</v>
      </c>
      <c r="K1903">
        <v>3</v>
      </c>
      <c r="L1903" s="2">
        <v>90</v>
      </c>
      <c r="M1903" s="2">
        <v>116</v>
      </c>
      <c r="N1903" s="2">
        <f>Sales[[#This Row],[Quantity]]*Sales[[#This Row],[Unit Cost]]</f>
        <v>270</v>
      </c>
      <c r="O1903" s="2">
        <f>Sales[[#This Row],[Quantity]]*Sales[[#This Row],[Unit Price]]</f>
        <v>348</v>
      </c>
      <c r="P1903" s="2">
        <f>Sales[[#This Row],[Revenue]]-Sales[[#This Row],[Cost]]</f>
        <v>78</v>
      </c>
    </row>
    <row r="1904" spans="1:16" x14ac:dyDescent="0.3">
      <c r="A1904" s="1">
        <v>42349</v>
      </c>
      <c r="B1904">
        <v>2015</v>
      </c>
      <c r="C1904" t="s">
        <v>30</v>
      </c>
      <c r="D1904">
        <v>27</v>
      </c>
      <c r="E1904" t="s">
        <v>28</v>
      </c>
      <c r="F1904" t="str">
        <f>IF(Sales[[#This Row],[Customer Gender]]="M","Male","Female")</f>
        <v>Female</v>
      </c>
      <c r="G1904" t="s">
        <v>19</v>
      </c>
      <c r="H1904" t="s">
        <v>20</v>
      </c>
      <c r="I1904" t="s">
        <v>48</v>
      </c>
      <c r="J1904" t="s">
        <v>51</v>
      </c>
      <c r="K1904">
        <v>1</v>
      </c>
      <c r="L1904" s="2">
        <v>540</v>
      </c>
      <c r="M1904" s="2">
        <v>688</v>
      </c>
      <c r="N1904" s="2">
        <f>Sales[[#This Row],[Quantity]]*Sales[[#This Row],[Unit Cost]]</f>
        <v>540</v>
      </c>
      <c r="O1904" s="2">
        <f>Sales[[#This Row],[Quantity]]*Sales[[#This Row],[Unit Price]]</f>
        <v>688</v>
      </c>
      <c r="P1904" s="2">
        <f>Sales[[#This Row],[Revenue]]-Sales[[#This Row],[Cost]]</f>
        <v>148</v>
      </c>
    </row>
    <row r="1905" spans="1:16" x14ac:dyDescent="0.3">
      <c r="A1905" s="1">
        <v>42334</v>
      </c>
      <c r="B1905">
        <v>2015</v>
      </c>
      <c r="C1905" t="s">
        <v>22</v>
      </c>
      <c r="D1905">
        <v>39</v>
      </c>
      <c r="E1905" t="s">
        <v>18</v>
      </c>
      <c r="F1905" t="str">
        <f>IF(Sales[[#This Row],[Customer Gender]]="M","Male","Female")</f>
        <v>Male</v>
      </c>
      <c r="G1905" t="s">
        <v>19</v>
      </c>
      <c r="H1905" t="s">
        <v>20</v>
      </c>
      <c r="I1905" t="s">
        <v>48</v>
      </c>
      <c r="J1905" t="s">
        <v>52</v>
      </c>
      <c r="K1905">
        <v>3</v>
      </c>
      <c r="L1905" s="2">
        <v>30</v>
      </c>
      <c r="M1905" s="2">
        <v>41.333333333333336</v>
      </c>
      <c r="N1905" s="2">
        <f>Sales[[#This Row],[Quantity]]*Sales[[#This Row],[Unit Cost]]</f>
        <v>90</v>
      </c>
      <c r="O1905" s="2">
        <f>Sales[[#This Row],[Quantity]]*Sales[[#This Row],[Unit Price]]</f>
        <v>124</v>
      </c>
      <c r="P1905" s="2">
        <f>Sales[[#This Row],[Revenue]]-Sales[[#This Row],[Cost]]</f>
        <v>34</v>
      </c>
    </row>
    <row r="1906" spans="1:16" x14ac:dyDescent="0.3">
      <c r="A1906" s="1">
        <v>42280</v>
      </c>
      <c r="B1906">
        <v>2015</v>
      </c>
      <c r="C1906" t="s">
        <v>27</v>
      </c>
      <c r="D1906">
        <v>37</v>
      </c>
      <c r="E1906" t="s">
        <v>28</v>
      </c>
      <c r="F1906" t="str">
        <f>IF(Sales[[#This Row],[Customer Gender]]="M","Male","Female")</f>
        <v>Female</v>
      </c>
      <c r="G1906" t="s">
        <v>19</v>
      </c>
      <c r="H1906" t="s">
        <v>25</v>
      </c>
      <c r="I1906" t="s">
        <v>48</v>
      </c>
      <c r="J1906" t="s">
        <v>49</v>
      </c>
      <c r="K1906">
        <v>2</v>
      </c>
      <c r="L1906" s="2">
        <v>9</v>
      </c>
      <c r="M1906" s="2">
        <v>13</v>
      </c>
      <c r="N1906" s="2">
        <f>Sales[[#This Row],[Quantity]]*Sales[[#This Row],[Unit Cost]]</f>
        <v>18</v>
      </c>
      <c r="O1906" s="2">
        <f>Sales[[#This Row],[Quantity]]*Sales[[#This Row],[Unit Price]]</f>
        <v>26</v>
      </c>
      <c r="P1906" s="2">
        <f>Sales[[#This Row],[Revenue]]-Sales[[#This Row],[Cost]]</f>
        <v>8</v>
      </c>
    </row>
    <row r="1907" spans="1:16" x14ac:dyDescent="0.3">
      <c r="A1907" s="1">
        <v>42293</v>
      </c>
      <c r="B1907">
        <v>2015</v>
      </c>
      <c r="C1907" t="s">
        <v>27</v>
      </c>
      <c r="D1907">
        <v>23</v>
      </c>
      <c r="E1907" t="s">
        <v>28</v>
      </c>
      <c r="F1907" t="str">
        <f>IF(Sales[[#This Row],[Customer Gender]]="M","Male","Female")</f>
        <v>Female</v>
      </c>
      <c r="G1907" t="s">
        <v>19</v>
      </c>
      <c r="H1907" t="s">
        <v>34</v>
      </c>
      <c r="I1907" t="s">
        <v>48</v>
      </c>
      <c r="J1907" t="s">
        <v>49</v>
      </c>
      <c r="K1907">
        <v>1</v>
      </c>
      <c r="L1907" s="2">
        <v>144</v>
      </c>
      <c r="M1907" s="2">
        <v>161</v>
      </c>
      <c r="N1907" s="2">
        <f>Sales[[#This Row],[Quantity]]*Sales[[#This Row],[Unit Cost]]</f>
        <v>144</v>
      </c>
      <c r="O1907" s="2">
        <f>Sales[[#This Row],[Quantity]]*Sales[[#This Row],[Unit Price]]</f>
        <v>161</v>
      </c>
      <c r="P1907" s="2">
        <f>Sales[[#This Row],[Revenue]]-Sales[[#This Row],[Cost]]</f>
        <v>17</v>
      </c>
    </row>
    <row r="1908" spans="1:16" x14ac:dyDescent="0.3">
      <c r="A1908" s="1">
        <v>42245</v>
      </c>
      <c r="B1908">
        <v>2015</v>
      </c>
      <c r="C1908" t="s">
        <v>24</v>
      </c>
      <c r="D1908">
        <v>21</v>
      </c>
      <c r="E1908" t="s">
        <v>28</v>
      </c>
      <c r="F1908" t="str">
        <f>IF(Sales[[#This Row],[Customer Gender]]="M","Male","Female")</f>
        <v>Female</v>
      </c>
      <c r="G1908" t="s">
        <v>19</v>
      </c>
      <c r="H1908" t="s">
        <v>34</v>
      </c>
      <c r="I1908" t="s">
        <v>48</v>
      </c>
      <c r="J1908" t="s">
        <v>51</v>
      </c>
      <c r="K1908">
        <v>1</v>
      </c>
      <c r="L1908" s="2">
        <v>450</v>
      </c>
      <c r="M1908" s="2">
        <v>619</v>
      </c>
      <c r="N1908" s="2">
        <f>Sales[[#This Row],[Quantity]]*Sales[[#This Row],[Unit Cost]]</f>
        <v>450</v>
      </c>
      <c r="O1908" s="2">
        <f>Sales[[#This Row],[Quantity]]*Sales[[#This Row],[Unit Price]]</f>
        <v>619</v>
      </c>
      <c r="P1908" s="2">
        <f>Sales[[#This Row],[Revenue]]-Sales[[#This Row],[Cost]]</f>
        <v>169</v>
      </c>
    </row>
    <row r="1909" spans="1:16" x14ac:dyDescent="0.3">
      <c r="A1909" s="1">
        <v>42245</v>
      </c>
      <c r="B1909">
        <v>2015</v>
      </c>
      <c r="C1909" t="s">
        <v>24</v>
      </c>
      <c r="D1909">
        <v>21</v>
      </c>
      <c r="E1909" t="s">
        <v>28</v>
      </c>
      <c r="F1909" t="str">
        <f>IF(Sales[[#This Row],[Customer Gender]]="M","Male","Female")</f>
        <v>Female</v>
      </c>
      <c r="G1909" t="s">
        <v>19</v>
      </c>
      <c r="H1909" t="s">
        <v>34</v>
      </c>
      <c r="I1909" t="s">
        <v>48</v>
      </c>
      <c r="J1909" t="s">
        <v>49</v>
      </c>
      <c r="K1909">
        <v>1</v>
      </c>
      <c r="L1909" s="2">
        <v>117</v>
      </c>
      <c r="M1909" s="2">
        <v>161</v>
      </c>
      <c r="N1909" s="2">
        <f>Sales[[#This Row],[Quantity]]*Sales[[#This Row],[Unit Cost]]</f>
        <v>117</v>
      </c>
      <c r="O1909" s="2">
        <f>Sales[[#This Row],[Quantity]]*Sales[[#This Row],[Unit Price]]</f>
        <v>161</v>
      </c>
      <c r="P1909" s="2">
        <f>Sales[[#This Row],[Revenue]]-Sales[[#This Row],[Cost]]</f>
        <v>44</v>
      </c>
    </row>
    <row r="1910" spans="1:16" x14ac:dyDescent="0.3">
      <c r="A1910" s="1">
        <v>42187</v>
      </c>
      <c r="B1910">
        <v>2015</v>
      </c>
      <c r="C1910" t="s">
        <v>29</v>
      </c>
      <c r="D1910">
        <v>18</v>
      </c>
      <c r="E1910" t="s">
        <v>28</v>
      </c>
      <c r="F1910" t="str">
        <f>IF(Sales[[#This Row],[Customer Gender]]="M","Male","Female")</f>
        <v>Female</v>
      </c>
      <c r="G1910" t="s">
        <v>19</v>
      </c>
      <c r="H1910" t="s">
        <v>23</v>
      </c>
      <c r="I1910" t="s">
        <v>48</v>
      </c>
      <c r="J1910" t="s">
        <v>51</v>
      </c>
      <c r="K1910">
        <v>2</v>
      </c>
      <c r="L1910" s="2">
        <v>783</v>
      </c>
      <c r="M1910" s="2">
        <v>920</v>
      </c>
      <c r="N1910" s="2">
        <f>Sales[[#This Row],[Quantity]]*Sales[[#This Row],[Unit Cost]]</f>
        <v>1566</v>
      </c>
      <c r="O1910" s="2">
        <f>Sales[[#This Row],[Quantity]]*Sales[[#This Row],[Unit Price]]</f>
        <v>1840</v>
      </c>
      <c r="P1910" s="2">
        <f>Sales[[#This Row],[Revenue]]-Sales[[#This Row],[Cost]]</f>
        <v>274</v>
      </c>
    </row>
    <row r="1911" spans="1:16" x14ac:dyDescent="0.3">
      <c r="A1911" s="1">
        <v>42222</v>
      </c>
      <c r="B1911">
        <v>2015</v>
      </c>
      <c r="C1911" t="s">
        <v>24</v>
      </c>
      <c r="D1911">
        <v>34</v>
      </c>
      <c r="E1911" t="s">
        <v>28</v>
      </c>
      <c r="F1911" t="str">
        <f>IF(Sales[[#This Row],[Customer Gender]]="M","Male","Female")</f>
        <v>Female</v>
      </c>
      <c r="G1911" t="s">
        <v>19</v>
      </c>
      <c r="H1911" t="s">
        <v>25</v>
      </c>
      <c r="I1911" t="s">
        <v>48</v>
      </c>
      <c r="J1911" t="s">
        <v>51</v>
      </c>
      <c r="K1911">
        <v>2</v>
      </c>
      <c r="L1911" s="2">
        <v>540</v>
      </c>
      <c r="M1911" s="2">
        <v>646.5</v>
      </c>
      <c r="N1911" s="2">
        <f>Sales[[#This Row],[Quantity]]*Sales[[#This Row],[Unit Cost]]</f>
        <v>1080</v>
      </c>
      <c r="O1911" s="2">
        <f>Sales[[#This Row],[Quantity]]*Sales[[#This Row],[Unit Price]]</f>
        <v>1293</v>
      </c>
      <c r="P1911" s="2">
        <f>Sales[[#This Row],[Revenue]]-Sales[[#This Row],[Cost]]</f>
        <v>213</v>
      </c>
    </row>
    <row r="1912" spans="1:16" x14ac:dyDescent="0.3">
      <c r="A1912" s="1">
        <v>42188</v>
      </c>
      <c r="B1912">
        <v>2015</v>
      </c>
      <c r="C1912" t="s">
        <v>29</v>
      </c>
      <c r="D1912">
        <v>31</v>
      </c>
      <c r="E1912" t="s">
        <v>28</v>
      </c>
      <c r="F1912" t="str">
        <f>IF(Sales[[#This Row],[Customer Gender]]="M","Male","Female")</f>
        <v>Female</v>
      </c>
      <c r="G1912" t="s">
        <v>19</v>
      </c>
      <c r="H1912" t="s">
        <v>23</v>
      </c>
      <c r="I1912" t="s">
        <v>48</v>
      </c>
      <c r="J1912" t="s">
        <v>52</v>
      </c>
      <c r="K1912">
        <v>3</v>
      </c>
      <c r="L1912" s="2">
        <v>90</v>
      </c>
      <c r="M1912" s="2">
        <v>110.33333333333333</v>
      </c>
      <c r="N1912" s="2">
        <f>Sales[[#This Row],[Quantity]]*Sales[[#This Row],[Unit Cost]]</f>
        <v>270</v>
      </c>
      <c r="O1912" s="2">
        <f>Sales[[#This Row],[Quantity]]*Sales[[#This Row],[Unit Price]]</f>
        <v>331</v>
      </c>
      <c r="P1912" s="2">
        <f>Sales[[#This Row],[Revenue]]-Sales[[#This Row],[Cost]]</f>
        <v>61</v>
      </c>
    </row>
    <row r="1913" spans="1:16" x14ac:dyDescent="0.3">
      <c r="A1913" s="1">
        <v>42247</v>
      </c>
      <c r="B1913">
        <v>2015</v>
      </c>
      <c r="C1913" t="s">
        <v>24</v>
      </c>
      <c r="D1913">
        <v>51</v>
      </c>
      <c r="E1913" t="s">
        <v>18</v>
      </c>
      <c r="F1913" t="str">
        <f>IF(Sales[[#This Row],[Customer Gender]]="M","Male","Female")</f>
        <v>Male</v>
      </c>
      <c r="G1913" t="s">
        <v>19</v>
      </c>
      <c r="H1913" t="s">
        <v>25</v>
      </c>
      <c r="I1913" t="s">
        <v>48</v>
      </c>
      <c r="J1913" t="s">
        <v>50</v>
      </c>
      <c r="K1913">
        <v>1</v>
      </c>
      <c r="L1913" s="2">
        <v>1080</v>
      </c>
      <c r="M1913" s="2">
        <v>1514</v>
      </c>
      <c r="N1913" s="2">
        <f>Sales[[#This Row],[Quantity]]*Sales[[#This Row],[Unit Cost]]</f>
        <v>1080</v>
      </c>
      <c r="O1913" s="2">
        <f>Sales[[#This Row],[Quantity]]*Sales[[#This Row],[Unit Price]]</f>
        <v>1514</v>
      </c>
      <c r="P1913" s="2">
        <f>Sales[[#This Row],[Revenue]]-Sales[[#This Row],[Cost]]</f>
        <v>434</v>
      </c>
    </row>
    <row r="1914" spans="1:16" x14ac:dyDescent="0.3">
      <c r="A1914" s="1">
        <v>42209</v>
      </c>
      <c r="B1914">
        <v>2015</v>
      </c>
      <c r="C1914" t="s">
        <v>29</v>
      </c>
      <c r="D1914">
        <v>40</v>
      </c>
      <c r="E1914" t="s">
        <v>18</v>
      </c>
      <c r="F1914" t="str">
        <f>IF(Sales[[#This Row],[Customer Gender]]="M","Male","Female")</f>
        <v>Male</v>
      </c>
      <c r="G1914" t="s">
        <v>19</v>
      </c>
      <c r="H1914" t="s">
        <v>31</v>
      </c>
      <c r="I1914" t="s">
        <v>48</v>
      </c>
      <c r="J1914" t="s">
        <v>50</v>
      </c>
      <c r="K1914">
        <v>2</v>
      </c>
      <c r="L1914" s="2">
        <v>794</v>
      </c>
      <c r="M1914" s="2">
        <v>937.5</v>
      </c>
      <c r="N1914" s="2">
        <f>Sales[[#This Row],[Quantity]]*Sales[[#This Row],[Unit Cost]]</f>
        <v>1588</v>
      </c>
      <c r="O1914" s="2">
        <f>Sales[[#This Row],[Quantity]]*Sales[[#This Row],[Unit Price]]</f>
        <v>1875</v>
      </c>
      <c r="P1914" s="2">
        <f>Sales[[#This Row],[Revenue]]-Sales[[#This Row],[Cost]]</f>
        <v>287</v>
      </c>
    </row>
    <row r="1915" spans="1:16" x14ac:dyDescent="0.3">
      <c r="A1915" s="1">
        <v>42231</v>
      </c>
      <c r="B1915">
        <v>2015</v>
      </c>
      <c r="C1915" t="s">
        <v>24</v>
      </c>
      <c r="D1915">
        <v>48</v>
      </c>
      <c r="E1915" t="s">
        <v>18</v>
      </c>
      <c r="F1915" t="str">
        <f>IF(Sales[[#This Row],[Customer Gender]]="M","Male","Female")</f>
        <v>Male</v>
      </c>
      <c r="G1915" t="s">
        <v>19</v>
      </c>
      <c r="H1915" t="s">
        <v>31</v>
      </c>
      <c r="I1915" t="s">
        <v>48</v>
      </c>
      <c r="J1915" t="s">
        <v>49</v>
      </c>
      <c r="K1915">
        <v>1</v>
      </c>
      <c r="L1915" s="2">
        <v>153</v>
      </c>
      <c r="M1915" s="2">
        <v>196</v>
      </c>
      <c r="N1915" s="2">
        <f>Sales[[#This Row],[Quantity]]*Sales[[#This Row],[Unit Cost]]</f>
        <v>153</v>
      </c>
      <c r="O1915" s="2">
        <f>Sales[[#This Row],[Quantity]]*Sales[[#This Row],[Unit Price]]</f>
        <v>196</v>
      </c>
      <c r="P1915" s="2">
        <f>Sales[[#This Row],[Revenue]]-Sales[[#This Row],[Cost]]</f>
        <v>43</v>
      </c>
    </row>
    <row r="1916" spans="1:16" x14ac:dyDescent="0.3">
      <c r="A1916" s="1">
        <v>42297</v>
      </c>
      <c r="B1916">
        <v>2015</v>
      </c>
      <c r="C1916" t="s">
        <v>27</v>
      </c>
      <c r="D1916">
        <v>41</v>
      </c>
      <c r="E1916" t="s">
        <v>18</v>
      </c>
      <c r="F1916" t="str">
        <f>IF(Sales[[#This Row],[Customer Gender]]="M","Male","Female")</f>
        <v>Male</v>
      </c>
      <c r="G1916" t="s">
        <v>19</v>
      </c>
      <c r="H1916" t="s">
        <v>20</v>
      </c>
      <c r="I1916" t="s">
        <v>48</v>
      </c>
      <c r="J1916" t="s">
        <v>51</v>
      </c>
      <c r="K1916">
        <v>1</v>
      </c>
      <c r="L1916" s="2">
        <v>400</v>
      </c>
      <c r="M1916" s="2">
        <v>469</v>
      </c>
      <c r="N1916" s="2">
        <f>Sales[[#This Row],[Quantity]]*Sales[[#This Row],[Unit Cost]]</f>
        <v>400</v>
      </c>
      <c r="O1916" s="2">
        <f>Sales[[#This Row],[Quantity]]*Sales[[#This Row],[Unit Price]]</f>
        <v>469</v>
      </c>
      <c r="P1916" s="2">
        <f>Sales[[#This Row],[Revenue]]-Sales[[#This Row],[Cost]]</f>
        <v>69</v>
      </c>
    </row>
    <row r="1917" spans="1:16" x14ac:dyDescent="0.3">
      <c r="A1917" s="1">
        <v>42345</v>
      </c>
      <c r="B1917">
        <v>2015</v>
      </c>
      <c r="C1917" t="s">
        <v>30</v>
      </c>
      <c r="D1917">
        <v>29</v>
      </c>
      <c r="E1917" t="s">
        <v>28</v>
      </c>
      <c r="F1917" t="str">
        <f>IF(Sales[[#This Row],[Customer Gender]]="M","Male","Female")</f>
        <v>Female</v>
      </c>
      <c r="G1917" t="s">
        <v>19</v>
      </c>
      <c r="H1917" t="s">
        <v>23</v>
      </c>
      <c r="I1917" t="s">
        <v>48</v>
      </c>
      <c r="J1917" t="s">
        <v>51</v>
      </c>
      <c r="K1917">
        <v>2</v>
      </c>
      <c r="L1917" s="2">
        <v>425</v>
      </c>
      <c r="M1917" s="2">
        <v>620</v>
      </c>
      <c r="N1917" s="2">
        <f>Sales[[#This Row],[Quantity]]*Sales[[#This Row],[Unit Cost]]</f>
        <v>850</v>
      </c>
      <c r="O1917" s="2">
        <f>Sales[[#This Row],[Quantity]]*Sales[[#This Row],[Unit Price]]</f>
        <v>1240</v>
      </c>
      <c r="P1917" s="2">
        <f>Sales[[#This Row],[Revenue]]-Sales[[#This Row],[Cost]]</f>
        <v>390</v>
      </c>
    </row>
    <row r="1918" spans="1:16" x14ac:dyDescent="0.3">
      <c r="A1918" s="1">
        <v>42229</v>
      </c>
      <c r="B1918">
        <v>2015</v>
      </c>
      <c r="C1918" t="s">
        <v>24</v>
      </c>
      <c r="D1918">
        <v>28</v>
      </c>
      <c r="E1918" t="s">
        <v>28</v>
      </c>
      <c r="F1918" t="str">
        <f>IF(Sales[[#This Row],[Customer Gender]]="M","Male","Female")</f>
        <v>Female</v>
      </c>
      <c r="G1918" t="s">
        <v>19</v>
      </c>
      <c r="H1918" t="s">
        <v>20</v>
      </c>
      <c r="I1918" t="s">
        <v>48</v>
      </c>
      <c r="J1918" t="s">
        <v>49</v>
      </c>
      <c r="K1918">
        <v>3</v>
      </c>
      <c r="L1918" s="2">
        <v>30</v>
      </c>
      <c r="M1918" s="2">
        <v>36</v>
      </c>
      <c r="N1918" s="2">
        <f>Sales[[#This Row],[Quantity]]*Sales[[#This Row],[Unit Cost]]</f>
        <v>90</v>
      </c>
      <c r="O1918" s="2">
        <f>Sales[[#This Row],[Quantity]]*Sales[[#This Row],[Unit Price]]</f>
        <v>108</v>
      </c>
      <c r="P1918" s="2">
        <f>Sales[[#This Row],[Revenue]]-Sales[[#This Row],[Cost]]</f>
        <v>18</v>
      </c>
    </row>
    <row r="1919" spans="1:16" x14ac:dyDescent="0.3">
      <c r="A1919" s="1">
        <v>42342</v>
      </c>
      <c r="B1919">
        <v>2015</v>
      </c>
      <c r="C1919" t="s">
        <v>30</v>
      </c>
      <c r="D1919">
        <v>37</v>
      </c>
      <c r="E1919" t="s">
        <v>28</v>
      </c>
      <c r="F1919" t="str">
        <f>IF(Sales[[#This Row],[Customer Gender]]="M","Male","Female")</f>
        <v>Female</v>
      </c>
      <c r="G1919" t="s">
        <v>19</v>
      </c>
      <c r="H1919" t="s">
        <v>20</v>
      </c>
      <c r="I1919" t="s">
        <v>48</v>
      </c>
      <c r="J1919" t="s">
        <v>49</v>
      </c>
      <c r="K1919">
        <v>1</v>
      </c>
      <c r="L1919" s="2">
        <v>126</v>
      </c>
      <c r="M1919" s="2">
        <v>161</v>
      </c>
      <c r="N1919" s="2">
        <f>Sales[[#This Row],[Quantity]]*Sales[[#This Row],[Unit Cost]]</f>
        <v>126</v>
      </c>
      <c r="O1919" s="2">
        <f>Sales[[#This Row],[Quantity]]*Sales[[#This Row],[Unit Price]]</f>
        <v>161</v>
      </c>
      <c r="P1919" s="2">
        <f>Sales[[#This Row],[Revenue]]-Sales[[#This Row],[Cost]]</f>
        <v>35</v>
      </c>
    </row>
    <row r="1920" spans="1:16" x14ac:dyDescent="0.3">
      <c r="A1920" s="1">
        <v>42261</v>
      </c>
      <c r="B1920">
        <v>2015</v>
      </c>
      <c r="C1920" t="s">
        <v>17</v>
      </c>
      <c r="D1920">
        <v>21</v>
      </c>
      <c r="E1920" t="s">
        <v>18</v>
      </c>
      <c r="F1920" t="str">
        <f>IF(Sales[[#This Row],[Customer Gender]]="M","Male","Female")</f>
        <v>Male</v>
      </c>
      <c r="G1920" t="s">
        <v>19</v>
      </c>
      <c r="H1920" t="s">
        <v>23</v>
      </c>
      <c r="I1920" t="s">
        <v>48</v>
      </c>
      <c r="J1920" t="s">
        <v>49</v>
      </c>
      <c r="K1920">
        <v>2</v>
      </c>
      <c r="L1920" s="2">
        <v>108</v>
      </c>
      <c r="M1920" s="2">
        <v>158</v>
      </c>
      <c r="N1920" s="2">
        <f>Sales[[#This Row],[Quantity]]*Sales[[#This Row],[Unit Cost]]</f>
        <v>216</v>
      </c>
      <c r="O1920" s="2">
        <f>Sales[[#This Row],[Quantity]]*Sales[[#This Row],[Unit Price]]</f>
        <v>316</v>
      </c>
      <c r="P1920" s="2">
        <f>Sales[[#This Row],[Revenue]]-Sales[[#This Row],[Cost]]</f>
        <v>100</v>
      </c>
    </row>
    <row r="1921" spans="1:16" x14ac:dyDescent="0.3">
      <c r="A1921" s="1">
        <v>42323</v>
      </c>
      <c r="B1921">
        <v>2015</v>
      </c>
      <c r="C1921" t="s">
        <v>22</v>
      </c>
      <c r="D1921">
        <v>20</v>
      </c>
      <c r="E1921" t="s">
        <v>18</v>
      </c>
      <c r="F1921" t="str">
        <f>IF(Sales[[#This Row],[Customer Gender]]="M","Male","Female")</f>
        <v>Male</v>
      </c>
      <c r="G1921" t="s">
        <v>19</v>
      </c>
      <c r="H1921" t="s">
        <v>34</v>
      </c>
      <c r="I1921" t="s">
        <v>48</v>
      </c>
      <c r="J1921" t="s">
        <v>49</v>
      </c>
      <c r="K1921">
        <v>1</v>
      </c>
      <c r="L1921" s="2">
        <v>144</v>
      </c>
      <c r="M1921" s="2">
        <v>191</v>
      </c>
      <c r="N1921" s="2">
        <f>Sales[[#This Row],[Quantity]]*Sales[[#This Row],[Unit Cost]]</f>
        <v>144</v>
      </c>
      <c r="O1921" s="2">
        <f>Sales[[#This Row],[Quantity]]*Sales[[#This Row],[Unit Price]]</f>
        <v>191</v>
      </c>
      <c r="P1921" s="2">
        <f>Sales[[#This Row],[Revenue]]-Sales[[#This Row],[Cost]]</f>
        <v>47</v>
      </c>
    </row>
    <row r="1922" spans="1:16" x14ac:dyDescent="0.3">
      <c r="A1922" s="1">
        <v>42237</v>
      </c>
      <c r="B1922">
        <v>2015</v>
      </c>
      <c r="C1922" t="s">
        <v>24</v>
      </c>
      <c r="D1922">
        <v>32</v>
      </c>
      <c r="E1922" t="s">
        <v>28</v>
      </c>
      <c r="F1922" t="str">
        <f>IF(Sales[[#This Row],[Customer Gender]]="M","Male","Female")</f>
        <v>Female</v>
      </c>
      <c r="G1922" t="s">
        <v>19</v>
      </c>
      <c r="H1922" t="s">
        <v>34</v>
      </c>
      <c r="I1922" t="s">
        <v>48</v>
      </c>
      <c r="J1922" t="s">
        <v>49</v>
      </c>
      <c r="K1922">
        <v>2</v>
      </c>
      <c r="L1922" s="2">
        <v>99</v>
      </c>
      <c r="M1922" s="2">
        <v>118.5</v>
      </c>
      <c r="N1922" s="2">
        <f>Sales[[#This Row],[Quantity]]*Sales[[#This Row],[Unit Cost]]</f>
        <v>198</v>
      </c>
      <c r="O1922" s="2">
        <f>Sales[[#This Row],[Quantity]]*Sales[[#This Row],[Unit Price]]</f>
        <v>237</v>
      </c>
      <c r="P1922" s="2">
        <f>Sales[[#This Row],[Revenue]]-Sales[[#This Row],[Cost]]</f>
        <v>39</v>
      </c>
    </row>
    <row r="1923" spans="1:16" x14ac:dyDescent="0.3">
      <c r="A1923" s="1">
        <v>42366</v>
      </c>
      <c r="B1923">
        <v>2015</v>
      </c>
      <c r="C1923" t="s">
        <v>30</v>
      </c>
      <c r="D1923">
        <v>31</v>
      </c>
      <c r="E1923" t="s">
        <v>18</v>
      </c>
      <c r="F1923" t="str">
        <f>IF(Sales[[#This Row],[Customer Gender]]="M","Male","Female")</f>
        <v>Male</v>
      </c>
      <c r="G1923" t="s">
        <v>19</v>
      </c>
      <c r="H1923" t="s">
        <v>20</v>
      </c>
      <c r="I1923" t="s">
        <v>48</v>
      </c>
      <c r="J1923" t="s">
        <v>51</v>
      </c>
      <c r="K1923">
        <v>1</v>
      </c>
      <c r="L1923" s="2">
        <v>50</v>
      </c>
      <c r="M1923" s="2">
        <v>58</v>
      </c>
      <c r="N1923" s="2">
        <f>Sales[[#This Row],[Quantity]]*Sales[[#This Row],[Unit Cost]]</f>
        <v>50</v>
      </c>
      <c r="O1923" s="2">
        <f>Sales[[#This Row],[Quantity]]*Sales[[#This Row],[Unit Price]]</f>
        <v>58</v>
      </c>
      <c r="P1923" s="2">
        <f>Sales[[#This Row],[Revenue]]-Sales[[#This Row],[Cost]]</f>
        <v>8</v>
      </c>
    </row>
    <row r="1924" spans="1:16" x14ac:dyDescent="0.3">
      <c r="A1924" s="1">
        <v>42358</v>
      </c>
      <c r="B1924">
        <v>2015</v>
      </c>
      <c r="C1924" t="s">
        <v>30</v>
      </c>
      <c r="D1924">
        <v>27</v>
      </c>
      <c r="E1924" t="s">
        <v>18</v>
      </c>
      <c r="F1924" t="str">
        <f>IF(Sales[[#This Row],[Customer Gender]]="M","Male","Female")</f>
        <v>Male</v>
      </c>
      <c r="G1924" t="s">
        <v>19</v>
      </c>
      <c r="H1924" t="s">
        <v>25</v>
      </c>
      <c r="I1924" t="s">
        <v>48</v>
      </c>
      <c r="J1924" t="s">
        <v>49</v>
      </c>
      <c r="K1924">
        <v>1</v>
      </c>
      <c r="L1924" s="2">
        <v>54</v>
      </c>
      <c r="M1924" s="2">
        <v>77</v>
      </c>
      <c r="N1924" s="2">
        <f>Sales[[#This Row],[Quantity]]*Sales[[#This Row],[Unit Cost]]</f>
        <v>54</v>
      </c>
      <c r="O1924" s="2">
        <f>Sales[[#This Row],[Quantity]]*Sales[[#This Row],[Unit Price]]</f>
        <v>77</v>
      </c>
      <c r="P1924" s="2">
        <f>Sales[[#This Row],[Revenue]]-Sales[[#This Row],[Cost]]</f>
        <v>23</v>
      </c>
    </row>
    <row r="1925" spans="1:16" x14ac:dyDescent="0.3">
      <c r="A1925" s="1">
        <v>42360</v>
      </c>
      <c r="B1925">
        <v>2015</v>
      </c>
      <c r="C1925" t="s">
        <v>30</v>
      </c>
      <c r="D1925">
        <v>29</v>
      </c>
      <c r="E1925" t="s">
        <v>28</v>
      </c>
      <c r="F1925" t="str">
        <f>IF(Sales[[#This Row],[Customer Gender]]="M","Male","Female")</f>
        <v>Female</v>
      </c>
      <c r="G1925" t="s">
        <v>19</v>
      </c>
      <c r="H1925" t="s">
        <v>31</v>
      </c>
      <c r="I1925" t="s">
        <v>48</v>
      </c>
      <c r="J1925" t="s">
        <v>51</v>
      </c>
      <c r="K1925">
        <v>3</v>
      </c>
      <c r="L1925" s="2">
        <v>450</v>
      </c>
      <c r="M1925" s="2">
        <v>564</v>
      </c>
      <c r="N1925" s="2">
        <f>Sales[[#This Row],[Quantity]]*Sales[[#This Row],[Unit Cost]]</f>
        <v>1350</v>
      </c>
      <c r="O1925" s="2">
        <f>Sales[[#This Row],[Quantity]]*Sales[[#This Row],[Unit Price]]</f>
        <v>1692</v>
      </c>
      <c r="P1925" s="2">
        <f>Sales[[#This Row],[Revenue]]-Sales[[#This Row],[Cost]]</f>
        <v>342</v>
      </c>
    </row>
    <row r="1926" spans="1:16" x14ac:dyDescent="0.3">
      <c r="A1926" s="1">
        <v>42364</v>
      </c>
      <c r="B1926">
        <v>2015</v>
      </c>
      <c r="C1926" t="s">
        <v>30</v>
      </c>
      <c r="D1926">
        <v>24</v>
      </c>
      <c r="E1926" t="s">
        <v>28</v>
      </c>
      <c r="F1926" t="str">
        <f>IF(Sales[[#This Row],[Customer Gender]]="M","Male","Female")</f>
        <v>Female</v>
      </c>
      <c r="G1926" t="s">
        <v>19</v>
      </c>
      <c r="H1926" t="s">
        <v>25</v>
      </c>
      <c r="I1926" t="s">
        <v>48</v>
      </c>
      <c r="J1926" t="s">
        <v>49</v>
      </c>
      <c r="K1926">
        <v>1</v>
      </c>
      <c r="L1926" s="2">
        <v>198</v>
      </c>
      <c r="M1926" s="2">
        <v>259</v>
      </c>
      <c r="N1926" s="2">
        <f>Sales[[#This Row],[Quantity]]*Sales[[#This Row],[Unit Cost]]</f>
        <v>198</v>
      </c>
      <c r="O1926" s="2">
        <f>Sales[[#This Row],[Quantity]]*Sales[[#This Row],[Unit Price]]</f>
        <v>259</v>
      </c>
      <c r="P1926" s="2">
        <f>Sales[[#This Row],[Revenue]]-Sales[[#This Row],[Cost]]</f>
        <v>61</v>
      </c>
    </row>
    <row r="1927" spans="1:16" x14ac:dyDescent="0.3">
      <c r="A1927" s="1">
        <v>42319</v>
      </c>
      <c r="B1927">
        <v>2015</v>
      </c>
      <c r="C1927" t="s">
        <v>22</v>
      </c>
      <c r="D1927">
        <v>24</v>
      </c>
      <c r="E1927" t="s">
        <v>28</v>
      </c>
      <c r="F1927" t="str">
        <f>IF(Sales[[#This Row],[Customer Gender]]="M","Male","Female")</f>
        <v>Female</v>
      </c>
      <c r="G1927" t="s">
        <v>19</v>
      </c>
      <c r="H1927" t="s">
        <v>25</v>
      </c>
      <c r="I1927" t="s">
        <v>48</v>
      </c>
      <c r="J1927" t="s">
        <v>49</v>
      </c>
      <c r="K1927">
        <v>1</v>
      </c>
      <c r="L1927" s="2">
        <v>9</v>
      </c>
      <c r="M1927" s="2">
        <v>12</v>
      </c>
      <c r="N1927" s="2">
        <f>Sales[[#This Row],[Quantity]]*Sales[[#This Row],[Unit Cost]]</f>
        <v>9</v>
      </c>
      <c r="O1927" s="2">
        <f>Sales[[#This Row],[Quantity]]*Sales[[#This Row],[Unit Price]]</f>
        <v>12</v>
      </c>
      <c r="P1927" s="2">
        <f>Sales[[#This Row],[Revenue]]-Sales[[#This Row],[Cost]]</f>
        <v>3</v>
      </c>
    </row>
    <row r="1928" spans="1:16" x14ac:dyDescent="0.3">
      <c r="A1928" s="1">
        <v>42364</v>
      </c>
      <c r="B1928">
        <v>2015</v>
      </c>
      <c r="C1928" t="s">
        <v>30</v>
      </c>
      <c r="D1928">
        <v>17</v>
      </c>
      <c r="E1928" t="s">
        <v>18</v>
      </c>
      <c r="F1928" t="str">
        <f>IF(Sales[[#This Row],[Customer Gender]]="M","Male","Female")</f>
        <v>Male</v>
      </c>
      <c r="G1928" t="s">
        <v>19</v>
      </c>
      <c r="H1928" t="s">
        <v>20</v>
      </c>
      <c r="I1928" t="s">
        <v>48</v>
      </c>
      <c r="J1928" t="s">
        <v>51</v>
      </c>
      <c r="K1928">
        <v>1</v>
      </c>
      <c r="L1928" s="2">
        <v>600</v>
      </c>
      <c r="M1928" s="2">
        <v>826</v>
      </c>
      <c r="N1928" s="2">
        <f>Sales[[#This Row],[Quantity]]*Sales[[#This Row],[Unit Cost]]</f>
        <v>600</v>
      </c>
      <c r="O1928" s="2">
        <f>Sales[[#This Row],[Quantity]]*Sales[[#This Row],[Unit Price]]</f>
        <v>826</v>
      </c>
      <c r="P1928" s="2">
        <f>Sales[[#This Row],[Revenue]]-Sales[[#This Row],[Cost]]</f>
        <v>226</v>
      </c>
    </row>
    <row r="1929" spans="1:16" x14ac:dyDescent="0.3">
      <c r="A1929" s="1">
        <v>42346</v>
      </c>
      <c r="B1929">
        <v>2015</v>
      </c>
      <c r="C1929" t="s">
        <v>30</v>
      </c>
      <c r="D1929">
        <v>17</v>
      </c>
      <c r="E1929" t="s">
        <v>18</v>
      </c>
      <c r="F1929" t="str">
        <f>IF(Sales[[#This Row],[Customer Gender]]="M","Male","Female")</f>
        <v>Male</v>
      </c>
      <c r="G1929" t="s">
        <v>19</v>
      </c>
      <c r="H1929" t="s">
        <v>20</v>
      </c>
      <c r="I1929" t="s">
        <v>48</v>
      </c>
      <c r="J1929" t="s">
        <v>51</v>
      </c>
      <c r="K1929">
        <v>2</v>
      </c>
      <c r="L1929" s="2">
        <v>783</v>
      </c>
      <c r="M1929" s="2">
        <v>960</v>
      </c>
      <c r="N1929" s="2">
        <f>Sales[[#This Row],[Quantity]]*Sales[[#This Row],[Unit Cost]]</f>
        <v>1566</v>
      </c>
      <c r="O1929" s="2">
        <f>Sales[[#This Row],[Quantity]]*Sales[[#This Row],[Unit Price]]</f>
        <v>1920</v>
      </c>
      <c r="P1929" s="2">
        <f>Sales[[#This Row],[Revenue]]-Sales[[#This Row],[Cost]]</f>
        <v>354</v>
      </c>
    </row>
    <row r="1930" spans="1:16" x14ac:dyDescent="0.3">
      <c r="A1930" s="1">
        <v>42193</v>
      </c>
      <c r="B1930">
        <v>2015</v>
      </c>
      <c r="C1930" t="s">
        <v>29</v>
      </c>
      <c r="D1930">
        <v>50</v>
      </c>
      <c r="E1930" t="s">
        <v>28</v>
      </c>
      <c r="F1930" t="str">
        <f>IF(Sales[[#This Row],[Customer Gender]]="M","Male","Female")</f>
        <v>Female</v>
      </c>
      <c r="G1930" t="s">
        <v>19</v>
      </c>
      <c r="H1930" t="s">
        <v>25</v>
      </c>
      <c r="I1930" t="s">
        <v>48</v>
      </c>
      <c r="J1930" t="s">
        <v>49</v>
      </c>
      <c r="K1930">
        <v>3</v>
      </c>
      <c r="L1930" s="2">
        <v>54</v>
      </c>
      <c r="M1930" s="2">
        <v>66.333333333333329</v>
      </c>
      <c r="N1930" s="2">
        <f>Sales[[#This Row],[Quantity]]*Sales[[#This Row],[Unit Cost]]</f>
        <v>162</v>
      </c>
      <c r="O1930" s="2">
        <f>Sales[[#This Row],[Quantity]]*Sales[[#This Row],[Unit Price]]</f>
        <v>199</v>
      </c>
      <c r="P1930" s="2">
        <f>Sales[[#This Row],[Revenue]]-Sales[[#This Row],[Cost]]</f>
        <v>37</v>
      </c>
    </row>
    <row r="1931" spans="1:16" x14ac:dyDescent="0.3">
      <c r="A1931" s="1">
        <v>42302</v>
      </c>
      <c r="B1931">
        <v>2015</v>
      </c>
      <c r="C1931" t="s">
        <v>27</v>
      </c>
      <c r="D1931">
        <v>27</v>
      </c>
      <c r="E1931" t="s">
        <v>28</v>
      </c>
      <c r="F1931" t="str">
        <f>IF(Sales[[#This Row],[Customer Gender]]="M","Male","Female")</f>
        <v>Female</v>
      </c>
      <c r="G1931" t="s">
        <v>19</v>
      </c>
      <c r="H1931" t="s">
        <v>25</v>
      </c>
      <c r="I1931" t="s">
        <v>48</v>
      </c>
      <c r="J1931" t="s">
        <v>50</v>
      </c>
      <c r="K1931">
        <v>2</v>
      </c>
      <c r="L1931" s="2">
        <v>508</v>
      </c>
      <c r="M1931" s="2">
        <v>717</v>
      </c>
      <c r="N1931" s="2">
        <f>Sales[[#This Row],[Quantity]]*Sales[[#This Row],[Unit Cost]]</f>
        <v>1016</v>
      </c>
      <c r="O1931" s="2">
        <f>Sales[[#This Row],[Quantity]]*Sales[[#This Row],[Unit Price]]</f>
        <v>1434</v>
      </c>
      <c r="P1931" s="2">
        <f>Sales[[#This Row],[Revenue]]-Sales[[#This Row],[Cost]]</f>
        <v>418</v>
      </c>
    </row>
    <row r="1932" spans="1:16" x14ac:dyDescent="0.3">
      <c r="A1932" s="1">
        <v>42286</v>
      </c>
      <c r="B1932">
        <v>2015</v>
      </c>
      <c r="C1932" t="s">
        <v>27</v>
      </c>
      <c r="D1932">
        <v>26</v>
      </c>
      <c r="E1932" t="s">
        <v>18</v>
      </c>
      <c r="F1932" t="str">
        <f>IF(Sales[[#This Row],[Customer Gender]]="M","Male","Female")</f>
        <v>Male</v>
      </c>
      <c r="G1932" t="s">
        <v>19</v>
      </c>
      <c r="H1932" t="s">
        <v>23</v>
      </c>
      <c r="I1932" t="s">
        <v>48</v>
      </c>
      <c r="J1932" t="s">
        <v>51</v>
      </c>
      <c r="K1932">
        <v>2</v>
      </c>
      <c r="L1932" s="2">
        <v>175</v>
      </c>
      <c r="M1932" s="2">
        <v>205.5</v>
      </c>
      <c r="N1932" s="2">
        <f>Sales[[#This Row],[Quantity]]*Sales[[#This Row],[Unit Cost]]</f>
        <v>350</v>
      </c>
      <c r="O1932" s="2">
        <f>Sales[[#This Row],[Quantity]]*Sales[[#This Row],[Unit Price]]</f>
        <v>411</v>
      </c>
      <c r="P1932" s="2">
        <f>Sales[[#This Row],[Revenue]]-Sales[[#This Row],[Cost]]</f>
        <v>61</v>
      </c>
    </row>
    <row r="1933" spans="1:16" x14ac:dyDescent="0.3">
      <c r="A1933" s="1">
        <v>42261</v>
      </c>
      <c r="B1933">
        <v>2015</v>
      </c>
      <c r="C1933" t="s">
        <v>17</v>
      </c>
      <c r="D1933">
        <v>25</v>
      </c>
      <c r="E1933" t="s">
        <v>28</v>
      </c>
      <c r="F1933" t="str">
        <f>IF(Sales[[#This Row],[Customer Gender]]="M","Male","Female")</f>
        <v>Female</v>
      </c>
      <c r="G1933" t="s">
        <v>19</v>
      </c>
      <c r="H1933" t="s">
        <v>23</v>
      </c>
      <c r="I1933" t="s">
        <v>48</v>
      </c>
      <c r="J1933" t="s">
        <v>51</v>
      </c>
      <c r="K1933">
        <v>1</v>
      </c>
      <c r="L1933" s="2">
        <v>1000</v>
      </c>
      <c r="M1933" s="2">
        <v>1228</v>
      </c>
      <c r="N1933" s="2">
        <f>Sales[[#This Row],[Quantity]]*Sales[[#This Row],[Unit Cost]]</f>
        <v>1000</v>
      </c>
      <c r="O1933" s="2">
        <f>Sales[[#This Row],[Quantity]]*Sales[[#This Row],[Unit Price]]</f>
        <v>1228</v>
      </c>
      <c r="P1933" s="2">
        <f>Sales[[#This Row],[Revenue]]-Sales[[#This Row],[Cost]]</f>
        <v>228</v>
      </c>
    </row>
    <row r="1934" spans="1:16" x14ac:dyDescent="0.3">
      <c r="A1934" s="1">
        <v>42357</v>
      </c>
      <c r="B1934">
        <v>2015</v>
      </c>
      <c r="C1934" t="s">
        <v>30</v>
      </c>
      <c r="D1934">
        <v>19</v>
      </c>
      <c r="E1934" t="s">
        <v>18</v>
      </c>
      <c r="F1934" t="str">
        <f>IF(Sales[[#This Row],[Customer Gender]]="M","Male","Female")</f>
        <v>Male</v>
      </c>
      <c r="G1934" t="s">
        <v>19</v>
      </c>
      <c r="H1934" t="s">
        <v>31</v>
      </c>
      <c r="I1934" t="s">
        <v>48</v>
      </c>
      <c r="J1934" t="s">
        <v>51</v>
      </c>
      <c r="K1934">
        <v>1</v>
      </c>
      <c r="L1934" s="2">
        <v>486</v>
      </c>
      <c r="M1934" s="2">
        <v>701</v>
      </c>
      <c r="N1934" s="2">
        <f>Sales[[#This Row],[Quantity]]*Sales[[#This Row],[Unit Cost]]</f>
        <v>486</v>
      </c>
      <c r="O1934" s="2">
        <f>Sales[[#This Row],[Quantity]]*Sales[[#This Row],[Unit Price]]</f>
        <v>701</v>
      </c>
      <c r="P1934" s="2">
        <f>Sales[[#This Row],[Revenue]]-Sales[[#This Row],[Cost]]</f>
        <v>215</v>
      </c>
    </row>
    <row r="1935" spans="1:16" x14ac:dyDescent="0.3">
      <c r="A1935" s="1">
        <v>42317</v>
      </c>
      <c r="B1935">
        <v>2015</v>
      </c>
      <c r="C1935" t="s">
        <v>22</v>
      </c>
      <c r="D1935">
        <v>19</v>
      </c>
      <c r="E1935" t="s">
        <v>18</v>
      </c>
      <c r="F1935" t="str">
        <f>IF(Sales[[#This Row],[Customer Gender]]="M","Male","Female")</f>
        <v>Male</v>
      </c>
      <c r="G1935" t="s">
        <v>19</v>
      </c>
      <c r="H1935" t="s">
        <v>31</v>
      </c>
      <c r="I1935" t="s">
        <v>48</v>
      </c>
      <c r="J1935" t="s">
        <v>51</v>
      </c>
      <c r="K1935">
        <v>2</v>
      </c>
      <c r="L1935" s="2">
        <v>297</v>
      </c>
      <c r="M1935" s="2">
        <v>352</v>
      </c>
      <c r="N1935" s="2">
        <f>Sales[[#This Row],[Quantity]]*Sales[[#This Row],[Unit Cost]]</f>
        <v>594</v>
      </c>
      <c r="O1935" s="2">
        <f>Sales[[#This Row],[Quantity]]*Sales[[#This Row],[Unit Price]]</f>
        <v>704</v>
      </c>
      <c r="P1935" s="2">
        <f>Sales[[#This Row],[Revenue]]-Sales[[#This Row],[Cost]]</f>
        <v>110</v>
      </c>
    </row>
    <row r="1936" spans="1:16" x14ac:dyDescent="0.3">
      <c r="A1936" s="1">
        <v>42349</v>
      </c>
      <c r="B1936">
        <v>2015</v>
      </c>
      <c r="C1936" t="s">
        <v>30</v>
      </c>
      <c r="D1936">
        <v>24</v>
      </c>
      <c r="E1936" t="s">
        <v>28</v>
      </c>
      <c r="F1936" t="str">
        <f>IF(Sales[[#This Row],[Customer Gender]]="M","Male","Female")</f>
        <v>Female</v>
      </c>
      <c r="G1936" t="s">
        <v>19</v>
      </c>
      <c r="H1936" t="s">
        <v>23</v>
      </c>
      <c r="I1936" t="s">
        <v>48</v>
      </c>
      <c r="J1936" t="s">
        <v>49</v>
      </c>
      <c r="K1936">
        <v>2</v>
      </c>
      <c r="L1936" s="2">
        <v>49.5</v>
      </c>
      <c r="M1936" s="2">
        <v>64.5</v>
      </c>
      <c r="N1936" s="2">
        <f>Sales[[#This Row],[Quantity]]*Sales[[#This Row],[Unit Cost]]</f>
        <v>99</v>
      </c>
      <c r="O1936" s="2">
        <f>Sales[[#This Row],[Quantity]]*Sales[[#This Row],[Unit Price]]</f>
        <v>129</v>
      </c>
      <c r="P1936" s="2">
        <f>Sales[[#This Row],[Revenue]]-Sales[[#This Row],[Cost]]</f>
        <v>30</v>
      </c>
    </row>
    <row r="1937" spans="1:16" x14ac:dyDescent="0.3">
      <c r="A1937" s="1">
        <v>42266</v>
      </c>
      <c r="B1937">
        <v>2015</v>
      </c>
      <c r="C1937" t="s">
        <v>17</v>
      </c>
      <c r="D1937">
        <v>24</v>
      </c>
      <c r="E1937" t="s">
        <v>28</v>
      </c>
      <c r="F1937" t="str">
        <f>IF(Sales[[#This Row],[Customer Gender]]="M","Male","Female")</f>
        <v>Female</v>
      </c>
      <c r="G1937" t="s">
        <v>19</v>
      </c>
      <c r="H1937" t="s">
        <v>23</v>
      </c>
      <c r="I1937" t="s">
        <v>48</v>
      </c>
      <c r="J1937" t="s">
        <v>49</v>
      </c>
      <c r="K1937">
        <v>2</v>
      </c>
      <c r="L1937" s="2">
        <v>22.5</v>
      </c>
      <c r="M1937" s="2">
        <v>28</v>
      </c>
      <c r="N1937" s="2">
        <f>Sales[[#This Row],[Quantity]]*Sales[[#This Row],[Unit Cost]]</f>
        <v>45</v>
      </c>
      <c r="O1937" s="2">
        <f>Sales[[#This Row],[Quantity]]*Sales[[#This Row],[Unit Price]]</f>
        <v>56</v>
      </c>
      <c r="P1937" s="2">
        <f>Sales[[#This Row],[Revenue]]-Sales[[#This Row],[Cost]]</f>
        <v>11</v>
      </c>
    </row>
    <row r="1938" spans="1:16" x14ac:dyDescent="0.3">
      <c r="A1938" s="1">
        <v>42308</v>
      </c>
      <c r="B1938">
        <v>2015</v>
      </c>
      <c r="C1938" t="s">
        <v>27</v>
      </c>
      <c r="D1938">
        <v>31</v>
      </c>
      <c r="E1938" t="s">
        <v>18</v>
      </c>
      <c r="F1938" t="str">
        <f>IF(Sales[[#This Row],[Customer Gender]]="M","Male","Female")</f>
        <v>Male</v>
      </c>
      <c r="G1938" t="s">
        <v>19</v>
      </c>
      <c r="H1938" t="s">
        <v>25</v>
      </c>
      <c r="I1938" t="s">
        <v>48</v>
      </c>
      <c r="J1938" t="s">
        <v>49</v>
      </c>
      <c r="K1938">
        <v>3</v>
      </c>
      <c r="L1938" s="2">
        <v>84</v>
      </c>
      <c r="M1938" s="2">
        <v>118.66666666666667</v>
      </c>
      <c r="N1938" s="2">
        <f>Sales[[#This Row],[Quantity]]*Sales[[#This Row],[Unit Cost]]</f>
        <v>252</v>
      </c>
      <c r="O1938" s="2">
        <f>Sales[[#This Row],[Quantity]]*Sales[[#This Row],[Unit Price]]</f>
        <v>356</v>
      </c>
      <c r="P1938" s="2">
        <f>Sales[[#This Row],[Revenue]]-Sales[[#This Row],[Cost]]</f>
        <v>104</v>
      </c>
    </row>
    <row r="1939" spans="1:16" x14ac:dyDescent="0.3">
      <c r="A1939" s="1">
        <v>42332</v>
      </c>
      <c r="B1939">
        <v>2015</v>
      </c>
      <c r="C1939" t="s">
        <v>22</v>
      </c>
      <c r="D1939">
        <v>46</v>
      </c>
      <c r="E1939" t="s">
        <v>28</v>
      </c>
      <c r="F1939" t="str">
        <f>IF(Sales[[#This Row],[Customer Gender]]="M","Male","Female")</f>
        <v>Female</v>
      </c>
      <c r="G1939" t="s">
        <v>19</v>
      </c>
      <c r="H1939" t="s">
        <v>25</v>
      </c>
      <c r="I1939" t="s">
        <v>48</v>
      </c>
      <c r="J1939" t="s">
        <v>49</v>
      </c>
      <c r="K1939">
        <v>1</v>
      </c>
      <c r="L1939" s="2">
        <v>72</v>
      </c>
      <c r="M1939" s="2">
        <v>92</v>
      </c>
      <c r="N1939" s="2">
        <f>Sales[[#This Row],[Quantity]]*Sales[[#This Row],[Unit Cost]]</f>
        <v>72</v>
      </c>
      <c r="O1939" s="2">
        <f>Sales[[#This Row],[Quantity]]*Sales[[#This Row],[Unit Price]]</f>
        <v>92</v>
      </c>
      <c r="P1939" s="2">
        <f>Sales[[#This Row],[Revenue]]-Sales[[#This Row],[Cost]]</f>
        <v>20</v>
      </c>
    </row>
    <row r="1940" spans="1:16" x14ac:dyDescent="0.3">
      <c r="A1940" s="1">
        <v>42279</v>
      </c>
      <c r="B1940">
        <v>2015</v>
      </c>
      <c r="C1940" t="s">
        <v>27</v>
      </c>
      <c r="D1940">
        <v>26</v>
      </c>
      <c r="E1940" t="s">
        <v>28</v>
      </c>
      <c r="F1940" t="str">
        <f>IF(Sales[[#This Row],[Customer Gender]]="M","Male","Female")</f>
        <v>Female</v>
      </c>
      <c r="G1940" t="s">
        <v>19</v>
      </c>
      <c r="H1940" t="s">
        <v>31</v>
      </c>
      <c r="I1940" t="s">
        <v>48</v>
      </c>
      <c r="J1940" t="s">
        <v>51</v>
      </c>
      <c r="K1940">
        <v>1</v>
      </c>
      <c r="L1940" s="2">
        <v>400</v>
      </c>
      <c r="M1940" s="2">
        <v>513</v>
      </c>
      <c r="N1940" s="2">
        <f>Sales[[#This Row],[Quantity]]*Sales[[#This Row],[Unit Cost]]</f>
        <v>400</v>
      </c>
      <c r="O1940" s="2">
        <f>Sales[[#This Row],[Quantity]]*Sales[[#This Row],[Unit Price]]</f>
        <v>513</v>
      </c>
      <c r="P1940" s="2">
        <f>Sales[[#This Row],[Revenue]]-Sales[[#This Row],[Cost]]</f>
        <v>113</v>
      </c>
    </row>
    <row r="1941" spans="1:16" x14ac:dyDescent="0.3">
      <c r="A1941" s="1">
        <v>42285</v>
      </c>
      <c r="B1941">
        <v>2015</v>
      </c>
      <c r="C1941" t="s">
        <v>27</v>
      </c>
      <c r="D1941">
        <v>43</v>
      </c>
      <c r="E1941" t="s">
        <v>28</v>
      </c>
      <c r="F1941" t="str">
        <f>IF(Sales[[#This Row],[Customer Gender]]="M","Male","Female")</f>
        <v>Female</v>
      </c>
      <c r="G1941" t="s">
        <v>19</v>
      </c>
      <c r="H1941" t="s">
        <v>23</v>
      </c>
      <c r="I1941" t="s">
        <v>48</v>
      </c>
      <c r="J1941" t="s">
        <v>51</v>
      </c>
      <c r="K1941">
        <v>1</v>
      </c>
      <c r="L1941" s="2">
        <v>850</v>
      </c>
      <c r="M1941" s="2">
        <v>1172</v>
      </c>
      <c r="N1941" s="2">
        <f>Sales[[#This Row],[Quantity]]*Sales[[#This Row],[Unit Cost]]</f>
        <v>850</v>
      </c>
      <c r="O1941" s="2">
        <f>Sales[[#This Row],[Quantity]]*Sales[[#This Row],[Unit Price]]</f>
        <v>1172</v>
      </c>
      <c r="P1941" s="2">
        <f>Sales[[#This Row],[Revenue]]-Sales[[#This Row],[Cost]]</f>
        <v>322</v>
      </c>
    </row>
    <row r="1942" spans="1:16" x14ac:dyDescent="0.3">
      <c r="A1942" s="1">
        <v>42214</v>
      </c>
      <c r="B1942">
        <v>2015</v>
      </c>
      <c r="C1942" t="s">
        <v>29</v>
      </c>
      <c r="D1942">
        <v>33</v>
      </c>
      <c r="E1942" t="s">
        <v>18</v>
      </c>
      <c r="F1942" t="str">
        <f>IF(Sales[[#This Row],[Customer Gender]]="M","Male","Female")</f>
        <v>Male</v>
      </c>
      <c r="G1942" t="s">
        <v>19</v>
      </c>
      <c r="H1942" t="s">
        <v>23</v>
      </c>
      <c r="I1942" t="s">
        <v>48</v>
      </c>
      <c r="J1942" t="s">
        <v>51</v>
      </c>
      <c r="K1942">
        <v>2</v>
      </c>
      <c r="L1942" s="2">
        <v>189</v>
      </c>
      <c r="M1942" s="2">
        <v>260.5</v>
      </c>
      <c r="N1942" s="2">
        <f>Sales[[#This Row],[Quantity]]*Sales[[#This Row],[Unit Cost]]</f>
        <v>378</v>
      </c>
      <c r="O1942" s="2">
        <f>Sales[[#This Row],[Quantity]]*Sales[[#This Row],[Unit Price]]</f>
        <v>521</v>
      </c>
      <c r="P1942" s="2">
        <f>Sales[[#This Row],[Revenue]]-Sales[[#This Row],[Cost]]</f>
        <v>143</v>
      </c>
    </row>
    <row r="1943" spans="1:16" x14ac:dyDescent="0.3">
      <c r="A1943" s="1">
        <v>42363</v>
      </c>
      <c r="B1943">
        <v>2015</v>
      </c>
      <c r="C1943" t="s">
        <v>30</v>
      </c>
      <c r="D1943">
        <v>30</v>
      </c>
      <c r="E1943" t="s">
        <v>18</v>
      </c>
      <c r="F1943" t="str">
        <f>IF(Sales[[#This Row],[Customer Gender]]="M","Male","Female")</f>
        <v>Male</v>
      </c>
      <c r="G1943" t="s">
        <v>19</v>
      </c>
      <c r="H1943" t="s">
        <v>23</v>
      </c>
      <c r="I1943" t="s">
        <v>48</v>
      </c>
      <c r="J1943" t="s">
        <v>50</v>
      </c>
      <c r="K1943">
        <v>3</v>
      </c>
      <c r="L1943" s="2">
        <v>423.33</v>
      </c>
      <c r="M1943" s="2">
        <v>554.66666666666663</v>
      </c>
      <c r="N1943" s="2">
        <f>Sales[[#This Row],[Quantity]]*Sales[[#This Row],[Unit Cost]]</f>
        <v>1269.99</v>
      </c>
      <c r="O1943" s="2">
        <f>Sales[[#This Row],[Quantity]]*Sales[[#This Row],[Unit Price]]</f>
        <v>1664</v>
      </c>
      <c r="P1943" s="2">
        <f>Sales[[#This Row],[Revenue]]-Sales[[#This Row],[Cost]]</f>
        <v>394.01</v>
      </c>
    </row>
    <row r="1944" spans="1:16" x14ac:dyDescent="0.3">
      <c r="A1944" s="1">
        <v>42344</v>
      </c>
      <c r="B1944">
        <v>2015</v>
      </c>
      <c r="C1944" t="s">
        <v>30</v>
      </c>
      <c r="D1944">
        <v>29</v>
      </c>
      <c r="E1944" t="s">
        <v>18</v>
      </c>
      <c r="F1944" t="str">
        <f>IF(Sales[[#This Row],[Customer Gender]]="M","Male","Female")</f>
        <v>Male</v>
      </c>
      <c r="G1944" t="s">
        <v>19</v>
      </c>
      <c r="H1944" t="s">
        <v>31</v>
      </c>
      <c r="I1944" t="s">
        <v>48</v>
      </c>
      <c r="J1944" t="s">
        <v>52</v>
      </c>
      <c r="K1944">
        <v>1</v>
      </c>
      <c r="L1944" s="2">
        <v>171</v>
      </c>
      <c r="M1944" s="2">
        <v>209</v>
      </c>
      <c r="N1944" s="2">
        <f>Sales[[#This Row],[Quantity]]*Sales[[#This Row],[Unit Cost]]</f>
        <v>171</v>
      </c>
      <c r="O1944" s="2">
        <f>Sales[[#This Row],[Quantity]]*Sales[[#This Row],[Unit Price]]</f>
        <v>209</v>
      </c>
      <c r="P1944" s="2">
        <f>Sales[[#This Row],[Revenue]]-Sales[[#This Row],[Cost]]</f>
        <v>38</v>
      </c>
    </row>
    <row r="1945" spans="1:16" x14ac:dyDescent="0.3">
      <c r="A1945" s="1">
        <v>42318</v>
      </c>
      <c r="B1945">
        <v>2015</v>
      </c>
      <c r="C1945" t="s">
        <v>22</v>
      </c>
      <c r="D1945">
        <v>28</v>
      </c>
      <c r="E1945" t="s">
        <v>28</v>
      </c>
      <c r="F1945" t="str">
        <f>IF(Sales[[#This Row],[Customer Gender]]="M","Male","Female")</f>
        <v>Female</v>
      </c>
      <c r="G1945" t="s">
        <v>19</v>
      </c>
      <c r="H1945" t="s">
        <v>23</v>
      </c>
      <c r="I1945" t="s">
        <v>48</v>
      </c>
      <c r="J1945" t="s">
        <v>51</v>
      </c>
      <c r="K1945">
        <v>2</v>
      </c>
      <c r="L1945" s="2">
        <v>621</v>
      </c>
      <c r="M1945" s="2">
        <v>856.5</v>
      </c>
      <c r="N1945" s="2">
        <f>Sales[[#This Row],[Quantity]]*Sales[[#This Row],[Unit Cost]]</f>
        <v>1242</v>
      </c>
      <c r="O1945" s="2">
        <f>Sales[[#This Row],[Quantity]]*Sales[[#This Row],[Unit Price]]</f>
        <v>1713</v>
      </c>
      <c r="P1945" s="2">
        <f>Sales[[#This Row],[Revenue]]-Sales[[#This Row],[Cost]]</f>
        <v>471</v>
      </c>
    </row>
    <row r="1946" spans="1:16" x14ac:dyDescent="0.3">
      <c r="A1946" s="1">
        <v>42353</v>
      </c>
      <c r="B1946">
        <v>2015</v>
      </c>
      <c r="C1946" t="s">
        <v>30</v>
      </c>
      <c r="D1946">
        <v>27</v>
      </c>
      <c r="E1946" t="s">
        <v>28</v>
      </c>
      <c r="F1946" t="str">
        <f>IF(Sales[[#This Row],[Customer Gender]]="M","Male","Female")</f>
        <v>Female</v>
      </c>
      <c r="G1946" t="s">
        <v>19</v>
      </c>
      <c r="H1946" t="s">
        <v>25</v>
      </c>
      <c r="I1946" t="s">
        <v>48</v>
      </c>
      <c r="J1946" t="s">
        <v>49</v>
      </c>
      <c r="K1946">
        <v>3</v>
      </c>
      <c r="L1946" s="2">
        <v>33</v>
      </c>
      <c r="M1946" s="2">
        <v>42</v>
      </c>
      <c r="N1946" s="2">
        <f>Sales[[#This Row],[Quantity]]*Sales[[#This Row],[Unit Cost]]</f>
        <v>99</v>
      </c>
      <c r="O1946" s="2">
        <f>Sales[[#This Row],[Quantity]]*Sales[[#This Row],[Unit Price]]</f>
        <v>126</v>
      </c>
      <c r="P1946" s="2">
        <f>Sales[[#This Row],[Revenue]]-Sales[[#This Row],[Cost]]</f>
        <v>27</v>
      </c>
    </row>
    <row r="1947" spans="1:16" x14ac:dyDescent="0.3">
      <c r="A1947" s="1">
        <v>42337</v>
      </c>
      <c r="B1947">
        <v>2015</v>
      </c>
      <c r="C1947" t="s">
        <v>22</v>
      </c>
      <c r="D1947">
        <v>27</v>
      </c>
      <c r="E1947" t="s">
        <v>28</v>
      </c>
      <c r="F1947" t="str">
        <f>IF(Sales[[#This Row],[Customer Gender]]="M","Male","Female")</f>
        <v>Female</v>
      </c>
      <c r="G1947" t="s">
        <v>19</v>
      </c>
      <c r="H1947" t="s">
        <v>25</v>
      </c>
      <c r="I1947" t="s">
        <v>48</v>
      </c>
      <c r="J1947" t="s">
        <v>49</v>
      </c>
      <c r="K1947">
        <v>2</v>
      </c>
      <c r="L1947" s="2">
        <v>117</v>
      </c>
      <c r="M1947" s="2">
        <v>160.5</v>
      </c>
      <c r="N1947" s="2">
        <f>Sales[[#This Row],[Quantity]]*Sales[[#This Row],[Unit Cost]]</f>
        <v>234</v>
      </c>
      <c r="O1947" s="2">
        <f>Sales[[#This Row],[Quantity]]*Sales[[#This Row],[Unit Price]]</f>
        <v>321</v>
      </c>
      <c r="P1947" s="2">
        <f>Sales[[#This Row],[Revenue]]-Sales[[#This Row],[Cost]]</f>
        <v>87</v>
      </c>
    </row>
    <row r="1948" spans="1:16" x14ac:dyDescent="0.3">
      <c r="A1948" s="1">
        <v>42325</v>
      </c>
      <c r="B1948">
        <v>2015</v>
      </c>
      <c r="C1948" t="s">
        <v>22</v>
      </c>
      <c r="D1948">
        <v>38</v>
      </c>
      <c r="E1948" t="s">
        <v>28</v>
      </c>
      <c r="F1948" t="str">
        <f>IF(Sales[[#This Row],[Customer Gender]]="M","Male","Female")</f>
        <v>Female</v>
      </c>
      <c r="G1948" t="s">
        <v>19</v>
      </c>
      <c r="H1948" t="s">
        <v>23</v>
      </c>
      <c r="I1948" t="s">
        <v>48</v>
      </c>
      <c r="J1948" t="s">
        <v>51</v>
      </c>
      <c r="K1948">
        <v>1</v>
      </c>
      <c r="L1948" s="2">
        <v>100</v>
      </c>
      <c r="M1948" s="2">
        <v>122</v>
      </c>
      <c r="N1948" s="2">
        <f>Sales[[#This Row],[Quantity]]*Sales[[#This Row],[Unit Cost]]</f>
        <v>100</v>
      </c>
      <c r="O1948" s="2">
        <f>Sales[[#This Row],[Quantity]]*Sales[[#This Row],[Unit Price]]</f>
        <v>122</v>
      </c>
      <c r="P1948" s="2">
        <f>Sales[[#This Row],[Revenue]]-Sales[[#This Row],[Cost]]</f>
        <v>22</v>
      </c>
    </row>
    <row r="1949" spans="1:16" x14ac:dyDescent="0.3">
      <c r="A1949" s="1">
        <v>42335</v>
      </c>
      <c r="B1949">
        <v>2015</v>
      </c>
      <c r="C1949" t="s">
        <v>22</v>
      </c>
      <c r="D1949">
        <v>38</v>
      </c>
      <c r="E1949" t="s">
        <v>18</v>
      </c>
      <c r="F1949" t="str">
        <f>IF(Sales[[#This Row],[Customer Gender]]="M","Male","Female")</f>
        <v>Male</v>
      </c>
      <c r="G1949" t="s">
        <v>19</v>
      </c>
      <c r="H1949" t="s">
        <v>25</v>
      </c>
      <c r="I1949" t="s">
        <v>48</v>
      </c>
      <c r="J1949" t="s">
        <v>49</v>
      </c>
      <c r="K1949">
        <v>3</v>
      </c>
      <c r="L1949" s="2">
        <v>39</v>
      </c>
      <c r="M1949" s="2">
        <v>48.333333333333336</v>
      </c>
      <c r="N1949" s="2">
        <f>Sales[[#This Row],[Quantity]]*Sales[[#This Row],[Unit Cost]]</f>
        <v>117</v>
      </c>
      <c r="O1949" s="2">
        <f>Sales[[#This Row],[Quantity]]*Sales[[#This Row],[Unit Price]]</f>
        <v>145</v>
      </c>
      <c r="P1949" s="2">
        <f>Sales[[#This Row],[Revenue]]-Sales[[#This Row],[Cost]]</f>
        <v>28</v>
      </c>
    </row>
    <row r="1950" spans="1:16" x14ac:dyDescent="0.3">
      <c r="A1950" s="1">
        <v>42322</v>
      </c>
      <c r="B1950">
        <v>2015</v>
      </c>
      <c r="C1950" t="s">
        <v>22</v>
      </c>
      <c r="D1950">
        <v>38</v>
      </c>
      <c r="E1950" t="s">
        <v>18</v>
      </c>
      <c r="F1950" t="str">
        <f>IF(Sales[[#This Row],[Customer Gender]]="M","Male","Female")</f>
        <v>Male</v>
      </c>
      <c r="G1950" t="s">
        <v>19</v>
      </c>
      <c r="H1950" t="s">
        <v>25</v>
      </c>
      <c r="I1950" t="s">
        <v>48</v>
      </c>
      <c r="J1950" t="s">
        <v>49</v>
      </c>
      <c r="K1950">
        <v>3</v>
      </c>
      <c r="L1950" s="2">
        <v>60</v>
      </c>
      <c r="M1950" s="2">
        <v>81.666666666666671</v>
      </c>
      <c r="N1950" s="2">
        <f>Sales[[#This Row],[Quantity]]*Sales[[#This Row],[Unit Cost]]</f>
        <v>180</v>
      </c>
      <c r="O1950" s="2">
        <f>Sales[[#This Row],[Quantity]]*Sales[[#This Row],[Unit Price]]</f>
        <v>245</v>
      </c>
      <c r="P1950" s="2">
        <f>Sales[[#This Row],[Revenue]]-Sales[[#This Row],[Cost]]</f>
        <v>65</v>
      </c>
    </row>
    <row r="1951" spans="1:16" x14ac:dyDescent="0.3">
      <c r="A1951" s="1">
        <v>42298</v>
      </c>
      <c r="B1951">
        <v>2015</v>
      </c>
      <c r="C1951" t="s">
        <v>27</v>
      </c>
      <c r="D1951">
        <v>18</v>
      </c>
      <c r="E1951" t="s">
        <v>18</v>
      </c>
      <c r="F1951" t="str">
        <f>IF(Sales[[#This Row],[Customer Gender]]="M","Male","Female")</f>
        <v>Male</v>
      </c>
      <c r="G1951" t="s">
        <v>19</v>
      </c>
      <c r="H1951" t="s">
        <v>34</v>
      </c>
      <c r="I1951" t="s">
        <v>48</v>
      </c>
      <c r="J1951" t="s">
        <v>49</v>
      </c>
      <c r="K1951">
        <v>2</v>
      </c>
      <c r="L1951" s="2">
        <v>99</v>
      </c>
      <c r="M1951" s="2">
        <v>128.5</v>
      </c>
      <c r="N1951" s="2">
        <f>Sales[[#This Row],[Quantity]]*Sales[[#This Row],[Unit Cost]]</f>
        <v>198</v>
      </c>
      <c r="O1951" s="2">
        <f>Sales[[#This Row],[Quantity]]*Sales[[#This Row],[Unit Price]]</f>
        <v>257</v>
      </c>
      <c r="P1951" s="2">
        <f>Sales[[#This Row],[Revenue]]-Sales[[#This Row],[Cost]]</f>
        <v>59</v>
      </c>
    </row>
    <row r="1952" spans="1:16" x14ac:dyDescent="0.3">
      <c r="A1952" s="1">
        <v>42364</v>
      </c>
      <c r="B1952">
        <v>2015</v>
      </c>
      <c r="C1952" t="s">
        <v>30</v>
      </c>
      <c r="D1952">
        <v>32</v>
      </c>
      <c r="E1952" t="s">
        <v>18</v>
      </c>
      <c r="F1952" t="str">
        <f>IF(Sales[[#This Row],[Customer Gender]]="M","Male","Female")</f>
        <v>Male</v>
      </c>
      <c r="G1952" t="s">
        <v>19</v>
      </c>
      <c r="H1952" t="s">
        <v>34</v>
      </c>
      <c r="I1952" t="s">
        <v>48</v>
      </c>
      <c r="J1952" t="s">
        <v>49</v>
      </c>
      <c r="K1952">
        <v>1</v>
      </c>
      <c r="L1952" s="2">
        <v>135</v>
      </c>
      <c r="M1952" s="2">
        <v>175</v>
      </c>
      <c r="N1952" s="2">
        <f>Sales[[#This Row],[Quantity]]*Sales[[#This Row],[Unit Cost]]</f>
        <v>135</v>
      </c>
      <c r="O1952" s="2">
        <f>Sales[[#This Row],[Quantity]]*Sales[[#This Row],[Unit Price]]</f>
        <v>175</v>
      </c>
      <c r="P1952" s="2">
        <f>Sales[[#This Row],[Revenue]]-Sales[[#This Row],[Cost]]</f>
        <v>40</v>
      </c>
    </row>
    <row r="1953" spans="1:16" x14ac:dyDescent="0.3">
      <c r="A1953" s="1">
        <v>42341</v>
      </c>
      <c r="B1953">
        <v>2015</v>
      </c>
      <c r="C1953" t="s">
        <v>30</v>
      </c>
      <c r="D1953">
        <v>34</v>
      </c>
      <c r="E1953" t="s">
        <v>18</v>
      </c>
      <c r="F1953" t="str">
        <f>IF(Sales[[#This Row],[Customer Gender]]="M","Male","Female")</f>
        <v>Male</v>
      </c>
      <c r="G1953" t="s">
        <v>19</v>
      </c>
      <c r="H1953" t="s">
        <v>31</v>
      </c>
      <c r="I1953" t="s">
        <v>48</v>
      </c>
      <c r="J1953" t="s">
        <v>51</v>
      </c>
      <c r="K1953">
        <v>1</v>
      </c>
      <c r="L1953" s="2">
        <v>1620</v>
      </c>
      <c r="M1953" s="2">
        <v>2340</v>
      </c>
      <c r="N1953" s="2">
        <f>Sales[[#This Row],[Quantity]]*Sales[[#This Row],[Unit Cost]]</f>
        <v>1620</v>
      </c>
      <c r="O1953" s="2">
        <f>Sales[[#This Row],[Quantity]]*Sales[[#This Row],[Unit Price]]</f>
        <v>2340</v>
      </c>
      <c r="P1953" s="2">
        <f>Sales[[#This Row],[Revenue]]-Sales[[#This Row],[Cost]]</f>
        <v>720</v>
      </c>
    </row>
    <row r="1954" spans="1:16" x14ac:dyDescent="0.3">
      <c r="A1954" s="1">
        <v>42282</v>
      </c>
      <c r="B1954">
        <v>2015</v>
      </c>
      <c r="C1954" t="s">
        <v>27</v>
      </c>
      <c r="D1954">
        <v>33</v>
      </c>
      <c r="E1954" t="s">
        <v>18</v>
      </c>
      <c r="F1954" t="str">
        <f>IF(Sales[[#This Row],[Customer Gender]]="M","Male","Female")</f>
        <v>Male</v>
      </c>
      <c r="G1954" t="s">
        <v>19</v>
      </c>
      <c r="H1954" t="s">
        <v>20</v>
      </c>
      <c r="I1954" t="s">
        <v>48</v>
      </c>
      <c r="J1954" t="s">
        <v>51</v>
      </c>
      <c r="K1954">
        <v>2</v>
      </c>
      <c r="L1954" s="2">
        <v>297</v>
      </c>
      <c r="M1954" s="2">
        <v>427</v>
      </c>
      <c r="N1954" s="2">
        <f>Sales[[#This Row],[Quantity]]*Sales[[#This Row],[Unit Cost]]</f>
        <v>594</v>
      </c>
      <c r="O1954" s="2">
        <f>Sales[[#This Row],[Quantity]]*Sales[[#This Row],[Unit Price]]</f>
        <v>854</v>
      </c>
      <c r="P1954" s="2">
        <f>Sales[[#This Row],[Revenue]]-Sales[[#This Row],[Cost]]</f>
        <v>260</v>
      </c>
    </row>
    <row r="1955" spans="1:16" x14ac:dyDescent="0.3">
      <c r="A1955" s="1">
        <v>42239</v>
      </c>
      <c r="B1955">
        <v>2015</v>
      </c>
      <c r="C1955" t="s">
        <v>24</v>
      </c>
      <c r="D1955">
        <v>33</v>
      </c>
      <c r="E1955" t="s">
        <v>18</v>
      </c>
      <c r="F1955" t="str">
        <f>IF(Sales[[#This Row],[Customer Gender]]="M","Male","Female")</f>
        <v>Male</v>
      </c>
      <c r="G1955" t="s">
        <v>19</v>
      </c>
      <c r="H1955" t="s">
        <v>20</v>
      </c>
      <c r="I1955" t="s">
        <v>48</v>
      </c>
      <c r="J1955" t="s">
        <v>51</v>
      </c>
      <c r="K1955">
        <v>1</v>
      </c>
      <c r="L1955" s="2">
        <v>810</v>
      </c>
      <c r="M1955" s="2">
        <v>1060</v>
      </c>
      <c r="N1955" s="2">
        <f>Sales[[#This Row],[Quantity]]*Sales[[#This Row],[Unit Cost]]</f>
        <v>810</v>
      </c>
      <c r="O1955" s="2">
        <f>Sales[[#This Row],[Quantity]]*Sales[[#This Row],[Unit Price]]</f>
        <v>1060</v>
      </c>
      <c r="P1955" s="2">
        <f>Sales[[#This Row],[Revenue]]-Sales[[#This Row],[Cost]]</f>
        <v>250</v>
      </c>
    </row>
    <row r="1956" spans="1:16" x14ac:dyDescent="0.3">
      <c r="A1956" s="1">
        <v>42237</v>
      </c>
      <c r="B1956">
        <v>2015</v>
      </c>
      <c r="C1956" t="s">
        <v>24</v>
      </c>
      <c r="D1956">
        <v>33</v>
      </c>
      <c r="E1956" t="s">
        <v>18</v>
      </c>
      <c r="F1956" t="str">
        <f>IF(Sales[[#This Row],[Customer Gender]]="M","Male","Female")</f>
        <v>Male</v>
      </c>
      <c r="G1956" t="s">
        <v>19</v>
      </c>
      <c r="H1956" t="s">
        <v>20</v>
      </c>
      <c r="I1956" t="s">
        <v>48</v>
      </c>
      <c r="J1956" t="s">
        <v>51</v>
      </c>
      <c r="K1956">
        <v>1</v>
      </c>
      <c r="L1956" s="2">
        <v>1188</v>
      </c>
      <c r="M1956" s="2">
        <v>1649</v>
      </c>
      <c r="N1956" s="2">
        <f>Sales[[#This Row],[Quantity]]*Sales[[#This Row],[Unit Cost]]</f>
        <v>1188</v>
      </c>
      <c r="O1956" s="2">
        <f>Sales[[#This Row],[Quantity]]*Sales[[#This Row],[Unit Price]]</f>
        <v>1649</v>
      </c>
      <c r="P1956" s="2">
        <f>Sales[[#This Row],[Revenue]]-Sales[[#This Row],[Cost]]</f>
        <v>461</v>
      </c>
    </row>
    <row r="1957" spans="1:16" x14ac:dyDescent="0.3">
      <c r="A1957" s="1">
        <v>42232</v>
      </c>
      <c r="B1957">
        <v>2015</v>
      </c>
      <c r="C1957" t="s">
        <v>24</v>
      </c>
      <c r="D1957">
        <v>31</v>
      </c>
      <c r="E1957" t="s">
        <v>18</v>
      </c>
      <c r="F1957" t="str">
        <f>IF(Sales[[#This Row],[Customer Gender]]="M","Male","Female")</f>
        <v>Male</v>
      </c>
      <c r="G1957" t="s">
        <v>19</v>
      </c>
      <c r="H1957" t="s">
        <v>25</v>
      </c>
      <c r="I1957" t="s">
        <v>48</v>
      </c>
      <c r="J1957" t="s">
        <v>51</v>
      </c>
      <c r="K1957">
        <v>2</v>
      </c>
      <c r="L1957" s="2">
        <v>475</v>
      </c>
      <c r="M1957" s="2">
        <v>609</v>
      </c>
      <c r="N1957" s="2">
        <f>Sales[[#This Row],[Quantity]]*Sales[[#This Row],[Unit Cost]]</f>
        <v>950</v>
      </c>
      <c r="O1957" s="2">
        <f>Sales[[#This Row],[Quantity]]*Sales[[#This Row],[Unit Price]]</f>
        <v>1218</v>
      </c>
      <c r="P1957" s="2">
        <f>Sales[[#This Row],[Revenue]]-Sales[[#This Row],[Cost]]</f>
        <v>268</v>
      </c>
    </row>
    <row r="1958" spans="1:16" x14ac:dyDescent="0.3">
      <c r="A1958" s="1">
        <v>42202</v>
      </c>
      <c r="B1958">
        <v>2015</v>
      </c>
      <c r="C1958" t="s">
        <v>29</v>
      </c>
      <c r="D1958">
        <v>31</v>
      </c>
      <c r="E1958" t="s">
        <v>18</v>
      </c>
      <c r="F1958" t="str">
        <f>IF(Sales[[#This Row],[Customer Gender]]="M","Male","Female")</f>
        <v>Male</v>
      </c>
      <c r="G1958" t="s">
        <v>19</v>
      </c>
      <c r="H1958" t="s">
        <v>25</v>
      </c>
      <c r="I1958" t="s">
        <v>48</v>
      </c>
      <c r="J1958" t="s">
        <v>51</v>
      </c>
      <c r="K1958">
        <v>2</v>
      </c>
      <c r="L1958" s="2">
        <v>300</v>
      </c>
      <c r="M1958" s="2">
        <v>414</v>
      </c>
      <c r="N1958" s="2">
        <f>Sales[[#This Row],[Quantity]]*Sales[[#This Row],[Unit Cost]]</f>
        <v>600</v>
      </c>
      <c r="O1958" s="2">
        <f>Sales[[#This Row],[Quantity]]*Sales[[#This Row],[Unit Price]]</f>
        <v>828</v>
      </c>
      <c r="P1958" s="2">
        <f>Sales[[#This Row],[Revenue]]-Sales[[#This Row],[Cost]]</f>
        <v>228</v>
      </c>
    </row>
    <row r="1959" spans="1:16" x14ac:dyDescent="0.3">
      <c r="A1959" s="1">
        <v>42270</v>
      </c>
      <c r="B1959">
        <v>2015</v>
      </c>
      <c r="C1959" t="s">
        <v>17</v>
      </c>
      <c r="D1959">
        <v>30</v>
      </c>
      <c r="E1959" t="s">
        <v>18</v>
      </c>
      <c r="F1959" t="str">
        <f>IF(Sales[[#This Row],[Customer Gender]]="M","Male","Female")</f>
        <v>Male</v>
      </c>
      <c r="G1959" t="s">
        <v>19</v>
      </c>
      <c r="H1959" t="s">
        <v>23</v>
      </c>
      <c r="I1959" t="s">
        <v>48</v>
      </c>
      <c r="J1959" t="s">
        <v>51</v>
      </c>
      <c r="K1959">
        <v>2</v>
      </c>
      <c r="L1959" s="2">
        <v>459</v>
      </c>
      <c r="M1959" s="2">
        <v>566</v>
      </c>
      <c r="N1959" s="2">
        <f>Sales[[#This Row],[Quantity]]*Sales[[#This Row],[Unit Cost]]</f>
        <v>918</v>
      </c>
      <c r="O1959" s="2">
        <f>Sales[[#This Row],[Quantity]]*Sales[[#This Row],[Unit Price]]</f>
        <v>1132</v>
      </c>
      <c r="P1959" s="2">
        <f>Sales[[#This Row],[Revenue]]-Sales[[#This Row],[Cost]]</f>
        <v>214</v>
      </c>
    </row>
    <row r="1960" spans="1:16" x14ac:dyDescent="0.3">
      <c r="A1960" s="1">
        <v>42212</v>
      </c>
      <c r="B1960">
        <v>2015</v>
      </c>
      <c r="C1960" t="s">
        <v>29</v>
      </c>
      <c r="D1960">
        <v>28</v>
      </c>
      <c r="E1960" t="s">
        <v>28</v>
      </c>
      <c r="F1960" t="str">
        <f>IF(Sales[[#This Row],[Customer Gender]]="M","Male","Female")</f>
        <v>Female</v>
      </c>
      <c r="G1960" t="s">
        <v>19</v>
      </c>
      <c r="H1960" t="s">
        <v>34</v>
      </c>
      <c r="I1960" t="s">
        <v>48</v>
      </c>
      <c r="J1960" t="s">
        <v>49</v>
      </c>
      <c r="K1960">
        <v>2</v>
      </c>
      <c r="L1960" s="2">
        <v>76.5</v>
      </c>
      <c r="M1960" s="2">
        <v>104.5</v>
      </c>
      <c r="N1960" s="2">
        <f>Sales[[#This Row],[Quantity]]*Sales[[#This Row],[Unit Cost]]</f>
        <v>153</v>
      </c>
      <c r="O1960" s="2">
        <f>Sales[[#This Row],[Quantity]]*Sales[[#This Row],[Unit Price]]</f>
        <v>209</v>
      </c>
      <c r="P1960" s="2">
        <f>Sales[[#This Row],[Revenue]]-Sales[[#This Row],[Cost]]</f>
        <v>56</v>
      </c>
    </row>
    <row r="1961" spans="1:16" x14ac:dyDescent="0.3">
      <c r="A1961" s="1">
        <v>42204</v>
      </c>
      <c r="B1961">
        <v>2015</v>
      </c>
      <c r="C1961" t="s">
        <v>29</v>
      </c>
      <c r="D1961">
        <v>27</v>
      </c>
      <c r="E1961" t="s">
        <v>18</v>
      </c>
      <c r="F1961" t="str">
        <f>IF(Sales[[#This Row],[Customer Gender]]="M","Male","Female")</f>
        <v>Male</v>
      </c>
      <c r="G1961" t="s">
        <v>19</v>
      </c>
      <c r="H1961" t="s">
        <v>20</v>
      </c>
      <c r="I1961" t="s">
        <v>48</v>
      </c>
      <c r="J1961" t="s">
        <v>51</v>
      </c>
      <c r="K1961">
        <v>2</v>
      </c>
      <c r="L1961" s="2">
        <v>108</v>
      </c>
      <c r="M1961" s="2">
        <v>134</v>
      </c>
      <c r="N1961" s="2">
        <f>Sales[[#This Row],[Quantity]]*Sales[[#This Row],[Unit Cost]]</f>
        <v>216</v>
      </c>
      <c r="O1961" s="2">
        <f>Sales[[#This Row],[Quantity]]*Sales[[#This Row],[Unit Price]]</f>
        <v>268</v>
      </c>
      <c r="P1961" s="2">
        <f>Sales[[#This Row],[Revenue]]-Sales[[#This Row],[Cost]]</f>
        <v>52</v>
      </c>
    </row>
    <row r="1962" spans="1:16" x14ac:dyDescent="0.3">
      <c r="A1962" s="1">
        <v>42279</v>
      </c>
      <c r="B1962">
        <v>2015</v>
      </c>
      <c r="C1962" t="s">
        <v>27</v>
      </c>
      <c r="D1962">
        <v>42</v>
      </c>
      <c r="E1962" t="s">
        <v>18</v>
      </c>
      <c r="F1962" t="str">
        <f>IF(Sales[[#This Row],[Customer Gender]]="M","Male","Female")</f>
        <v>Male</v>
      </c>
      <c r="G1962" t="s">
        <v>19</v>
      </c>
      <c r="H1962" t="s">
        <v>23</v>
      </c>
      <c r="I1962" t="s">
        <v>48</v>
      </c>
      <c r="J1962" t="s">
        <v>51</v>
      </c>
      <c r="K1962">
        <v>3</v>
      </c>
      <c r="L1962" s="2">
        <v>216</v>
      </c>
      <c r="M1962" s="2">
        <v>257.33333333333331</v>
      </c>
      <c r="N1962" s="2">
        <f>Sales[[#This Row],[Quantity]]*Sales[[#This Row],[Unit Cost]]</f>
        <v>648</v>
      </c>
      <c r="O1962" s="2">
        <f>Sales[[#This Row],[Quantity]]*Sales[[#This Row],[Unit Price]]</f>
        <v>772</v>
      </c>
      <c r="P1962" s="2">
        <f>Sales[[#This Row],[Revenue]]-Sales[[#This Row],[Cost]]</f>
        <v>124</v>
      </c>
    </row>
    <row r="1963" spans="1:16" x14ac:dyDescent="0.3">
      <c r="A1963" s="1">
        <v>42369</v>
      </c>
      <c r="B1963">
        <v>2015</v>
      </c>
      <c r="C1963" t="s">
        <v>30</v>
      </c>
      <c r="D1963">
        <v>54</v>
      </c>
      <c r="E1963" t="s">
        <v>28</v>
      </c>
      <c r="F1963" t="str">
        <f>IF(Sales[[#This Row],[Customer Gender]]="M","Male","Female")</f>
        <v>Female</v>
      </c>
      <c r="G1963" t="s">
        <v>19</v>
      </c>
      <c r="H1963" t="s">
        <v>20</v>
      </c>
      <c r="I1963" t="s">
        <v>48</v>
      </c>
      <c r="J1963" t="s">
        <v>51</v>
      </c>
      <c r="K1963">
        <v>1</v>
      </c>
      <c r="L1963" s="2">
        <v>550</v>
      </c>
      <c r="M1963" s="2">
        <v>745</v>
      </c>
      <c r="N1963" s="2">
        <f>Sales[[#This Row],[Quantity]]*Sales[[#This Row],[Unit Cost]]</f>
        <v>550</v>
      </c>
      <c r="O1963" s="2">
        <f>Sales[[#This Row],[Quantity]]*Sales[[#This Row],[Unit Price]]</f>
        <v>745</v>
      </c>
      <c r="P1963" s="2">
        <f>Sales[[#This Row],[Revenue]]-Sales[[#This Row],[Cost]]</f>
        <v>195</v>
      </c>
    </row>
    <row r="1964" spans="1:16" x14ac:dyDescent="0.3">
      <c r="A1964" s="1">
        <v>42289</v>
      </c>
      <c r="B1964">
        <v>2015</v>
      </c>
      <c r="C1964" t="s">
        <v>27</v>
      </c>
      <c r="D1964">
        <v>54</v>
      </c>
      <c r="E1964" t="s">
        <v>28</v>
      </c>
      <c r="F1964" t="str">
        <f>IF(Sales[[#This Row],[Customer Gender]]="M","Male","Female")</f>
        <v>Female</v>
      </c>
      <c r="G1964" t="s">
        <v>19</v>
      </c>
      <c r="H1964" t="s">
        <v>20</v>
      </c>
      <c r="I1964" t="s">
        <v>48</v>
      </c>
      <c r="J1964" t="s">
        <v>51</v>
      </c>
      <c r="K1964">
        <v>2</v>
      </c>
      <c r="L1964" s="2">
        <v>108</v>
      </c>
      <c r="M1964" s="2">
        <v>131</v>
      </c>
      <c r="N1964" s="2">
        <f>Sales[[#This Row],[Quantity]]*Sales[[#This Row],[Unit Cost]]</f>
        <v>216</v>
      </c>
      <c r="O1964" s="2">
        <f>Sales[[#This Row],[Quantity]]*Sales[[#This Row],[Unit Price]]</f>
        <v>262</v>
      </c>
      <c r="P1964" s="2">
        <f>Sales[[#This Row],[Revenue]]-Sales[[#This Row],[Cost]]</f>
        <v>46</v>
      </c>
    </row>
    <row r="1965" spans="1:16" x14ac:dyDescent="0.3">
      <c r="A1965" s="1">
        <v>42196</v>
      </c>
      <c r="B1965">
        <v>2015</v>
      </c>
      <c r="C1965" t="s">
        <v>29</v>
      </c>
      <c r="D1965">
        <v>54</v>
      </c>
      <c r="E1965" t="s">
        <v>28</v>
      </c>
      <c r="F1965" t="str">
        <f>IF(Sales[[#This Row],[Customer Gender]]="M","Male","Female")</f>
        <v>Female</v>
      </c>
      <c r="G1965" t="s">
        <v>19</v>
      </c>
      <c r="H1965" t="s">
        <v>20</v>
      </c>
      <c r="I1965" t="s">
        <v>48</v>
      </c>
      <c r="J1965" t="s">
        <v>51</v>
      </c>
      <c r="K1965">
        <v>3</v>
      </c>
      <c r="L1965" s="2">
        <v>486</v>
      </c>
      <c r="M1965" s="2">
        <v>674.66666666666663</v>
      </c>
      <c r="N1965" s="2">
        <f>Sales[[#This Row],[Quantity]]*Sales[[#This Row],[Unit Cost]]</f>
        <v>1458</v>
      </c>
      <c r="O1965" s="2">
        <f>Sales[[#This Row],[Quantity]]*Sales[[#This Row],[Unit Price]]</f>
        <v>2024</v>
      </c>
      <c r="P1965" s="2">
        <f>Sales[[#This Row],[Revenue]]-Sales[[#This Row],[Cost]]</f>
        <v>566</v>
      </c>
    </row>
    <row r="1966" spans="1:16" x14ac:dyDescent="0.3">
      <c r="A1966" s="1">
        <v>42360</v>
      </c>
      <c r="B1966">
        <v>2015</v>
      </c>
      <c r="C1966" t="s">
        <v>30</v>
      </c>
      <c r="D1966">
        <v>26</v>
      </c>
      <c r="E1966" t="s">
        <v>28</v>
      </c>
      <c r="F1966" t="str">
        <f>IF(Sales[[#This Row],[Customer Gender]]="M","Male","Female")</f>
        <v>Female</v>
      </c>
      <c r="G1966" t="s">
        <v>19</v>
      </c>
      <c r="H1966" t="s">
        <v>20</v>
      </c>
      <c r="I1966" t="s">
        <v>48</v>
      </c>
      <c r="J1966" t="s">
        <v>49</v>
      </c>
      <c r="K1966">
        <v>1</v>
      </c>
      <c r="L1966" s="2">
        <v>72</v>
      </c>
      <c r="M1966" s="2">
        <v>92</v>
      </c>
      <c r="N1966" s="2">
        <f>Sales[[#This Row],[Quantity]]*Sales[[#This Row],[Unit Cost]]</f>
        <v>72</v>
      </c>
      <c r="O1966" s="2">
        <f>Sales[[#This Row],[Quantity]]*Sales[[#This Row],[Unit Price]]</f>
        <v>92</v>
      </c>
      <c r="P1966" s="2">
        <f>Sales[[#This Row],[Revenue]]-Sales[[#This Row],[Cost]]</f>
        <v>20</v>
      </c>
    </row>
    <row r="1967" spans="1:16" x14ac:dyDescent="0.3">
      <c r="A1967" s="1">
        <v>42249</v>
      </c>
      <c r="B1967">
        <v>2015</v>
      </c>
      <c r="C1967" t="s">
        <v>17</v>
      </c>
      <c r="D1967">
        <v>26</v>
      </c>
      <c r="E1967" t="s">
        <v>28</v>
      </c>
      <c r="F1967" t="str">
        <f>IF(Sales[[#This Row],[Customer Gender]]="M","Male","Female")</f>
        <v>Female</v>
      </c>
      <c r="G1967" t="s">
        <v>19</v>
      </c>
      <c r="H1967" t="s">
        <v>20</v>
      </c>
      <c r="I1967" t="s">
        <v>48</v>
      </c>
      <c r="J1967" t="s">
        <v>49</v>
      </c>
      <c r="K1967">
        <v>2</v>
      </c>
      <c r="L1967" s="2">
        <v>76.5</v>
      </c>
      <c r="M1967" s="2">
        <v>98</v>
      </c>
      <c r="N1967" s="2">
        <f>Sales[[#This Row],[Quantity]]*Sales[[#This Row],[Unit Cost]]</f>
        <v>153</v>
      </c>
      <c r="O1967" s="2">
        <f>Sales[[#This Row],[Quantity]]*Sales[[#This Row],[Unit Price]]</f>
        <v>196</v>
      </c>
      <c r="P1967" s="2">
        <f>Sales[[#This Row],[Revenue]]-Sales[[#This Row],[Cost]]</f>
        <v>43</v>
      </c>
    </row>
    <row r="1968" spans="1:16" x14ac:dyDescent="0.3">
      <c r="A1968" s="1">
        <v>42332</v>
      </c>
      <c r="B1968">
        <v>2015</v>
      </c>
      <c r="C1968" t="s">
        <v>22</v>
      </c>
      <c r="D1968">
        <v>46</v>
      </c>
      <c r="E1968" t="s">
        <v>28</v>
      </c>
      <c r="F1968" t="str">
        <f>IF(Sales[[#This Row],[Customer Gender]]="M","Male","Female")</f>
        <v>Female</v>
      </c>
      <c r="G1968" t="s">
        <v>19</v>
      </c>
      <c r="H1968" t="s">
        <v>25</v>
      </c>
      <c r="I1968" t="s">
        <v>48</v>
      </c>
      <c r="J1968" t="s">
        <v>51</v>
      </c>
      <c r="K1968">
        <v>2</v>
      </c>
      <c r="L1968" s="2">
        <v>225</v>
      </c>
      <c r="M1968" s="2">
        <v>281</v>
      </c>
      <c r="N1968" s="2">
        <f>Sales[[#This Row],[Quantity]]*Sales[[#This Row],[Unit Cost]]</f>
        <v>450</v>
      </c>
      <c r="O1968" s="2">
        <f>Sales[[#This Row],[Quantity]]*Sales[[#This Row],[Unit Price]]</f>
        <v>562</v>
      </c>
      <c r="P1968" s="2">
        <f>Sales[[#This Row],[Revenue]]-Sales[[#This Row],[Cost]]</f>
        <v>112</v>
      </c>
    </row>
    <row r="1969" spans="1:16" x14ac:dyDescent="0.3">
      <c r="A1969" s="1">
        <v>42248</v>
      </c>
      <c r="B1969">
        <v>2015</v>
      </c>
      <c r="C1969" t="s">
        <v>17</v>
      </c>
      <c r="D1969">
        <v>36</v>
      </c>
      <c r="E1969" t="s">
        <v>18</v>
      </c>
      <c r="F1969" t="str">
        <f>IF(Sales[[#This Row],[Customer Gender]]="M","Male","Female")</f>
        <v>Male</v>
      </c>
      <c r="G1969" t="s">
        <v>19</v>
      </c>
      <c r="H1969" t="s">
        <v>20</v>
      </c>
      <c r="I1969" t="s">
        <v>48</v>
      </c>
      <c r="J1969" t="s">
        <v>51</v>
      </c>
      <c r="K1969">
        <v>2</v>
      </c>
      <c r="L1969" s="2">
        <v>250</v>
      </c>
      <c r="M1969" s="2">
        <v>354.5</v>
      </c>
      <c r="N1969" s="2">
        <f>Sales[[#This Row],[Quantity]]*Sales[[#This Row],[Unit Cost]]</f>
        <v>500</v>
      </c>
      <c r="O1969" s="2">
        <f>Sales[[#This Row],[Quantity]]*Sales[[#This Row],[Unit Price]]</f>
        <v>709</v>
      </c>
      <c r="P1969" s="2">
        <f>Sales[[#This Row],[Revenue]]-Sales[[#This Row],[Cost]]</f>
        <v>209</v>
      </c>
    </row>
    <row r="1970" spans="1:16" x14ac:dyDescent="0.3">
      <c r="A1970" s="1">
        <v>42285</v>
      </c>
      <c r="B1970">
        <v>2015</v>
      </c>
      <c r="C1970" t="s">
        <v>27</v>
      </c>
      <c r="D1970">
        <v>51</v>
      </c>
      <c r="E1970" t="s">
        <v>28</v>
      </c>
      <c r="F1970" t="str">
        <f>IF(Sales[[#This Row],[Customer Gender]]="M","Male","Female")</f>
        <v>Female</v>
      </c>
      <c r="G1970" t="s">
        <v>19</v>
      </c>
      <c r="H1970" t="s">
        <v>20</v>
      </c>
      <c r="I1970" t="s">
        <v>48</v>
      </c>
      <c r="J1970" t="s">
        <v>49</v>
      </c>
      <c r="K1970">
        <v>3</v>
      </c>
      <c r="L1970" s="2">
        <v>30</v>
      </c>
      <c r="M1970" s="2">
        <v>34.666666666666664</v>
      </c>
      <c r="N1970" s="2">
        <f>Sales[[#This Row],[Quantity]]*Sales[[#This Row],[Unit Cost]]</f>
        <v>90</v>
      </c>
      <c r="O1970" s="2">
        <f>Sales[[#This Row],[Quantity]]*Sales[[#This Row],[Unit Price]]</f>
        <v>104</v>
      </c>
      <c r="P1970" s="2">
        <f>Sales[[#This Row],[Revenue]]-Sales[[#This Row],[Cost]]</f>
        <v>14</v>
      </c>
    </row>
    <row r="1971" spans="1:16" x14ac:dyDescent="0.3">
      <c r="A1971" s="1">
        <v>42286</v>
      </c>
      <c r="B1971">
        <v>2015</v>
      </c>
      <c r="C1971" t="s">
        <v>27</v>
      </c>
      <c r="D1971">
        <v>53</v>
      </c>
      <c r="E1971" t="s">
        <v>28</v>
      </c>
      <c r="F1971" t="str">
        <f>IF(Sales[[#This Row],[Customer Gender]]="M","Male","Female")</f>
        <v>Female</v>
      </c>
      <c r="G1971" t="s">
        <v>19</v>
      </c>
      <c r="H1971" t="s">
        <v>25</v>
      </c>
      <c r="I1971" t="s">
        <v>48</v>
      </c>
      <c r="J1971" t="s">
        <v>49</v>
      </c>
      <c r="K1971">
        <v>2</v>
      </c>
      <c r="L1971" s="2">
        <v>40.5</v>
      </c>
      <c r="M1971" s="2">
        <v>54</v>
      </c>
      <c r="N1971" s="2">
        <f>Sales[[#This Row],[Quantity]]*Sales[[#This Row],[Unit Cost]]</f>
        <v>81</v>
      </c>
      <c r="O1971" s="2">
        <f>Sales[[#This Row],[Quantity]]*Sales[[#This Row],[Unit Price]]</f>
        <v>108</v>
      </c>
      <c r="P1971" s="2">
        <f>Sales[[#This Row],[Revenue]]-Sales[[#This Row],[Cost]]</f>
        <v>27</v>
      </c>
    </row>
    <row r="1972" spans="1:16" x14ac:dyDescent="0.3">
      <c r="A1972" s="1">
        <v>42254</v>
      </c>
      <c r="B1972">
        <v>2015</v>
      </c>
      <c r="C1972" t="s">
        <v>17</v>
      </c>
      <c r="D1972">
        <v>26</v>
      </c>
      <c r="E1972" t="s">
        <v>18</v>
      </c>
      <c r="F1972" t="str">
        <f>IF(Sales[[#This Row],[Customer Gender]]="M","Male","Female")</f>
        <v>Male</v>
      </c>
      <c r="G1972" t="s">
        <v>19</v>
      </c>
      <c r="H1972" t="s">
        <v>31</v>
      </c>
      <c r="I1972" t="s">
        <v>48</v>
      </c>
      <c r="J1972" t="s">
        <v>49</v>
      </c>
      <c r="K1972">
        <v>3</v>
      </c>
      <c r="L1972" s="2">
        <v>39</v>
      </c>
      <c r="M1972" s="2">
        <v>48.333333333333336</v>
      </c>
      <c r="N1972" s="2">
        <f>Sales[[#This Row],[Quantity]]*Sales[[#This Row],[Unit Cost]]</f>
        <v>117</v>
      </c>
      <c r="O1972" s="2">
        <f>Sales[[#This Row],[Quantity]]*Sales[[#This Row],[Unit Price]]</f>
        <v>145</v>
      </c>
      <c r="P1972" s="2">
        <f>Sales[[#This Row],[Revenue]]-Sales[[#This Row],[Cost]]</f>
        <v>28</v>
      </c>
    </row>
    <row r="1973" spans="1:16" x14ac:dyDescent="0.3">
      <c r="A1973" s="1">
        <v>42367</v>
      </c>
      <c r="B1973">
        <v>2015</v>
      </c>
      <c r="C1973" t="s">
        <v>30</v>
      </c>
      <c r="D1973">
        <v>19</v>
      </c>
      <c r="E1973" t="s">
        <v>18</v>
      </c>
      <c r="F1973" t="str">
        <f>IF(Sales[[#This Row],[Customer Gender]]="M","Male","Female")</f>
        <v>Male</v>
      </c>
      <c r="G1973" t="s">
        <v>19</v>
      </c>
      <c r="H1973" t="s">
        <v>25</v>
      </c>
      <c r="I1973" t="s">
        <v>48</v>
      </c>
      <c r="J1973" t="s">
        <v>51</v>
      </c>
      <c r="K1973">
        <v>3</v>
      </c>
      <c r="L1973" s="2">
        <v>540</v>
      </c>
      <c r="M1973" s="2">
        <v>660.33333333333337</v>
      </c>
      <c r="N1973" s="2">
        <f>Sales[[#This Row],[Quantity]]*Sales[[#This Row],[Unit Cost]]</f>
        <v>1620</v>
      </c>
      <c r="O1973" s="2">
        <f>Sales[[#This Row],[Quantity]]*Sales[[#This Row],[Unit Price]]</f>
        <v>1981</v>
      </c>
      <c r="P1973" s="2">
        <f>Sales[[#This Row],[Revenue]]-Sales[[#This Row],[Cost]]</f>
        <v>361</v>
      </c>
    </row>
    <row r="1974" spans="1:16" x14ac:dyDescent="0.3">
      <c r="A1974" s="1">
        <v>42250</v>
      </c>
      <c r="B1974">
        <v>2015</v>
      </c>
      <c r="C1974" t="s">
        <v>17</v>
      </c>
      <c r="D1974">
        <v>46</v>
      </c>
      <c r="E1974" t="s">
        <v>28</v>
      </c>
      <c r="F1974" t="str">
        <f>IF(Sales[[#This Row],[Customer Gender]]="M","Male","Female")</f>
        <v>Female</v>
      </c>
      <c r="G1974" t="s">
        <v>19</v>
      </c>
      <c r="H1974" t="s">
        <v>31</v>
      </c>
      <c r="I1974" t="s">
        <v>48</v>
      </c>
      <c r="J1974" t="s">
        <v>50</v>
      </c>
      <c r="K1974">
        <v>2</v>
      </c>
      <c r="L1974" s="2">
        <v>540</v>
      </c>
      <c r="M1974" s="2">
        <v>714.5</v>
      </c>
      <c r="N1974" s="2">
        <f>Sales[[#This Row],[Quantity]]*Sales[[#This Row],[Unit Cost]]</f>
        <v>1080</v>
      </c>
      <c r="O1974" s="2">
        <f>Sales[[#This Row],[Quantity]]*Sales[[#This Row],[Unit Price]]</f>
        <v>1429</v>
      </c>
      <c r="P1974" s="2">
        <f>Sales[[#This Row],[Revenue]]-Sales[[#This Row],[Cost]]</f>
        <v>349</v>
      </c>
    </row>
    <row r="1975" spans="1:16" x14ac:dyDescent="0.3">
      <c r="A1975" s="1">
        <v>42252</v>
      </c>
      <c r="B1975">
        <v>2015</v>
      </c>
      <c r="C1975" t="s">
        <v>17</v>
      </c>
      <c r="D1975">
        <v>50</v>
      </c>
      <c r="E1975" t="s">
        <v>18</v>
      </c>
      <c r="F1975" t="str">
        <f>IF(Sales[[#This Row],[Customer Gender]]="M","Male","Female")</f>
        <v>Male</v>
      </c>
      <c r="G1975" t="s">
        <v>19</v>
      </c>
      <c r="H1975" t="s">
        <v>31</v>
      </c>
      <c r="I1975" t="s">
        <v>48</v>
      </c>
      <c r="J1975" t="s">
        <v>51</v>
      </c>
      <c r="K1975">
        <v>2</v>
      </c>
      <c r="L1975" s="2">
        <v>550</v>
      </c>
      <c r="M1975" s="2">
        <v>690</v>
      </c>
      <c r="N1975" s="2">
        <f>Sales[[#This Row],[Quantity]]*Sales[[#This Row],[Unit Cost]]</f>
        <v>1100</v>
      </c>
      <c r="O1975" s="2">
        <f>Sales[[#This Row],[Quantity]]*Sales[[#This Row],[Unit Price]]</f>
        <v>1380</v>
      </c>
      <c r="P1975" s="2">
        <f>Sales[[#This Row],[Revenue]]-Sales[[#This Row],[Cost]]</f>
        <v>280</v>
      </c>
    </row>
    <row r="1976" spans="1:16" x14ac:dyDescent="0.3">
      <c r="A1976" s="1">
        <v>42281</v>
      </c>
      <c r="B1976">
        <v>2015</v>
      </c>
      <c r="C1976" t="s">
        <v>27</v>
      </c>
      <c r="D1976">
        <v>43</v>
      </c>
      <c r="E1976" t="s">
        <v>28</v>
      </c>
      <c r="F1976" t="str">
        <f>IF(Sales[[#This Row],[Customer Gender]]="M","Male","Female")</f>
        <v>Female</v>
      </c>
      <c r="G1976" t="s">
        <v>19</v>
      </c>
      <c r="H1976" t="s">
        <v>20</v>
      </c>
      <c r="I1976" t="s">
        <v>48</v>
      </c>
      <c r="J1976" t="s">
        <v>49</v>
      </c>
      <c r="K1976">
        <v>3</v>
      </c>
      <c r="L1976" s="2">
        <v>3</v>
      </c>
      <c r="M1976" s="2">
        <v>4</v>
      </c>
      <c r="N1976" s="2">
        <f>Sales[[#This Row],[Quantity]]*Sales[[#This Row],[Unit Cost]]</f>
        <v>9</v>
      </c>
      <c r="O1976" s="2">
        <f>Sales[[#This Row],[Quantity]]*Sales[[#This Row],[Unit Price]]</f>
        <v>12</v>
      </c>
      <c r="P1976" s="2">
        <f>Sales[[#This Row],[Revenue]]-Sales[[#This Row],[Cost]]</f>
        <v>3</v>
      </c>
    </row>
    <row r="1977" spans="1:16" x14ac:dyDescent="0.3">
      <c r="A1977" s="1">
        <v>42281</v>
      </c>
      <c r="B1977">
        <v>2015</v>
      </c>
      <c r="C1977" t="s">
        <v>27</v>
      </c>
      <c r="D1977">
        <v>43</v>
      </c>
      <c r="E1977" t="s">
        <v>28</v>
      </c>
      <c r="F1977" t="str">
        <f>IF(Sales[[#This Row],[Customer Gender]]="M","Male","Female")</f>
        <v>Female</v>
      </c>
      <c r="G1977" t="s">
        <v>19</v>
      </c>
      <c r="H1977" t="s">
        <v>20</v>
      </c>
      <c r="I1977" t="s">
        <v>48</v>
      </c>
      <c r="J1977" t="s">
        <v>51</v>
      </c>
      <c r="K1977">
        <v>1</v>
      </c>
      <c r="L1977" s="2">
        <v>950</v>
      </c>
      <c r="M1977" s="2">
        <v>1216</v>
      </c>
      <c r="N1977" s="2">
        <f>Sales[[#This Row],[Quantity]]*Sales[[#This Row],[Unit Cost]]</f>
        <v>950</v>
      </c>
      <c r="O1977" s="2">
        <f>Sales[[#This Row],[Quantity]]*Sales[[#This Row],[Unit Price]]</f>
        <v>1216</v>
      </c>
      <c r="P1977" s="2">
        <f>Sales[[#This Row],[Revenue]]-Sales[[#This Row],[Cost]]</f>
        <v>266</v>
      </c>
    </row>
    <row r="1978" spans="1:16" x14ac:dyDescent="0.3">
      <c r="A1978" s="1">
        <v>42279</v>
      </c>
      <c r="B1978">
        <v>2015</v>
      </c>
      <c r="C1978" t="s">
        <v>27</v>
      </c>
      <c r="D1978">
        <v>45</v>
      </c>
      <c r="E1978" t="s">
        <v>28</v>
      </c>
      <c r="F1978" t="str">
        <f>IF(Sales[[#This Row],[Customer Gender]]="M","Male","Female")</f>
        <v>Female</v>
      </c>
      <c r="G1978" t="s">
        <v>19</v>
      </c>
      <c r="H1978" t="s">
        <v>23</v>
      </c>
      <c r="I1978" t="s">
        <v>48</v>
      </c>
      <c r="J1978" t="s">
        <v>51</v>
      </c>
      <c r="K1978">
        <v>3</v>
      </c>
      <c r="L1978" s="2">
        <v>72</v>
      </c>
      <c r="M1978" s="2">
        <v>102.33333333333333</v>
      </c>
      <c r="N1978" s="2">
        <f>Sales[[#This Row],[Quantity]]*Sales[[#This Row],[Unit Cost]]</f>
        <v>216</v>
      </c>
      <c r="O1978" s="2">
        <f>Sales[[#This Row],[Quantity]]*Sales[[#This Row],[Unit Price]]</f>
        <v>307</v>
      </c>
      <c r="P1978" s="2">
        <f>Sales[[#This Row],[Revenue]]-Sales[[#This Row],[Cost]]</f>
        <v>91</v>
      </c>
    </row>
    <row r="1979" spans="1:16" x14ac:dyDescent="0.3">
      <c r="A1979" s="1">
        <v>42363</v>
      </c>
      <c r="B1979">
        <v>2015</v>
      </c>
      <c r="C1979" t="s">
        <v>30</v>
      </c>
      <c r="D1979">
        <v>45</v>
      </c>
      <c r="E1979" t="s">
        <v>18</v>
      </c>
      <c r="F1979" t="str">
        <f>IF(Sales[[#This Row],[Customer Gender]]="M","Male","Female")</f>
        <v>Male</v>
      </c>
      <c r="G1979" t="s">
        <v>19</v>
      </c>
      <c r="H1979" t="s">
        <v>25</v>
      </c>
      <c r="I1979" t="s">
        <v>48</v>
      </c>
      <c r="J1979" t="s">
        <v>51</v>
      </c>
      <c r="K1979">
        <v>3</v>
      </c>
      <c r="L1979" s="2">
        <v>486</v>
      </c>
      <c r="M1979" s="2">
        <v>674</v>
      </c>
      <c r="N1979" s="2">
        <f>Sales[[#This Row],[Quantity]]*Sales[[#This Row],[Unit Cost]]</f>
        <v>1458</v>
      </c>
      <c r="O1979" s="2">
        <f>Sales[[#This Row],[Quantity]]*Sales[[#This Row],[Unit Price]]</f>
        <v>2022</v>
      </c>
      <c r="P1979" s="2">
        <f>Sales[[#This Row],[Revenue]]-Sales[[#This Row],[Cost]]</f>
        <v>564</v>
      </c>
    </row>
    <row r="1980" spans="1:16" x14ac:dyDescent="0.3">
      <c r="A1980" s="1">
        <v>42273</v>
      </c>
      <c r="B1980">
        <v>2015</v>
      </c>
      <c r="C1980" t="s">
        <v>17</v>
      </c>
      <c r="D1980">
        <v>36</v>
      </c>
      <c r="E1980" t="s">
        <v>18</v>
      </c>
      <c r="F1980" t="str">
        <f>IF(Sales[[#This Row],[Customer Gender]]="M","Male","Female")</f>
        <v>Male</v>
      </c>
      <c r="G1980" t="s">
        <v>19</v>
      </c>
      <c r="H1980" t="s">
        <v>32</v>
      </c>
      <c r="I1980" t="s">
        <v>48</v>
      </c>
      <c r="J1980" t="s">
        <v>49</v>
      </c>
      <c r="K1980">
        <v>2</v>
      </c>
      <c r="L1980" s="2">
        <v>117</v>
      </c>
      <c r="M1980" s="2">
        <v>171.5</v>
      </c>
      <c r="N1980" s="2">
        <f>Sales[[#This Row],[Quantity]]*Sales[[#This Row],[Unit Cost]]</f>
        <v>234</v>
      </c>
      <c r="O1980" s="2">
        <f>Sales[[#This Row],[Quantity]]*Sales[[#This Row],[Unit Price]]</f>
        <v>343</v>
      </c>
      <c r="P1980" s="2">
        <f>Sales[[#This Row],[Revenue]]-Sales[[#This Row],[Cost]]</f>
        <v>109</v>
      </c>
    </row>
    <row r="1981" spans="1:16" x14ac:dyDescent="0.3">
      <c r="A1981" s="1">
        <v>42222</v>
      </c>
      <c r="B1981">
        <v>2015</v>
      </c>
      <c r="C1981" t="s">
        <v>24</v>
      </c>
      <c r="D1981">
        <v>21</v>
      </c>
      <c r="E1981" t="s">
        <v>18</v>
      </c>
      <c r="F1981" t="str">
        <f>IF(Sales[[#This Row],[Customer Gender]]="M","Male","Female")</f>
        <v>Male</v>
      </c>
      <c r="G1981" t="s">
        <v>19</v>
      </c>
      <c r="H1981" t="s">
        <v>31</v>
      </c>
      <c r="I1981" t="s">
        <v>48</v>
      </c>
      <c r="J1981" t="s">
        <v>49</v>
      </c>
      <c r="K1981">
        <v>3</v>
      </c>
      <c r="L1981" s="2">
        <v>6</v>
      </c>
      <c r="M1981" s="2">
        <v>7.333333333333333</v>
      </c>
      <c r="N1981" s="2">
        <f>Sales[[#This Row],[Quantity]]*Sales[[#This Row],[Unit Cost]]</f>
        <v>18</v>
      </c>
      <c r="O1981" s="2">
        <f>Sales[[#This Row],[Quantity]]*Sales[[#This Row],[Unit Price]]</f>
        <v>22</v>
      </c>
      <c r="P1981" s="2">
        <f>Sales[[#This Row],[Revenue]]-Sales[[#This Row],[Cost]]</f>
        <v>4</v>
      </c>
    </row>
    <row r="1982" spans="1:16" x14ac:dyDescent="0.3">
      <c r="A1982" s="1">
        <v>42288</v>
      </c>
      <c r="B1982">
        <v>2015</v>
      </c>
      <c r="C1982" t="s">
        <v>27</v>
      </c>
      <c r="D1982">
        <v>43</v>
      </c>
      <c r="E1982" t="s">
        <v>28</v>
      </c>
      <c r="F1982" t="str">
        <f>IF(Sales[[#This Row],[Customer Gender]]="M","Male","Female")</f>
        <v>Female</v>
      </c>
      <c r="G1982" t="s">
        <v>19</v>
      </c>
      <c r="H1982" t="s">
        <v>34</v>
      </c>
      <c r="I1982" t="s">
        <v>48</v>
      </c>
      <c r="J1982" t="s">
        <v>49</v>
      </c>
      <c r="K1982">
        <v>1</v>
      </c>
      <c r="L1982" s="2">
        <v>135</v>
      </c>
      <c r="M1982" s="2">
        <v>169</v>
      </c>
      <c r="N1982" s="2">
        <f>Sales[[#This Row],[Quantity]]*Sales[[#This Row],[Unit Cost]]</f>
        <v>135</v>
      </c>
      <c r="O1982" s="2">
        <f>Sales[[#This Row],[Quantity]]*Sales[[#This Row],[Unit Price]]</f>
        <v>169</v>
      </c>
      <c r="P1982" s="2">
        <f>Sales[[#This Row],[Revenue]]-Sales[[#This Row],[Cost]]</f>
        <v>34</v>
      </c>
    </row>
    <row r="1983" spans="1:16" x14ac:dyDescent="0.3">
      <c r="A1983" s="1">
        <v>42226</v>
      </c>
      <c r="B1983">
        <v>2015</v>
      </c>
      <c r="C1983" t="s">
        <v>24</v>
      </c>
      <c r="D1983">
        <v>55</v>
      </c>
      <c r="E1983" t="s">
        <v>18</v>
      </c>
      <c r="F1983" t="str">
        <f>IF(Sales[[#This Row],[Customer Gender]]="M","Male","Female")</f>
        <v>Male</v>
      </c>
      <c r="G1983" t="s">
        <v>19</v>
      </c>
      <c r="H1983" t="s">
        <v>23</v>
      </c>
      <c r="I1983" t="s">
        <v>48</v>
      </c>
      <c r="J1983" t="s">
        <v>50</v>
      </c>
      <c r="K1983">
        <v>3</v>
      </c>
      <c r="L1983" s="2">
        <v>550.33000000000004</v>
      </c>
      <c r="M1983" s="2">
        <v>685.66666666666663</v>
      </c>
      <c r="N1983" s="2">
        <f>Sales[[#This Row],[Quantity]]*Sales[[#This Row],[Unit Cost]]</f>
        <v>1650.9900000000002</v>
      </c>
      <c r="O1983" s="2">
        <f>Sales[[#This Row],[Quantity]]*Sales[[#This Row],[Unit Price]]</f>
        <v>2057</v>
      </c>
      <c r="P1983" s="2">
        <f>Sales[[#This Row],[Revenue]]-Sales[[#This Row],[Cost]]</f>
        <v>406.00999999999976</v>
      </c>
    </row>
    <row r="1984" spans="1:16" x14ac:dyDescent="0.3">
      <c r="A1984" s="1">
        <v>42357</v>
      </c>
      <c r="B1984">
        <v>2015</v>
      </c>
      <c r="C1984" t="s">
        <v>30</v>
      </c>
      <c r="D1984">
        <v>32</v>
      </c>
      <c r="E1984" t="s">
        <v>28</v>
      </c>
      <c r="F1984" t="str">
        <f>IF(Sales[[#This Row],[Customer Gender]]="M","Male","Female")</f>
        <v>Female</v>
      </c>
      <c r="G1984" t="s">
        <v>19</v>
      </c>
      <c r="H1984" t="s">
        <v>20</v>
      </c>
      <c r="I1984" t="s">
        <v>48</v>
      </c>
      <c r="J1984" t="s">
        <v>51</v>
      </c>
      <c r="K1984">
        <v>1</v>
      </c>
      <c r="L1984" s="2">
        <v>800</v>
      </c>
      <c r="M1984" s="2">
        <v>1018</v>
      </c>
      <c r="N1984" s="2">
        <f>Sales[[#This Row],[Quantity]]*Sales[[#This Row],[Unit Cost]]</f>
        <v>800</v>
      </c>
      <c r="O1984" s="2">
        <f>Sales[[#This Row],[Quantity]]*Sales[[#This Row],[Unit Price]]</f>
        <v>1018</v>
      </c>
      <c r="P1984" s="2">
        <f>Sales[[#This Row],[Revenue]]-Sales[[#This Row],[Cost]]</f>
        <v>218</v>
      </c>
    </row>
    <row r="1985" spans="1:16" x14ac:dyDescent="0.3">
      <c r="A1985" s="1">
        <v>42228</v>
      </c>
      <c r="B1985">
        <v>2015</v>
      </c>
      <c r="C1985" t="s">
        <v>24</v>
      </c>
      <c r="D1985">
        <v>44</v>
      </c>
      <c r="E1985" t="s">
        <v>28</v>
      </c>
      <c r="F1985" t="str">
        <f>IF(Sales[[#This Row],[Customer Gender]]="M","Male","Female")</f>
        <v>Female</v>
      </c>
      <c r="G1985" t="s">
        <v>19</v>
      </c>
      <c r="H1985" t="s">
        <v>25</v>
      </c>
      <c r="I1985" t="s">
        <v>48</v>
      </c>
      <c r="J1985" t="s">
        <v>49</v>
      </c>
      <c r="K1985">
        <v>1</v>
      </c>
      <c r="L1985" s="2">
        <v>234</v>
      </c>
      <c r="M1985" s="2">
        <v>287</v>
      </c>
      <c r="N1985" s="2">
        <f>Sales[[#This Row],[Quantity]]*Sales[[#This Row],[Unit Cost]]</f>
        <v>234</v>
      </c>
      <c r="O1985" s="2">
        <f>Sales[[#This Row],[Quantity]]*Sales[[#This Row],[Unit Price]]</f>
        <v>287</v>
      </c>
      <c r="P1985" s="2">
        <f>Sales[[#This Row],[Revenue]]-Sales[[#This Row],[Cost]]</f>
        <v>53</v>
      </c>
    </row>
    <row r="1986" spans="1:16" x14ac:dyDescent="0.3">
      <c r="A1986" s="1">
        <v>42261</v>
      </c>
      <c r="B1986">
        <v>2015</v>
      </c>
      <c r="C1986" t="s">
        <v>17</v>
      </c>
      <c r="D1986">
        <v>44</v>
      </c>
      <c r="E1986" t="s">
        <v>28</v>
      </c>
      <c r="F1986" t="str">
        <f>IF(Sales[[#This Row],[Customer Gender]]="M","Male","Female")</f>
        <v>Female</v>
      </c>
      <c r="G1986" t="s">
        <v>19</v>
      </c>
      <c r="H1986" t="s">
        <v>25</v>
      </c>
      <c r="I1986" t="s">
        <v>48</v>
      </c>
      <c r="J1986" t="s">
        <v>49</v>
      </c>
      <c r="K1986">
        <v>1</v>
      </c>
      <c r="L1986" s="2">
        <v>207</v>
      </c>
      <c r="M1986" s="2">
        <v>267</v>
      </c>
      <c r="N1986" s="2">
        <f>Sales[[#This Row],[Quantity]]*Sales[[#This Row],[Unit Cost]]</f>
        <v>207</v>
      </c>
      <c r="O1986" s="2">
        <f>Sales[[#This Row],[Quantity]]*Sales[[#This Row],[Unit Price]]</f>
        <v>267</v>
      </c>
      <c r="P1986" s="2">
        <f>Sales[[#This Row],[Revenue]]-Sales[[#This Row],[Cost]]</f>
        <v>60</v>
      </c>
    </row>
    <row r="1987" spans="1:16" x14ac:dyDescent="0.3">
      <c r="A1987" s="1">
        <v>42300</v>
      </c>
      <c r="B1987">
        <v>2015</v>
      </c>
      <c r="C1987" t="s">
        <v>27</v>
      </c>
      <c r="D1987">
        <v>44</v>
      </c>
      <c r="E1987" t="s">
        <v>28</v>
      </c>
      <c r="F1987" t="str">
        <f>IF(Sales[[#This Row],[Customer Gender]]="M","Male","Female")</f>
        <v>Female</v>
      </c>
      <c r="G1987" t="s">
        <v>19</v>
      </c>
      <c r="H1987" t="s">
        <v>25</v>
      </c>
      <c r="I1987" t="s">
        <v>48</v>
      </c>
      <c r="J1987" t="s">
        <v>49</v>
      </c>
      <c r="K1987">
        <v>2</v>
      </c>
      <c r="L1987" s="2">
        <v>90</v>
      </c>
      <c r="M1987" s="2">
        <v>125.5</v>
      </c>
      <c r="N1987" s="2">
        <f>Sales[[#This Row],[Quantity]]*Sales[[#This Row],[Unit Cost]]</f>
        <v>180</v>
      </c>
      <c r="O1987" s="2">
        <f>Sales[[#This Row],[Quantity]]*Sales[[#This Row],[Unit Price]]</f>
        <v>251</v>
      </c>
      <c r="P1987" s="2">
        <f>Sales[[#This Row],[Revenue]]-Sales[[#This Row],[Cost]]</f>
        <v>71</v>
      </c>
    </row>
    <row r="1988" spans="1:16" x14ac:dyDescent="0.3">
      <c r="A1988" s="1">
        <v>42331</v>
      </c>
      <c r="B1988">
        <v>2015</v>
      </c>
      <c r="C1988" t="s">
        <v>22</v>
      </c>
      <c r="D1988">
        <v>32</v>
      </c>
      <c r="E1988" t="s">
        <v>28</v>
      </c>
      <c r="F1988" t="str">
        <f>IF(Sales[[#This Row],[Customer Gender]]="M","Male","Female")</f>
        <v>Female</v>
      </c>
      <c r="G1988" t="s">
        <v>19</v>
      </c>
      <c r="H1988" t="s">
        <v>20</v>
      </c>
      <c r="I1988" t="s">
        <v>48</v>
      </c>
      <c r="J1988" t="s">
        <v>51</v>
      </c>
      <c r="K1988">
        <v>1</v>
      </c>
      <c r="L1988" s="2">
        <v>1134</v>
      </c>
      <c r="M1988" s="2">
        <v>1408</v>
      </c>
      <c r="N1988" s="2">
        <f>Sales[[#This Row],[Quantity]]*Sales[[#This Row],[Unit Cost]]</f>
        <v>1134</v>
      </c>
      <c r="O1988" s="2">
        <f>Sales[[#This Row],[Quantity]]*Sales[[#This Row],[Unit Price]]</f>
        <v>1408</v>
      </c>
      <c r="P1988" s="2">
        <f>Sales[[#This Row],[Revenue]]-Sales[[#This Row],[Cost]]</f>
        <v>274</v>
      </c>
    </row>
    <row r="1989" spans="1:16" x14ac:dyDescent="0.3">
      <c r="A1989" s="1">
        <v>42321</v>
      </c>
      <c r="B1989">
        <v>2015</v>
      </c>
      <c r="C1989" t="s">
        <v>22</v>
      </c>
      <c r="D1989">
        <v>31</v>
      </c>
      <c r="E1989" t="s">
        <v>28</v>
      </c>
      <c r="F1989" t="str">
        <f>IF(Sales[[#This Row],[Customer Gender]]="M","Male","Female")</f>
        <v>Female</v>
      </c>
      <c r="G1989" t="s">
        <v>19</v>
      </c>
      <c r="H1989" t="s">
        <v>34</v>
      </c>
      <c r="I1989" t="s">
        <v>48</v>
      </c>
      <c r="J1989" t="s">
        <v>52</v>
      </c>
      <c r="K1989">
        <v>3</v>
      </c>
      <c r="L1989" s="2">
        <v>3</v>
      </c>
      <c r="M1989" s="2">
        <v>3.6666666666666665</v>
      </c>
      <c r="N1989" s="2">
        <f>Sales[[#This Row],[Quantity]]*Sales[[#This Row],[Unit Cost]]</f>
        <v>9</v>
      </c>
      <c r="O1989" s="2">
        <f>Sales[[#This Row],[Quantity]]*Sales[[#This Row],[Unit Price]]</f>
        <v>11</v>
      </c>
      <c r="P1989" s="2">
        <f>Sales[[#This Row],[Revenue]]-Sales[[#This Row],[Cost]]</f>
        <v>2</v>
      </c>
    </row>
    <row r="1990" spans="1:16" x14ac:dyDescent="0.3">
      <c r="A1990" s="1">
        <v>42342</v>
      </c>
      <c r="B1990">
        <v>2015</v>
      </c>
      <c r="C1990" t="s">
        <v>30</v>
      </c>
      <c r="D1990">
        <v>33</v>
      </c>
      <c r="E1990" t="s">
        <v>18</v>
      </c>
      <c r="F1990" t="str">
        <f>IF(Sales[[#This Row],[Customer Gender]]="M","Male","Female")</f>
        <v>Male</v>
      </c>
      <c r="G1990" t="s">
        <v>19</v>
      </c>
      <c r="H1990" t="s">
        <v>25</v>
      </c>
      <c r="I1990" t="s">
        <v>48</v>
      </c>
      <c r="J1990" t="s">
        <v>49</v>
      </c>
      <c r="K1990">
        <v>2</v>
      </c>
      <c r="L1990" s="2">
        <v>130.5</v>
      </c>
      <c r="M1990" s="2">
        <v>184.5</v>
      </c>
      <c r="N1990" s="2">
        <f>Sales[[#This Row],[Quantity]]*Sales[[#This Row],[Unit Cost]]</f>
        <v>261</v>
      </c>
      <c r="O1990" s="2">
        <f>Sales[[#This Row],[Quantity]]*Sales[[#This Row],[Unit Price]]</f>
        <v>369</v>
      </c>
      <c r="P1990" s="2">
        <f>Sales[[#This Row],[Revenue]]-Sales[[#This Row],[Cost]]</f>
        <v>108</v>
      </c>
    </row>
    <row r="1991" spans="1:16" x14ac:dyDescent="0.3">
      <c r="A1991" s="1">
        <v>42267</v>
      </c>
      <c r="B1991">
        <v>2015</v>
      </c>
      <c r="C1991" t="s">
        <v>17</v>
      </c>
      <c r="D1991">
        <v>45</v>
      </c>
      <c r="E1991" t="s">
        <v>28</v>
      </c>
      <c r="F1991" t="str">
        <f>IF(Sales[[#This Row],[Customer Gender]]="M","Male","Female")</f>
        <v>Female</v>
      </c>
      <c r="G1991" t="s">
        <v>19</v>
      </c>
      <c r="H1991" t="s">
        <v>20</v>
      </c>
      <c r="I1991" t="s">
        <v>48</v>
      </c>
      <c r="J1991" t="s">
        <v>51</v>
      </c>
      <c r="K1991">
        <v>3</v>
      </c>
      <c r="L1991" s="2">
        <v>50</v>
      </c>
      <c r="M1991" s="2">
        <v>66.666666666666671</v>
      </c>
      <c r="N1991" s="2">
        <f>Sales[[#This Row],[Quantity]]*Sales[[#This Row],[Unit Cost]]</f>
        <v>150</v>
      </c>
      <c r="O1991" s="2">
        <f>Sales[[#This Row],[Quantity]]*Sales[[#This Row],[Unit Price]]</f>
        <v>200</v>
      </c>
      <c r="P1991" s="2">
        <f>Sales[[#This Row],[Revenue]]-Sales[[#This Row],[Cost]]</f>
        <v>50</v>
      </c>
    </row>
    <row r="1992" spans="1:16" x14ac:dyDescent="0.3">
      <c r="A1992" s="1">
        <v>42244</v>
      </c>
      <c r="B1992">
        <v>2015</v>
      </c>
      <c r="C1992" t="s">
        <v>24</v>
      </c>
      <c r="D1992">
        <v>28</v>
      </c>
      <c r="E1992" t="s">
        <v>18</v>
      </c>
      <c r="F1992" t="str">
        <f>IF(Sales[[#This Row],[Customer Gender]]="M","Male","Female")</f>
        <v>Male</v>
      </c>
      <c r="G1992" t="s">
        <v>19</v>
      </c>
      <c r="H1992" t="s">
        <v>20</v>
      </c>
      <c r="I1992" t="s">
        <v>48</v>
      </c>
      <c r="J1992" t="s">
        <v>51</v>
      </c>
      <c r="K1992">
        <v>2</v>
      </c>
      <c r="L1992" s="2">
        <v>275</v>
      </c>
      <c r="M1992" s="2">
        <v>346.5</v>
      </c>
      <c r="N1992" s="2">
        <f>Sales[[#This Row],[Quantity]]*Sales[[#This Row],[Unit Cost]]</f>
        <v>550</v>
      </c>
      <c r="O1992" s="2">
        <f>Sales[[#This Row],[Quantity]]*Sales[[#This Row],[Unit Price]]</f>
        <v>693</v>
      </c>
      <c r="P1992" s="2">
        <f>Sales[[#This Row],[Revenue]]-Sales[[#This Row],[Cost]]</f>
        <v>143</v>
      </c>
    </row>
    <row r="1993" spans="1:16" x14ac:dyDescent="0.3">
      <c r="A1993" s="1">
        <v>42235</v>
      </c>
      <c r="B1993">
        <v>2015</v>
      </c>
      <c r="C1993" t="s">
        <v>24</v>
      </c>
      <c r="D1993">
        <v>28</v>
      </c>
      <c r="E1993" t="s">
        <v>18</v>
      </c>
      <c r="F1993" t="str">
        <f>IF(Sales[[#This Row],[Customer Gender]]="M","Male","Female")</f>
        <v>Male</v>
      </c>
      <c r="G1993" t="s">
        <v>19</v>
      </c>
      <c r="H1993" t="s">
        <v>20</v>
      </c>
      <c r="I1993" t="s">
        <v>48</v>
      </c>
      <c r="J1993" t="s">
        <v>51</v>
      </c>
      <c r="K1993">
        <v>3</v>
      </c>
      <c r="L1993" s="2">
        <v>450</v>
      </c>
      <c r="M1993" s="2">
        <v>606.33333333333337</v>
      </c>
      <c r="N1993" s="2">
        <f>Sales[[#This Row],[Quantity]]*Sales[[#This Row],[Unit Cost]]</f>
        <v>1350</v>
      </c>
      <c r="O1993" s="2">
        <f>Sales[[#This Row],[Quantity]]*Sales[[#This Row],[Unit Price]]</f>
        <v>1819</v>
      </c>
      <c r="P1993" s="2">
        <f>Sales[[#This Row],[Revenue]]-Sales[[#This Row],[Cost]]</f>
        <v>469</v>
      </c>
    </row>
    <row r="1994" spans="1:16" x14ac:dyDescent="0.3">
      <c r="A1994" s="1">
        <v>42365</v>
      </c>
      <c r="B1994">
        <v>2015</v>
      </c>
      <c r="C1994" t="s">
        <v>30</v>
      </c>
      <c r="D1994">
        <v>36</v>
      </c>
      <c r="E1994" t="s">
        <v>28</v>
      </c>
      <c r="F1994" t="str">
        <f>IF(Sales[[#This Row],[Customer Gender]]="M","Male","Female")</f>
        <v>Female</v>
      </c>
      <c r="G1994" t="s">
        <v>19</v>
      </c>
      <c r="H1994" t="s">
        <v>32</v>
      </c>
      <c r="I1994" t="s">
        <v>48</v>
      </c>
      <c r="J1994" t="s">
        <v>49</v>
      </c>
      <c r="K1994">
        <v>1</v>
      </c>
      <c r="L1994" s="2">
        <v>36</v>
      </c>
      <c r="M1994" s="2">
        <v>49</v>
      </c>
      <c r="N1994" s="2">
        <f>Sales[[#This Row],[Quantity]]*Sales[[#This Row],[Unit Cost]]</f>
        <v>36</v>
      </c>
      <c r="O1994" s="2">
        <f>Sales[[#This Row],[Quantity]]*Sales[[#This Row],[Unit Price]]</f>
        <v>49</v>
      </c>
      <c r="P1994" s="2">
        <f>Sales[[#This Row],[Revenue]]-Sales[[#This Row],[Cost]]</f>
        <v>13</v>
      </c>
    </row>
    <row r="1995" spans="1:16" x14ac:dyDescent="0.3">
      <c r="A1995" s="1">
        <v>42365</v>
      </c>
      <c r="B1995">
        <v>2015</v>
      </c>
      <c r="C1995" t="s">
        <v>30</v>
      </c>
      <c r="D1995">
        <v>36</v>
      </c>
      <c r="E1995" t="s">
        <v>28</v>
      </c>
      <c r="F1995" t="str">
        <f>IF(Sales[[#This Row],[Customer Gender]]="M","Male","Female")</f>
        <v>Female</v>
      </c>
      <c r="G1995" t="s">
        <v>19</v>
      </c>
      <c r="H1995" t="s">
        <v>32</v>
      </c>
      <c r="I1995" t="s">
        <v>48</v>
      </c>
      <c r="J1995" t="s">
        <v>51</v>
      </c>
      <c r="K1995">
        <v>2</v>
      </c>
      <c r="L1995" s="2">
        <v>810</v>
      </c>
      <c r="M1995" s="2">
        <v>1092.5</v>
      </c>
      <c r="N1995" s="2">
        <f>Sales[[#This Row],[Quantity]]*Sales[[#This Row],[Unit Cost]]</f>
        <v>1620</v>
      </c>
      <c r="O1995" s="2">
        <f>Sales[[#This Row],[Quantity]]*Sales[[#This Row],[Unit Price]]</f>
        <v>2185</v>
      </c>
      <c r="P1995" s="2">
        <f>Sales[[#This Row],[Revenue]]-Sales[[#This Row],[Cost]]</f>
        <v>565</v>
      </c>
    </row>
    <row r="1996" spans="1:16" x14ac:dyDescent="0.3">
      <c r="A1996" s="1">
        <v>42286</v>
      </c>
      <c r="B1996">
        <v>2015</v>
      </c>
      <c r="C1996" t="s">
        <v>27</v>
      </c>
      <c r="D1996">
        <v>36</v>
      </c>
      <c r="E1996" t="s">
        <v>28</v>
      </c>
      <c r="F1996" t="str">
        <f>IF(Sales[[#This Row],[Customer Gender]]="M","Male","Female")</f>
        <v>Female</v>
      </c>
      <c r="G1996" t="s">
        <v>19</v>
      </c>
      <c r="H1996" t="s">
        <v>32</v>
      </c>
      <c r="I1996" t="s">
        <v>48</v>
      </c>
      <c r="J1996" t="s">
        <v>49</v>
      </c>
      <c r="K1996">
        <v>3</v>
      </c>
      <c r="L1996" s="2">
        <v>21</v>
      </c>
      <c r="M1996" s="2">
        <v>26</v>
      </c>
      <c r="N1996" s="2">
        <f>Sales[[#This Row],[Quantity]]*Sales[[#This Row],[Unit Cost]]</f>
        <v>63</v>
      </c>
      <c r="O1996" s="2">
        <f>Sales[[#This Row],[Quantity]]*Sales[[#This Row],[Unit Price]]</f>
        <v>78</v>
      </c>
      <c r="P1996" s="2">
        <f>Sales[[#This Row],[Revenue]]-Sales[[#This Row],[Cost]]</f>
        <v>15</v>
      </c>
    </row>
    <row r="1997" spans="1:16" x14ac:dyDescent="0.3">
      <c r="A1997" s="1">
        <v>42334</v>
      </c>
      <c r="B1997">
        <v>2015</v>
      </c>
      <c r="C1997" t="s">
        <v>22</v>
      </c>
      <c r="D1997">
        <v>39</v>
      </c>
      <c r="E1997" t="s">
        <v>18</v>
      </c>
      <c r="F1997" t="str">
        <f>IF(Sales[[#This Row],[Customer Gender]]="M","Male","Female")</f>
        <v>Male</v>
      </c>
      <c r="G1997" t="s">
        <v>19</v>
      </c>
      <c r="H1997" t="s">
        <v>20</v>
      </c>
      <c r="I1997" t="s">
        <v>48</v>
      </c>
      <c r="J1997" t="s">
        <v>51</v>
      </c>
      <c r="K1997">
        <v>3</v>
      </c>
      <c r="L1997" s="2">
        <v>100</v>
      </c>
      <c r="M1997" s="2">
        <v>122.66666666666667</v>
      </c>
      <c r="N1997" s="2">
        <f>Sales[[#This Row],[Quantity]]*Sales[[#This Row],[Unit Cost]]</f>
        <v>300</v>
      </c>
      <c r="O1997" s="2">
        <f>Sales[[#This Row],[Quantity]]*Sales[[#This Row],[Unit Price]]</f>
        <v>368</v>
      </c>
      <c r="P1997" s="2">
        <f>Sales[[#This Row],[Revenue]]-Sales[[#This Row],[Cost]]</f>
        <v>68</v>
      </c>
    </row>
    <row r="1998" spans="1:16" x14ac:dyDescent="0.3">
      <c r="A1998" s="1">
        <v>42214</v>
      </c>
      <c r="B1998">
        <v>2015</v>
      </c>
      <c r="C1998" t="s">
        <v>29</v>
      </c>
      <c r="D1998">
        <v>25</v>
      </c>
      <c r="E1998" t="s">
        <v>28</v>
      </c>
      <c r="F1998" t="str">
        <f>IF(Sales[[#This Row],[Customer Gender]]="M","Male","Female")</f>
        <v>Female</v>
      </c>
      <c r="G1998" t="s">
        <v>19</v>
      </c>
      <c r="H1998" t="s">
        <v>31</v>
      </c>
      <c r="I1998" t="s">
        <v>48</v>
      </c>
      <c r="J1998" t="s">
        <v>51</v>
      </c>
      <c r="K1998">
        <v>1</v>
      </c>
      <c r="L1998" s="2">
        <v>400</v>
      </c>
      <c r="M1998" s="2">
        <v>529</v>
      </c>
      <c r="N1998" s="2">
        <f>Sales[[#This Row],[Quantity]]*Sales[[#This Row],[Unit Cost]]</f>
        <v>400</v>
      </c>
      <c r="O1998" s="2">
        <f>Sales[[#This Row],[Quantity]]*Sales[[#This Row],[Unit Price]]</f>
        <v>529</v>
      </c>
      <c r="P1998" s="2">
        <f>Sales[[#This Row],[Revenue]]-Sales[[#This Row],[Cost]]</f>
        <v>129</v>
      </c>
    </row>
    <row r="1999" spans="1:16" x14ac:dyDescent="0.3">
      <c r="A1999" s="1">
        <v>42308</v>
      </c>
      <c r="B1999">
        <v>2015</v>
      </c>
      <c r="C1999" t="s">
        <v>27</v>
      </c>
      <c r="D1999">
        <v>43</v>
      </c>
      <c r="E1999" t="s">
        <v>18</v>
      </c>
      <c r="F1999" t="str">
        <f>IF(Sales[[#This Row],[Customer Gender]]="M","Male","Female")</f>
        <v>Male</v>
      </c>
      <c r="G1999" t="s">
        <v>19</v>
      </c>
      <c r="H1999" t="s">
        <v>23</v>
      </c>
      <c r="I1999" t="s">
        <v>48</v>
      </c>
      <c r="J1999" t="s">
        <v>52</v>
      </c>
      <c r="K1999">
        <v>2</v>
      </c>
      <c r="L1999" s="2">
        <v>27</v>
      </c>
      <c r="M1999" s="2">
        <v>35.5</v>
      </c>
      <c r="N1999" s="2">
        <f>Sales[[#This Row],[Quantity]]*Sales[[#This Row],[Unit Cost]]</f>
        <v>54</v>
      </c>
      <c r="O1999" s="2">
        <f>Sales[[#This Row],[Quantity]]*Sales[[#This Row],[Unit Price]]</f>
        <v>71</v>
      </c>
      <c r="P1999" s="2">
        <f>Sales[[#This Row],[Revenue]]-Sales[[#This Row],[Cost]]</f>
        <v>17</v>
      </c>
    </row>
    <row r="2000" spans="1:16" x14ac:dyDescent="0.3">
      <c r="A2000" s="1">
        <v>42289</v>
      </c>
      <c r="B2000">
        <v>2015</v>
      </c>
      <c r="C2000" t="s">
        <v>27</v>
      </c>
      <c r="D2000">
        <v>54</v>
      </c>
      <c r="E2000" t="s">
        <v>28</v>
      </c>
      <c r="F2000" t="str">
        <f>IF(Sales[[#This Row],[Customer Gender]]="M","Male","Female")</f>
        <v>Female</v>
      </c>
      <c r="G2000" t="s">
        <v>19</v>
      </c>
      <c r="H2000" t="s">
        <v>20</v>
      </c>
      <c r="I2000" t="s">
        <v>48</v>
      </c>
      <c r="J2000" t="s">
        <v>49</v>
      </c>
      <c r="K2000">
        <v>2</v>
      </c>
      <c r="L2000" s="2">
        <v>99</v>
      </c>
      <c r="M2000" s="2">
        <v>120</v>
      </c>
      <c r="N2000" s="2">
        <f>Sales[[#This Row],[Quantity]]*Sales[[#This Row],[Unit Cost]]</f>
        <v>198</v>
      </c>
      <c r="O2000" s="2">
        <f>Sales[[#This Row],[Quantity]]*Sales[[#This Row],[Unit Price]]</f>
        <v>240</v>
      </c>
      <c r="P2000" s="2">
        <f>Sales[[#This Row],[Revenue]]-Sales[[#This Row],[Cost]]</f>
        <v>42</v>
      </c>
    </row>
    <row r="2001" spans="1:16" x14ac:dyDescent="0.3">
      <c r="A2001" s="1">
        <v>42226</v>
      </c>
      <c r="B2001">
        <v>2015</v>
      </c>
      <c r="C2001" t="s">
        <v>24</v>
      </c>
      <c r="D2001">
        <v>62</v>
      </c>
      <c r="E2001" t="s">
        <v>28</v>
      </c>
      <c r="F2001" t="str">
        <f>IF(Sales[[#This Row],[Customer Gender]]="M","Male","Female")</f>
        <v>Female</v>
      </c>
      <c r="G2001" t="s">
        <v>19</v>
      </c>
      <c r="H2001" t="s">
        <v>31</v>
      </c>
      <c r="I2001" t="s">
        <v>48</v>
      </c>
      <c r="J2001" t="s">
        <v>51</v>
      </c>
      <c r="K2001">
        <v>3</v>
      </c>
      <c r="L2001" s="2">
        <v>33.33</v>
      </c>
      <c r="M2001" s="2">
        <v>44.666666666666664</v>
      </c>
      <c r="N2001" s="2">
        <f>Sales[[#This Row],[Quantity]]*Sales[[#This Row],[Unit Cost]]</f>
        <v>99.99</v>
      </c>
      <c r="O2001" s="2">
        <f>Sales[[#This Row],[Quantity]]*Sales[[#This Row],[Unit Price]]</f>
        <v>134</v>
      </c>
      <c r="P2001" s="2">
        <f>Sales[[#This Row],[Revenue]]-Sales[[#This Row],[Cost]]</f>
        <v>34.010000000000005</v>
      </c>
    </row>
    <row r="2002" spans="1:16" x14ac:dyDescent="0.3">
      <c r="A2002" s="1">
        <v>42348</v>
      </c>
      <c r="B2002">
        <v>2015</v>
      </c>
      <c r="C2002" t="s">
        <v>30</v>
      </c>
      <c r="D2002">
        <v>26</v>
      </c>
      <c r="E2002" t="s">
        <v>18</v>
      </c>
      <c r="F2002" t="str">
        <f>IF(Sales[[#This Row],[Customer Gender]]="M","Male","Female")</f>
        <v>Male</v>
      </c>
      <c r="G2002" t="s">
        <v>19</v>
      </c>
      <c r="H2002" t="s">
        <v>25</v>
      </c>
      <c r="I2002" t="s">
        <v>48</v>
      </c>
      <c r="J2002" t="s">
        <v>51</v>
      </c>
      <c r="K2002">
        <v>2</v>
      </c>
      <c r="L2002" s="2">
        <v>350</v>
      </c>
      <c r="M2002" s="2">
        <v>471.5</v>
      </c>
      <c r="N2002" s="2">
        <f>Sales[[#This Row],[Quantity]]*Sales[[#This Row],[Unit Cost]]</f>
        <v>700</v>
      </c>
      <c r="O2002" s="2">
        <f>Sales[[#This Row],[Quantity]]*Sales[[#This Row],[Unit Price]]</f>
        <v>943</v>
      </c>
      <c r="P2002" s="2">
        <f>Sales[[#This Row],[Revenue]]-Sales[[#This Row],[Cost]]</f>
        <v>243</v>
      </c>
    </row>
    <row r="2003" spans="1:16" x14ac:dyDescent="0.3">
      <c r="A2003" s="1">
        <v>42278</v>
      </c>
      <c r="B2003">
        <v>2015</v>
      </c>
      <c r="C2003" t="s">
        <v>27</v>
      </c>
      <c r="D2003">
        <v>26</v>
      </c>
      <c r="E2003" t="s">
        <v>18</v>
      </c>
      <c r="F2003" t="str">
        <f>IF(Sales[[#This Row],[Customer Gender]]="M","Male","Female")</f>
        <v>Male</v>
      </c>
      <c r="G2003" t="s">
        <v>19</v>
      </c>
      <c r="H2003" t="s">
        <v>25</v>
      </c>
      <c r="I2003" t="s">
        <v>48</v>
      </c>
      <c r="J2003" t="s">
        <v>49</v>
      </c>
      <c r="K2003">
        <v>3</v>
      </c>
      <c r="L2003" s="2">
        <v>24</v>
      </c>
      <c r="M2003" s="2">
        <v>31.333333333333332</v>
      </c>
      <c r="N2003" s="2">
        <f>Sales[[#This Row],[Quantity]]*Sales[[#This Row],[Unit Cost]]</f>
        <v>72</v>
      </c>
      <c r="O2003" s="2">
        <f>Sales[[#This Row],[Quantity]]*Sales[[#This Row],[Unit Price]]</f>
        <v>94</v>
      </c>
      <c r="P2003" s="2">
        <f>Sales[[#This Row],[Revenue]]-Sales[[#This Row],[Cost]]</f>
        <v>22</v>
      </c>
    </row>
    <row r="2004" spans="1:16" x14ac:dyDescent="0.3">
      <c r="A2004" s="1">
        <v>42278</v>
      </c>
      <c r="B2004">
        <v>2015</v>
      </c>
      <c r="C2004" t="s">
        <v>27</v>
      </c>
      <c r="D2004">
        <v>26</v>
      </c>
      <c r="E2004" t="s">
        <v>18</v>
      </c>
      <c r="F2004" t="str">
        <f>IF(Sales[[#This Row],[Customer Gender]]="M","Male","Female")</f>
        <v>Male</v>
      </c>
      <c r="G2004" t="s">
        <v>19</v>
      </c>
      <c r="H2004" t="s">
        <v>25</v>
      </c>
      <c r="I2004" t="s">
        <v>48</v>
      </c>
      <c r="J2004" t="s">
        <v>51</v>
      </c>
      <c r="K2004">
        <v>1</v>
      </c>
      <c r="L2004" s="2">
        <v>800</v>
      </c>
      <c r="M2004" s="2">
        <v>1054</v>
      </c>
      <c r="N2004" s="2">
        <f>Sales[[#This Row],[Quantity]]*Sales[[#This Row],[Unit Cost]]</f>
        <v>800</v>
      </c>
      <c r="O2004" s="2">
        <f>Sales[[#This Row],[Quantity]]*Sales[[#This Row],[Unit Price]]</f>
        <v>1054</v>
      </c>
      <c r="P2004" s="2">
        <f>Sales[[#This Row],[Revenue]]-Sales[[#This Row],[Cost]]</f>
        <v>254</v>
      </c>
    </row>
    <row r="2005" spans="1:16" x14ac:dyDescent="0.3">
      <c r="A2005" s="1">
        <v>42221</v>
      </c>
      <c r="B2005">
        <v>2015</v>
      </c>
      <c r="C2005" t="s">
        <v>24</v>
      </c>
      <c r="D2005">
        <v>26</v>
      </c>
      <c r="E2005" t="s">
        <v>18</v>
      </c>
      <c r="F2005" t="str">
        <f>IF(Sales[[#This Row],[Customer Gender]]="M","Male","Female")</f>
        <v>Male</v>
      </c>
      <c r="G2005" t="s">
        <v>19</v>
      </c>
      <c r="H2005" t="s">
        <v>25</v>
      </c>
      <c r="I2005" t="s">
        <v>48</v>
      </c>
      <c r="J2005" t="s">
        <v>51</v>
      </c>
      <c r="K2005">
        <v>3</v>
      </c>
      <c r="L2005" s="2">
        <v>233.33</v>
      </c>
      <c r="M2005" s="2">
        <v>278.33333333333331</v>
      </c>
      <c r="N2005" s="2">
        <f>Sales[[#This Row],[Quantity]]*Sales[[#This Row],[Unit Cost]]</f>
        <v>699.99</v>
      </c>
      <c r="O2005" s="2">
        <f>Sales[[#This Row],[Quantity]]*Sales[[#This Row],[Unit Price]]</f>
        <v>835</v>
      </c>
      <c r="P2005" s="2">
        <f>Sales[[#This Row],[Revenue]]-Sales[[#This Row],[Cost]]</f>
        <v>135.01</v>
      </c>
    </row>
    <row r="2006" spans="1:16" x14ac:dyDescent="0.3">
      <c r="A2006" s="1">
        <v>42364</v>
      </c>
      <c r="B2006">
        <v>2015</v>
      </c>
      <c r="C2006" t="s">
        <v>30</v>
      </c>
      <c r="D2006">
        <v>25</v>
      </c>
      <c r="E2006" t="s">
        <v>28</v>
      </c>
      <c r="F2006" t="str">
        <f>IF(Sales[[#This Row],[Customer Gender]]="M","Male","Female")</f>
        <v>Female</v>
      </c>
      <c r="G2006" t="s">
        <v>19</v>
      </c>
      <c r="H2006" t="s">
        <v>25</v>
      </c>
      <c r="I2006" t="s">
        <v>48</v>
      </c>
      <c r="J2006" t="s">
        <v>51</v>
      </c>
      <c r="K2006">
        <v>2</v>
      </c>
      <c r="L2006" s="2">
        <v>108</v>
      </c>
      <c r="M2006" s="2">
        <v>154</v>
      </c>
      <c r="N2006" s="2">
        <f>Sales[[#This Row],[Quantity]]*Sales[[#This Row],[Unit Cost]]</f>
        <v>216</v>
      </c>
      <c r="O2006" s="2">
        <f>Sales[[#This Row],[Quantity]]*Sales[[#This Row],[Unit Price]]</f>
        <v>308</v>
      </c>
      <c r="P2006" s="2">
        <f>Sales[[#This Row],[Revenue]]-Sales[[#This Row],[Cost]]</f>
        <v>92</v>
      </c>
    </row>
    <row r="2007" spans="1:16" x14ac:dyDescent="0.3">
      <c r="A2007" s="1">
        <v>42272</v>
      </c>
      <c r="B2007">
        <v>2015</v>
      </c>
      <c r="C2007" t="s">
        <v>17</v>
      </c>
      <c r="D2007">
        <v>25</v>
      </c>
      <c r="E2007" t="s">
        <v>28</v>
      </c>
      <c r="F2007" t="str">
        <f>IF(Sales[[#This Row],[Customer Gender]]="M","Male","Female")</f>
        <v>Female</v>
      </c>
      <c r="G2007" t="s">
        <v>19</v>
      </c>
      <c r="H2007" t="s">
        <v>25</v>
      </c>
      <c r="I2007" t="s">
        <v>48</v>
      </c>
      <c r="J2007" t="s">
        <v>51</v>
      </c>
      <c r="K2007">
        <v>1</v>
      </c>
      <c r="L2007" s="2">
        <v>702</v>
      </c>
      <c r="M2007" s="2">
        <v>900</v>
      </c>
      <c r="N2007" s="2">
        <f>Sales[[#This Row],[Quantity]]*Sales[[#This Row],[Unit Cost]]</f>
        <v>702</v>
      </c>
      <c r="O2007" s="2">
        <f>Sales[[#This Row],[Quantity]]*Sales[[#This Row],[Unit Price]]</f>
        <v>900</v>
      </c>
      <c r="P2007" s="2">
        <f>Sales[[#This Row],[Revenue]]-Sales[[#This Row],[Cost]]</f>
        <v>198</v>
      </c>
    </row>
    <row r="2008" spans="1:16" x14ac:dyDescent="0.3">
      <c r="A2008" s="1">
        <v>42323</v>
      </c>
      <c r="B2008">
        <v>2015</v>
      </c>
      <c r="C2008" t="s">
        <v>22</v>
      </c>
      <c r="D2008">
        <v>46</v>
      </c>
      <c r="E2008" t="s">
        <v>18</v>
      </c>
      <c r="F2008" t="str">
        <f>IF(Sales[[#This Row],[Customer Gender]]="M","Male","Female")</f>
        <v>Male</v>
      </c>
      <c r="G2008" t="s">
        <v>19</v>
      </c>
      <c r="H2008" t="s">
        <v>25</v>
      </c>
      <c r="I2008" t="s">
        <v>48</v>
      </c>
      <c r="J2008" t="s">
        <v>51</v>
      </c>
      <c r="K2008">
        <v>1</v>
      </c>
      <c r="L2008" s="2">
        <v>550</v>
      </c>
      <c r="M2008" s="2">
        <v>758</v>
      </c>
      <c r="N2008" s="2">
        <f>Sales[[#This Row],[Quantity]]*Sales[[#This Row],[Unit Cost]]</f>
        <v>550</v>
      </c>
      <c r="O2008" s="2">
        <f>Sales[[#This Row],[Quantity]]*Sales[[#This Row],[Unit Price]]</f>
        <v>758</v>
      </c>
      <c r="P2008" s="2">
        <f>Sales[[#This Row],[Revenue]]-Sales[[#This Row],[Cost]]</f>
        <v>208</v>
      </c>
    </row>
    <row r="2009" spans="1:16" x14ac:dyDescent="0.3">
      <c r="A2009" s="1">
        <v>42304</v>
      </c>
      <c r="B2009">
        <v>2015</v>
      </c>
      <c r="C2009" t="s">
        <v>27</v>
      </c>
      <c r="D2009">
        <v>43</v>
      </c>
      <c r="E2009" t="s">
        <v>28</v>
      </c>
      <c r="F2009" t="str">
        <f>IF(Sales[[#This Row],[Customer Gender]]="M","Male","Female")</f>
        <v>Female</v>
      </c>
      <c r="G2009" t="s">
        <v>19</v>
      </c>
      <c r="H2009" t="s">
        <v>31</v>
      </c>
      <c r="I2009" t="s">
        <v>48</v>
      </c>
      <c r="J2009" t="s">
        <v>49</v>
      </c>
      <c r="K2009">
        <v>3</v>
      </c>
      <c r="L2009" s="2">
        <v>9</v>
      </c>
      <c r="M2009" s="2">
        <v>11</v>
      </c>
      <c r="N2009" s="2">
        <f>Sales[[#This Row],[Quantity]]*Sales[[#This Row],[Unit Cost]]</f>
        <v>27</v>
      </c>
      <c r="O2009" s="2">
        <f>Sales[[#This Row],[Quantity]]*Sales[[#This Row],[Unit Price]]</f>
        <v>33</v>
      </c>
      <c r="P2009" s="2">
        <f>Sales[[#This Row],[Revenue]]-Sales[[#This Row],[Cost]]</f>
        <v>6</v>
      </c>
    </row>
    <row r="2010" spans="1:16" x14ac:dyDescent="0.3">
      <c r="A2010" s="1">
        <v>42305</v>
      </c>
      <c r="B2010">
        <v>2015</v>
      </c>
      <c r="C2010" t="s">
        <v>27</v>
      </c>
      <c r="D2010">
        <v>22</v>
      </c>
      <c r="E2010" t="s">
        <v>18</v>
      </c>
      <c r="F2010" t="str">
        <f>IF(Sales[[#This Row],[Customer Gender]]="M","Male","Female")</f>
        <v>Male</v>
      </c>
      <c r="G2010" t="s">
        <v>19</v>
      </c>
      <c r="H2010" t="s">
        <v>20</v>
      </c>
      <c r="I2010" t="s">
        <v>48</v>
      </c>
      <c r="J2010" t="s">
        <v>51</v>
      </c>
      <c r="K2010">
        <v>2</v>
      </c>
      <c r="L2010" s="2">
        <v>125</v>
      </c>
      <c r="M2010" s="2">
        <v>171</v>
      </c>
      <c r="N2010" s="2">
        <f>Sales[[#This Row],[Quantity]]*Sales[[#This Row],[Unit Cost]]</f>
        <v>250</v>
      </c>
      <c r="O2010" s="2">
        <f>Sales[[#This Row],[Quantity]]*Sales[[#This Row],[Unit Price]]</f>
        <v>342</v>
      </c>
      <c r="P2010" s="2">
        <f>Sales[[#This Row],[Revenue]]-Sales[[#This Row],[Cost]]</f>
        <v>92</v>
      </c>
    </row>
    <row r="2011" spans="1:16" x14ac:dyDescent="0.3">
      <c r="A2011" s="1">
        <v>42226</v>
      </c>
      <c r="B2011">
        <v>2015</v>
      </c>
      <c r="C2011" t="s">
        <v>24</v>
      </c>
      <c r="D2011">
        <v>46</v>
      </c>
      <c r="E2011" t="s">
        <v>18</v>
      </c>
      <c r="F2011" t="str">
        <f>IF(Sales[[#This Row],[Customer Gender]]="M","Male","Female")</f>
        <v>Male</v>
      </c>
      <c r="G2011" t="s">
        <v>19</v>
      </c>
      <c r="H2011" t="s">
        <v>25</v>
      </c>
      <c r="I2011" t="s">
        <v>48</v>
      </c>
      <c r="J2011" t="s">
        <v>49</v>
      </c>
      <c r="K2011">
        <v>3</v>
      </c>
      <c r="L2011" s="2">
        <v>48</v>
      </c>
      <c r="M2011" s="2">
        <v>68.333333333333329</v>
      </c>
      <c r="N2011" s="2">
        <f>Sales[[#This Row],[Quantity]]*Sales[[#This Row],[Unit Cost]]</f>
        <v>144</v>
      </c>
      <c r="O2011" s="2">
        <f>Sales[[#This Row],[Quantity]]*Sales[[#This Row],[Unit Price]]</f>
        <v>205</v>
      </c>
      <c r="P2011" s="2">
        <f>Sales[[#This Row],[Revenue]]-Sales[[#This Row],[Cost]]</f>
        <v>61</v>
      </c>
    </row>
    <row r="2012" spans="1:16" x14ac:dyDescent="0.3">
      <c r="A2012" s="1">
        <v>42362</v>
      </c>
      <c r="B2012">
        <v>2015</v>
      </c>
      <c r="C2012" t="s">
        <v>30</v>
      </c>
      <c r="D2012">
        <v>28</v>
      </c>
      <c r="E2012" t="s">
        <v>28</v>
      </c>
      <c r="F2012" t="str">
        <f>IF(Sales[[#This Row],[Customer Gender]]="M","Male","Female")</f>
        <v>Female</v>
      </c>
      <c r="G2012" t="s">
        <v>19</v>
      </c>
      <c r="H2012" t="s">
        <v>31</v>
      </c>
      <c r="I2012" t="s">
        <v>48</v>
      </c>
      <c r="J2012" t="s">
        <v>51</v>
      </c>
      <c r="K2012">
        <v>1</v>
      </c>
      <c r="L2012" s="2">
        <v>400</v>
      </c>
      <c r="M2012" s="2">
        <v>568</v>
      </c>
      <c r="N2012" s="2">
        <f>Sales[[#This Row],[Quantity]]*Sales[[#This Row],[Unit Cost]]</f>
        <v>400</v>
      </c>
      <c r="O2012" s="2">
        <f>Sales[[#This Row],[Quantity]]*Sales[[#This Row],[Unit Price]]</f>
        <v>568</v>
      </c>
      <c r="P2012" s="2">
        <f>Sales[[#This Row],[Revenue]]-Sales[[#This Row],[Cost]]</f>
        <v>168</v>
      </c>
    </row>
    <row r="2013" spans="1:16" x14ac:dyDescent="0.3">
      <c r="A2013" s="1">
        <v>42351</v>
      </c>
      <c r="B2013">
        <v>2015</v>
      </c>
      <c r="C2013" t="s">
        <v>30</v>
      </c>
      <c r="D2013">
        <v>27</v>
      </c>
      <c r="E2013" t="s">
        <v>18</v>
      </c>
      <c r="F2013" t="str">
        <f>IF(Sales[[#This Row],[Customer Gender]]="M","Male","Female")</f>
        <v>Male</v>
      </c>
      <c r="G2013" t="s">
        <v>19</v>
      </c>
      <c r="H2013" t="s">
        <v>31</v>
      </c>
      <c r="I2013" t="s">
        <v>48</v>
      </c>
      <c r="J2013" t="s">
        <v>49</v>
      </c>
      <c r="K2013">
        <v>2</v>
      </c>
      <c r="L2013" s="2">
        <v>67.5</v>
      </c>
      <c r="M2013" s="2">
        <v>89.5</v>
      </c>
      <c r="N2013" s="2">
        <f>Sales[[#This Row],[Quantity]]*Sales[[#This Row],[Unit Cost]]</f>
        <v>135</v>
      </c>
      <c r="O2013" s="2">
        <f>Sales[[#This Row],[Quantity]]*Sales[[#This Row],[Unit Price]]</f>
        <v>179</v>
      </c>
      <c r="P2013" s="2">
        <f>Sales[[#This Row],[Revenue]]-Sales[[#This Row],[Cost]]</f>
        <v>44</v>
      </c>
    </row>
    <row r="2014" spans="1:16" x14ac:dyDescent="0.3">
      <c r="A2014" s="1">
        <v>42198</v>
      </c>
      <c r="B2014">
        <v>2015</v>
      </c>
      <c r="C2014" t="s">
        <v>29</v>
      </c>
      <c r="D2014">
        <v>27</v>
      </c>
      <c r="E2014" t="s">
        <v>18</v>
      </c>
      <c r="F2014" t="str">
        <f>IF(Sales[[#This Row],[Customer Gender]]="M","Male","Female")</f>
        <v>Male</v>
      </c>
      <c r="G2014" t="s">
        <v>19</v>
      </c>
      <c r="H2014" t="s">
        <v>31</v>
      </c>
      <c r="I2014" t="s">
        <v>48</v>
      </c>
      <c r="J2014" t="s">
        <v>49</v>
      </c>
      <c r="K2014">
        <v>1</v>
      </c>
      <c r="L2014" s="2">
        <v>99</v>
      </c>
      <c r="M2014" s="2">
        <v>133</v>
      </c>
      <c r="N2014" s="2">
        <f>Sales[[#This Row],[Quantity]]*Sales[[#This Row],[Unit Cost]]</f>
        <v>99</v>
      </c>
      <c r="O2014" s="2">
        <f>Sales[[#This Row],[Quantity]]*Sales[[#This Row],[Unit Price]]</f>
        <v>133</v>
      </c>
      <c r="P2014" s="2">
        <f>Sales[[#This Row],[Revenue]]-Sales[[#This Row],[Cost]]</f>
        <v>34</v>
      </c>
    </row>
    <row r="2015" spans="1:16" x14ac:dyDescent="0.3">
      <c r="A2015" s="1">
        <v>42254</v>
      </c>
      <c r="B2015">
        <v>2015</v>
      </c>
      <c r="C2015" t="s">
        <v>17</v>
      </c>
      <c r="D2015">
        <v>24</v>
      </c>
      <c r="E2015" t="s">
        <v>18</v>
      </c>
      <c r="F2015" t="str">
        <f>IF(Sales[[#This Row],[Customer Gender]]="M","Male","Female")</f>
        <v>Male</v>
      </c>
      <c r="G2015" t="s">
        <v>19</v>
      </c>
      <c r="H2015" t="s">
        <v>31</v>
      </c>
      <c r="I2015" t="s">
        <v>48</v>
      </c>
      <c r="J2015" t="s">
        <v>51</v>
      </c>
      <c r="K2015">
        <v>3</v>
      </c>
      <c r="L2015" s="2">
        <v>433.33</v>
      </c>
      <c r="M2015" s="2">
        <v>572</v>
      </c>
      <c r="N2015" s="2">
        <f>Sales[[#This Row],[Quantity]]*Sales[[#This Row],[Unit Cost]]</f>
        <v>1299.99</v>
      </c>
      <c r="O2015" s="2">
        <f>Sales[[#This Row],[Quantity]]*Sales[[#This Row],[Unit Price]]</f>
        <v>1716</v>
      </c>
      <c r="P2015" s="2">
        <f>Sales[[#This Row],[Revenue]]-Sales[[#This Row],[Cost]]</f>
        <v>416.01</v>
      </c>
    </row>
    <row r="2016" spans="1:16" x14ac:dyDescent="0.3">
      <c r="A2016" s="1">
        <v>42295</v>
      </c>
      <c r="B2016">
        <v>2015</v>
      </c>
      <c r="C2016" t="s">
        <v>27</v>
      </c>
      <c r="D2016">
        <v>22</v>
      </c>
      <c r="E2016" t="s">
        <v>18</v>
      </c>
      <c r="F2016" t="str">
        <f>IF(Sales[[#This Row],[Customer Gender]]="M","Male","Female")</f>
        <v>Male</v>
      </c>
      <c r="G2016" t="s">
        <v>19</v>
      </c>
      <c r="H2016" t="s">
        <v>25</v>
      </c>
      <c r="I2016" t="s">
        <v>48</v>
      </c>
      <c r="J2016" t="s">
        <v>50</v>
      </c>
      <c r="K2016">
        <v>2</v>
      </c>
      <c r="L2016" s="2">
        <v>444.5</v>
      </c>
      <c r="M2016" s="2">
        <v>574.5</v>
      </c>
      <c r="N2016" s="2">
        <f>Sales[[#This Row],[Quantity]]*Sales[[#This Row],[Unit Cost]]</f>
        <v>889</v>
      </c>
      <c r="O2016" s="2">
        <f>Sales[[#This Row],[Quantity]]*Sales[[#This Row],[Unit Price]]</f>
        <v>1149</v>
      </c>
      <c r="P2016" s="2">
        <f>Sales[[#This Row],[Revenue]]-Sales[[#This Row],[Cost]]</f>
        <v>260</v>
      </c>
    </row>
    <row r="2017" spans="1:16" x14ac:dyDescent="0.3">
      <c r="A2017" s="1">
        <v>42218</v>
      </c>
      <c r="B2017">
        <v>2015</v>
      </c>
      <c r="C2017" t="s">
        <v>24</v>
      </c>
      <c r="D2017">
        <v>22</v>
      </c>
      <c r="E2017" t="s">
        <v>18</v>
      </c>
      <c r="F2017" t="str">
        <f>IF(Sales[[#This Row],[Customer Gender]]="M","Male","Female")</f>
        <v>Male</v>
      </c>
      <c r="G2017" t="s">
        <v>19</v>
      </c>
      <c r="H2017" t="s">
        <v>25</v>
      </c>
      <c r="I2017" t="s">
        <v>48</v>
      </c>
      <c r="J2017" t="s">
        <v>50</v>
      </c>
      <c r="K2017">
        <v>1</v>
      </c>
      <c r="L2017" s="2">
        <v>1905</v>
      </c>
      <c r="M2017" s="2">
        <v>2733</v>
      </c>
      <c r="N2017" s="2">
        <f>Sales[[#This Row],[Quantity]]*Sales[[#This Row],[Unit Cost]]</f>
        <v>1905</v>
      </c>
      <c r="O2017" s="2">
        <f>Sales[[#This Row],[Quantity]]*Sales[[#This Row],[Unit Price]]</f>
        <v>2733</v>
      </c>
      <c r="P2017" s="2">
        <f>Sales[[#This Row],[Revenue]]-Sales[[#This Row],[Cost]]</f>
        <v>828</v>
      </c>
    </row>
    <row r="2018" spans="1:16" x14ac:dyDescent="0.3">
      <c r="A2018" s="1">
        <v>42290</v>
      </c>
      <c r="B2018">
        <v>2015</v>
      </c>
      <c r="C2018" t="s">
        <v>27</v>
      </c>
      <c r="D2018">
        <v>35</v>
      </c>
      <c r="E2018" t="s">
        <v>18</v>
      </c>
      <c r="F2018" t="str">
        <f>IF(Sales[[#This Row],[Customer Gender]]="M","Male","Female")</f>
        <v>Male</v>
      </c>
      <c r="G2018" t="s">
        <v>19</v>
      </c>
      <c r="H2018" t="s">
        <v>20</v>
      </c>
      <c r="I2018" t="s">
        <v>48</v>
      </c>
      <c r="J2018" t="s">
        <v>49</v>
      </c>
      <c r="K2018">
        <v>1</v>
      </c>
      <c r="L2018" s="2">
        <v>198</v>
      </c>
      <c r="M2018" s="2">
        <v>262</v>
      </c>
      <c r="N2018" s="2">
        <f>Sales[[#This Row],[Quantity]]*Sales[[#This Row],[Unit Cost]]</f>
        <v>198</v>
      </c>
      <c r="O2018" s="2">
        <f>Sales[[#This Row],[Quantity]]*Sales[[#This Row],[Unit Price]]</f>
        <v>262</v>
      </c>
      <c r="P2018" s="2">
        <f>Sales[[#This Row],[Revenue]]-Sales[[#This Row],[Cost]]</f>
        <v>64</v>
      </c>
    </row>
    <row r="2019" spans="1:16" x14ac:dyDescent="0.3">
      <c r="A2019" s="1">
        <v>42261</v>
      </c>
      <c r="B2019">
        <v>2015</v>
      </c>
      <c r="C2019" t="s">
        <v>17</v>
      </c>
      <c r="D2019">
        <v>32</v>
      </c>
      <c r="E2019" t="s">
        <v>18</v>
      </c>
      <c r="F2019" t="str">
        <f>IF(Sales[[#This Row],[Customer Gender]]="M","Male","Female")</f>
        <v>Male</v>
      </c>
      <c r="G2019" t="s">
        <v>19</v>
      </c>
      <c r="H2019" t="s">
        <v>31</v>
      </c>
      <c r="I2019" t="s">
        <v>48</v>
      </c>
      <c r="J2019" t="s">
        <v>51</v>
      </c>
      <c r="K2019">
        <v>1</v>
      </c>
      <c r="L2019" s="2">
        <v>1026</v>
      </c>
      <c r="M2019" s="2">
        <v>1266</v>
      </c>
      <c r="N2019" s="2">
        <f>Sales[[#This Row],[Quantity]]*Sales[[#This Row],[Unit Cost]]</f>
        <v>1026</v>
      </c>
      <c r="O2019" s="2">
        <f>Sales[[#This Row],[Quantity]]*Sales[[#This Row],[Unit Price]]</f>
        <v>1266</v>
      </c>
      <c r="P2019" s="2">
        <f>Sales[[#This Row],[Revenue]]-Sales[[#This Row],[Cost]]</f>
        <v>240</v>
      </c>
    </row>
    <row r="2020" spans="1:16" x14ac:dyDescent="0.3">
      <c r="A2020" s="1">
        <v>42228</v>
      </c>
      <c r="B2020">
        <v>2015</v>
      </c>
      <c r="C2020" t="s">
        <v>24</v>
      </c>
      <c r="D2020">
        <v>30</v>
      </c>
      <c r="E2020" t="s">
        <v>28</v>
      </c>
      <c r="F2020" t="str">
        <f>IF(Sales[[#This Row],[Customer Gender]]="M","Male","Female")</f>
        <v>Female</v>
      </c>
      <c r="G2020" t="s">
        <v>19</v>
      </c>
      <c r="H2020" t="s">
        <v>31</v>
      </c>
      <c r="I2020" t="s">
        <v>48</v>
      </c>
      <c r="J2020" t="s">
        <v>49</v>
      </c>
      <c r="K2020">
        <v>2</v>
      </c>
      <c r="L2020" s="2">
        <v>58.5</v>
      </c>
      <c r="M2020" s="2">
        <v>77</v>
      </c>
      <c r="N2020" s="2">
        <f>Sales[[#This Row],[Quantity]]*Sales[[#This Row],[Unit Cost]]</f>
        <v>117</v>
      </c>
      <c r="O2020" s="2">
        <f>Sales[[#This Row],[Quantity]]*Sales[[#This Row],[Unit Price]]</f>
        <v>154</v>
      </c>
      <c r="P2020" s="2">
        <f>Sales[[#This Row],[Revenue]]-Sales[[#This Row],[Cost]]</f>
        <v>37</v>
      </c>
    </row>
    <row r="2021" spans="1:16" x14ac:dyDescent="0.3">
      <c r="A2021" s="1">
        <v>42314</v>
      </c>
      <c r="B2021">
        <v>2015</v>
      </c>
      <c r="C2021" t="s">
        <v>22</v>
      </c>
      <c r="D2021">
        <v>37</v>
      </c>
      <c r="E2021" t="s">
        <v>28</v>
      </c>
      <c r="F2021" t="str">
        <f>IF(Sales[[#This Row],[Customer Gender]]="M","Male","Female")</f>
        <v>Female</v>
      </c>
      <c r="G2021" t="s">
        <v>19</v>
      </c>
      <c r="H2021" t="s">
        <v>31</v>
      </c>
      <c r="I2021" t="s">
        <v>48</v>
      </c>
      <c r="J2021" t="s">
        <v>51</v>
      </c>
      <c r="K2021">
        <v>1</v>
      </c>
      <c r="L2021" s="2">
        <v>1050</v>
      </c>
      <c r="M2021" s="2">
        <v>1371</v>
      </c>
      <c r="N2021" s="2">
        <f>Sales[[#This Row],[Quantity]]*Sales[[#This Row],[Unit Cost]]</f>
        <v>1050</v>
      </c>
      <c r="O2021" s="2">
        <f>Sales[[#This Row],[Quantity]]*Sales[[#This Row],[Unit Price]]</f>
        <v>1371</v>
      </c>
      <c r="P2021" s="2">
        <f>Sales[[#This Row],[Revenue]]-Sales[[#This Row],[Cost]]</f>
        <v>321</v>
      </c>
    </row>
    <row r="2022" spans="1:16" x14ac:dyDescent="0.3">
      <c r="A2022" s="1">
        <v>42263</v>
      </c>
      <c r="B2022">
        <v>2015</v>
      </c>
      <c r="C2022" t="s">
        <v>17</v>
      </c>
      <c r="D2022">
        <v>30</v>
      </c>
      <c r="E2022" t="s">
        <v>28</v>
      </c>
      <c r="F2022" t="str">
        <f>IF(Sales[[#This Row],[Customer Gender]]="M","Male","Female")</f>
        <v>Female</v>
      </c>
      <c r="G2022" t="s">
        <v>19</v>
      </c>
      <c r="H2022" t="s">
        <v>25</v>
      </c>
      <c r="I2022" t="s">
        <v>48</v>
      </c>
      <c r="J2022" t="s">
        <v>51</v>
      </c>
      <c r="K2022">
        <v>1</v>
      </c>
      <c r="L2022" s="2">
        <v>54</v>
      </c>
      <c r="M2022" s="2">
        <v>70</v>
      </c>
      <c r="N2022" s="2">
        <f>Sales[[#This Row],[Quantity]]*Sales[[#This Row],[Unit Cost]]</f>
        <v>54</v>
      </c>
      <c r="O2022" s="2">
        <f>Sales[[#This Row],[Quantity]]*Sales[[#This Row],[Unit Price]]</f>
        <v>70</v>
      </c>
      <c r="P2022" s="2">
        <f>Sales[[#This Row],[Revenue]]-Sales[[#This Row],[Cost]]</f>
        <v>16</v>
      </c>
    </row>
    <row r="2023" spans="1:16" x14ac:dyDescent="0.3">
      <c r="A2023" s="1">
        <v>42355</v>
      </c>
      <c r="B2023">
        <v>2015</v>
      </c>
      <c r="C2023" t="s">
        <v>30</v>
      </c>
      <c r="D2023">
        <v>27</v>
      </c>
      <c r="E2023" t="s">
        <v>28</v>
      </c>
      <c r="F2023" t="str">
        <f>IF(Sales[[#This Row],[Customer Gender]]="M","Male","Female")</f>
        <v>Female</v>
      </c>
      <c r="G2023" t="s">
        <v>19</v>
      </c>
      <c r="H2023" t="s">
        <v>25</v>
      </c>
      <c r="I2023" t="s">
        <v>48</v>
      </c>
      <c r="J2023" t="s">
        <v>51</v>
      </c>
      <c r="K2023">
        <v>1</v>
      </c>
      <c r="L2023" s="2">
        <v>648</v>
      </c>
      <c r="M2023" s="2">
        <v>843</v>
      </c>
      <c r="N2023" s="2">
        <f>Sales[[#This Row],[Quantity]]*Sales[[#This Row],[Unit Cost]]</f>
        <v>648</v>
      </c>
      <c r="O2023" s="2">
        <f>Sales[[#This Row],[Quantity]]*Sales[[#This Row],[Unit Price]]</f>
        <v>843</v>
      </c>
      <c r="P2023" s="2">
        <f>Sales[[#This Row],[Revenue]]-Sales[[#This Row],[Cost]]</f>
        <v>195</v>
      </c>
    </row>
    <row r="2024" spans="1:16" x14ac:dyDescent="0.3">
      <c r="A2024" s="1">
        <v>42363</v>
      </c>
      <c r="B2024">
        <v>2015</v>
      </c>
      <c r="C2024" t="s">
        <v>30</v>
      </c>
      <c r="D2024">
        <v>25</v>
      </c>
      <c r="E2024" t="s">
        <v>18</v>
      </c>
      <c r="F2024" t="str">
        <f>IF(Sales[[#This Row],[Customer Gender]]="M","Male","Female")</f>
        <v>Male</v>
      </c>
      <c r="G2024" t="s">
        <v>19</v>
      </c>
      <c r="H2024" t="s">
        <v>34</v>
      </c>
      <c r="I2024" t="s">
        <v>48</v>
      </c>
      <c r="J2024" t="s">
        <v>51</v>
      </c>
      <c r="K2024">
        <v>1</v>
      </c>
      <c r="L2024" s="2">
        <v>500</v>
      </c>
      <c r="M2024" s="2">
        <v>640</v>
      </c>
      <c r="N2024" s="2">
        <f>Sales[[#This Row],[Quantity]]*Sales[[#This Row],[Unit Cost]]</f>
        <v>500</v>
      </c>
      <c r="O2024" s="2">
        <f>Sales[[#This Row],[Quantity]]*Sales[[#This Row],[Unit Price]]</f>
        <v>640</v>
      </c>
      <c r="P2024" s="2">
        <f>Sales[[#This Row],[Revenue]]-Sales[[#This Row],[Cost]]</f>
        <v>140</v>
      </c>
    </row>
    <row r="2025" spans="1:16" x14ac:dyDescent="0.3">
      <c r="A2025" s="1">
        <v>42230</v>
      </c>
      <c r="B2025">
        <v>2015</v>
      </c>
      <c r="C2025" t="s">
        <v>24</v>
      </c>
      <c r="D2025">
        <v>53</v>
      </c>
      <c r="E2025" t="s">
        <v>18</v>
      </c>
      <c r="F2025" t="str">
        <f>IF(Sales[[#This Row],[Customer Gender]]="M","Male","Female")</f>
        <v>Male</v>
      </c>
      <c r="G2025" t="s">
        <v>19</v>
      </c>
      <c r="H2025" t="s">
        <v>20</v>
      </c>
      <c r="I2025" t="s">
        <v>48</v>
      </c>
      <c r="J2025" t="s">
        <v>51</v>
      </c>
      <c r="K2025">
        <v>2</v>
      </c>
      <c r="L2025" s="2">
        <v>250</v>
      </c>
      <c r="M2025" s="2">
        <v>334.5</v>
      </c>
      <c r="N2025" s="2">
        <f>Sales[[#This Row],[Quantity]]*Sales[[#This Row],[Unit Cost]]</f>
        <v>500</v>
      </c>
      <c r="O2025" s="2">
        <f>Sales[[#This Row],[Quantity]]*Sales[[#This Row],[Unit Price]]</f>
        <v>669</v>
      </c>
      <c r="P2025" s="2">
        <f>Sales[[#This Row],[Revenue]]-Sales[[#This Row],[Cost]]</f>
        <v>169</v>
      </c>
    </row>
    <row r="2026" spans="1:16" x14ac:dyDescent="0.3">
      <c r="A2026" s="1">
        <v>42299</v>
      </c>
      <c r="B2026">
        <v>2015</v>
      </c>
      <c r="C2026" t="s">
        <v>27</v>
      </c>
      <c r="D2026">
        <v>24</v>
      </c>
      <c r="E2026" t="s">
        <v>28</v>
      </c>
      <c r="F2026" t="str">
        <f>IF(Sales[[#This Row],[Customer Gender]]="M","Male","Female")</f>
        <v>Female</v>
      </c>
      <c r="G2026" t="s">
        <v>19</v>
      </c>
      <c r="H2026" t="s">
        <v>31</v>
      </c>
      <c r="I2026" t="s">
        <v>48</v>
      </c>
      <c r="J2026" t="s">
        <v>52</v>
      </c>
      <c r="K2026">
        <v>1</v>
      </c>
      <c r="L2026" s="2">
        <v>162</v>
      </c>
      <c r="M2026" s="2">
        <v>226</v>
      </c>
      <c r="N2026" s="2">
        <f>Sales[[#This Row],[Quantity]]*Sales[[#This Row],[Unit Cost]]</f>
        <v>162</v>
      </c>
      <c r="O2026" s="2">
        <f>Sales[[#This Row],[Quantity]]*Sales[[#This Row],[Unit Price]]</f>
        <v>226</v>
      </c>
      <c r="P2026" s="2">
        <f>Sales[[#This Row],[Revenue]]-Sales[[#This Row],[Cost]]</f>
        <v>64</v>
      </c>
    </row>
    <row r="2027" spans="1:16" x14ac:dyDescent="0.3">
      <c r="A2027" s="1">
        <v>42223</v>
      </c>
      <c r="B2027">
        <v>2015</v>
      </c>
      <c r="C2027" t="s">
        <v>24</v>
      </c>
      <c r="D2027">
        <v>67</v>
      </c>
      <c r="E2027" t="s">
        <v>18</v>
      </c>
      <c r="F2027" t="str">
        <f>IF(Sales[[#This Row],[Customer Gender]]="M","Male","Female")</f>
        <v>Male</v>
      </c>
      <c r="G2027" t="s">
        <v>19</v>
      </c>
      <c r="H2027" t="s">
        <v>23</v>
      </c>
      <c r="I2027" t="s">
        <v>48</v>
      </c>
      <c r="J2027" t="s">
        <v>51</v>
      </c>
      <c r="K2027">
        <v>1</v>
      </c>
      <c r="L2027" s="2">
        <v>162</v>
      </c>
      <c r="M2027" s="2">
        <v>210</v>
      </c>
      <c r="N2027" s="2">
        <f>Sales[[#This Row],[Quantity]]*Sales[[#This Row],[Unit Cost]]</f>
        <v>162</v>
      </c>
      <c r="O2027" s="2">
        <f>Sales[[#This Row],[Quantity]]*Sales[[#This Row],[Unit Price]]</f>
        <v>210</v>
      </c>
      <c r="P2027" s="2">
        <f>Sales[[#This Row],[Revenue]]-Sales[[#This Row],[Cost]]</f>
        <v>48</v>
      </c>
    </row>
    <row r="2028" spans="1:16" x14ac:dyDescent="0.3">
      <c r="A2028" s="1">
        <v>42367</v>
      </c>
      <c r="B2028">
        <v>2015</v>
      </c>
      <c r="C2028" t="s">
        <v>30</v>
      </c>
      <c r="D2028">
        <v>33</v>
      </c>
      <c r="E2028" t="s">
        <v>28</v>
      </c>
      <c r="F2028" t="str">
        <f>IF(Sales[[#This Row],[Customer Gender]]="M","Male","Female")</f>
        <v>Female</v>
      </c>
      <c r="G2028" t="s">
        <v>19</v>
      </c>
      <c r="H2028" t="s">
        <v>34</v>
      </c>
      <c r="I2028" t="s">
        <v>48</v>
      </c>
      <c r="J2028" t="s">
        <v>49</v>
      </c>
      <c r="K2028">
        <v>1</v>
      </c>
      <c r="L2028" s="2">
        <v>72</v>
      </c>
      <c r="M2028" s="2">
        <v>91</v>
      </c>
      <c r="N2028" s="2">
        <f>Sales[[#This Row],[Quantity]]*Sales[[#This Row],[Unit Cost]]</f>
        <v>72</v>
      </c>
      <c r="O2028" s="2">
        <f>Sales[[#This Row],[Quantity]]*Sales[[#This Row],[Unit Price]]</f>
        <v>91</v>
      </c>
      <c r="P2028" s="2">
        <f>Sales[[#This Row],[Revenue]]-Sales[[#This Row],[Cost]]</f>
        <v>19</v>
      </c>
    </row>
    <row r="2029" spans="1:16" x14ac:dyDescent="0.3">
      <c r="A2029" s="1">
        <v>42362</v>
      </c>
      <c r="B2029">
        <v>2015</v>
      </c>
      <c r="C2029" t="s">
        <v>30</v>
      </c>
      <c r="D2029">
        <v>30</v>
      </c>
      <c r="E2029" t="s">
        <v>28</v>
      </c>
      <c r="F2029" t="str">
        <f>IF(Sales[[#This Row],[Customer Gender]]="M","Male","Female")</f>
        <v>Female</v>
      </c>
      <c r="G2029" t="s">
        <v>19</v>
      </c>
      <c r="H2029" t="s">
        <v>34</v>
      </c>
      <c r="I2029" t="s">
        <v>48</v>
      </c>
      <c r="J2029" t="s">
        <v>51</v>
      </c>
      <c r="K2029">
        <v>1</v>
      </c>
      <c r="L2029" s="2">
        <v>216</v>
      </c>
      <c r="M2029" s="2">
        <v>319</v>
      </c>
      <c r="N2029" s="2">
        <f>Sales[[#This Row],[Quantity]]*Sales[[#This Row],[Unit Cost]]</f>
        <v>216</v>
      </c>
      <c r="O2029" s="2">
        <f>Sales[[#This Row],[Quantity]]*Sales[[#This Row],[Unit Price]]</f>
        <v>319</v>
      </c>
      <c r="P2029" s="2">
        <f>Sales[[#This Row],[Revenue]]-Sales[[#This Row],[Cost]]</f>
        <v>103</v>
      </c>
    </row>
    <row r="2030" spans="1:16" x14ac:dyDescent="0.3">
      <c r="A2030" s="1">
        <v>42358</v>
      </c>
      <c r="B2030">
        <v>2015</v>
      </c>
      <c r="C2030" t="s">
        <v>30</v>
      </c>
      <c r="D2030">
        <v>30</v>
      </c>
      <c r="E2030" t="s">
        <v>28</v>
      </c>
      <c r="F2030" t="str">
        <f>IF(Sales[[#This Row],[Customer Gender]]="M","Male","Female")</f>
        <v>Female</v>
      </c>
      <c r="G2030" t="s">
        <v>19</v>
      </c>
      <c r="H2030" t="s">
        <v>20</v>
      </c>
      <c r="I2030" t="s">
        <v>48</v>
      </c>
      <c r="J2030" t="s">
        <v>49</v>
      </c>
      <c r="K2030">
        <v>2</v>
      </c>
      <c r="L2030" s="2">
        <v>99</v>
      </c>
      <c r="M2030" s="2">
        <v>132</v>
      </c>
      <c r="N2030" s="2">
        <f>Sales[[#This Row],[Quantity]]*Sales[[#This Row],[Unit Cost]]</f>
        <v>198</v>
      </c>
      <c r="O2030" s="2">
        <f>Sales[[#This Row],[Quantity]]*Sales[[#This Row],[Unit Price]]</f>
        <v>264</v>
      </c>
      <c r="P2030" s="2">
        <f>Sales[[#This Row],[Revenue]]-Sales[[#This Row],[Cost]]</f>
        <v>66</v>
      </c>
    </row>
    <row r="2031" spans="1:16" x14ac:dyDescent="0.3">
      <c r="A2031" s="1">
        <v>42264</v>
      </c>
      <c r="B2031">
        <v>2015</v>
      </c>
      <c r="C2031" t="s">
        <v>17</v>
      </c>
      <c r="D2031">
        <v>30</v>
      </c>
      <c r="E2031" t="s">
        <v>28</v>
      </c>
      <c r="F2031" t="str">
        <f>IF(Sales[[#This Row],[Customer Gender]]="M","Male","Female")</f>
        <v>Female</v>
      </c>
      <c r="G2031" t="s">
        <v>19</v>
      </c>
      <c r="H2031" t="s">
        <v>20</v>
      </c>
      <c r="I2031" t="s">
        <v>48</v>
      </c>
      <c r="J2031" t="s">
        <v>49</v>
      </c>
      <c r="K2031">
        <v>3</v>
      </c>
      <c r="L2031" s="2">
        <v>66</v>
      </c>
      <c r="M2031" s="2">
        <v>91</v>
      </c>
      <c r="N2031" s="2">
        <f>Sales[[#This Row],[Quantity]]*Sales[[#This Row],[Unit Cost]]</f>
        <v>198</v>
      </c>
      <c r="O2031" s="2">
        <f>Sales[[#This Row],[Quantity]]*Sales[[#This Row],[Unit Price]]</f>
        <v>273</v>
      </c>
      <c r="P2031" s="2">
        <f>Sales[[#This Row],[Revenue]]-Sales[[#This Row],[Cost]]</f>
        <v>75</v>
      </c>
    </row>
    <row r="2032" spans="1:16" x14ac:dyDescent="0.3">
      <c r="A2032" s="1">
        <v>42318</v>
      </c>
      <c r="B2032">
        <v>2015</v>
      </c>
      <c r="C2032" t="s">
        <v>22</v>
      </c>
      <c r="D2032">
        <v>28</v>
      </c>
      <c r="E2032" t="s">
        <v>28</v>
      </c>
      <c r="F2032" t="str">
        <f>IF(Sales[[#This Row],[Customer Gender]]="M","Male","Female")</f>
        <v>Female</v>
      </c>
      <c r="G2032" t="s">
        <v>19</v>
      </c>
      <c r="H2032" t="s">
        <v>23</v>
      </c>
      <c r="I2032" t="s">
        <v>48</v>
      </c>
      <c r="J2032" t="s">
        <v>49</v>
      </c>
      <c r="K2032">
        <v>3</v>
      </c>
      <c r="L2032" s="2">
        <v>9</v>
      </c>
      <c r="M2032" s="2">
        <v>11.333333333333334</v>
      </c>
      <c r="N2032" s="2">
        <f>Sales[[#This Row],[Quantity]]*Sales[[#This Row],[Unit Cost]]</f>
        <v>27</v>
      </c>
      <c r="O2032" s="2">
        <f>Sales[[#This Row],[Quantity]]*Sales[[#This Row],[Unit Price]]</f>
        <v>34</v>
      </c>
      <c r="P2032" s="2">
        <f>Sales[[#This Row],[Revenue]]-Sales[[#This Row],[Cost]]</f>
        <v>7</v>
      </c>
    </row>
    <row r="2033" spans="1:16" x14ac:dyDescent="0.3">
      <c r="A2033" s="1">
        <v>42330</v>
      </c>
      <c r="B2033">
        <v>2015</v>
      </c>
      <c r="C2033" t="s">
        <v>22</v>
      </c>
      <c r="D2033">
        <v>27</v>
      </c>
      <c r="E2033" t="s">
        <v>18</v>
      </c>
      <c r="F2033" t="str">
        <f>IF(Sales[[#This Row],[Customer Gender]]="M","Male","Female")</f>
        <v>Male</v>
      </c>
      <c r="G2033" t="s">
        <v>19</v>
      </c>
      <c r="H2033" t="s">
        <v>31</v>
      </c>
      <c r="I2033" t="s">
        <v>48</v>
      </c>
      <c r="J2033" t="s">
        <v>51</v>
      </c>
      <c r="K2033">
        <v>1</v>
      </c>
      <c r="L2033" s="2">
        <v>1450</v>
      </c>
      <c r="M2033" s="2">
        <v>1757</v>
      </c>
      <c r="N2033" s="2">
        <f>Sales[[#This Row],[Quantity]]*Sales[[#This Row],[Unit Cost]]</f>
        <v>1450</v>
      </c>
      <c r="O2033" s="2">
        <f>Sales[[#This Row],[Quantity]]*Sales[[#This Row],[Unit Price]]</f>
        <v>1757</v>
      </c>
      <c r="P2033" s="2">
        <f>Sales[[#This Row],[Revenue]]-Sales[[#This Row],[Cost]]</f>
        <v>307</v>
      </c>
    </row>
    <row r="2034" spans="1:16" x14ac:dyDescent="0.3">
      <c r="A2034" s="1">
        <v>42330</v>
      </c>
      <c r="B2034">
        <v>2015</v>
      </c>
      <c r="C2034" t="s">
        <v>22</v>
      </c>
      <c r="D2034">
        <v>27</v>
      </c>
      <c r="E2034" t="s">
        <v>18</v>
      </c>
      <c r="F2034" t="str">
        <f>IF(Sales[[#This Row],[Customer Gender]]="M","Male","Female")</f>
        <v>Male</v>
      </c>
      <c r="G2034" t="s">
        <v>19</v>
      </c>
      <c r="H2034" t="s">
        <v>31</v>
      </c>
      <c r="I2034" t="s">
        <v>48</v>
      </c>
      <c r="J2034" t="s">
        <v>52</v>
      </c>
      <c r="K2034">
        <v>1</v>
      </c>
      <c r="L2034" s="2">
        <v>153</v>
      </c>
      <c r="M2034" s="2">
        <v>185</v>
      </c>
      <c r="N2034" s="2">
        <f>Sales[[#This Row],[Quantity]]*Sales[[#This Row],[Unit Cost]]</f>
        <v>153</v>
      </c>
      <c r="O2034" s="2">
        <f>Sales[[#This Row],[Quantity]]*Sales[[#This Row],[Unit Price]]</f>
        <v>185</v>
      </c>
      <c r="P2034" s="2">
        <f>Sales[[#This Row],[Revenue]]-Sales[[#This Row],[Cost]]</f>
        <v>32</v>
      </c>
    </row>
    <row r="2035" spans="1:16" x14ac:dyDescent="0.3">
      <c r="A2035" s="1">
        <v>42198</v>
      </c>
      <c r="B2035">
        <v>2015</v>
      </c>
      <c r="C2035" t="s">
        <v>29</v>
      </c>
      <c r="D2035">
        <v>27</v>
      </c>
      <c r="E2035" t="s">
        <v>18</v>
      </c>
      <c r="F2035" t="str">
        <f>IF(Sales[[#This Row],[Customer Gender]]="M","Male","Female")</f>
        <v>Male</v>
      </c>
      <c r="G2035" t="s">
        <v>19</v>
      </c>
      <c r="H2035" t="s">
        <v>31</v>
      </c>
      <c r="I2035" t="s">
        <v>48</v>
      </c>
      <c r="J2035" t="s">
        <v>51</v>
      </c>
      <c r="K2035">
        <v>1</v>
      </c>
      <c r="L2035" s="2">
        <v>200</v>
      </c>
      <c r="M2035" s="2">
        <v>252</v>
      </c>
      <c r="N2035" s="2">
        <f>Sales[[#This Row],[Quantity]]*Sales[[#This Row],[Unit Cost]]</f>
        <v>200</v>
      </c>
      <c r="O2035" s="2">
        <f>Sales[[#This Row],[Quantity]]*Sales[[#This Row],[Unit Price]]</f>
        <v>252</v>
      </c>
      <c r="P2035" s="2">
        <f>Sales[[#This Row],[Revenue]]-Sales[[#This Row],[Cost]]</f>
        <v>52</v>
      </c>
    </row>
    <row r="2036" spans="1:16" x14ac:dyDescent="0.3">
      <c r="A2036" s="1">
        <v>42358</v>
      </c>
      <c r="B2036">
        <v>2015</v>
      </c>
      <c r="C2036" t="s">
        <v>30</v>
      </c>
      <c r="D2036">
        <v>36</v>
      </c>
      <c r="E2036" t="s">
        <v>18</v>
      </c>
      <c r="F2036" t="str">
        <f>IF(Sales[[#This Row],[Customer Gender]]="M","Male","Female")</f>
        <v>Male</v>
      </c>
      <c r="G2036" t="s">
        <v>19</v>
      </c>
      <c r="H2036" t="s">
        <v>25</v>
      </c>
      <c r="I2036" t="s">
        <v>48</v>
      </c>
      <c r="J2036" t="s">
        <v>51</v>
      </c>
      <c r="K2036">
        <v>2</v>
      </c>
      <c r="L2036" s="2">
        <v>500</v>
      </c>
      <c r="M2036" s="2">
        <v>719</v>
      </c>
      <c r="N2036" s="2">
        <f>Sales[[#This Row],[Quantity]]*Sales[[#This Row],[Unit Cost]]</f>
        <v>1000</v>
      </c>
      <c r="O2036" s="2">
        <f>Sales[[#This Row],[Quantity]]*Sales[[#This Row],[Unit Price]]</f>
        <v>1438</v>
      </c>
      <c r="P2036" s="2">
        <f>Sales[[#This Row],[Revenue]]-Sales[[#This Row],[Cost]]</f>
        <v>438</v>
      </c>
    </row>
    <row r="2037" spans="1:16" x14ac:dyDescent="0.3">
      <c r="A2037" s="1">
        <v>42279</v>
      </c>
      <c r="B2037">
        <v>2015</v>
      </c>
      <c r="C2037" t="s">
        <v>27</v>
      </c>
      <c r="D2037">
        <v>36</v>
      </c>
      <c r="E2037" t="s">
        <v>18</v>
      </c>
      <c r="F2037" t="str">
        <f>IF(Sales[[#This Row],[Customer Gender]]="M","Male","Female")</f>
        <v>Male</v>
      </c>
      <c r="G2037" t="s">
        <v>19</v>
      </c>
      <c r="H2037" t="s">
        <v>25</v>
      </c>
      <c r="I2037" t="s">
        <v>48</v>
      </c>
      <c r="J2037" t="s">
        <v>51</v>
      </c>
      <c r="K2037">
        <v>3</v>
      </c>
      <c r="L2037" s="2">
        <v>90</v>
      </c>
      <c r="M2037" s="2">
        <v>115</v>
      </c>
      <c r="N2037" s="2">
        <f>Sales[[#This Row],[Quantity]]*Sales[[#This Row],[Unit Cost]]</f>
        <v>270</v>
      </c>
      <c r="O2037" s="2">
        <f>Sales[[#This Row],[Quantity]]*Sales[[#This Row],[Unit Price]]</f>
        <v>345</v>
      </c>
      <c r="P2037" s="2">
        <f>Sales[[#This Row],[Revenue]]-Sales[[#This Row],[Cost]]</f>
        <v>75</v>
      </c>
    </row>
    <row r="2038" spans="1:16" x14ac:dyDescent="0.3">
      <c r="A2038" s="1">
        <v>42330</v>
      </c>
      <c r="B2038">
        <v>2015</v>
      </c>
      <c r="C2038" t="s">
        <v>22</v>
      </c>
      <c r="D2038">
        <v>25</v>
      </c>
      <c r="E2038" t="s">
        <v>18</v>
      </c>
      <c r="F2038" t="str">
        <f>IF(Sales[[#This Row],[Customer Gender]]="M","Male","Female")</f>
        <v>Male</v>
      </c>
      <c r="G2038" t="s">
        <v>19</v>
      </c>
      <c r="H2038" t="s">
        <v>31</v>
      </c>
      <c r="I2038" t="s">
        <v>48</v>
      </c>
      <c r="J2038" t="s">
        <v>49</v>
      </c>
      <c r="K2038">
        <v>3</v>
      </c>
      <c r="L2038" s="2">
        <v>27</v>
      </c>
      <c r="M2038" s="2">
        <v>37.666666666666664</v>
      </c>
      <c r="N2038" s="2">
        <f>Sales[[#This Row],[Quantity]]*Sales[[#This Row],[Unit Cost]]</f>
        <v>81</v>
      </c>
      <c r="O2038" s="2">
        <f>Sales[[#This Row],[Quantity]]*Sales[[#This Row],[Unit Price]]</f>
        <v>113</v>
      </c>
      <c r="P2038" s="2">
        <f>Sales[[#This Row],[Revenue]]-Sales[[#This Row],[Cost]]</f>
        <v>32</v>
      </c>
    </row>
    <row r="2039" spans="1:16" x14ac:dyDescent="0.3">
      <c r="A2039" s="1">
        <v>42266</v>
      </c>
      <c r="B2039">
        <v>2015</v>
      </c>
      <c r="C2039" t="s">
        <v>17</v>
      </c>
      <c r="D2039">
        <v>25</v>
      </c>
      <c r="E2039" t="s">
        <v>18</v>
      </c>
      <c r="F2039" t="str">
        <f>IF(Sales[[#This Row],[Customer Gender]]="M","Male","Female")</f>
        <v>Male</v>
      </c>
      <c r="G2039" t="s">
        <v>19</v>
      </c>
      <c r="H2039" t="s">
        <v>31</v>
      </c>
      <c r="I2039" t="s">
        <v>48</v>
      </c>
      <c r="J2039" t="s">
        <v>49</v>
      </c>
      <c r="K2039">
        <v>2</v>
      </c>
      <c r="L2039" s="2">
        <v>103.5</v>
      </c>
      <c r="M2039" s="2">
        <v>130.5</v>
      </c>
      <c r="N2039" s="2">
        <f>Sales[[#This Row],[Quantity]]*Sales[[#This Row],[Unit Cost]]</f>
        <v>207</v>
      </c>
      <c r="O2039" s="2">
        <f>Sales[[#This Row],[Quantity]]*Sales[[#This Row],[Unit Price]]</f>
        <v>261</v>
      </c>
      <c r="P2039" s="2">
        <f>Sales[[#This Row],[Revenue]]-Sales[[#This Row],[Cost]]</f>
        <v>54</v>
      </c>
    </row>
    <row r="2040" spans="1:16" x14ac:dyDescent="0.3">
      <c r="A2040" s="1">
        <v>42266</v>
      </c>
      <c r="B2040">
        <v>2015</v>
      </c>
      <c r="C2040" t="s">
        <v>17</v>
      </c>
      <c r="D2040">
        <v>24</v>
      </c>
      <c r="E2040" t="s">
        <v>28</v>
      </c>
      <c r="F2040" t="str">
        <f>IF(Sales[[#This Row],[Customer Gender]]="M","Male","Female")</f>
        <v>Female</v>
      </c>
      <c r="G2040" t="s">
        <v>19</v>
      </c>
      <c r="H2040" t="s">
        <v>23</v>
      </c>
      <c r="I2040" t="s">
        <v>48</v>
      </c>
      <c r="J2040" t="s">
        <v>51</v>
      </c>
      <c r="K2040">
        <v>3</v>
      </c>
      <c r="L2040" s="2">
        <v>300</v>
      </c>
      <c r="M2040" s="2">
        <v>417</v>
      </c>
      <c r="N2040" s="2">
        <f>Sales[[#This Row],[Quantity]]*Sales[[#This Row],[Unit Cost]]</f>
        <v>900</v>
      </c>
      <c r="O2040" s="2">
        <f>Sales[[#This Row],[Quantity]]*Sales[[#This Row],[Unit Price]]</f>
        <v>1251</v>
      </c>
      <c r="P2040" s="2">
        <f>Sales[[#This Row],[Revenue]]-Sales[[#This Row],[Cost]]</f>
        <v>351</v>
      </c>
    </row>
    <row r="2041" spans="1:16" x14ac:dyDescent="0.3">
      <c r="A2041" s="1">
        <v>42306</v>
      </c>
      <c r="B2041">
        <v>2015</v>
      </c>
      <c r="C2041" t="s">
        <v>27</v>
      </c>
      <c r="D2041">
        <v>47</v>
      </c>
      <c r="E2041" t="s">
        <v>28</v>
      </c>
      <c r="F2041" t="str">
        <f>IF(Sales[[#This Row],[Customer Gender]]="M","Male","Female")</f>
        <v>Female</v>
      </c>
      <c r="G2041" t="s">
        <v>19</v>
      </c>
      <c r="H2041" t="s">
        <v>23</v>
      </c>
      <c r="I2041" t="s">
        <v>48</v>
      </c>
      <c r="J2041" t="s">
        <v>52</v>
      </c>
      <c r="K2041">
        <v>3</v>
      </c>
      <c r="L2041" s="2">
        <v>15</v>
      </c>
      <c r="M2041" s="2">
        <v>19</v>
      </c>
      <c r="N2041" s="2">
        <f>Sales[[#This Row],[Quantity]]*Sales[[#This Row],[Unit Cost]]</f>
        <v>45</v>
      </c>
      <c r="O2041" s="2">
        <f>Sales[[#This Row],[Quantity]]*Sales[[#This Row],[Unit Price]]</f>
        <v>57</v>
      </c>
      <c r="P2041" s="2">
        <f>Sales[[#This Row],[Revenue]]-Sales[[#This Row],[Cost]]</f>
        <v>12</v>
      </c>
    </row>
    <row r="2042" spans="1:16" x14ac:dyDescent="0.3">
      <c r="A2042" s="1">
        <v>42306</v>
      </c>
      <c r="B2042">
        <v>2015</v>
      </c>
      <c r="C2042" t="s">
        <v>27</v>
      </c>
      <c r="D2042">
        <v>47</v>
      </c>
      <c r="E2042" t="s">
        <v>28</v>
      </c>
      <c r="F2042" t="str">
        <f>IF(Sales[[#This Row],[Customer Gender]]="M","Male","Female")</f>
        <v>Female</v>
      </c>
      <c r="G2042" t="s">
        <v>19</v>
      </c>
      <c r="H2042" t="s">
        <v>23</v>
      </c>
      <c r="I2042" t="s">
        <v>48</v>
      </c>
      <c r="J2042" t="s">
        <v>51</v>
      </c>
      <c r="K2042">
        <v>3</v>
      </c>
      <c r="L2042" s="2">
        <v>483.33</v>
      </c>
      <c r="M2042" s="2">
        <v>644.66666666666663</v>
      </c>
      <c r="N2042" s="2">
        <f>Sales[[#This Row],[Quantity]]*Sales[[#This Row],[Unit Cost]]</f>
        <v>1449.99</v>
      </c>
      <c r="O2042" s="2">
        <f>Sales[[#This Row],[Quantity]]*Sales[[#This Row],[Unit Price]]</f>
        <v>1934</v>
      </c>
      <c r="P2042" s="2">
        <f>Sales[[#This Row],[Revenue]]-Sales[[#This Row],[Cost]]</f>
        <v>484.01</v>
      </c>
    </row>
    <row r="2043" spans="1:16" x14ac:dyDescent="0.3">
      <c r="A2043" s="1">
        <v>42233</v>
      </c>
      <c r="B2043">
        <v>2015</v>
      </c>
      <c r="C2043" t="s">
        <v>24</v>
      </c>
      <c r="D2043">
        <v>24</v>
      </c>
      <c r="E2043" t="s">
        <v>18</v>
      </c>
      <c r="F2043" t="str">
        <f>IF(Sales[[#This Row],[Customer Gender]]="M","Male","Female")</f>
        <v>Male</v>
      </c>
      <c r="G2043" t="s">
        <v>19</v>
      </c>
      <c r="H2043" t="s">
        <v>20</v>
      </c>
      <c r="I2043" t="s">
        <v>48</v>
      </c>
      <c r="J2043" t="s">
        <v>51</v>
      </c>
      <c r="K2043">
        <v>1</v>
      </c>
      <c r="L2043" s="2">
        <v>500</v>
      </c>
      <c r="M2043" s="2">
        <v>572</v>
      </c>
      <c r="N2043" s="2">
        <f>Sales[[#This Row],[Quantity]]*Sales[[#This Row],[Unit Cost]]</f>
        <v>500</v>
      </c>
      <c r="O2043" s="2">
        <f>Sales[[#This Row],[Quantity]]*Sales[[#This Row],[Unit Price]]</f>
        <v>572</v>
      </c>
      <c r="P2043" s="2">
        <f>Sales[[#This Row],[Revenue]]-Sales[[#This Row],[Cost]]</f>
        <v>72</v>
      </c>
    </row>
    <row r="2044" spans="1:16" x14ac:dyDescent="0.3">
      <c r="A2044" s="1">
        <v>42236</v>
      </c>
      <c r="B2044">
        <v>2015</v>
      </c>
      <c r="C2044" t="s">
        <v>24</v>
      </c>
      <c r="D2044">
        <v>23</v>
      </c>
      <c r="E2044" t="s">
        <v>28</v>
      </c>
      <c r="F2044" t="str">
        <f>IF(Sales[[#This Row],[Customer Gender]]="M","Male","Female")</f>
        <v>Female</v>
      </c>
      <c r="G2044" t="s">
        <v>19</v>
      </c>
      <c r="H2044" t="s">
        <v>23</v>
      </c>
      <c r="I2044" t="s">
        <v>48</v>
      </c>
      <c r="J2044" t="s">
        <v>49</v>
      </c>
      <c r="K2044">
        <v>1</v>
      </c>
      <c r="L2044" s="2">
        <v>90</v>
      </c>
      <c r="M2044" s="2">
        <v>118</v>
      </c>
      <c r="N2044" s="2">
        <f>Sales[[#This Row],[Quantity]]*Sales[[#This Row],[Unit Cost]]</f>
        <v>90</v>
      </c>
      <c r="O2044" s="2">
        <f>Sales[[#This Row],[Quantity]]*Sales[[#This Row],[Unit Price]]</f>
        <v>118</v>
      </c>
      <c r="P2044" s="2">
        <f>Sales[[#This Row],[Revenue]]-Sales[[#This Row],[Cost]]</f>
        <v>28</v>
      </c>
    </row>
    <row r="2045" spans="1:16" x14ac:dyDescent="0.3">
      <c r="A2045" s="1">
        <v>42192</v>
      </c>
      <c r="B2045">
        <v>2015</v>
      </c>
      <c r="C2045" t="s">
        <v>29</v>
      </c>
      <c r="D2045">
        <v>59</v>
      </c>
      <c r="E2045" t="s">
        <v>18</v>
      </c>
      <c r="F2045" t="str">
        <f>IF(Sales[[#This Row],[Customer Gender]]="M","Male","Female")</f>
        <v>Male</v>
      </c>
      <c r="G2045" t="s">
        <v>19</v>
      </c>
      <c r="H2045" t="s">
        <v>20</v>
      </c>
      <c r="I2045" t="s">
        <v>48</v>
      </c>
      <c r="J2045" t="s">
        <v>51</v>
      </c>
      <c r="K2045">
        <v>1</v>
      </c>
      <c r="L2045" s="2">
        <v>850</v>
      </c>
      <c r="M2045" s="2">
        <v>1141</v>
      </c>
      <c r="N2045" s="2">
        <f>Sales[[#This Row],[Quantity]]*Sales[[#This Row],[Unit Cost]]</f>
        <v>850</v>
      </c>
      <c r="O2045" s="2">
        <f>Sales[[#This Row],[Quantity]]*Sales[[#This Row],[Unit Price]]</f>
        <v>1141</v>
      </c>
      <c r="P2045" s="2">
        <f>Sales[[#This Row],[Revenue]]-Sales[[#This Row],[Cost]]</f>
        <v>291</v>
      </c>
    </row>
    <row r="2046" spans="1:16" x14ac:dyDescent="0.3">
      <c r="A2046" s="1">
        <v>42364</v>
      </c>
      <c r="B2046">
        <v>2015</v>
      </c>
      <c r="C2046" t="s">
        <v>30</v>
      </c>
      <c r="D2046">
        <v>40</v>
      </c>
      <c r="E2046" t="s">
        <v>18</v>
      </c>
      <c r="F2046" t="str">
        <f>IF(Sales[[#This Row],[Customer Gender]]="M","Male","Female")</f>
        <v>Male</v>
      </c>
      <c r="G2046" t="s">
        <v>19</v>
      </c>
      <c r="H2046" t="s">
        <v>20</v>
      </c>
      <c r="I2046" t="s">
        <v>48</v>
      </c>
      <c r="J2046" t="s">
        <v>49</v>
      </c>
      <c r="K2046">
        <v>2</v>
      </c>
      <c r="L2046" s="2">
        <v>117</v>
      </c>
      <c r="M2046" s="2">
        <v>134.5</v>
      </c>
      <c r="N2046" s="2">
        <f>Sales[[#This Row],[Quantity]]*Sales[[#This Row],[Unit Cost]]</f>
        <v>234</v>
      </c>
      <c r="O2046" s="2">
        <f>Sales[[#This Row],[Quantity]]*Sales[[#This Row],[Unit Price]]</f>
        <v>269</v>
      </c>
      <c r="P2046" s="2">
        <f>Sales[[#This Row],[Revenue]]-Sales[[#This Row],[Cost]]</f>
        <v>35</v>
      </c>
    </row>
    <row r="2047" spans="1:16" x14ac:dyDescent="0.3">
      <c r="A2047" s="1">
        <v>42318</v>
      </c>
      <c r="B2047">
        <v>2015</v>
      </c>
      <c r="C2047" t="s">
        <v>22</v>
      </c>
      <c r="D2047">
        <v>44</v>
      </c>
      <c r="E2047" t="s">
        <v>18</v>
      </c>
      <c r="F2047" t="str">
        <f>IF(Sales[[#This Row],[Customer Gender]]="M","Male","Female")</f>
        <v>Male</v>
      </c>
      <c r="G2047" t="s">
        <v>19</v>
      </c>
      <c r="H2047" t="s">
        <v>20</v>
      </c>
      <c r="I2047" t="s">
        <v>48</v>
      </c>
      <c r="J2047" t="s">
        <v>51</v>
      </c>
      <c r="K2047">
        <v>1</v>
      </c>
      <c r="L2047" s="2">
        <v>100</v>
      </c>
      <c r="M2047" s="2">
        <v>145</v>
      </c>
      <c r="N2047" s="2">
        <f>Sales[[#This Row],[Quantity]]*Sales[[#This Row],[Unit Cost]]</f>
        <v>100</v>
      </c>
      <c r="O2047" s="2">
        <f>Sales[[#This Row],[Quantity]]*Sales[[#This Row],[Unit Price]]</f>
        <v>145</v>
      </c>
      <c r="P2047" s="2">
        <f>Sales[[#This Row],[Revenue]]-Sales[[#This Row],[Cost]]</f>
        <v>45</v>
      </c>
    </row>
    <row r="2048" spans="1:16" x14ac:dyDescent="0.3">
      <c r="A2048" s="1">
        <v>42226</v>
      </c>
      <c r="B2048">
        <v>2015</v>
      </c>
      <c r="C2048" t="s">
        <v>24</v>
      </c>
      <c r="D2048">
        <v>37</v>
      </c>
      <c r="E2048" t="s">
        <v>28</v>
      </c>
      <c r="F2048" t="str">
        <f>IF(Sales[[#This Row],[Customer Gender]]="M","Male","Female")</f>
        <v>Female</v>
      </c>
      <c r="G2048" t="s">
        <v>19</v>
      </c>
      <c r="H2048" t="s">
        <v>34</v>
      </c>
      <c r="I2048" t="s">
        <v>48</v>
      </c>
      <c r="J2048" t="s">
        <v>51</v>
      </c>
      <c r="K2048">
        <v>1</v>
      </c>
      <c r="L2048" s="2">
        <v>540</v>
      </c>
      <c r="M2048" s="2">
        <v>722</v>
      </c>
      <c r="N2048" s="2">
        <f>Sales[[#This Row],[Quantity]]*Sales[[#This Row],[Unit Cost]]</f>
        <v>540</v>
      </c>
      <c r="O2048" s="2">
        <f>Sales[[#This Row],[Quantity]]*Sales[[#This Row],[Unit Price]]</f>
        <v>722</v>
      </c>
      <c r="P2048" s="2">
        <f>Sales[[#This Row],[Revenue]]-Sales[[#This Row],[Cost]]</f>
        <v>182</v>
      </c>
    </row>
    <row r="2049" spans="1:16" x14ac:dyDescent="0.3">
      <c r="A2049" s="1">
        <v>42215</v>
      </c>
      <c r="B2049">
        <v>2015</v>
      </c>
      <c r="C2049" t="s">
        <v>29</v>
      </c>
      <c r="D2049">
        <v>24</v>
      </c>
      <c r="E2049" t="s">
        <v>18</v>
      </c>
      <c r="F2049" t="str">
        <f>IF(Sales[[#This Row],[Customer Gender]]="M","Male","Female")</f>
        <v>Male</v>
      </c>
      <c r="G2049" t="s">
        <v>19</v>
      </c>
      <c r="H2049" t="s">
        <v>31</v>
      </c>
      <c r="I2049" t="s">
        <v>48</v>
      </c>
      <c r="J2049" t="s">
        <v>49</v>
      </c>
      <c r="K2049">
        <v>2</v>
      </c>
      <c r="L2049" s="2">
        <v>67.5</v>
      </c>
      <c r="M2049" s="2">
        <v>95.5</v>
      </c>
      <c r="N2049" s="2">
        <f>Sales[[#This Row],[Quantity]]*Sales[[#This Row],[Unit Cost]]</f>
        <v>135</v>
      </c>
      <c r="O2049" s="2">
        <f>Sales[[#This Row],[Quantity]]*Sales[[#This Row],[Unit Price]]</f>
        <v>191</v>
      </c>
      <c r="P2049" s="2">
        <f>Sales[[#This Row],[Revenue]]-Sales[[#This Row],[Cost]]</f>
        <v>56</v>
      </c>
    </row>
    <row r="2050" spans="1:16" x14ac:dyDescent="0.3">
      <c r="A2050" s="1">
        <v>42186</v>
      </c>
      <c r="B2050">
        <v>2015</v>
      </c>
      <c r="C2050" t="s">
        <v>29</v>
      </c>
      <c r="D2050">
        <v>19</v>
      </c>
      <c r="E2050" t="s">
        <v>28</v>
      </c>
      <c r="F2050" t="str">
        <f>IF(Sales[[#This Row],[Customer Gender]]="M","Male","Female")</f>
        <v>Female</v>
      </c>
      <c r="G2050" t="s">
        <v>19</v>
      </c>
      <c r="H2050" t="s">
        <v>20</v>
      </c>
      <c r="I2050" t="s">
        <v>48</v>
      </c>
      <c r="J2050" t="s">
        <v>51</v>
      </c>
      <c r="K2050">
        <v>2</v>
      </c>
      <c r="L2050" s="2">
        <v>125</v>
      </c>
      <c r="M2050" s="2">
        <v>162.5</v>
      </c>
      <c r="N2050" s="2">
        <f>Sales[[#This Row],[Quantity]]*Sales[[#This Row],[Unit Cost]]</f>
        <v>250</v>
      </c>
      <c r="O2050" s="2">
        <f>Sales[[#This Row],[Quantity]]*Sales[[#This Row],[Unit Price]]</f>
        <v>325</v>
      </c>
      <c r="P2050" s="2">
        <f>Sales[[#This Row],[Revenue]]-Sales[[#This Row],[Cost]]</f>
        <v>75</v>
      </c>
    </row>
    <row r="2051" spans="1:16" x14ac:dyDescent="0.3">
      <c r="A2051" s="1">
        <v>42264</v>
      </c>
      <c r="B2051">
        <v>2015</v>
      </c>
      <c r="C2051" t="s">
        <v>17</v>
      </c>
      <c r="D2051">
        <v>32</v>
      </c>
      <c r="E2051" t="s">
        <v>18</v>
      </c>
      <c r="F2051" t="str">
        <f>IF(Sales[[#This Row],[Customer Gender]]="M","Male","Female")</f>
        <v>Male</v>
      </c>
      <c r="G2051" t="s">
        <v>19</v>
      </c>
      <c r="H2051" t="s">
        <v>23</v>
      </c>
      <c r="I2051" t="s">
        <v>48</v>
      </c>
      <c r="J2051" t="s">
        <v>50</v>
      </c>
      <c r="K2051">
        <v>2</v>
      </c>
      <c r="L2051" s="2">
        <v>952.5</v>
      </c>
      <c r="M2051" s="2">
        <v>1104</v>
      </c>
      <c r="N2051" s="2">
        <f>Sales[[#This Row],[Quantity]]*Sales[[#This Row],[Unit Cost]]</f>
        <v>1905</v>
      </c>
      <c r="O2051" s="2">
        <f>Sales[[#This Row],[Quantity]]*Sales[[#This Row],[Unit Price]]</f>
        <v>2208</v>
      </c>
      <c r="P2051" s="2">
        <f>Sales[[#This Row],[Revenue]]-Sales[[#This Row],[Cost]]</f>
        <v>303</v>
      </c>
    </row>
    <row r="2052" spans="1:16" x14ac:dyDescent="0.3">
      <c r="A2052" s="1">
        <v>42252</v>
      </c>
      <c r="B2052">
        <v>2015</v>
      </c>
      <c r="C2052" t="s">
        <v>17</v>
      </c>
      <c r="D2052">
        <v>26</v>
      </c>
      <c r="E2052" t="s">
        <v>28</v>
      </c>
      <c r="F2052" t="str">
        <f>IF(Sales[[#This Row],[Customer Gender]]="M","Male","Female")</f>
        <v>Female</v>
      </c>
      <c r="G2052" t="s">
        <v>19</v>
      </c>
      <c r="H2052" t="s">
        <v>25</v>
      </c>
      <c r="I2052" t="s">
        <v>48</v>
      </c>
      <c r="J2052" t="s">
        <v>51</v>
      </c>
      <c r="K2052">
        <v>2</v>
      </c>
      <c r="L2052" s="2">
        <v>50</v>
      </c>
      <c r="M2052" s="2">
        <v>70</v>
      </c>
      <c r="N2052" s="2">
        <f>Sales[[#This Row],[Quantity]]*Sales[[#This Row],[Unit Cost]]</f>
        <v>100</v>
      </c>
      <c r="O2052" s="2">
        <f>Sales[[#This Row],[Quantity]]*Sales[[#This Row],[Unit Price]]</f>
        <v>140</v>
      </c>
      <c r="P2052" s="2">
        <f>Sales[[#This Row],[Revenue]]-Sales[[#This Row],[Cost]]</f>
        <v>40</v>
      </c>
    </row>
    <row r="2053" spans="1:16" x14ac:dyDescent="0.3">
      <c r="A2053" s="1">
        <v>42279</v>
      </c>
      <c r="B2053">
        <v>2015</v>
      </c>
      <c r="C2053" t="s">
        <v>27</v>
      </c>
      <c r="D2053">
        <v>26</v>
      </c>
      <c r="E2053" t="s">
        <v>28</v>
      </c>
      <c r="F2053" t="str">
        <f>IF(Sales[[#This Row],[Customer Gender]]="M","Male","Female")</f>
        <v>Female</v>
      </c>
      <c r="G2053" t="s">
        <v>19</v>
      </c>
      <c r="H2053" t="s">
        <v>31</v>
      </c>
      <c r="I2053" t="s">
        <v>48</v>
      </c>
      <c r="J2053" t="s">
        <v>49</v>
      </c>
      <c r="K2053">
        <v>1</v>
      </c>
      <c r="L2053" s="2">
        <v>270</v>
      </c>
      <c r="M2053" s="2">
        <v>303</v>
      </c>
      <c r="N2053" s="2">
        <f>Sales[[#This Row],[Quantity]]*Sales[[#This Row],[Unit Cost]]</f>
        <v>270</v>
      </c>
      <c r="O2053" s="2">
        <f>Sales[[#This Row],[Quantity]]*Sales[[#This Row],[Unit Price]]</f>
        <v>303</v>
      </c>
      <c r="P2053" s="2">
        <f>Sales[[#This Row],[Revenue]]-Sales[[#This Row],[Cost]]</f>
        <v>33</v>
      </c>
    </row>
    <row r="2054" spans="1:16" x14ac:dyDescent="0.3">
      <c r="A2054" s="1">
        <v>42361</v>
      </c>
      <c r="B2054">
        <v>2015</v>
      </c>
      <c r="C2054" t="s">
        <v>30</v>
      </c>
      <c r="D2054">
        <v>24</v>
      </c>
      <c r="E2054" t="s">
        <v>18</v>
      </c>
      <c r="F2054" t="str">
        <f>IF(Sales[[#This Row],[Customer Gender]]="M","Male","Female")</f>
        <v>Male</v>
      </c>
      <c r="G2054" t="s">
        <v>19</v>
      </c>
      <c r="H2054" t="s">
        <v>23</v>
      </c>
      <c r="I2054" t="s">
        <v>48</v>
      </c>
      <c r="J2054" t="s">
        <v>51</v>
      </c>
      <c r="K2054">
        <v>3</v>
      </c>
      <c r="L2054" s="2">
        <v>486</v>
      </c>
      <c r="M2054" s="2">
        <v>602.66666666666663</v>
      </c>
      <c r="N2054" s="2">
        <f>Sales[[#This Row],[Quantity]]*Sales[[#This Row],[Unit Cost]]</f>
        <v>1458</v>
      </c>
      <c r="O2054" s="2">
        <f>Sales[[#This Row],[Quantity]]*Sales[[#This Row],[Unit Price]]</f>
        <v>1808</v>
      </c>
      <c r="P2054" s="2">
        <f>Sales[[#This Row],[Revenue]]-Sales[[#This Row],[Cost]]</f>
        <v>350</v>
      </c>
    </row>
    <row r="2055" spans="1:16" x14ac:dyDescent="0.3">
      <c r="A2055" s="1">
        <v>42265</v>
      </c>
      <c r="B2055">
        <v>2015</v>
      </c>
      <c r="C2055" t="s">
        <v>17</v>
      </c>
      <c r="D2055">
        <v>39</v>
      </c>
      <c r="E2055" t="s">
        <v>28</v>
      </c>
      <c r="F2055" t="str">
        <f>IF(Sales[[#This Row],[Customer Gender]]="M","Male","Female")</f>
        <v>Female</v>
      </c>
      <c r="G2055" t="s">
        <v>19</v>
      </c>
      <c r="H2055" t="s">
        <v>31</v>
      </c>
      <c r="I2055" t="s">
        <v>48</v>
      </c>
      <c r="J2055" t="s">
        <v>50</v>
      </c>
      <c r="K2055">
        <v>3</v>
      </c>
      <c r="L2055" s="2">
        <v>296.33</v>
      </c>
      <c r="M2055" s="2">
        <v>424.33333333333331</v>
      </c>
      <c r="N2055" s="2">
        <f>Sales[[#This Row],[Quantity]]*Sales[[#This Row],[Unit Cost]]</f>
        <v>888.99</v>
      </c>
      <c r="O2055" s="2">
        <f>Sales[[#This Row],[Quantity]]*Sales[[#This Row],[Unit Price]]</f>
        <v>1273</v>
      </c>
      <c r="P2055" s="2">
        <f>Sales[[#This Row],[Revenue]]-Sales[[#This Row],[Cost]]</f>
        <v>384.01</v>
      </c>
    </row>
    <row r="2056" spans="1:16" x14ac:dyDescent="0.3">
      <c r="A2056" s="1">
        <v>42326</v>
      </c>
      <c r="B2056">
        <v>2015</v>
      </c>
      <c r="C2056" t="s">
        <v>22</v>
      </c>
      <c r="D2056">
        <v>42</v>
      </c>
      <c r="E2056" t="s">
        <v>28</v>
      </c>
      <c r="F2056" t="str">
        <f>IF(Sales[[#This Row],[Customer Gender]]="M","Male","Female")</f>
        <v>Female</v>
      </c>
      <c r="G2056" t="s">
        <v>19</v>
      </c>
      <c r="H2056" t="s">
        <v>25</v>
      </c>
      <c r="I2056" t="s">
        <v>48</v>
      </c>
      <c r="J2056" t="s">
        <v>49</v>
      </c>
      <c r="K2056">
        <v>3</v>
      </c>
      <c r="L2056" s="2">
        <v>27</v>
      </c>
      <c r="M2056" s="2">
        <v>33.333333333333336</v>
      </c>
      <c r="N2056" s="2">
        <f>Sales[[#This Row],[Quantity]]*Sales[[#This Row],[Unit Cost]]</f>
        <v>81</v>
      </c>
      <c r="O2056" s="2">
        <f>Sales[[#This Row],[Quantity]]*Sales[[#This Row],[Unit Price]]</f>
        <v>100</v>
      </c>
      <c r="P2056" s="2">
        <f>Sales[[#This Row],[Revenue]]-Sales[[#This Row],[Cost]]</f>
        <v>19</v>
      </c>
    </row>
    <row r="2057" spans="1:16" x14ac:dyDescent="0.3">
      <c r="A2057" s="1">
        <v>42292</v>
      </c>
      <c r="B2057">
        <v>2015</v>
      </c>
      <c r="C2057" t="s">
        <v>27</v>
      </c>
      <c r="D2057">
        <v>42</v>
      </c>
      <c r="E2057" t="s">
        <v>28</v>
      </c>
      <c r="F2057" t="str">
        <f>IF(Sales[[#This Row],[Customer Gender]]="M","Male","Female")</f>
        <v>Female</v>
      </c>
      <c r="G2057" t="s">
        <v>19</v>
      </c>
      <c r="H2057" t="s">
        <v>25</v>
      </c>
      <c r="I2057" t="s">
        <v>48</v>
      </c>
      <c r="J2057" t="s">
        <v>49</v>
      </c>
      <c r="K2057">
        <v>1</v>
      </c>
      <c r="L2057" s="2">
        <v>225</v>
      </c>
      <c r="M2057" s="2">
        <v>306</v>
      </c>
      <c r="N2057" s="2">
        <f>Sales[[#This Row],[Quantity]]*Sales[[#This Row],[Unit Cost]]</f>
        <v>225</v>
      </c>
      <c r="O2057" s="2">
        <f>Sales[[#This Row],[Quantity]]*Sales[[#This Row],[Unit Price]]</f>
        <v>306</v>
      </c>
      <c r="P2057" s="2">
        <f>Sales[[#This Row],[Revenue]]-Sales[[#This Row],[Cost]]</f>
        <v>81</v>
      </c>
    </row>
    <row r="2058" spans="1:16" x14ac:dyDescent="0.3">
      <c r="A2058" s="1">
        <v>42320</v>
      </c>
      <c r="B2058">
        <v>2015</v>
      </c>
      <c r="C2058" t="s">
        <v>22</v>
      </c>
      <c r="D2058">
        <v>44</v>
      </c>
      <c r="E2058" t="s">
        <v>28</v>
      </c>
      <c r="F2058" t="str">
        <f>IF(Sales[[#This Row],[Customer Gender]]="M","Male","Female")</f>
        <v>Female</v>
      </c>
      <c r="G2058" t="s">
        <v>19</v>
      </c>
      <c r="H2058" t="s">
        <v>34</v>
      </c>
      <c r="I2058" t="s">
        <v>48</v>
      </c>
      <c r="J2058" t="s">
        <v>51</v>
      </c>
      <c r="K2058">
        <v>2</v>
      </c>
      <c r="L2058" s="2">
        <v>243</v>
      </c>
      <c r="M2058" s="2">
        <v>322</v>
      </c>
      <c r="N2058" s="2">
        <f>Sales[[#This Row],[Quantity]]*Sales[[#This Row],[Unit Cost]]</f>
        <v>486</v>
      </c>
      <c r="O2058" s="2">
        <f>Sales[[#This Row],[Quantity]]*Sales[[#This Row],[Unit Price]]</f>
        <v>644</v>
      </c>
      <c r="P2058" s="2">
        <f>Sales[[#This Row],[Revenue]]-Sales[[#This Row],[Cost]]</f>
        <v>158</v>
      </c>
    </row>
    <row r="2059" spans="1:16" x14ac:dyDescent="0.3">
      <c r="A2059" s="1">
        <v>42320</v>
      </c>
      <c r="B2059">
        <v>2015</v>
      </c>
      <c r="C2059" t="s">
        <v>22</v>
      </c>
      <c r="D2059">
        <v>44</v>
      </c>
      <c r="E2059" t="s">
        <v>28</v>
      </c>
      <c r="F2059" t="str">
        <f>IF(Sales[[#This Row],[Customer Gender]]="M","Male","Female")</f>
        <v>Female</v>
      </c>
      <c r="G2059" t="s">
        <v>19</v>
      </c>
      <c r="H2059" t="s">
        <v>34</v>
      </c>
      <c r="I2059" t="s">
        <v>48</v>
      </c>
      <c r="J2059" t="s">
        <v>49</v>
      </c>
      <c r="K2059">
        <v>2</v>
      </c>
      <c r="L2059" s="2">
        <v>76.5</v>
      </c>
      <c r="M2059" s="2">
        <v>92.5</v>
      </c>
      <c r="N2059" s="2">
        <f>Sales[[#This Row],[Quantity]]*Sales[[#This Row],[Unit Cost]]</f>
        <v>153</v>
      </c>
      <c r="O2059" s="2">
        <f>Sales[[#This Row],[Quantity]]*Sales[[#This Row],[Unit Price]]</f>
        <v>185</v>
      </c>
      <c r="P2059" s="2">
        <f>Sales[[#This Row],[Revenue]]-Sales[[#This Row],[Cost]]</f>
        <v>32</v>
      </c>
    </row>
    <row r="2060" spans="1:16" x14ac:dyDescent="0.3">
      <c r="A2060" s="1">
        <v>42261</v>
      </c>
      <c r="B2060">
        <v>2015</v>
      </c>
      <c r="C2060" t="s">
        <v>17</v>
      </c>
      <c r="D2060">
        <v>53</v>
      </c>
      <c r="E2060" t="s">
        <v>28</v>
      </c>
      <c r="F2060" t="str">
        <f>IF(Sales[[#This Row],[Customer Gender]]="M","Male","Female")</f>
        <v>Female</v>
      </c>
      <c r="G2060" t="s">
        <v>19</v>
      </c>
      <c r="H2060" t="s">
        <v>20</v>
      </c>
      <c r="I2060" t="s">
        <v>48</v>
      </c>
      <c r="J2060" t="s">
        <v>51</v>
      </c>
      <c r="K2060">
        <v>2</v>
      </c>
      <c r="L2060" s="2">
        <v>275</v>
      </c>
      <c r="M2060" s="2">
        <v>363</v>
      </c>
      <c r="N2060" s="2">
        <f>Sales[[#This Row],[Quantity]]*Sales[[#This Row],[Unit Cost]]</f>
        <v>550</v>
      </c>
      <c r="O2060" s="2">
        <f>Sales[[#This Row],[Quantity]]*Sales[[#This Row],[Unit Price]]</f>
        <v>726</v>
      </c>
      <c r="P2060" s="2">
        <f>Sales[[#This Row],[Revenue]]-Sales[[#This Row],[Cost]]</f>
        <v>176</v>
      </c>
    </row>
    <row r="2061" spans="1:16" x14ac:dyDescent="0.3">
      <c r="A2061" s="1">
        <v>42351</v>
      </c>
      <c r="B2061">
        <v>2015</v>
      </c>
      <c r="C2061" t="s">
        <v>30</v>
      </c>
      <c r="D2061">
        <v>28</v>
      </c>
      <c r="E2061" t="s">
        <v>18</v>
      </c>
      <c r="F2061" t="str">
        <f>IF(Sales[[#This Row],[Customer Gender]]="M","Male","Female")</f>
        <v>Male</v>
      </c>
      <c r="G2061" t="s">
        <v>19</v>
      </c>
      <c r="H2061" t="s">
        <v>34</v>
      </c>
      <c r="I2061" t="s">
        <v>48</v>
      </c>
      <c r="J2061" t="s">
        <v>49</v>
      </c>
      <c r="K2061">
        <v>1</v>
      </c>
      <c r="L2061" s="2">
        <v>252</v>
      </c>
      <c r="M2061" s="2">
        <v>332</v>
      </c>
      <c r="N2061" s="2">
        <f>Sales[[#This Row],[Quantity]]*Sales[[#This Row],[Unit Cost]]</f>
        <v>252</v>
      </c>
      <c r="O2061" s="2">
        <f>Sales[[#This Row],[Quantity]]*Sales[[#This Row],[Unit Price]]</f>
        <v>332</v>
      </c>
      <c r="P2061" s="2">
        <f>Sales[[#This Row],[Revenue]]-Sales[[#This Row],[Cost]]</f>
        <v>80</v>
      </c>
    </row>
    <row r="2062" spans="1:16" x14ac:dyDescent="0.3">
      <c r="A2062" s="1">
        <v>42330</v>
      </c>
      <c r="B2062">
        <v>2015</v>
      </c>
      <c r="C2062" t="s">
        <v>22</v>
      </c>
      <c r="D2062">
        <v>26</v>
      </c>
      <c r="E2062" t="s">
        <v>28</v>
      </c>
      <c r="F2062" t="str">
        <f>IF(Sales[[#This Row],[Customer Gender]]="M","Male","Female")</f>
        <v>Female</v>
      </c>
      <c r="G2062" t="s">
        <v>19</v>
      </c>
      <c r="H2062" t="s">
        <v>31</v>
      </c>
      <c r="I2062" t="s">
        <v>48</v>
      </c>
      <c r="J2062" t="s">
        <v>50</v>
      </c>
      <c r="K2062">
        <v>1</v>
      </c>
      <c r="L2062" s="2">
        <v>1842</v>
      </c>
      <c r="M2062" s="2">
        <v>2588</v>
      </c>
      <c r="N2062" s="2">
        <f>Sales[[#This Row],[Quantity]]*Sales[[#This Row],[Unit Cost]]</f>
        <v>1842</v>
      </c>
      <c r="O2062" s="2">
        <f>Sales[[#This Row],[Quantity]]*Sales[[#This Row],[Unit Price]]</f>
        <v>2588</v>
      </c>
      <c r="P2062" s="2">
        <f>Sales[[#This Row],[Revenue]]-Sales[[#This Row],[Cost]]</f>
        <v>746</v>
      </c>
    </row>
    <row r="2063" spans="1:16" x14ac:dyDescent="0.3">
      <c r="A2063" s="1">
        <v>42292</v>
      </c>
      <c r="B2063">
        <v>2015</v>
      </c>
      <c r="C2063" t="s">
        <v>27</v>
      </c>
      <c r="D2063">
        <v>42</v>
      </c>
      <c r="E2063" t="s">
        <v>28</v>
      </c>
      <c r="F2063" t="str">
        <f>IF(Sales[[#This Row],[Customer Gender]]="M","Male","Female")</f>
        <v>Female</v>
      </c>
      <c r="G2063" t="s">
        <v>19</v>
      </c>
      <c r="H2063" t="s">
        <v>25</v>
      </c>
      <c r="I2063" t="s">
        <v>48</v>
      </c>
      <c r="J2063" t="s">
        <v>51</v>
      </c>
      <c r="K2063">
        <v>2</v>
      </c>
      <c r="L2063" s="2">
        <v>400</v>
      </c>
      <c r="M2063" s="2">
        <v>563.5</v>
      </c>
      <c r="N2063" s="2">
        <f>Sales[[#This Row],[Quantity]]*Sales[[#This Row],[Unit Cost]]</f>
        <v>800</v>
      </c>
      <c r="O2063" s="2">
        <f>Sales[[#This Row],[Quantity]]*Sales[[#This Row],[Unit Price]]</f>
        <v>1127</v>
      </c>
      <c r="P2063" s="2">
        <f>Sales[[#This Row],[Revenue]]-Sales[[#This Row],[Cost]]</f>
        <v>327</v>
      </c>
    </row>
    <row r="2064" spans="1:16" x14ac:dyDescent="0.3">
      <c r="A2064" s="1">
        <v>42255</v>
      </c>
      <c r="B2064">
        <v>2015</v>
      </c>
      <c r="C2064" t="s">
        <v>17</v>
      </c>
      <c r="D2064">
        <v>42</v>
      </c>
      <c r="E2064" t="s">
        <v>28</v>
      </c>
      <c r="F2064" t="str">
        <f>IF(Sales[[#This Row],[Customer Gender]]="M","Male","Female")</f>
        <v>Female</v>
      </c>
      <c r="G2064" t="s">
        <v>19</v>
      </c>
      <c r="H2064" t="s">
        <v>25</v>
      </c>
      <c r="I2064" t="s">
        <v>48</v>
      </c>
      <c r="J2064" t="s">
        <v>51</v>
      </c>
      <c r="K2064">
        <v>1</v>
      </c>
      <c r="L2064" s="2">
        <v>700</v>
      </c>
      <c r="M2064" s="2">
        <v>996</v>
      </c>
      <c r="N2064" s="2">
        <f>Sales[[#This Row],[Quantity]]*Sales[[#This Row],[Unit Cost]]</f>
        <v>700</v>
      </c>
      <c r="O2064" s="2">
        <f>Sales[[#This Row],[Quantity]]*Sales[[#This Row],[Unit Price]]</f>
        <v>996</v>
      </c>
      <c r="P2064" s="2">
        <f>Sales[[#This Row],[Revenue]]-Sales[[#This Row],[Cost]]</f>
        <v>296</v>
      </c>
    </row>
    <row r="2065" spans="1:16" x14ac:dyDescent="0.3">
      <c r="A2065" s="1">
        <v>42255</v>
      </c>
      <c r="B2065">
        <v>2015</v>
      </c>
      <c r="C2065" t="s">
        <v>17</v>
      </c>
      <c r="D2065">
        <v>42</v>
      </c>
      <c r="E2065" t="s">
        <v>28</v>
      </c>
      <c r="F2065" t="str">
        <f>IF(Sales[[#This Row],[Customer Gender]]="M","Male","Female")</f>
        <v>Female</v>
      </c>
      <c r="G2065" t="s">
        <v>19</v>
      </c>
      <c r="H2065" t="s">
        <v>25</v>
      </c>
      <c r="I2065" t="s">
        <v>48</v>
      </c>
      <c r="J2065" t="s">
        <v>53</v>
      </c>
      <c r="K2065">
        <v>3</v>
      </c>
      <c r="L2065" s="2">
        <v>583.33000000000004</v>
      </c>
      <c r="M2065" s="2">
        <v>805.33333333333337</v>
      </c>
      <c r="N2065" s="2">
        <f>Sales[[#This Row],[Quantity]]*Sales[[#This Row],[Unit Cost]]</f>
        <v>1749.9900000000002</v>
      </c>
      <c r="O2065" s="2">
        <f>Sales[[#This Row],[Quantity]]*Sales[[#This Row],[Unit Price]]</f>
        <v>2416</v>
      </c>
      <c r="P2065" s="2">
        <f>Sales[[#This Row],[Revenue]]-Sales[[#This Row],[Cost]]</f>
        <v>666.00999999999976</v>
      </c>
    </row>
    <row r="2066" spans="1:16" x14ac:dyDescent="0.3">
      <c r="A2066" s="1">
        <v>42271</v>
      </c>
      <c r="B2066">
        <v>2015</v>
      </c>
      <c r="C2066" t="s">
        <v>17</v>
      </c>
      <c r="D2066">
        <v>39</v>
      </c>
      <c r="E2066" t="s">
        <v>18</v>
      </c>
      <c r="F2066" t="str">
        <f>IF(Sales[[#This Row],[Customer Gender]]="M","Male","Female")</f>
        <v>Male</v>
      </c>
      <c r="G2066" t="s">
        <v>19</v>
      </c>
      <c r="H2066" t="s">
        <v>25</v>
      </c>
      <c r="I2066" t="s">
        <v>48</v>
      </c>
      <c r="J2066" t="s">
        <v>53</v>
      </c>
      <c r="K2066">
        <v>1</v>
      </c>
      <c r="L2066" s="2">
        <v>1260</v>
      </c>
      <c r="M2066" s="2">
        <v>1651</v>
      </c>
      <c r="N2066" s="2">
        <f>Sales[[#This Row],[Quantity]]*Sales[[#This Row],[Unit Cost]]</f>
        <v>1260</v>
      </c>
      <c r="O2066" s="2">
        <f>Sales[[#This Row],[Quantity]]*Sales[[#This Row],[Unit Price]]</f>
        <v>1651</v>
      </c>
      <c r="P2066" s="2">
        <f>Sales[[#This Row],[Revenue]]-Sales[[#This Row],[Cost]]</f>
        <v>391</v>
      </c>
    </row>
    <row r="2067" spans="1:16" x14ac:dyDescent="0.3">
      <c r="A2067" s="1">
        <v>42255</v>
      </c>
      <c r="B2067">
        <v>2015</v>
      </c>
      <c r="C2067" t="s">
        <v>17</v>
      </c>
      <c r="D2067">
        <v>47</v>
      </c>
      <c r="E2067" t="s">
        <v>28</v>
      </c>
      <c r="F2067" t="str">
        <f>IF(Sales[[#This Row],[Customer Gender]]="M","Male","Female")</f>
        <v>Female</v>
      </c>
      <c r="G2067" t="s">
        <v>19</v>
      </c>
      <c r="H2067" t="s">
        <v>31</v>
      </c>
      <c r="I2067" t="s">
        <v>48</v>
      </c>
      <c r="J2067" t="s">
        <v>49</v>
      </c>
      <c r="K2067">
        <v>2</v>
      </c>
      <c r="L2067" s="2">
        <v>31.5</v>
      </c>
      <c r="M2067" s="2">
        <v>43.5</v>
      </c>
      <c r="N2067" s="2">
        <f>Sales[[#This Row],[Quantity]]*Sales[[#This Row],[Unit Cost]]</f>
        <v>63</v>
      </c>
      <c r="O2067" s="2">
        <f>Sales[[#This Row],[Quantity]]*Sales[[#This Row],[Unit Price]]</f>
        <v>87</v>
      </c>
      <c r="P2067" s="2">
        <f>Sales[[#This Row],[Revenue]]-Sales[[#This Row],[Cost]]</f>
        <v>24</v>
      </c>
    </row>
    <row r="2068" spans="1:16" x14ac:dyDescent="0.3">
      <c r="A2068" s="1">
        <v>42250</v>
      </c>
      <c r="B2068">
        <v>2015</v>
      </c>
      <c r="C2068" t="s">
        <v>17</v>
      </c>
      <c r="D2068">
        <v>43</v>
      </c>
      <c r="E2068" t="s">
        <v>28</v>
      </c>
      <c r="F2068" t="str">
        <f>IF(Sales[[#This Row],[Customer Gender]]="M","Male","Female")</f>
        <v>Female</v>
      </c>
      <c r="G2068" t="s">
        <v>19</v>
      </c>
      <c r="H2068" t="s">
        <v>25</v>
      </c>
      <c r="I2068" t="s">
        <v>48</v>
      </c>
      <c r="J2068" t="s">
        <v>51</v>
      </c>
      <c r="K2068">
        <v>1</v>
      </c>
      <c r="L2068" s="2">
        <v>550</v>
      </c>
      <c r="M2068" s="2">
        <v>634</v>
      </c>
      <c r="N2068" s="2">
        <f>Sales[[#This Row],[Quantity]]*Sales[[#This Row],[Unit Cost]]</f>
        <v>550</v>
      </c>
      <c r="O2068" s="2">
        <f>Sales[[#This Row],[Quantity]]*Sales[[#This Row],[Unit Price]]</f>
        <v>634</v>
      </c>
      <c r="P2068" s="2">
        <f>Sales[[#This Row],[Revenue]]-Sales[[#This Row],[Cost]]</f>
        <v>84</v>
      </c>
    </row>
    <row r="2069" spans="1:16" x14ac:dyDescent="0.3">
      <c r="A2069" s="1">
        <v>42250</v>
      </c>
      <c r="B2069">
        <v>2015</v>
      </c>
      <c r="C2069" t="s">
        <v>17</v>
      </c>
      <c r="D2069">
        <v>43</v>
      </c>
      <c r="E2069" t="s">
        <v>28</v>
      </c>
      <c r="F2069" t="str">
        <f>IF(Sales[[#This Row],[Customer Gender]]="M","Male","Female")</f>
        <v>Female</v>
      </c>
      <c r="G2069" t="s">
        <v>19</v>
      </c>
      <c r="H2069" t="s">
        <v>25</v>
      </c>
      <c r="I2069" t="s">
        <v>48</v>
      </c>
      <c r="J2069" t="s">
        <v>53</v>
      </c>
      <c r="K2069">
        <v>2</v>
      </c>
      <c r="L2069" s="2">
        <v>735</v>
      </c>
      <c r="M2069" s="2">
        <v>996</v>
      </c>
      <c r="N2069" s="2">
        <f>Sales[[#This Row],[Quantity]]*Sales[[#This Row],[Unit Cost]]</f>
        <v>1470</v>
      </c>
      <c r="O2069" s="2">
        <f>Sales[[#This Row],[Quantity]]*Sales[[#This Row],[Unit Price]]</f>
        <v>1992</v>
      </c>
      <c r="P2069" s="2">
        <f>Sales[[#This Row],[Revenue]]-Sales[[#This Row],[Cost]]</f>
        <v>522</v>
      </c>
    </row>
    <row r="2070" spans="1:16" x14ac:dyDescent="0.3">
      <c r="A2070" s="1">
        <v>42314</v>
      </c>
      <c r="B2070">
        <v>2015</v>
      </c>
      <c r="C2070" t="s">
        <v>22</v>
      </c>
      <c r="D2070">
        <v>27</v>
      </c>
      <c r="E2070" t="s">
        <v>28</v>
      </c>
      <c r="F2070" t="str">
        <f>IF(Sales[[#This Row],[Customer Gender]]="M","Male","Female")</f>
        <v>Female</v>
      </c>
      <c r="G2070" t="s">
        <v>19</v>
      </c>
      <c r="H2070" t="s">
        <v>20</v>
      </c>
      <c r="I2070" t="s">
        <v>48</v>
      </c>
      <c r="J2070" t="s">
        <v>49</v>
      </c>
      <c r="K2070">
        <v>1</v>
      </c>
      <c r="L2070" s="2">
        <v>72</v>
      </c>
      <c r="M2070" s="2">
        <v>101</v>
      </c>
      <c r="N2070" s="2">
        <f>Sales[[#This Row],[Quantity]]*Sales[[#This Row],[Unit Cost]]</f>
        <v>72</v>
      </c>
      <c r="O2070" s="2">
        <f>Sales[[#This Row],[Quantity]]*Sales[[#This Row],[Unit Price]]</f>
        <v>101</v>
      </c>
      <c r="P2070" s="2">
        <f>Sales[[#This Row],[Revenue]]-Sales[[#This Row],[Cost]]</f>
        <v>29</v>
      </c>
    </row>
    <row r="2071" spans="1:16" x14ac:dyDescent="0.3">
      <c r="A2071" s="1">
        <v>42224</v>
      </c>
      <c r="B2071">
        <v>2015</v>
      </c>
      <c r="C2071" t="s">
        <v>24</v>
      </c>
      <c r="D2071">
        <v>27</v>
      </c>
      <c r="E2071" t="s">
        <v>28</v>
      </c>
      <c r="F2071" t="str">
        <f>IF(Sales[[#This Row],[Customer Gender]]="M","Male","Female")</f>
        <v>Female</v>
      </c>
      <c r="G2071" t="s">
        <v>19</v>
      </c>
      <c r="H2071" t="s">
        <v>20</v>
      </c>
      <c r="I2071" t="s">
        <v>48</v>
      </c>
      <c r="J2071" t="s">
        <v>49</v>
      </c>
      <c r="K2071">
        <v>1</v>
      </c>
      <c r="L2071" s="2">
        <v>261</v>
      </c>
      <c r="M2071" s="2">
        <v>354</v>
      </c>
      <c r="N2071" s="2">
        <f>Sales[[#This Row],[Quantity]]*Sales[[#This Row],[Unit Cost]]</f>
        <v>261</v>
      </c>
      <c r="O2071" s="2">
        <f>Sales[[#This Row],[Quantity]]*Sales[[#This Row],[Unit Price]]</f>
        <v>354</v>
      </c>
      <c r="P2071" s="2">
        <f>Sales[[#This Row],[Revenue]]-Sales[[#This Row],[Cost]]</f>
        <v>93</v>
      </c>
    </row>
    <row r="2072" spans="1:16" x14ac:dyDescent="0.3">
      <c r="A2072" s="1">
        <v>42256</v>
      </c>
      <c r="B2072">
        <v>2015</v>
      </c>
      <c r="C2072" t="s">
        <v>17</v>
      </c>
      <c r="D2072">
        <v>22</v>
      </c>
      <c r="E2072" t="s">
        <v>28</v>
      </c>
      <c r="F2072" t="str">
        <f>IF(Sales[[#This Row],[Customer Gender]]="M","Male","Female")</f>
        <v>Female</v>
      </c>
      <c r="G2072" t="s">
        <v>19</v>
      </c>
      <c r="H2072" t="s">
        <v>34</v>
      </c>
      <c r="I2072" t="s">
        <v>48</v>
      </c>
      <c r="J2072" t="s">
        <v>51</v>
      </c>
      <c r="K2072">
        <v>2</v>
      </c>
      <c r="L2072" s="2">
        <v>594</v>
      </c>
      <c r="M2072" s="2">
        <v>842</v>
      </c>
      <c r="N2072" s="2">
        <f>Sales[[#This Row],[Quantity]]*Sales[[#This Row],[Unit Cost]]</f>
        <v>1188</v>
      </c>
      <c r="O2072" s="2">
        <f>Sales[[#This Row],[Quantity]]*Sales[[#This Row],[Unit Price]]</f>
        <v>1684</v>
      </c>
      <c r="P2072" s="2">
        <f>Sales[[#This Row],[Revenue]]-Sales[[#This Row],[Cost]]</f>
        <v>496</v>
      </c>
    </row>
    <row r="2073" spans="1:16" x14ac:dyDescent="0.3">
      <c r="A2073" s="1">
        <v>42349</v>
      </c>
      <c r="B2073">
        <v>2015</v>
      </c>
      <c r="C2073" t="s">
        <v>30</v>
      </c>
      <c r="D2073">
        <v>19</v>
      </c>
      <c r="E2073" t="s">
        <v>28</v>
      </c>
      <c r="F2073" t="str">
        <f>IF(Sales[[#This Row],[Customer Gender]]="M","Male","Female")</f>
        <v>Female</v>
      </c>
      <c r="G2073" t="s">
        <v>19</v>
      </c>
      <c r="H2073" t="s">
        <v>23</v>
      </c>
      <c r="I2073" t="s">
        <v>48</v>
      </c>
      <c r="J2073" t="s">
        <v>51</v>
      </c>
      <c r="K2073">
        <v>1</v>
      </c>
      <c r="L2073" s="2">
        <v>1450</v>
      </c>
      <c r="M2073" s="2">
        <v>1729</v>
      </c>
      <c r="N2073" s="2">
        <f>Sales[[#This Row],[Quantity]]*Sales[[#This Row],[Unit Cost]]</f>
        <v>1450</v>
      </c>
      <c r="O2073" s="2">
        <f>Sales[[#This Row],[Quantity]]*Sales[[#This Row],[Unit Price]]</f>
        <v>1729</v>
      </c>
      <c r="P2073" s="2">
        <f>Sales[[#This Row],[Revenue]]-Sales[[#This Row],[Cost]]</f>
        <v>279</v>
      </c>
    </row>
    <row r="2074" spans="1:16" x14ac:dyDescent="0.3">
      <c r="A2074" s="1">
        <v>42349</v>
      </c>
      <c r="B2074">
        <v>2015</v>
      </c>
      <c r="C2074" t="s">
        <v>30</v>
      </c>
      <c r="D2074">
        <v>19</v>
      </c>
      <c r="E2074" t="s">
        <v>28</v>
      </c>
      <c r="F2074" t="str">
        <f>IF(Sales[[#This Row],[Customer Gender]]="M","Male","Female")</f>
        <v>Female</v>
      </c>
      <c r="G2074" t="s">
        <v>19</v>
      </c>
      <c r="H2074" t="s">
        <v>23</v>
      </c>
      <c r="I2074" t="s">
        <v>48</v>
      </c>
      <c r="J2074" t="s">
        <v>49</v>
      </c>
      <c r="K2074">
        <v>2</v>
      </c>
      <c r="L2074" s="2">
        <v>45</v>
      </c>
      <c r="M2074" s="2">
        <v>58.5</v>
      </c>
      <c r="N2074" s="2">
        <f>Sales[[#This Row],[Quantity]]*Sales[[#This Row],[Unit Cost]]</f>
        <v>90</v>
      </c>
      <c r="O2074" s="2">
        <f>Sales[[#This Row],[Quantity]]*Sales[[#This Row],[Unit Price]]</f>
        <v>117</v>
      </c>
      <c r="P2074" s="2">
        <f>Sales[[#This Row],[Revenue]]-Sales[[#This Row],[Cost]]</f>
        <v>27</v>
      </c>
    </row>
    <row r="2075" spans="1:16" x14ac:dyDescent="0.3">
      <c r="A2075" s="1">
        <v>42300</v>
      </c>
      <c r="B2075">
        <v>2015</v>
      </c>
      <c r="C2075" t="s">
        <v>27</v>
      </c>
      <c r="D2075">
        <v>19</v>
      </c>
      <c r="E2075" t="s">
        <v>28</v>
      </c>
      <c r="F2075" t="str">
        <f>IF(Sales[[#This Row],[Customer Gender]]="M","Male","Female")</f>
        <v>Female</v>
      </c>
      <c r="G2075" t="s">
        <v>19</v>
      </c>
      <c r="H2075" t="s">
        <v>23</v>
      </c>
      <c r="I2075" t="s">
        <v>48</v>
      </c>
      <c r="J2075" t="s">
        <v>51</v>
      </c>
      <c r="K2075">
        <v>3</v>
      </c>
      <c r="L2075" s="2">
        <v>66.67</v>
      </c>
      <c r="M2075" s="2">
        <v>90.666666666666671</v>
      </c>
      <c r="N2075" s="2">
        <f>Sales[[#This Row],[Quantity]]*Sales[[#This Row],[Unit Cost]]</f>
        <v>200.01</v>
      </c>
      <c r="O2075" s="2">
        <f>Sales[[#This Row],[Quantity]]*Sales[[#This Row],[Unit Price]]</f>
        <v>272</v>
      </c>
      <c r="P2075" s="2">
        <f>Sales[[#This Row],[Revenue]]-Sales[[#This Row],[Cost]]</f>
        <v>71.990000000000009</v>
      </c>
    </row>
    <row r="2076" spans="1:16" x14ac:dyDescent="0.3">
      <c r="A2076" s="1">
        <v>42293</v>
      </c>
      <c r="B2076">
        <v>2015</v>
      </c>
      <c r="C2076" t="s">
        <v>27</v>
      </c>
      <c r="D2076">
        <v>18</v>
      </c>
      <c r="E2076" t="s">
        <v>18</v>
      </c>
      <c r="F2076" t="str">
        <f>IF(Sales[[#This Row],[Customer Gender]]="M","Male","Female")</f>
        <v>Male</v>
      </c>
      <c r="G2076" t="s">
        <v>19</v>
      </c>
      <c r="H2076" t="s">
        <v>25</v>
      </c>
      <c r="I2076" t="s">
        <v>48</v>
      </c>
      <c r="J2076" t="s">
        <v>51</v>
      </c>
      <c r="K2076">
        <v>2</v>
      </c>
      <c r="L2076" s="2">
        <v>54</v>
      </c>
      <c r="M2076" s="2">
        <v>78.5</v>
      </c>
      <c r="N2076" s="2">
        <f>Sales[[#This Row],[Quantity]]*Sales[[#This Row],[Unit Cost]]</f>
        <v>108</v>
      </c>
      <c r="O2076" s="2">
        <f>Sales[[#This Row],[Quantity]]*Sales[[#This Row],[Unit Price]]</f>
        <v>157</v>
      </c>
      <c r="P2076" s="2">
        <f>Sales[[#This Row],[Revenue]]-Sales[[#This Row],[Cost]]</f>
        <v>49</v>
      </c>
    </row>
    <row r="2077" spans="1:16" x14ac:dyDescent="0.3">
      <c r="A2077" s="1">
        <v>42341</v>
      </c>
      <c r="B2077">
        <v>2015</v>
      </c>
      <c r="C2077" t="s">
        <v>30</v>
      </c>
      <c r="D2077">
        <v>73</v>
      </c>
      <c r="E2077" t="s">
        <v>18</v>
      </c>
      <c r="F2077" t="str">
        <f>IF(Sales[[#This Row],[Customer Gender]]="M","Male","Female")</f>
        <v>Male</v>
      </c>
      <c r="G2077" t="s">
        <v>19</v>
      </c>
      <c r="H2077" t="s">
        <v>25</v>
      </c>
      <c r="I2077" t="s">
        <v>48</v>
      </c>
      <c r="J2077" t="s">
        <v>51</v>
      </c>
      <c r="K2077">
        <v>1</v>
      </c>
      <c r="L2077" s="2">
        <v>1150</v>
      </c>
      <c r="M2077" s="2">
        <v>1611</v>
      </c>
      <c r="N2077" s="2">
        <f>Sales[[#This Row],[Quantity]]*Sales[[#This Row],[Unit Cost]]</f>
        <v>1150</v>
      </c>
      <c r="O2077" s="2">
        <f>Sales[[#This Row],[Quantity]]*Sales[[#This Row],[Unit Price]]</f>
        <v>1611</v>
      </c>
      <c r="P2077" s="2">
        <f>Sales[[#This Row],[Revenue]]-Sales[[#This Row],[Cost]]</f>
        <v>461</v>
      </c>
    </row>
    <row r="2078" spans="1:16" x14ac:dyDescent="0.3">
      <c r="A2078" s="1">
        <v>42275</v>
      </c>
      <c r="B2078">
        <v>2015</v>
      </c>
      <c r="C2078" t="s">
        <v>17</v>
      </c>
      <c r="D2078">
        <v>26</v>
      </c>
      <c r="E2078" t="s">
        <v>28</v>
      </c>
      <c r="F2078" t="str">
        <f>IF(Sales[[#This Row],[Customer Gender]]="M","Male","Female")</f>
        <v>Female</v>
      </c>
      <c r="G2078" t="s">
        <v>19</v>
      </c>
      <c r="H2078" t="s">
        <v>20</v>
      </c>
      <c r="I2078" t="s">
        <v>48</v>
      </c>
      <c r="J2078" t="s">
        <v>51</v>
      </c>
      <c r="K2078">
        <v>3</v>
      </c>
      <c r="L2078" s="2">
        <v>166.67</v>
      </c>
      <c r="M2078" s="2">
        <v>226.33333333333334</v>
      </c>
      <c r="N2078" s="2">
        <f>Sales[[#This Row],[Quantity]]*Sales[[#This Row],[Unit Cost]]</f>
        <v>500.01</v>
      </c>
      <c r="O2078" s="2">
        <f>Sales[[#This Row],[Quantity]]*Sales[[#This Row],[Unit Price]]</f>
        <v>679</v>
      </c>
      <c r="P2078" s="2">
        <f>Sales[[#This Row],[Revenue]]-Sales[[#This Row],[Cost]]</f>
        <v>178.99</v>
      </c>
    </row>
    <row r="2079" spans="1:16" x14ac:dyDescent="0.3">
      <c r="A2079" s="1">
        <v>42357</v>
      </c>
      <c r="B2079">
        <v>2015</v>
      </c>
      <c r="C2079" t="s">
        <v>30</v>
      </c>
      <c r="D2079">
        <v>50</v>
      </c>
      <c r="E2079" t="s">
        <v>18</v>
      </c>
      <c r="F2079" t="str">
        <f>IF(Sales[[#This Row],[Customer Gender]]="M","Male","Female")</f>
        <v>Male</v>
      </c>
      <c r="G2079" t="s">
        <v>19</v>
      </c>
      <c r="H2079" t="s">
        <v>31</v>
      </c>
      <c r="I2079" t="s">
        <v>48</v>
      </c>
      <c r="J2079" t="s">
        <v>49</v>
      </c>
      <c r="K2079">
        <v>2</v>
      </c>
      <c r="L2079" s="2">
        <v>40.5</v>
      </c>
      <c r="M2079" s="2">
        <v>56</v>
      </c>
      <c r="N2079" s="2">
        <f>Sales[[#This Row],[Quantity]]*Sales[[#This Row],[Unit Cost]]</f>
        <v>81</v>
      </c>
      <c r="O2079" s="2">
        <f>Sales[[#This Row],[Quantity]]*Sales[[#This Row],[Unit Price]]</f>
        <v>112</v>
      </c>
      <c r="P2079" s="2">
        <f>Sales[[#This Row],[Revenue]]-Sales[[#This Row],[Cost]]</f>
        <v>31</v>
      </c>
    </row>
    <row r="2080" spans="1:16" x14ac:dyDescent="0.3">
      <c r="A2080" s="1">
        <v>42252</v>
      </c>
      <c r="B2080">
        <v>2015</v>
      </c>
      <c r="C2080" t="s">
        <v>17</v>
      </c>
      <c r="D2080">
        <v>50</v>
      </c>
      <c r="E2080" t="s">
        <v>18</v>
      </c>
      <c r="F2080" t="str">
        <f>IF(Sales[[#This Row],[Customer Gender]]="M","Male","Female")</f>
        <v>Male</v>
      </c>
      <c r="G2080" t="s">
        <v>19</v>
      </c>
      <c r="H2080" t="s">
        <v>31</v>
      </c>
      <c r="I2080" t="s">
        <v>48</v>
      </c>
      <c r="J2080" t="s">
        <v>49</v>
      </c>
      <c r="K2080">
        <v>1</v>
      </c>
      <c r="L2080" s="2">
        <v>18</v>
      </c>
      <c r="M2080" s="2">
        <v>22</v>
      </c>
      <c r="N2080" s="2">
        <f>Sales[[#This Row],[Quantity]]*Sales[[#This Row],[Unit Cost]]</f>
        <v>18</v>
      </c>
      <c r="O2080" s="2">
        <f>Sales[[#This Row],[Quantity]]*Sales[[#This Row],[Unit Price]]</f>
        <v>22</v>
      </c>
      <c r="P2080" s="2">
        <f>Sales[[#This Row],[Revenue]]-Sales[[#This Row],[Cost]]</f>
        <v>4</v>
      </c>
    </row>
    <row r="2081" spans="1:16" x14ac:dyDescent="0.3">
      <c r="A2081" s="1">
        <v>42216</v>
      </c>
      <c r="B2081">
        <v>2015</v>
      </c>
      <c r="C2081" t="s">
        <v>29</v>
      </c>
      <c r="D2081">
        <v>51</v>
      </c>
      <c r="E2081" t="s">
        <v>28</v>
      </c>
      <c r="F2081" t="str">
        <f>IF(Sales[[#This Row],[Customer Gender]]="M","Male","Female")</f>
        <v>Female</v>
      </c>
      <c r="G2081" t="s">
        <v>19</v>
      </c>
      <c r="H2081" t="s">
        <v>31</v>
      </c>
      <c r="I2081" t="s">
        <v>48</v>
      </c>
      <c r="J2081" t="s">
        <v>49</v>
      </c>
      <c r="K2081">
        <v>1</v>
      </c>
      <c r="L2081" s="2">
        <v>126</v>
      </c>
      <c r="M2081" s="2">
        <v>173</v>
      </c>
      <c r="N2081" s="2">
        <f>Sales[[#This Row],[Quantity]]*Sales[[#This Row],[Unit Cost]]</f>
        <v>126</v>
      </c>
      <c r="O2081" s="2">
        <f>Sales[[#This Row],[Quantity]]*Sales[[#This Row],[Unit Price]]</f>
        <v>173</v>
      </c>
      <c r="P2081" s="2">
        <f>Sales[[#This Row],[Revenue]]-Sales[[#This Row],[Cost]]</f>
        <v>47</v>
      </c>
    </row>
    <row r="2082" spans="1:16" x14ac:dyDescent="0.3">
      <c r="A2082" s="1">
        <v>42354</v>
      </c>
      <c r="B2082">
        <v>2015</v>
      </c>
      <c r="C2082" t="s">
        <v>30</v>
      </c>
      <c r="D2082">
        <v>53</v>
      </c>
      <c r="E2082" t="s">
        <v>28</v>
      </c>
      <c r="F2082" t="str">
        <f>IF(Sales[[#This Row],[Customer Gender]]="M","Male","Female")</f>
        <v>Female</v>
      </c>
      <c r="G2082" t="s">
        <v>19</v>
      </c>
      <c r="H2082" t="s">
        <v>34</v>
      </c>
      <c r="I2082" t="s">
        <v>48</v>
      </c>
      <c r="J2082" t="s">
        <v>50</v>
      </c>
      <c r="K2082">
        <v>2</v>
      </c>
      <c r="L2082" s="2">
        <v>190.5</v>
      </c>
      <c r="M2082" s="2">
        <v>245.5</v>
      </c>
      <c r="N2082" s="2">
        <f>Sales[[#This Row],[Quantity]]*Sales[[#This Row],[Unit Cost]]</f>
        <v>381</v>
      </c>
      <c r="O2082" s="2">
        <f>Sales[[#This Row],[Quantity]]*Sales[[#This Row],[Unit Price]]</f>
        <v>491</v>
      </c>
      <c r="P2082" s="2">
        <f>Sales[[#This Row],[Revenue]]-Sales[[#This Row],[Cost]]</f>
        <v>110</v>
      </c>
    </row>
    <row r="2083" spans="1:16" x14ac:dyDescent="0.3">
      <c r="A2083" s="1">
        <v>42350</v>
      </c>
      <c r="B2083">
        <v>2015</v>
      </c>
      <c r="C2083" t="s">
        <v>30</v>
      </c>
      <c r="D2083">
        <v>28</v>
      </c>
      <c r="E2083" t="s">
        <v>28</v>
      </c>
      <c r="F2083" t="str">
        <f>IF(Sales[[#This Row],[Customer Gender]]="M","Male","Female")</f>
        <v>Female</v>
      </c>
      <c r="G2083" t="s">
        <v>19</v>
      </c>
      <c r="H2083" t="s">
        <v>32</v>
      </c>
      <c r="I2083" t="s">
        <v>48</v>
      </c>
      <c r="J2083" t="s">
        <v>49</v>
      </c>
      <c r="K2083">
        <v>1</v>
      </c>
      <c r="L2083" s="2">
        <v>72</v>
      </c>
      <c r="M2083" s="2">
        <v>94</v>
      </c>
      <c r="N2083" s="2">
        <f>Sales[[#This Row],[Quantity]]*Sales[[#This Row],[Unit Cost]]</f>
        <v>72</v>
      </c>
      <c r="O2083" s="2">
        <f>Sales[[#This Row],[Quantity]]*Sales[[#This Row],[Unit Price]]</f>
        <v>94</v>
      </c>
      <c r="P2083" s="2">
        <f>Sales[[#This Row],[Revenue]]-Sales[[#This Row],[Cost]]</f>
        <v>22</v>
      </c>
    </row>
    <row r="2084" spans="1:16" x14ac:dyDescent="0.3">
      <c r="A2084" s="1">
        <v>42320</v>
      </c>
      <c r="B2084">
        <v>2015</v>
      </c>
      <c r="C2084" t="s">
        <v>22</v>
      </c>
      <c r="D2084">
        <v>27</v>
      </c>
      <c r="E2084" t="s">
        <v>18</v>
      </c>
      <c r="F2084" t="str">
        <f>IF(Sales[[#This Row],[Customer Gender]]="M","Male","Female")</f>
        <v>Male</v>
      </c>
      <c r="G2084" t="s">
        <v>19</v>
      </c>
      <c r="H2084" t="s">
        <v>34</v>
      </c>
      <c r="I2084" t="s">
        <v>48</v>
      </c>
      <c r="J2084" t="s">
        <v>49</v>
      </c>
      <c r="K2084">
        <v>2</v>
      </c>
      <c r="L2084" s="2">
        <v>58.5</v>
      </c>
      <c r="M2084" s="2">
        <v>78</v>
      </c>
      <c r="N2084" s="2">
        <f>Sales[[#This Row],[Quantity]]*Sales[[#This Row],[Unit Cost]]</f>
        <v>117</v>
      </c>
      <c r="O2084" s="2">
        <f>Sales[[#This Row],[Quantity]]*Sales[[#This Row],[Unit Price]]</f>
        <v>156</v>
      </c>
      <c r="P2084" s="2">
        <f>Sales[[#This Row],[Revenue]]-Sales[[#This Row],[Cost]]</f>
        <v>39</v>
      </c>
    </row>
    <row r="2085" spans="1:16" x14ac:dyDescent="0.3">
      <c r="A2085" s="1">
        <v>42366</v>
      </c>
      <c r="B2085">
        <v>2015</v>
      </c>
      <c r="C2085" t="s">
        <v>30</v>
      </c>
      <c r="D2085">
        <v>36</v>
      </c>
      <c r="E2085" t="s">
        <v>28</v>
      </c>
      <c r="F2085" t="str">
        <f>IF(Sales[[#This Row],[Customer Gender]]="M","Male","Female")</f>
        <v>Female</v>
      </c>
      <c r="G2085" t="s">
        <v>19</v>
      </c>
      <c r="H2085" t="s">
        <v>25</v>
      </c>
      <c r="I2085" t="s">
        <v>48</v>
      </c>
      <c r="J2085" t="s">
        <v>51</v>
      </c>
      <c r="K2085">
        <v>1</v>
      </c>
      <c r="L2085" s="2">
        <v>1350</v>
      </c>
      <c r="M2085" s="2">
        <v>1666</v>
      </c>
      <c r="N2085" s="2">
        <f>Sales[[#This Row],[Quantity]]*Sales[[#This Row],[Unit Cost]]</f>
        <v>1350</v>
      </c>
      <c r="O2085" s="2">
        <f>Sales[[#This Row],[Quantity]]*Sales[[#This Row],[Unit Price]]</f>
        <v>1666</v>
      </c>
      <c r="P2085" s="2">
        <f>Sales[[#This Row],[Revenue]]-Sales[[#This Row],[Cost]]</f>
        <v>316</v>
      </c>
    </row>
    <row r="2086" spans="1:16" x14ac:dyDescent="0.3">
      <c r="A2086" s="1">
        <v>42343</v>
      </c>
      <c r="B2086">
        <v>2015</v>
      </c>
      <c r="C2086" t="s">
        <v>30</v>
      </c>
      <c r="D2086">
        <v>54</v>
      </c>
      <c r="E2086" t="s">
        <v>18</v>
      </c>
      <c r="F2086" t="str">
        <f>IF(Sales[[#This Row],[Customer Gender]]="M","Male","Female")</f>
        <v>Male</v>
      </c>
      <c r="G2086" t="s">
        <v>19</v>
      </c>
      <c r="H2086" t="s">
        <v>31</v>
      </c>
      <c r="I2086" t="s">
        <v>48</v>
      </c>
      <c r="J2086" t="s">
        <v>51</v>
      </c>
      <c r="K2086">
        <v>3</v>
      </c>
      <c r="L2086" s="2">
        <v>433.33</v>
      </c>
      <c r="M2086" s="2">
        <v>525.33333333333337</v>
      </c>
      <c r="N2086" s="2">
        <f>Sales[[#This Row],[Quantity]]*Sales[[#This Row],[Unit Cost]]</f>
        <v>1299.99</v>
      </c>
      <c r="O2086" s="2">
        <f>Sales[[#This Row],[Quantity]]*Sales[[#This Row],[Unit Price]]</f>
        <v>1576</v>
      </c>
      <c r="P2086" s="2">
        <f>Sales[[#This Row],[Revenue]]-Sales[[#This Row],[Cost]]</f>
        <v>276.01</v>
      </c>
    </row>
    <row r="2087" spans="1:16" x14ac:dyDescent="0.3">
      <c r="A2087" s="1">
        <v>42332</v>
      </c>
      <c r="B2087">
        <v>2015</v>
      </c>
      <c r="C2087" t="s">
        <v>22</v>
      </c>
      <c r="D2087">
        <v>33</v>
      </c>
      <c r="E2087" t="s">
        <v>18</v>
      </c>
      <c r="F2087" t="str">
        <f>IF(Sales[[#This Row],[Customer Gender]]="M","Male","Female")</f>
        <v>Male</v>
      </c>
      <c r="G2087" t="s">
        <v>19</v>
      </c>
      <c r="H2087" t="s">
        <v>34</v>
      </c>
      <c r="I2087" t="s">
        <v>48</v>
      </c>
      <c r="J2087" t="s">
        <v>49</v>
      </c>
      <c r="K2087">
        <v>2</v>
      </c>
      <c r="L2087" s="2">
        <v>49.5</v>
      </c>
      <c r="M2087" s="2">
        <v>66.5</v>
      </c>
      <c r="N2087" s="2">
        <f>Sales[[#This Row],[Quantity]]*Sales[[#This Row],[Unit Cost]]</f>
        <v>99</v>
      </c>
      <c r="O2087" s="2">
        <f>Sales[[#This Row],[Quantity]]*Sales[[#This Row],[Unit Price]]</f>
        <v>133</v>
      </c>
      <c r="P2087" s="2">
        <f>Sales[[#This Row],[Revenue]]-Sales[[#This Row],[Cost]]</f>
        <v>34</v>
      </c>
    </row>
    <row r="2088" spans="1:16" x14ac:dyDescent="0.3">
      <c r="A2088" s="1">
        <v>42332</v>
      </c>
      <c r="B2088">
        <v>2015</v>
      </c>
      <c r="C2088" t="s">
        <v>22</v>
      </c>
      <c r="D2088">
        <v>33</v>
      </c>
      <c r="E2088" t="s">
        <v>18</v>
      </c>
      <c r="F2088" t="str">
        <f>IF(Sales[[#This Row],[Customer Gender]]="M","Male","Female")</f>
        <v>Male</v>
      </c>
      <c r="G2088" t="s">
        <v>19</v>
      </c>
      <c r="H2088" t="s">
        <v>34</v>
      </c>
      <c r="I2088" t="s">
        <v>48</v>
      </c>
      <c r="J2088" t="s">
        <v>51</v>
      </c>
      <c r="K2088">
        <v>3</v>
      </c>
      <c r="L2088" s="2">
        <v>216.67</v>
      </c>
      <c r="M2088" s="2">
        <v>259.33333333333331</v>
      </c>
      <c r="N2088" s="2">
        <f>Sales[[#This Row],[Quantity]]*Sales[[#This Row],[Unit Cost]]</f>
        <v>650.01</v>
      </c>
      <c r="O2088" s="2">
        <f>Sales[[#This Row],[Quantity]]*Sales[[#This Row],[Unit Price]]</f>
        <v>778</v>
      </c>
      <c r="P2088" s="2">
        <f>Sales[[#This Row],[Revenue]]-Sales[[#This Row],[Cost]]</f>
        <v>127.99000000000001</v>
      </c>
    </row>
    <row r="2089" spans="1:16" x14ac:dyDescent="0.3">
      <c r="A2089" s="1">
        <v>42223</v>
      </c>
      <c r="B2089">
        <v>2015</v>
      </c>
      <c r="C2089" t="s">
        <v>24</v>
      </c>
      <c r="D2089">
        <v>32</v>
      </c>
      <c r="E2089" t="s">
        <v>28</v>
      </c>
      <c r="F2089" t="str">
        <f>IF(Sales[[#This Row],[Customer Gender]]="M","Male","Female")</f>
        <v>Female</v>
      </c>
      <c r="G2089" t="s">
        <v>19</v>
      </c>
      <c r="H2089" t="s">
        <v>25</v>
      </c>
      <c r="I2089" t="s">
        <v>48</v>
      </c>
      <c r="J2089" t="s">
        <v>51</v>
      </c>
      <c r="K2089">
        <v>2</v>
      </c>
      <c r="L2089" s="2">
        <v>50</v>
      </c>
      <c r="M2089" s="2">
        <v>62.5</v>
      </c>
      <c r="N2089" s="2">
        <f>Sales[[#This Row],[Quantity]]*Sales[[#This Row],[Unit Cost]]</f>
        <v>100</v>
      </c>
      <c r="O2089" s="2">
        <f>Sales[[#This Row],[Quantity]]*Sales[[#This Row],[Unit Price]]</f>
        <v>125</v>
      </c>
      <c r="P2089" s="2">
        <f>Sales[[#This Row],[Revenue]]-Sales[[#This Row],[Cost]]</f>
        <v>25</v>
      </c>
    </row>
    <row r="2090" spans="1:16" x14ac:dyDescent="0.3">
      <c r="A2090" s="1">
        <v>42196</v>
      </c>
      <c r="B2090">
        <v>2015</v>
      </c>
      <c r="C2090" t="s">
        <v>29</v>
      </c>
      <c r="D2090">
        <v>32</v>
      </c>
      <c r="E2090" t="s">
        <v>28</v>
      </c>
      <c r="F2090" t="str">
        <f>IF(Sales[[#This Row],[Customer Gender]]="M","Male","Female")</f>
        <v>Female</v>
      </c>
      <c r="G2090" t="s">
        <v>19</v>
      </c>
      <c r="H2090" t="s">
        <v>25</v>
      </c>
      <c r="I2090" t="s">
        <v>48</v>
      </c>
      <c r="J2090" t="s">
        <v>51</v>
      </c>
      <c r="K2090">
        <v>1</v>
      </c>
      <c r="L2090" s="2">
        <v>700</v>
      </c>
      <c r="M2090" s="2">
        <v>922</v>
      </c>
      <c r="N2090" s="2">
        <f>Sales[[#This Row],[Quantity]]*Sales[[#This Row],[Unit Cost]]</f>
        <v>700</v>
      </c>
      <c r="O2090" s="2">
        <f>Sales[[#This Row],[Quantity]]*Sales[[#This Row],[Unit Price]]</f>
        <v>922</v>
      </c>
      <c r="P2090" s="2">
        <f>Sales[[#This Row],[Revenue]]-Sales[[#This Row],[Cost]]</f>
        <v>222</v>
      </c>
    </row>
    <row r="2091" spans="1:16" x14ac:dyDescent="0.3">
      <c r="A2091" s="1">
        <v>42241</v>
      </c>
      <c r="B2091">
        <v>2015</v>
      </c>
      <c r="C2091" t="s">
        <v>24</v>
      </c>
      <c r="D2091">
        <v>30</v>
      </c>
      <c r="E2091" t="s">
        <v>18</v>
      </c>
      <c r="F2091" t="str">
        <f>IF(Sales[[#This Row],[Customer Gender]]="M","Male","Female")</f>
        <v>Male</v>
      </c>
      <c r="G2091" t="s">
        <v>19</v>
      </c>
      <c r="H2091" t="s">
        <v>20</v>
      </c>
      <c r="I2091" t="s">
        <v>48</v>
      </c>
      <c r="J2091" t="s">
        <v>51</v>
      </c>
      <c r="K2091">
        <v>2</v>
      </c>
      <c r="L2091" s="2">
        <v>567</v>
      </c>
      <c r="M2091" s="2">
        <v>730</v>
      </c>
      <c r="N2091" s="2">
        <f>Sales[[#This Row],[Quantity]]*Sales[[#This Row],[Unit Cost]]</f>
        <v>1134</v>
      </c>
      <c r="O2091" s="2">
        <f>Sales[[#This Row],[Quantity]]*Sales[[#This Row],[Unit Price]]</f>
        <v>1460</v>
      </c>
      <c r="P2091" s="2">
        <f>Sales[[#This Row],[Revenue]]-Sales[[#This Row],[Cost]]</f>
        <v>326</v>
      </c>
    </row>
    <row r="2092" spans="1:16" x14ac:dyDescent="0.3">
      <c r="A2092" s="1">
        <v>42214</v>
      </c>
      <c r="B2092">
        <v>2015</v>
      </c>
      <c r="C2092" t="s">
        <v>29</v>
      </c>
      <c r="D2092">
        <v>30</v>
      </c>
      <c r="E2092" t="s">
        <v>18</v>
      </c>
      <c r="F2092" t="str">
        <f>IF(Sales[[#This Row],[Customer Gender]]="M","Male","Female")</f>
        <v>Male</v>
      </c>
      <c r="G2092" t="s">
        <v>19</v>
      </c>
      <c r="H2092" t="s">
        <v>20</v>
      </c>
      <c r="I2092" t="s">
        <v>48</v>
      </c>
      <c r="J2092" t="s">
        <v>51</v>
      </c>
      <c r="K2092">
        <v>1</v>
      </c>
      <c r="L2092" s="2">
        <v>750</v>
      </c>
      <c r="M2092" s="2">
        <v>974</v>
      </c>
      <c r="N2092" s="2">
        <f>Sales[[#This Row],[Quantity]]*Sales[[#This Row],[Unit Cost]]</f>
        <v>750</v>
      </c>
      <c r="O2092" s="2">
        <f>Sales[[#This Row],[Quantity]]*Sales[[#This Row],[Unit Price]]</f>
        <v>974</v>
      </c>
      <c r="P2092" s="2">
        <f>Sales[[#This Row],[Revenue]]-Sales[[#This Row],[Cost]]</f>
        <v>224</v>
      </c>
    </row>
    <row r="2093" spans="1:16" x14ac:dyDescent="0.3">
      <c r="A2093" s="1">
        <v>42352</v>
      </c>
      <c r="B2093">
        <v>2015</v>
      </c>
      <c r="C2093" t="s">
        <v>30</v>
      </c>
      <c r="D2093">
        <v>30</v>
      </c>
      <c r="E2093" t="s">
        <v>28</v>
      </c>
      <c r="F2093" t="str">
        <f>IF(Sales[[#This Row],[Customer Gender]]="M","Male","Female")</f>
        <v>Female</v>
      </c>
      <c r="G2093" t="s">
        <v>19</v>
      </c>
      <c r="H2093" t="s">
        <v>20</v>
      </c>
      <c r="I2093" t="s">
        <v>48</v>
      </c>
      <c r="J2093" t="s">
        <v>52</v>
      </c>
      <c r="K2093">
        <v>2</v>
      </c>
      <c r="L2093" s="2">
        <v>117</v>
      </c>
      <c r="M2093" s="2">
        <v>164.5</v>
      </c>
      <c r="N2093" s="2">
        <f>Sales[[#This Row],[Quantity]]*Sales[[#This Row],[Unit Cost]]</f>
        <v>234</v>
      </c>
      <c r="O2093" s="2">
        <f>Sales[[#This Row],[Quantity]]*Sales[[#This Row],[Unit Price]]</f>
        <v>329</v>
      </c>
      <c r="P2093" s="2">
        <f>Sales[[#This Row],[Revenue]]-Sales[[#This Row],[Cost]]</f>
        <v>95</v>
      </c>
    </row>
    <row r="2094" spans="1:16" x14ac:dyDescent="0.3">
      <c r="A2094" s="1">
        <v>42308</v>
      </c>
      <c r="B2094">
        <v>2015</v>
      </c>
      <c r="C2094" t="s">
        <v>27</v>
      </c>
      <c r="D2094">
        <v>29</v>
      </c>
      <c r="E2094" t="s">
        <v>18</v>
      </c>
      <c r="F2094" t="str">
        <f>IF(Sales[[#This Row],[Customer Gender]]="M","Male","Female")</f>
        <v>Male</v>
      </c>
      <c r="G2094" t="s">
        <v>19</v>
      </c>
      <c r="H2094" t="s">
        <v>23</v>
      </c>
      <c r="I2094" t="s">
        <v>48</v>
      </c>
      <c r="J2094" t="s">
        <v>49</v>
      </c>
      <c r="K2094">
        <v>2</v>
      </c>
      <c r="L2094" s="2">
        <v>135</v>
      </c>
      <c r="M2094" s="2">
        <v>162.5</v>
      </c>
      <c r="N2094" s="2">
        <f>Sales[[#This Row],[Quantity]]*Sales[[#This Row],[Unit Cost]]</f>
        <v>270</v>
      </c>
      <c r="O2094" s="2">
        <f>Sales[[#This Row],[Quantity]]*Sales[[#This Row],[Unit Price]]</f>
        <v>325</v>
      </c>
      <c r="P2094" s="2">
        <f>Sales[[#This Row],[Revenue]]-Sales[[#This Row],[Cost]]</f>
        <v>55</v>
      </c>
    </row>
    <row r="2095" spans="1:16" x14ac:dyDescent="0.3">
      <c r="A2095" s="1">
        <v>42265</v>
      </c>
      <c r="B2095">
        <v>2015</v>
      </c>
      <c r="C2095" t="s">
        <v>17</v>
      </c>
      <c r="D2095">
        <v>26</v>
      </c>
      <c r="E2095" t="s">
        <v>28</v>
      </c>
      <c r="F2095" t="str">
        <f>IF(Sales[[#This Row],[Customer Gender]]="M","Male","Female")</f>
        <v>Female</v>
      </c>
      <c r="G2095" t="s">
        <v>19</v>
      </c>
      <c r="H2095" t="s">
        <v>25</v>
      </c>
      <c r="I2095" t="s">
        <v>48</v>
      </c>
      <c r="J2095" t="s">
        <v>49</v>
      </c>
      <c r="K2095">
        <v>3</v>
      </c>
      <c r="L2095" s="2">
        <v>72</v>
      </c>
      <c r="M2095" s="2">
        <v>90.333333333333329</v>
      </c>
      <c r="N2095" s="2">
        <f>Sales[[#This Row],[Quantity]]*Sales[[#This Row],[Unit Cost]]</f>
        <v>216</v>
      </c>
      <c r="O2095" s="2">
        <f>Sales[[#This Row],[Quantity]]*Sales[[#This Row],[Unit Price]]</f>
        <v>271</v>
      </c>
      <c r="P2095" s="2">
        <f>Sales[[#This Row],[Revenue]]-Sales[[#This Row],[Cost]]</f>
        <v>55</v>
      </c>
    </row>
    <row r="2096" spans="1:16" x14ac:dyDescent="0.3">
      <c r="A2096" s="1">
        <v>42241</v>
      </c>
      <c r="B2096">
        <v>2015</v>
      </c>
      <c r="C2096" t="s">
        <v>24</v>
      </c>
      <c r="D2096">
        <v>26</v>
      </c>
      <c r="E2096" t="s">
        <v>28</v>
      </c>
      <c r="F2096" t="str">
        <f>IF(Sales[[#This Row],[Customer Gender]]="M","Male","Female")</f>
        <v>Female</v>
      </c>
      <c r="G2096" t="s">
        <v>19</v>
      </c>
      <c r="H2096" t="s">
        <v>25</v>
      </c>
      <c r="I2096" t="s">
        <v>48</v>
      </c>
      <c r="J2096" t="s">
        <v>49</v>
      </c>
      <c r="K2096">
        <v>1</v>
      </c>
      <c r="L2096" s="2">
        <v>117</v>
      </c>
      <c r="M2096" s="2">
        <v>142</v>
      </c>
      <c r="N2096" s="2">
        <f>Sales[[#This Row],[Quantity]]*Sales[[#This Row],[Unit Cost]]</f>
        <v>117</v>
      </c>
      <c r="O2096" s="2">
        <f>Sales[[#This Row],[Quantity]]*Sales[[#This Row],[Unit Price]]</f>
        <v>142</v>
      </c>
      <c r="P2096" s="2">
        <f>Sales[[#This Row],[Revenue]]-Sales[[#This Row],[Cost]]</f>
        <v>25</v>
      </c>
    </row>
    <row r="2097" spans="1:16" x14ac:dyDescent="0.3">
      <c r="A2097" s="1">
        <v>42364</v>
      </c>
      <c r="B2097">
        <v>2015</v>
      </c>
      <c r="C2097" t="s">
        <v>30</v>
      </c>
      <c r="D2097">
        <v>24</v>
      </c>
      <c r="E2097" t="s">
        <v>28</v>
      </c>
      <c r="F2097" t="str">
        <f>IF(Sales[[#This Row],[Customer Gender]]="M","Male","Female")</f>
        <v>Female</v>
      </c>
      <c r="G2097" t="s">
        <v>19</v>
      </c>
      <c r="H2097" t="s">
        <v>25</v>
      </c>
      <c r="I2097" t="s">
        <v>48</v>
      </c>
      <c r="J2097" t="s">
        <v>51</v>
      </c>
      <c r="K2097">
        <v>3</v>
      </c>
      <c r="L2097" s="2">
        <v>166.67</v>
      </c>
      <c r="M2097" s="2">
        <v>187</v>
      </c>
      <c r="N2097" s="2">
        <f>Sales[[#This Row],[Quantity]]*Sales[[#This Row],[Unit Cost]]</f>
        <v>500.01</v>
      </c>
      <c r="O2097" s="2">
        <f>Sales[[#This Row],[Quantity]]*Sales[[#This Row],[Unit Price]]</f>
        <v>561</v>
      </c>
      <c r="P2097" s="2">
        <f>Sales[[#This Row],[Revenue]]-Sales[[#This Row],[Cost]]</f>
        <v>60.990000000000009</v>
      </c>
    </row>
    <row r="2098" spans="1:16" x14ac:dyDescent="0.3">
      <c r="A2098" s="1">
        <v>42319</v>
      </c>
      <c r="B2098">
        <v>2015</v>
      </c>
      <c r="C2098" t="s">
        <v>22</v>
      </c>
      <c r="D2098">
        <v>24</v>
      </c>
      <c r="E2098" t="s">
        <v>28</v>
      </c>
      <c r="F2098" t="str">
        <f>IF(Sales[[#This Row],[Customer Gender]]="M","Male","Female")</f>
        <v>Female</v>
      </c>
      <c r="G2098" t="s">
        <v>19</v>
      </c>
      <c r="H2098" t="s">
        <v>25</v>
      </c>
      <c r="I2098" t="s">
        <v>48</v>
      </c>
      <c r="J2098" t="s">
        <v>51</v>
      </c>
      <c r="K2098">
        <v>3</v>
      </c>
      <c r="L2098" s="2">
        <v>300</v>
      </c>
      <c r="M2098" s="2">
        <v>379</v>
      </c>
      <c r="N2098" s="2">
        <f>Sales[[#This Row],[Quantity]]*Sales[[#This Row],[Unit Cost]]</f>
        <v>900</v>
      </c>
      <c r="O2098" s="2">
        <f>Sales[[#This Row],[Quantity]]*Sales[[#This Row],[Unit Price]]</f>
        <v>1137</v>
      </c>
      <c r="P2098" s="2">
        <f>Sales[[#This Row],[Revenue]]-Sales[[#This Row],[Cost]]</f>
        <v>237</v>
      </c>
    </row>
    <row r="2099" spans="1:16" x14ac:dyDescent="0.3">
      <c r="A2099" s="1">
        <v>42214</v>
      </c>
      <c r="B2099">
        <v>2015</v>
      </c>
      <c r="C2099" t="s">
        <v>29</v>
      </c>
      <c r="D2099">
        <v>24</v>
      </c>
      <c r="E2099" t="s">
        <v>28</v>
      </c>
      <c r="F2099" t="str">
        <f>IF(Sales[[#This Row],[Customer Gender]]="M","Male","Female")</f>
        <v>Female</v>
      </c>
      <c r="G2099" t="s">
        <v>19</v>
      </c>
      <c r="H2099" t="s">
        <v>25</v>
      </c>
      <c r="I2099" t="s">
        <v>48</v>
      </c>
      <c r="J2099" t="s">
        <v>51</v>
      </c>
      <c r="K2099">
        <v>3</v>
      </c>
      <c r="L2099" s="2">
        <v>72</v>
      </c>
      <c r="M2099" s="2">
        <v>97.666666666666671</v>
      </c>
      <c r="N2099" s="2">
        <f>Sales[[#This Row],[Quantity]]*Sales[[#This Row],[Unit Cost]]</f>
        <v>216</v>
      </c>
      <c r="O2099" s="2">
        <f>Sales[[#This Row],[Quantity]]*Sales[[#This Row],[Unit Price]]</f>
        <v>293</v>
      </c>
      <c r="P2099" s="2">
        <f>Sales[[#This Row],[Revenue]]-Sales[[#This Row],[Cost]]</f>
        <v>77</v>
      </c>
    </row>
    <row r="2100" spans="1:16" x14ac:dyDescent="0.3">
      <c r="A2100" s="1">
        <v>42318</v>
      </c>
      <c r="B2100">
        <v>2015</v>
      </c>
      <c r="C2100" t="s">
        <v>22</v>
      </c>
      <c r="D2100">
        <v>29</v>
      </c>
      <c r="E2100" t="s">
        <v>18</v>
      </c>
      <c r="F2100" t="str">
        <f>IF(Sales[[#This Row],[Customer Gender]]="M","Male","Female")</f>
        <v>Male</v>
      </c>
      <c r="G2100" t="s">
        <v>19</v>
      </c>
      <c r="H2100" t="s">
        <v>25</v>
      </c>
      <c r="I2100" t="s">
        <v>48</v>
      </c>
      <c r="J2100" t="s">
        <v>51</v>
      </c>
      <c r="K2100">
        <v>2</v>
      </c>
      <c r="L2100" s="2">
        <v>400</v>
      </c>
      <c r="M2100" s="2">
        <v>520.5</v>
      </c>
      <c r="N2100" s="2">
        <f>Sales[[#This Row],[Quantity]]*Sales[[#This Row],[Unit Cost]]</f>
        <v>800</v>
      </c>
      <c r="O2100" s="2">
        <f>Sales[[#This Row],[Quantity]]*Sales[[#This Row],[Unit Price]]</f>
        <v>1041</v>
      </c>
      <c r="P2100" s="2">
        <f>Sales[[#This Row],[Revenue]]-Sales[[#This Row],[Cost]]</f>
        <v>241</v>
      </c>
    </row>
    <row r="2101" spans="1:16" x14ac:dyDescent="0.3">
      <c r="A2101" s="1">
        <v>42340</v>
      </c>
      <c r="B2101">
        <v>2015</v>
      </c>
      <c r="C2101" t="s">
        <v>30</v>
      </c>
      <c r="D2101">
        <v>29</v>
      </c>
      <c r="E2101" t="s">
        <v>18</v>
      </c>
      <c r="F2101" t="str">
        <f>IF(Sales[[#This Row],[Customer Gender]]="M","Male","Female")</f>
        <v>Male</v>
      </c>
      <c r="G2101" t="s">
        <v>19</v>
      </c>
      <c r="H2101" t="s">
        <v>31</v>
      </c>
      <c r="I2101" t="s">
        <v>48</v>
      </c>
      <c r="J2101" t="s">
        <v>49</v>
      </c>
      <c r="K2101">
        <v>3</v>
      </c>
      <c r="L2101" s="2">
        <v>45</v>
      </c>
      <c r="M2101" s="2">
        <v>57</v>
      </c>
      <c r="N2101" s="2">
        <f>Sales[[#This Row],[Quantity]]*Sales[[#This Row],[Unit Cost]]</f>
        <v>135</v>
      </c>
      <c r="O2101" s="2">
        <f>Sales[[#This Row],[Quantity]]*Sales[[#This Row],[Unit Price]]</f>
        <v>171</v>
      </c>
      <c r="P2101" s="2">
        <f>Sales[[#This Row],[Revenue]]-Sales[[#This Row],[Cost]]</f>
        <v>36</v>
      </c>
    </row>
    <row r="2102" spans="1:16" x14ac:dyDescent="0.3">
      <c r="A2102" s="1">
        <v>42363</v>
      </c>
      <c r="B2102">
        <v>2015</v>
      </c>
      <c r="C2102" t="s">
        <v>30</v>
      </c>
      <c r="D2102">
        <v>46</v>
      </c>
      <c r="E2102" t="s">
        <v>28</v>
      </c>
      <c r="F2102" t="str">
        <f>IF(Sales[[#This Row],[Customer Gender]]="M","Male","Female")</f>
        <v>Female</v>
      </c>
      <c r="G2102" t="s">
        <v>19</v>
      </c>
      <c r="H2102" t="s">
        <v>20</v>
      </c>
      <c r="I2102" t="s">
        <v>48</v>
      </c>
      <c r="J2102" t="s">
        <v>49</v>
      </c>
      <c r="K2102">
        <v>3</v>
      </c>
      <c r="L2102" s="2">
        <v>57</v>
      </c>
      <c r="M2102" s="2">
        <v>73.333333333333329</v>
      </c>
      <c r="N2102" s="2">
        <f>Sales[[#This Row],[Quantity]]*Sales[[#This Row],[Unit Cost]]</f>
        <v>171</v>
      </c>
      <c r="O2102" s="2">
        <f>Sales[[#This Row],[Quantity]]*Sales[[#This Row],[Unit Price]]</f>
        <v>220</v>
      </c>
      <c r="P2102" s="2">
        <f>Sales[[#This Row],[Revenue]]-Sales[[#This Row],[Cost]]</f>
        <v>49</v>
      </c>
    </row>
    <row r="2103" spans="1:16" x14ac:dyDescent="0.3">
      <c r="A2103" s="1">
        <v>42219</v>
      </c>
      <c r="B2103">
        <v>2015</v>
      </c>
      <c r="C2103" t="s">
        <v>24</v>
      </c>
      <c r="D2103">
        <v>37</v>
      </c>
      <c r="E2103" t="s">
        <v>28</v>
      </c>
      <c r="F2103" t="str">
        <f>IF(Sales[[#This Row],[Customer Gender]]="M","Male","Female")</f>
        <v>Female</v>
      </c>
      <c r="G2103" t="s">
        <v>19</v>
      </c>
      <c r="H2103" t="s">
        <v>34</v>
      </c>
      <c r="I2103" t="s">
        <v>48</v>
      </c>
      <c r="J2103" t="s">
        <v>49</v>
      </c>
      <c r="K2103">
        <v>2</v>
      </c>
      <c r="L2103" s="2">
        <v>94.5</v>
      </c>
      <c r="M2103" s="2">
        <v>131</v>
      </c>
      <c r="N2103" s="2">
        <f>Sales[[#This Row],[Quantity]]*Sales[[#This Row],[Unit Cost]]</f>
        <v>189</v>
      </c>
      <c r="O2103" s="2">
        <f>Sales[[#This Row],[Quantity]]*Sales[[#This Row],[Unit Price]]</f>
        <v>262</v>
      </c>
      <c r="P2103" s="2">
        <f>Sales[[#This Row],[Revenue]]-Sales[[#This Row],[Cost]]</f>
        <v>73</v>
      </c>
    </row>
    <row r="2104" spans="1:16" x14ac:dyDescent="0.3">
      <c r="A2104" s="1">
        <v>42327</v>
      </c>
      <c r="B2104">
        <v>2015</v>
      </c>
      <c r="C2104" t="s">
        <v>22</v>
      </c>
      <c r="D2104">
        <v>40</v>
      </c>
      <c r="E2104" t="s">
        <v>18</v>
      </c>
      <c r="F2104" t="str">
        <f>IF(Sales[[#This Row],[Customer Gender]]="M","Male","Female")</f>
        <v>Male</v>
      </c>
      <c r="G2104" t="s">
        <v>19</v>
      </c>
      <c r="H2104" t="s">
        <v>25</v>
      </c>
      <c r="I2104" t="s">
        <v>48</v>
      </c>
      <c r="J2104" t="s">
        <v>49</v>
      </c>
      <c r="K2104">
        <v>2</v>
      </c>
      <c r="L2104" s="2">
        <v>31.5</v>
      </c>
      <c r="M2104" s="2">
        <v>41</v>
      </c>
      <c r="N2104" s="2">
        <f>Sales[[#This Row],[Quantity]]*Sales[[#This Row],[Unit Cost]]</f>
        <v>63</v>
      </c>
      <c r="O2104" s="2">
        <f>Sales[[#This Row],[Quantity]]*Sales[[#This Row],[Unit Price]]</f>
        <v>82</v>
      </c>
      <c r="P2104" s="2">
        <f>Sales[[#This Row],[Revenue]]-Sales[[#This Row],[Cost]]</f>
        <v>19</v>
      </c>
    </row>
    <row r="2105" spans="1:16" x14ac:dyDescent="0.3">
      <c r="A2105" s="1">
        <v>42308</v>
      </c>
      <c r="B2105">
        <v>2015</v>
      </c>
      <c r="C2105" t="s">
        <v>27</v>
      </c>
      <c r="D2105">
        <v>40</v>
      </c>
      <c r="E2105" t="s">
        <v>18</v>
      </c>
      <c r="F2105" t="str">
        <f>IF(Sales[[#This Row],[Customer Gender]]="M","Male","Female")</f>
        <v>Male</v>
      </c>
      <c r="G2105" t="s">
        <v>19</v>
      </c>
      <c r="H2105" t="s">
        <v>25</v>
      </c>
      <c r="I2105" t="s">
        <v>48</v>
      </c>
      <c r="J2105" t="s">
        <v>49</v>
      </c>
      <c r="K2105">
        <v>2</v>
      </c>
      <c r="L2105" s="2">
        <v>103.5</v>
      </c>
      <c r="M2105" s="2">
        <v>147</v>
      </c>
      <c r="N2105" s="2">
        <f>Sales[[#This Row],[Quantity]]*Sales[[#This Row],[Unit Cost]]</f>
        <v>207</v>
      </c>
      <c r="O2105" s="2">
        <f>Sales[[#This Row],[Quantity]]*Sales[[#This Row],[Unit Price]]</f>
        <v>294</v>
      </c>
      <c r="P2105" s="2">
        <f>Sales[[#This Row],[Revenue]]-Sales[[#This Row],[Cost]]</f>
        <v>87</v>
      </c>
    </row>
    <row r="2106" spans="1:16" x14ac:dyDescent="0.3">
      <c r="A2106" s="1">
        <v>42219</v>
      </c>
      <c r="B2106">
        <v>2015</v>
      </c>
      <c r="C2106" t="s">
        <v>24</v>
      </c>
      <c r="D2106">
        <v>40</v>
      </c>
      <c r="E2106" t="s">
        <v>18</v>
      </c>
      <c r="F2106" t="str">
        <f>IF(Sales[[#This Row],[Customer Gender]]="M","Male","Female")</f>
        <v>Male</v>
      </c>
      <c r="G2106" t="s">
        <v>19</v>
      </c>
      <c r="H2106" t="s">
        <v>25</v>
      </c>
      <c r="I2106" t="s">
        <v>48</v>
      </c>
      <c r="J2106" t="s">
        <v>49</v>
      </c>
      <c r="K2106">
        <v>3</v>
      </c>
      <c r="L2106" s="2">
        <v>63</v>
      </c>
      <c r="M2106" s="2">
        <v>82.666666666666671</v>
      </c>
      <c r="N2106" s="2">
        <f>Sales[[#This Row],[Quantity]]*Sales[[#This Row],[Unit Cost]]</f>
        <v>189</v>
      </c>
      <c r="O2106" s="2">
        <f>Sales[[#This Row],[Quantity]]*Sales[[#This Row],[Unit Price]]</f>
        <v>248</v>
      </c>
      <c r="P2106" s="2">
        <f>Sales[[#This Row],[Revenue]]-Sales[[#This Row],[Cost]]</f>
        <v>59</v>
      </c>
    </row>
    <row r="2107" spans="1:16" x14ac:dyDescent="0.3">
      <c r="A2107" s="1">
        <v>42326</v>
      </c>
      <c r="B2107">
        <v>2015</v>
      </c>
      <c r="C2107" t="s">
        <v>22</v>
      </c>
      <c r="D2107">
        <v>40</v>
      </c>
      <c r="E2107" t="s">
        <v>18</v>
      </c>
      <c r="F2107" t="str">
        <f>IF(Sales[[#This Row],[Customer Gender]]="M","Male","Female")</f>
        <v>Male</v>
      </c>
      <c r="G2107" t="s">
        <v>19</v>
      </c>
      <c r="H2107" t="s">
        <v>34</v>
      </c>
      <c r="I2107" t="s">
        <v>48</v>
      </c>
      <c r="J2107" t="s">
        <v>49</v>
      </c>
      <c r="K2107">
        <v>1</v>
      </c>
      <c r="L2107" s="2">
        <v>162</v>
      </c>
      <c r="M2107" s="2">
        <v>205</v>
      </c>
      <c r="N2107" s="2">
        <f>Sales[[#This Row],[Quantity]]*Sales[[#This Row],[Unit Cost]]</f>
        <v>162</v>
      </c>
      <c r="O2107" s="2">
        <f>Sales[[#This Row],[Quantity]]*Sales[[#This Row],[Unit Price]]</f>
        <v>205</v>
      </c>
      <c r="P2107" s="2">
        <f>Sales[[#This Row],[Revenue]]-Sales[[#This Row],[Cost]]</f>
        <v>43</v>
      </c>
    </row>
    <row r="2108" spans="1:16" x14ac:dyDescent="0.3">
      <c r="A2108" s="1">
        <v>42256</v>
      </c>
      <c r="B2108">
        <v>2015</v>
      </c>
      <c r="C2108" t="s">
        <v>17</v>
      </c>
      <c r="D2108">
        <v>22</v>
      </c>
      <c r="E2108" t="s">
        <v>28</v>
      </c>
      <c r="F2108" t="str">
        <f>IF(Sales[[#This Row],[Customer Gender]]="M","Male","Female")</f>
        <v>Female</v>
      </c>
      <c r="G2108" t="s">
        <v>19</v>
      </c>
      <c r="H2108" t="s">
        <v>34</v>
      </c>
      <c r="I2108" t="s">
        <v>48</v>
      </c>
      <c r="J2108" t="s">
        <v>49</v>
      </c>
      <c r="K2108">
        <v>2</v>
      </c>
      <c r="L2108" s="2">
        <v>45</v>
      </c>
      <c r="M2108" s="2">
        <v>58.5</v>
      </c>
      <c r="N2108" s="2">
        <f>Sales[[#This Row],[Quantity]]*Sales[[#This Row],[Unit Cost]]</f>
        <v>90</v>
      </c>
      <c r="O2108" s="2">
        <f>Sales[[#This Row],[Quantity]]*Sales[[#This Row],[Unit Price]]</f>
        <v>117</v>
      </c>
      <c r="P2108" s="2">
        <f>Sales[[#This Row],[Revenue]]-Sales[[#This Row],[Cost]]</f>
        <v>27</v>
      </c>
    </row>
    <row r="2109" spans="1:16" x14ac:dyDescent="0.3">
      <c r="A2109" s="1">
        <v>42235</v>
      </c>
      <c r="B2109">
        <v>2015</v>
      </c>
      <c r="C2109" t="s">
        <v>24</v>
      </c>
      <c r="D2109">
        <v>21</v>
      </c>
      <c r="E2109" t="s">
        <v>18</v>
      </c>
      <c r="F2109" t="str">
        <f>IF(Sales[[#This Row],[Customer Gender]]="M","Male","Female")</f>
        <v>Male</v>
      </c>
      <c r="G2109" t="s">
        <v>19</v>
      </c>
      <c r="H2109" t="s">
        <v>20</v>
      </c>
      <c r="I2109" t="s">
        <v>48</v>
      </c>
      <c r="J2109" t="s">
        <v>49</v>
      </c>
      <c r="K2109">
        <v>2</v>
      </c>
      <c r="L2109" s="2">
        <v>36</v>
      </c>
      <c r="M2109" s="2">
        <v>53.5</v>
      </c>
      <c r="N2109" s="2">
        <f>Sales[[#This Row],[Quantity]]*Sales[[#This Row],[Unit Cost]]</f>
        <v>72</v>
      </c>
      <c r="O2109" s="2">
        <f>Sales[[#This Row],[Quantity]]*Sales[[#This Row],[Unit Price]]</f>
        <v>107</v>
      </c>
      <c r="P2109" s="2">
        <f>Sales[[#This Row],[Revenue]]-Sales[[#This Row],[Cost]]</f>
        <v>35</v>
      </c>
    </row>
    <row r="2110" spans="1:16" x14ac:dyDescent="0.3">
      <c r="A2110" s="1">
        <v>42334</v>
      </c>
      <c r="B2110">
        <v>2015</v>
      </c>
      <c r="C2110" t="s">
        <v>22</v>
      </c>
      <c r="D2110">
        <v>33</v>
      </c>
      <c r="E2110" t="s">
        <v>28</v>
      </c>
      <c r="F2110" t="str">
        <f>IF(Sales[[#This Row],[Customer Gender]]="M","Male","Female")</f>
        <v>Female</v>
      </c>
      <c r="G2110" t="s">
        <v>19</v>
      </c>
      <c r="H2110" t="s">
        <v>25</v>
      </c>
      <c r="I2110" t="s">
        <v>48</v>
      </c>
      <c r="J2110" t="s">
        <v>51</v>
      </c>
      <c r="K2110">
        <v>2</v>
      </c>
      <c r="L2110" s="2">
        <v>162</v>
      </c>
      <c r="M2110" s="2">
        <v>227.5</v>
      </c>
      <c r="N2110" s="2">
        <f>Sales[[#This Row],[Quantity]]*Sales[[#This Row],[Unit Cost]]</f>
        <v>324</v>
      </c>
      <c r="O2110" s="2">
        <f>Sales[[#This Row],[Quantity]]*Sales[[#This Row],[Unit Price]]</f>
        <v>455</v>
      </c>
      <c r="P2110" s="2">
        <f>Sales[[#This Row],[Revenue]]-Sales[[#This Row],[Cost]]</f>
        <v>131</v>
      </c>
    </row>
    <row r="2111" spans="1:16" x14ac:dyDescent="0.3">
      <c r="A2111" s="1">
        <v>42266</v>
      </c>
      <c r="B2111">
        <v>2015</v>
      </c>
      <c r="C2111" t="s">
        <v>17</v>
      </c>
      <c r="D2111">
        <v>33</v>
      </c>
      <c r="E2111" t="s">
        <v>28</v>
      </c>
      <c r="F2111" t="str">
        <f>IF(Sales[[#This Row],[Customer Gender]]="M","Male","Female")</f>
        <v>Female</v>
      </c>
      <c r="G2111" t="s">
        <v>19</v>
      </c>
      <c r="H2111" t="s">
        <v>25</v>
      </c>
      <c r="I2111" t="s">
        <v>48</v>
      </c>
      <c r="J2111" t="s">
        <v>51</v>
      </c>
      <c r="K2111">
        <v>1</v>
      </c>
      <c r="L2111" s="2">
        <v>50</v>
      </c>
      <c r="M2111" s="2">
        <v>76</v>
      </c>
      <c r="N2111" s="2">
        <f>Sales[[#This Row],[Quantity]]*Sales[[#This Row],[Unit Cost]]</f>
        <v>50</v>
      </c>
      <c r="O2111" s="2">
        <f>Sales[[#This Row],[Quantity]]*Sales[[#This Row],[Unit Price]]</f>
        <v>76</v>
      </c>
      <c r="P2111" s="2">
        <f>Sales[[#This Row],[Revenue]]-Sales[[#This Row],[Cost]]</f>
        <v>26</v>
      </c>
    </row>
    <row r="2112" spans="1:16" x14ac:dyDescent="0.3">
      <c r="A2112" s="1">
        <v>42219</v>
      </c>
      <c r="B2112">
        <v>2015</v>
      </c>
      <c r="C2112" t="s">
        <v>24</v>
      </c>
      <c r="D2112">
        <v>29</v>
      </c>
      <c r="E2112" t="s">
        <v>28</v>
      </c>
      <c r="F2112" t="str">
        <f>IF(Sales[[#This Row],[Customer Gender]]="M","Male","Female")</f>
        <v>Female</v>
      </c>
      <c r="G2112" t="s">
        <v>19</v>
      </c>
      <c r="H2112" t="s">
        <v>25</v>
      </c>
      <c r="I2112" t="s">
        <v>48</v>
      </c>
      <c r="J2112" t="s">
        <v>51</v>
      </c>
      <c r="K2112">
        <v>3</v>
      </c>
      <c r="L2112" s="2">
        <v>72</v>
      </c>
      <c r="M2112" s="2">
        <v>87</v>
      </c>
      <c r="N2112" s="2">
        <f>Sales[[#This Row],[Quantity]]*Sales[[#This Row],[Unit Cost]]</f>
        <v>216</v>
      </c>
      <c r="O2112" s="2">
        <f>Sales[[#This Row],[Quantity]]*Sales[[#This Row],[Unit Price]]</f>
        <v>261</v>
      </c>
      <c r="P2112" s="2">
        <f>Sales[[#This Row],[Revenue]]-Sales[[#This Row],[Cost]]</f>
        <v>45</v>
      </c>
    </row>
    <row r="2113" spans="1:16" x14ac:dyDescent="0.3">
      <c r="A2113" s="1">
        <v>42213</v>
      </c>
      <c r="B2113">
        <v>2015</v>
      </c>
      <c r="C2113" t="s">
        <v>29</v>
      </c>
      <c r="D2113">
        <v>29</v>
      </c>
      <c r="E2113" t="s">
        <v>28</v>
      </c>
      <c r="F2113" t="str">
        <f>IF(Sales[[#This Row],[Customer Gender]]="M","Male","Female")</f>
        <v>Female</v>
      </c>
      <c r="G2113" t="s">
        <v>19</v>
      </c>
      <c r="H2113" t="s">
        <v>25</v>
      </c>
      <c r="I2113" t="s">
        <v>48</v>
      </c>
      <c r="J2113" t="s">
        <v>51</v>
      </c>
      <c r="K2113">
        <v>1</v>
      </c>
      <c r="L2113" s="2">
        <v>1250</v>
      </c>
      <c r="M2113" s="2">
        <v>1699</v>
      </c>
      <c r="N2113" s="2">
        <f>Sales[[#This Row],[Quantity]]*Sales[[#This Row],[Unit Cost]]</f>
        <v>1250</v>
      </c>
      <c r="O2113" s="2">
        <f>Sales[[#This Row],[Quantity]]*Sales[[#This Row],[Unit Price]]</f>
        <v>1699</v>
      </c>
      <c r="P2113" s="2">
        <f>Sales[[#This Row],[Revenue]]-Sales[[#This Row],[Cost]]</f>
        <v>449</v>
      </c>
    </row>
    <row r="2114" spans="1:16" x14ac:dyDescent="0.3">
      <c r="A2114" s="1">
        <v>42220</v>
      </c>
      <c r="B2114">
        <v>2015</v>
      </c>
      <c r="C2114" t="s">
        <v>24</v>
      </c>
      <c r="D2114">
        <v>29</v>
      </c>
      <c r="E2114" t="s">
        <v>18</v>
      </c>
      <c r="F2114" t="str">
        <f>IF(Sales[[#This Row],[Customer Gender]]="M","Male","Female")</f>
        <v>Male</v>
      </c>
      <c r="G2114" t="s">
        <v>19</v>
      </c>
      <c r="H2114" t="s">
        <v>23</v>
      </c>
      <c r="I2114" t="s">
        <v>48</v>
      </c>
      <c r="J2114" t="s">
        <v>51</v>
      </c>
      <c r="K2114">
        <v>3</v>
      </c>
      <c r="L2114" s="2">
        <v>283.33</v>
      </c>
      <c r="M2114" s="2">
        <v>356</v>
      </c>
      <c r="N2114" s="2">
        <f>Sales[[#This Row],[Quantity]]*Sales[[#This Row],[Unit Cost]]</f>
        <v>849.99</v>
      </c>
      <c r="O2114" s="2">
        <f>Sales[[#This Row],[Quantity]]*Sales[[#This Row],[Unit Price]]</f>
        <v>1068</v>
      </c>
      <c r="P2114" s="2">
        <f>Sales[[#This Row],[Revenue]]-Sales[[#This Row],[Cost]]</f>
        <v>218.01</v>
      </c>
    </row>
    <row r="2115" spans="1:16" x14ac:dyDescent="0.3">
      <c r="A2115" s="1">
        <v>42339</v>
      </c>
      <c r="B2115">
        <v>2015</v>
      </c>
      <c r="C2115" t="s">
        <v>30</v>
      </c>
      <c r="D2115">
        <v>37</v>
      </c>
      <c r="E2115" t="s">
        <v>18</v>
      </c>
      <c r="F2115" t="str">
        <f>IF(Sales[[#This Row],[Customer Gender]]="M","Male","Female")</f>
        <v>Male</v>
      </c>
      <c r="G2115" t="s">
        <v>19</v>
      </c>
      <c r="H2115" t="s">
        <v>31</v>
      </c>
      <c r="I2115" t="s">
        <v>48</v>
      </c>
      <c r="J2115" t="s">
        <v>49</v>
      </c>
      <c r="K2115">
        <v>2</v>
      </c>
      <c r="L2115" s="2">
        <v>126</v>
      </c>
      <c r="M2115" s="2">
        <v>177.5</v>
      </c>
      <c r="N2115" s="2">
        <f>Sales[[#This Row],[Quantity]]*Sales[[#This Row],[Unit Cost]]</f>
        <v>252</v>
      </c>
      <c r="O2115" s="2">
        <f>Sales[[#This Row],[Quantity]]*Sales[[#This Row],[Unit Price]]</f>
        <v>355</v>
      </c>
      <c r="P2115" s="2">
        <f>Sales[[#This Row],[Revenue]]-Sales[[#This Row],[Cost]]</f>
        <v>103</v>
      </c>
    </row>
    <row r="2116" spans="1:16" x14ac:dyDescent="0.3">
      <c r="A2116" s="1">
        <v>42336</v>
      </c>
      <c r="B2116">
        <v>2015</v>
      </c>
      <c r="C2116" t="s">
        <v>22</v>
      </c>
      <c r="D2116">
        <v>36</v>
      </c>
      <c r="E2116" t="s">
        <v>28</v>
      </c>
      <c r="F2116" t="str">
        <f>IF(Sales[[#This Row],[Customer Gender]]="M","Male","Female")</f>
        <v>Female</v>
      </c>
      <c r="G2116" t="s">
        <v>19</v>
      </c>
      <c r="H2116" t="s">
        <v>25</v>
      </c>
      <c r="I2116" t="s">
        <v>48</v>
      </c>
      <c r="J2116" t="s">
        <v>49</v>
      </c>
      <c r="K2116">
        <v>1</v>
      </c>
      <c r="L2116" s="2">
        <v>36</v>
      </c>
      <c r="M2116" s="2">
        <v>47</v>
      </c>
      <c r="N2116" s="2">
        <f>Sales[[#This Row],[Quantity]]*Sales[[#This Row],[Unit Cost]]</f>
        <v>36</v>
      </c>
      <c r="O2116" s="2">
        <f>Sales[[#This Row],[Quantity]]*Sales[[#This Row],[Unit Price]]</f>
        <v>47</v>
      </c>
      <c r="P2116" s="2">
        <f>Sales[[#This Row],[Revenue]]-Sales[[#This Row],[Cost]]</f>
        <v>11</v>
      </c>
    </row>
    <row r="2117" spans="1:16" x14ac:dyDescent="0.3">
      <c r="A2117" s="1">
        <v>42284</v>
      </c>
      <c r="B2117">
        <v>2015</v>
      </c>
      <c r="C2117" t="s">
        <v>27</v>
      </c>
      <c r="D2117">
        <v>22</v>
      </c>
      <c r="E2117" t="s">
        <v>28</v>
      </c>
      <c r="F2117" t="str">
        <f>IF(Sales[[#This Row],[Customer Gender]]="M","Male","Female")</f>
        <v>Female</v>
      </c>
      <c r="G2117" t="s">
        <v>19</v>
      </c>
      <c r="H2117" t="s">
        <v>25</v>
      </c>
      <c r="I2117" t="s">
        <v>48</v>
      </c>
      <c r="J2117" t="s">
        <v>51</v>
      </c>
      <c r="K2117">
        <v>1</v>
      </c>
      <c r="L2117" s="2">
        <v>540</v>
      </c>
      <c r="M2117" s="2">
        <v>588</v>
      </c>
      <c r="N2117" s="2">
        <f>Sales[[#This Row],[Quantity]]*Sales[[#This Row],[Unit Cost]]</f>
        <v>540</v>
      </c>
      <c r="O2117" s="2">
        <f>Sales[[#This Row],[Quantity]]*Sales[[#This Row],[Unit Price]]</f>
        <v>588</v>
      </c>
      <c r="P2117" s="2">
        <f>Sales[[#This Row],[Revenue]]-Sales[[#This Row],[Cost]]</f>
        <v>48</v>
      </c>
    </row>
    <row r="2118" spans="1:16" x14ac:dyDescent="0.3">
      <c r="A2118" s="1">
        <v>42271</v>
      </c>
      <c r="B2118">
        <v>2015</v>
      </c>
      <c r="C2118" t="s">
        <v>17</v>
      </c>
      <c r="D2118">
        <v>19</v>
      </c>
      <c r="E2118" t="s">
        <v>28</v>
      </c>
      <c r="F2118" t="str">
        <f>IF(Sales[[#This Row],[Customer Gender]]="M","Male","Female")</f>
        <v>Female</v>
      </c>
      <c r="G2118" t="s">
        <v>19</v>
      </c>
      <c r="H2118" t="s">
        <v>25</v>
      </c>
      <c r="I2118" t="s">
        <v>48</v>
      </c>
      <c r="J2118" t="s">
        <v>49</v>
      </c>
      <c r="K2118">
        <v>3</v>
      </c>
      <c r="L2118" s="2">
        <v>48</v>
      </c>
      <c r="M2118" s="2">
        <v>68.333333333333329</v>
      </c>
      <c r="N2118" s="2">
        <f>Sales[[#This Row],[Quantity]]*Sales[[#This Row],[Unit Cost]]</f>
        <v>144</v>
      </c>
      <c r="O2118" s="2">
        <f>Sales[[#This Row],[Quantity]]*Sales[[#This Row],[Unit Price]]</f>
        <v>205</v>
      </c>
      <c r="P2118" s="2">
        <f>Sales[[#This Row],[Revenue]]-Sales[[#This Row],[Cost]]</f>
        <v>61</v>
      </c>
    </row>
    <row r="2119" spans="1:16" x14ac:dyDescent="0.3">
      <c r="A2119" s="1">
        <v>42282</v>
      </c>
      <c r="B2119">
        <v>2015</v>
      </c>
      <c r="C2119" t="s">
        <v>27</v>
      </c>
      <c r="D2119">
        <v>33</v>
      </c>
      <c r="E2119" t="s">
        <v>18</v>
      </c>
      <c r="F2119" t="str">
        <f>IF(Sales[[#This Row],[Customer Gender]]="M","Male","Female")</f>
        <v>Male</v>
      </c>
      <c r="G2119" t="s">
        <v>19</v>
      </c>
      <c r="H2119" t="s">
        <v>20</v>
      </c>
      <c r="I2119" t="s">
        <v>48</v>
      </c>
      <c r="J2119" t="s">
        <v>49</v>
      </c>
      <c r="K2119">
        <v>3</v>
      </c>
      <c r="L2119" s="2">
        <v>51</v>
      </c>
      <c r="M2119" s="2">
        <v>65.333333333333329</v>
      </c>
      <c r="N2119" s="2">
        <f>Sales[[#This Row],[Quantity]]*Sales[[#This Row],[Unit Cost]]</f>
        <v>153</v>
      </c>
      <c r="O2119" s="2">
        <f>Sales[[#This Row],[Quantity]]*Sales[[#This Row],[Unit Price]]</f>
        <v>196</v>
      </c>
      <c r="P2119" s="2">
        <f>Sales[[#This Row],[Revenue]]-Sales[[#This Row],[Cost]]</f>
        <v>43</v>
      </c>
    </row>
    <row r="2120" spans="1:16" x14ac:dyDescent="0.3">
      <c r="A2120" s="1">
        <v>42256</v>
      </c>
      <c r="B2120">
        <v>2015</v>
      </c>
      <c r="C2120" t="s">
        <v>17</v>
      </c>
      <c r="D2120">
        <v>33</v>
      </c>
      <c r="E2120" t="s">
        <v>18</v>
      </c>
      <c r="F2120" t="str">
        <f>IF(Sales[[#This Row],[Customer Gender]]="M","Male","Female")</f>
        <v>Male</v>
      </c>
      <c r="G2120" t="s">
        <v>19</v>
      </c>
      <c r="H2120" t="s">
        <v>20</v>
      </c>
      <c r="I2120" t="s">
        <v>48</v>
      </c>
      <c r="J2120" t="s">
        <v>49</v>
      </c>
      <c r="K2120">
        <v>2</v>
      </c>
      <c r="L2120" s="2">
        <v>36</v>
      </c>
      <c r="M2120" s="2">
        <v>45.5</v>
      </c>
      <c r="N2120" s="2">
        <f>Sales[[#This Row],[Quantity]]*Sales[[#This Row],[Unit Cost]]</f>
        <v>72</v>
      </c>
      <c r="O2120" s="2">
        <f>Sales[[#This Row],[Quantity]]*Sales[[#This Row],[Unit Price]]</f>
        <v>91</v>
      </c>
      <c r="P2120" s="2">
        <f>Sales[[#This Row],[Revenue]]-Sales[[#This Row],[Cost]]</f>
        <v>19</v>
      </c>
    </row>
    <row r="2121" spans="1:16" x14ac:dyDescent="0.3">
      <c r="A2121" s="1">
        <v>42245</v>
      </c>
      <c r="B2121">
        <v>2015</v>
      </c>
      <c r="C2121" t="s">
        <v>24</v>
      </c>
      <c r="D2121">
        <v>33</v>
      </c>
      <c r="E2121" t="s">
        <v>18</v>
      </c>
      <c r="F2121" t="str">
        <f>IF(Sales[[#This Row],[Customer Gender]]="M","Male","Female")</f>
        <v>Male</v>
      </c>
      <c r="G2121" t="s">
        <v>19</v>
      </c>
      <c r="H2121" t="s">
        <v>20</v>
      </c>
      <c r="I2121" t="s">
        <v>48</v>
      </c>
      <c r="J2121" t="s">
        <v>49</v>
      </c>
      <c r="K2121">
        <v>3</v>
      </c>
      <c r="L2121" s="2">
        <v>78</v>
      </c>
      <c r="M2121" s="2">
        <v>102.33333333333333</v>
      </c>
      <c r="N2121" s="2">
        <f>Sales[[#This Row],[Quantity]]*Sales[[#This Row],[Unit Cost]]</f>
        <v>234</v>
      </c>
      <c r="O2121" s="2">
        <f>Sales[[#This Row],[Quantity]]*Sales[[#This Row],[Unit Price]]</f>
        <v>307</v>
      </c>
      <c r="P2121" s="2">
        <f>Sales[[#This Row],[Revenue]]-Sales[[#This Row],[Cost]]</f>
        <v>73</v>
      </c>
    </row>
    <row r="2122" spans="1:16" x14ac:dyDescent="0.3">
      <c r="A2122" s="1">
        <v>42239</v>
      </c>
      <c r="B2122">
        <v>2015</v>
      </c>
      <c r="C2122" t="s">
        <v>24</v>
      </c>
      <c r="D2122">
        <v>33</v>
      </c>
      <c r="E2122" t="s">
        <v>18</v>
      </c>
      <c r="F2122" t="str">
        <f>IF(Sales[[#This Row],[Customer Gender]]="M","Male","Female")</f>
        <v>Male</v>
      </c>
      <c r="G2122" t="s">
        <v>19</v>
      </c>
      <c r="H2122" t="s">
        <v>20</v>
      </c>
      <c r="I2122" t="s">
        <v>48</v>
      </c>
      <c r="J2122" t="s">
        <v>49</v>
      </c>
      <c r="K2122">
        <v>2</v>
      </c>
      <c r="L2122" s="2">
        <v>108</v>
      </c>
      <c r="M2122" s="2">
        <v>139.5</v>
      </c>
      <c r="N2122" s="2">
        <f>Sales[[#This Row],[Quantity]]*Sales[[#This Row],[Unit Cost]]</f>
        <v>216</v>
      </c>
      <c r="O2122" s="2">
        <f>Sales[[#This Row],[Quantity]]*Sales[[#This Row],[Unit Price]]</f>
        <v>279</v>
      </c>
      <c r="P2122" s="2">
        <f>Sales[[#This Row],[Revenue]]-Sales[[#This Row],[Cost]]</f>
        <v>63</v>
      </c>
    </row>
    <row r="2123" spans="1:16" x14ac:dyDescent="0.3">
      <c r="A2123" s="1">
        <v>42196</v>
      </c>
      <c r="B2123">
        <v>2015</v>
      </c>
      <c r="C2123" t="s">
        <v>29</v>
      </c>
      <c r="D2123">
        <v>29</v>
      </c>
      <c r="E2123" t="s">
        <v>18</v>
      </c>
      <c r="F2123" t="str">
        <f>IF(Sales[[#This Row],[Customer Gender]]="M","Male","Female")</f>
        <v>Male</v>
      </c>
      <c r="G2123" t="s">
        <v>19</v>
      </c>
      <c r="H2123" t="s">
        <v>25</v>
      </c>
      <c r="I2123" t="s">
        <v>48</v>
      </c>
      <c r="J2123" t="s">
        <v>50</v>
      </c>
      <c r="K2123">
        <v>2</v>
      </c>
      <c r="L2123" s="2">
        <v>349.5</v>
      </c>
      <c r="M2123" s="2">
        <v>452</v>
      </c>
      <c r="N2123" s="2">
        <f>Sales[[#This Row],[Quantity]]*Sales[[#This Row],[Unit Cost]]</f>
        <v>699</v>
      </c>
      <c r="O2123" s="2">
        <f>Sales[[#This Row],[Quantity]]*Sales[[#This Row],[Unit Price]]</f>
        <v>904</v>
      </c>
      <c r="P2123" s="2">
        <f>Sales[[#This Row],[Revenue]]-Sales[[#This Row],[Cost]]</f>
        <v>205</v>
      </c>
    </row>
    <row r="2124" spans="1:16" x14ac:dyDescent="0.3">
      <c r="A2124" s="1">
        <v>42364</v>
      </c>
      <c r="B2124">
        <v>2015</v>
      </c>
      <c r="C2124" t="s">
        <v>30</v>
      </c>
      <c r="D2124">
        <v>29</v>
      </c>
      <c r="E2124" t="s">
        <v>28</v>
      </c>
      <c r="F2124" t="str">
        <f>IF(Sales[[#This Row],[Customer Gender]]="M","Male","Female")</f>
        <v>Female</v>
      </c>
      <c r="G2124" t="s">
        <v>19</v>
      </c>
      <c r="H2124" t="s">
        <v>20</v>
      </c>
      <c r="I2124" t="s">
        <v>48</v>
      </c>
      <c r="J2124" t="s">
        <v>51</v>
      </c>
      <c r="K2124">
        <v>1</v>
      </c>
      <c r="L2124" s="2">
        <v>918</v>
      </c>
      <c r="M2124" s="2">
        <v>1150</v>
      </c>
      <c r="N2124" s="2">
        <f>Sales[[#This Row],[Quantity]]*Sales[[#This Row],[Unit Cost]]</f>
        <v>918</v>
      </c>
      <c r="O2124" s="2">
        <f>Sales[[#This Row],[Quantity]]*Sales[[#This Row],[Unit Price]]</f>
        <v>1150</v>
      </c>
      <c r="P2124" s="2">
        <f>Sales[[#This Row],[Revenue]]-Sales[[#This Row],[Cost]]</f>
        <v>232</v>
      </c>
    </row>
    <row r="2125" spans="1:16" x14ac:dyDescent="0.3">
      <c r="A2125" s="1">
        <v>42220</v>
      </c>
      <c r="B2125">
        <v>2015</v>
      </c>
      <c r="C2125" t="s">
        <v>24</v>
      </c>
      <c r="D2125">
        <v>29</v>
      </c>
      <c r="E2125" t="s">
        <v>28</v>
      </c>
      <c r="F2125" t="str">
        <f>IF(Sales[[#This Row],[Customer Gender]]="M","Male","Female")</f>
        <v>Female</v>
      </c>
      <c r="G2125" t="s">
        <v>19</v>
      </c>
      <c r="H2125" t="s">
        <v>20</v>
      </c>
      <c r="I2125" t="s">
        <v>48</v>
      </c>
      <c r="J2125" t="s">
        <v>51</v>
      </c>
      <c r="K2125">
        <v>1</v>
      </c>
      <c r="L2125" s="2">
        <v>1300</v>
      </c>
      <c r="M2125" s="2">
        <v>1603</v>
      </c>
      <c r="N2125" s="2">
        <f>Sales[[#This Row],[Quantity]]*Sales[[#This Row],[Unit Cost]]</f>
        <v>1300</v>
      </c>
      <c r="O2125" s="2">
        <f>Sales[[#This Row],[Quantity]]*Sales[[#This Row],[Unit Price]]</f>
        <v>1603</v>
      </c>
      <c r="P2125" s="2">
        <f>Sales[[#This Row],[Revenue]]-Sales[[#This Row],[Cost]]</f>
        <v>303</v>
      </c>
    </row>
    <row r="2126" spans="1:16" x14ac:dyDescent="0.3">
      <c r="A2126" s="1">
        <v>42225</v>
      </c>
      <c r="B2126">
        <v>2015</v>
      </c>
      <c r="C2126" t="s">
        <v>24</v>
      </c>
      <c r="D2126">
        <v>47</v>
      </c>
      <c r="E2126" t="s">
        <v>18</v>
      </c>
      <c r="F2126" t="str">
        <f>IF(Sales[[#This Row],[Customer Gender]]="M","Male","Female")</f>
        <v>Male</v>
      </c>
      <c r="G2126" t="s">
        <v>19</v>
      </c>
      <c r="H2126" t="s">
        <v>20</v>
      </c>
      <c r="I2126" t="s">
        <v>48</v>
      </c>
      <c r="J2126" t="s">
        <v>49</v>
      </c>
      <c r="K2126">
        <v>3</v>
      </c>
      <c r="L2126" s="2">
        <v>81</v>
      </c>
      <c r="M2126" s="2">
        <v>111.33333333333333</v>
      </c>
      <c r="N2126" s="2">
        <f>Sales[[#This Row],[Quantity]]*Sales[[#This Row],[Unit Cost]]</f>
        <v>243</v>
      </c>
      <c r="O2126" s="2">
        <f>Sales[[#This Row],[Quantity]]*Sales[[#This Row],[Unit Price]]</f>
        <v>334</v>
      </c>
      <c r="P2126" s="2">
        <f>Sales[[#This Row],[Revenue]]-Sales[[#This Row],[Cost]]</f>
        <v>91</v>
      </c>
    </row>
    <row r="2127" spans="1:16" x14ac:dyDescent="0.3">
      <c r="A2127" s="1">
        <v>42289</v>
      </c>
      <c r="B2127">
        <v>2015</v>
      </c>
      <c r="C2127" t="s">
        <v>27</v>
      </c>
      <c r="D2127">
        <v>45</v>
      </c>
      <c r="E2127" t="s">
        <v>28</v>
      </c>
      <c r="F2127" t="str">
        <f>IF(Sales[[#This Row],[Customer Gender]]="M","Male","Female")</f>
        <v>Female</v>
      </c>
      <c r="G2127" t="s">
        <v>19</v>
      </c>
      <c r="H2127" t="s">
        <v>32</v>
      </c>
      <c r="I2127" t="s">
        <v>48</v>
      </c>
      <c r="J2127" t="s">
        <v>51</v>
      </c>
      <c r="K2127">
        <v>1</v>
      </c>
      <c r="L2127" s="2">
        <v>1150</v>
      </c>
      <c r="M2127" s="2">
        <v>1669</v>
      </c>
      <c r="N2127" s="2">
        <f>Sales[[#This Row],[Quantity]]*Sales[[#This Row],[Unit Cost]]</f>
        <v>1150</v>
      </c>
      <c r="O2127" s="2">
        <f>Sales[[#This Row],[Quantity]]*Sales[[#This Row],[Unit Price]]</f>
        <v>1669</v>
      </c>
      <c r="P2127" s="2">
        <f>Sales[[#This Row],[Revenue]]-Sales[[#This Row],[Cost]]</f>
        <v>519</v>
      </c>
    </row>
    <row r="2128" spans="1:16" x14ac:dyDescent="0.3">
      <c r="A2128" s="1">
        <v>42303</v>
      </c>
      <c r="B2128">
        <v>2015</v>
      </c>
      <c r="C2128" t="s">
        <v>27</v>
      </c>
      <c r="D2128">
        <v>52</v>
      </c>
      <c r="E2128" t="s">
        <v>28</v>
      </c>
      <c r="F2128" t="str">
        <f>IF(Sales[[#This Row],[Customer Gender]]="M","Male","Female")</f>
        <v>Female</v>
      </c>
      <c r="G2128" t="s">
        <v>19</v>
      </c>
      <c r="H2128" t="s">
        <v>31</v>
      </c>
      <c r="I2128" t="s">
        <v>48</v>
      </c>
      <c r="J2128" t="s">
        <v>51</v>
      </c>
      <c r="K2128">
        <v>2</v>
      </c>
      <c r="L2128" s="2">
        <v>50</v>
      </c>
      <c r="M2128" s="2">
        <v>65.5</v>
      </c>
      <c r="N2128" s="2">
        <f>Sales[[#This Row],[Quantity]]*Sales[[#This Row],[Unit Cost]]</f>
        <v>100</v>
      </c>
      <c r="O2128" s="2">
        <f>Sales[[#This Row],[Quantity]]*Sales[[#This Row],[Unit Price]]</f>
        <v>131</v>
      </c>
      <c r="P2128" s="2">
        <f>Sales[[#This Row],[Revenue]]-Sales[[#This Row],[Cost]]</f>
        <v>31</v>
      </c>
    </row>
    <row r="2129" spans="1:16" x14ac:dyDescent="0.3">
      <c r="A2129" s="1">
        <v>42262</v>
      </c>
      <c r="B2129">
        <v>2015</v>
      </c>
      <c r="C2129" t="s">
        <v>17</v>
      </c>
      <c r="D2129">
        <v>53</v>
      </c>
      <c r="E2129" t="s">
        <v>18</v>
      </c>
      <c r="F2129" t="str">
        <f>IF(Sales[[#This Row],[Customer Gender]]="M","Male","Female")</f>
        <v>Male</v>
      </c>
      <c r="G2129" t="s">
        <v>19</v>
      </c>
      <c r="H2129" t="s">
        <v>32</v>
      </c>
      <c r="I2129" t="s">
        <v>48</v>
      </c>
      <c r="J2129" t="s">
        <v>51</v>
      </c>
      <c r="K2129">
        <v>2</v>
      </c>
      <c r="L2129" s="2">
        <v>216</v>
      </c>
      <c r="M2129" s="2">
        <v>294.5</v>
      </c>
      <c r="N2129" s="2">
        <f>Sales[[#This Row],[Quantity]]*Sales[[#This Row],[Unit Cost]]</f>
        <v>432</v>
      </c>
      <c r="O2129" s="2">
        <f>Sales[[#This Row],[Quantity]]*Sales[[#This Row],[Unit Price]]</f>
        <v>589</v>
      </c>
      <c r="P2129" s="2">
        <f>Sales[[#This Row],[Revenue]]-Sales[[#This Row],[Cost]]</f>
        <v>157</v>
      </c>
    </row>
    <row r="2130" spans="1:16" x14ac:dyDescent="0.3">
      <c r="A2130" s="1">
        <v>42249</v>
      </c>
      <c r="B2130">
        <v>2015</v>
      </c>
      <c r="C2130" t="s">
        <v>17</v>
      </c>
      <c r="D2130">
        <v>53</v>
      </c>
      <c r="E2130" t="s">
        <v>18</v>
      </c>
      <c r="F2130" t="str">
        <f>IF(Sales[[#This Row],[Customer Gender]]="M","Male","Female")</f>
        <v>Male</v>
      </c>
      <c r="G2130" t="s">
        <v>19</v>
      </c>
      <c r="H2130" t="s">
        <v>32</v>
      </c>
      <c r="I2130" t="s">
        <v>48</v>
      </c>
      <c r="J2130" t="s">
        <v>52</v>
      </c>
      <c r="K2130">
        <v>2</v>
      </c>
      <c r="L2130" s="2">
        <v>13.5</v>
      </c>
      <c r="M2130" s="2">
        <v>17</v>
      </c>
      <c r="N2130" s="2">
        <f>Sales[[#This Row],[Quantity]]*Sales[[#This Row],[Unit Cost]]</f>
        <v>27</v>
      </c>
      <c r="O2130" s="2">
        <f>Sales[[#This Row],[Quantity]]*Sales[[#This Row],[Unit Price]]</f>
        <v>34</v>
      </c>
      <c r="P2130" s="2">
        <f>Sales[[#This Row],[Revenue]]-Sales[[#This Row],[Cost]]</f>
        <v>7</v>
      </c>
    </row>
    <row r="2131" spans="1:16" x14ac:dyDescent="0.3">
      <c r="A2131" s="1">
        <v>42249</v>
      </c>
      <c r="B2131">
        <v>2015</v>
      </c>
      <c r="C2131" t="s">
        <v>17</v>
      </c>
      <c r="D2131">
        <v>53</v>
      </c>
      <c r="E2131" t="s">
        <v>18</v>
      </c>
      <c r="F2131" t="str">
        <f>IF(Sales[[#This Row],[Customer Gender]]="M","Male","Female")</f>
        <v>Male</v>
      </c>
      <c r="G2131" t="s">
        <v>19</v>
      </c>
      <c r="H2131" t="s">
        <v>32</v>
      </c>
      <c r="I2131" t="s">
        <v>48</v>
      </c>
      <c r="J2131" t="s">
        <v>51</v>
      </c>
      <c r="K2131">
        <v>2</v>
      </c>
      <c r="L2131" s="2">
        <v>600</v>
      </c>
      <c r="M2131" s="2">
        <v>808</v>
      </c>
      <c r="N2131" s="2">
        <f>Sales[[#This Row],[Quantity]]*Sales[[#This Row],[Unit Cost]]</f>
        <v>1200</v>
      </c>
      <c r="O2131" s="2">
        <f>Sales[[#This Row],[Quantity]]*Sales[[#This Row],[Unit Price]]</f>
        <v>1616</v>
      </c>
      <c r="P2131" s="2">
        <f>Sales[[#This Row],[Revenue]]-Sales[[#This Row],[Cost]]</f>
        <v>416</v>
      </c>
    </row>
    <row r="2132" spans="1:16" x14ac:dyDescent="0.3">
      <c r="A2132" s="1">
        <v>42295</v>
      </c>
      <c r="B2132">
        <v>2015</v>
      </c>
      <c r="C2132" t="s">
        <v>27</v>
      </c>
      <c r="D2132">
        <v>39</v>
      </c>
      <c r="E2132" t="s">
        <v>18</v>
      </c>
      <c r="F2132" t="str">
        <f>IF(Sales[[#This Row],[Customer Gender]]="M","Male","Female")</f>
        <v>Male</v>
      </c>
      <c r="G2132" t="s">
        <v>19</v>
      </c>
      <c r="H2132" t="s">
        <v>23</v>
      </c>
      <c r="I2132" t="s">
        <v>48</v>
      </c>
      <c r="J2132" t="s">
        <v>51</v>
      </c>
      <c r="K2132">
        <v>1</v>
      </c>
      <c r="L2132" s="2">
        <v>1250</v>
      </c>
      <c r="M2132" s="2">
        <v>1604</v>
      </c>
      <c r="N2132" s="2">
        <f>Sales[[#This Row],[Quantity]]*Sales[[#This Row],[Unit Cost]]</f>
        <v>1250</v>
      </c>
      <c r="O2132" s="2">
        <f>Sales[[#This Row],[Quantity]]*Sales[[#This Row],[Unit Price]]</f>
        <v>1604</v>
      </c>
      <c r="P2132" s="2">
        <f>Sales[[#This Row],[Revenue]]-Sales[[#This Row],[Cost]]</f>
        <v>354</v>
      </c>
    </row>
    <row r="2133" spans="1:16" x14ac:dyDescent="0.3">
      <c r="A2133" s="1">
        <v>42352</v>
      </c>
      <c r="B2133">
        <v>2015</v>
      </c>
      <c r="C2133" t="s">
        <v>30</v>
      </c>
      <c r="D2133">
        <v>36</v>
      </c>
      <c r="E2133" t="s">
        <v>18</v>
      </c>
      <c r="F2133" t="str">
        <f>IF(Sales[[#This Row],[Customer Gender]]="M","Male","Female")</f>
        <v>Male</v>
      </c>
      <c r="G2133" t="s">
        <v>19</v>
      </c>
      <c r="H2133" t="s">
        <v>31</v>
      </c>
      <c r="I2133" t="s">
        <v>48</v>
      </c>
      <c r="J2133" t="s">
        <v>51</v>
      </c>
      <c r="K2133">
        <v>3</v>
      </c>
      <c r="L2133" s="2">
        <v>183.33</v>
      </c>
      <c r="M2133" s="2">
        <v>250.66666666666666</v>
      </c>
      <c r="N2133" s="2">
        <f>Sales[[#This Row],[Quantity]]*Sales[[#This Row],[Unit Cost]]</f>
        <v>549.99</v>
      </c>
      <c r="O2133" s="2">
        <f>Sales[[#This Row],[Quantity]]*Sales[[#This Row],[Unit Price]]</f>
        <v>752</v>
      </c>
      <c r="P2133" s="2">
        <f>Sales[[#This Row],[Revenue]]-Sales[[#This Row],[Cost]]</f>
        <v>202.01</v>
      </c>
    </row>
    <row r="2134" spans="1:16" x14ac:dyDescent="0.3">
      <c r="A2134" s="1">
        <v>42304</v>
      </c>
      <c r="B2134">
        <v>2015</v>
      </c>
      <c r="C2134" t="s">
        <v>27</v>
      </c>
      <c r="D2134">
        <v>36</v>
      </c>
      <c r="E2134" t="s">
        <v>18</v>
      </c>
      <c r="F2134" t="str">
        <f>IF(Sales[[#This Row],[Customer Gender]]="M","Male","Female")</f>
        <v>Male</v>
      </c>
      <c r="G2134" t="s">
        <v>19</v>
      </c>
      <c r="H2134" t="s">
        <v>31</v>
      </c>
      <c r="I2134" t="s">
        <v>48</v>
      </c>
      <c r="J2134" t="s">
        <v>51</v>
      </c>
      <c r="K2134">
        <v>1</v>
      </c>
      <c r="L2134" s="2">
        <v>150</v>
      </c>
      <c r="M2134" s="2">
        <v>178</v>
      </c>
      <c r="N2134" s="2">
        <f>Sales[[#This Row],[Quantity]]*Sales[[#This Row],[Unit Cost]]</f>
        <v>150</v>
      </c>
      <c r="O2134" s="2">
        <f>Sales[[#This Row],[Quantity]]*Sales[[#This Row],[Unit Price]]</f>
        <v>178</v>
      </c>
      <c r="P2134" s="2">
        <f>Sales[[#This Row],[Revenue]]-Sales[[#This Row],[Cost]]</f>
        <v>28</v>
      </c>
    </row>
    <row r="2135" spans="1:16" x14ac:dyDescent="0.3">
      <c r="A2135" s="1">
        <v>42342</v>
      </c>
      <c r="B2135">
        <v>2015</v>
      </c>
      <c r="C2135" t="s">
        <v>30</v>
      </c>
      <c r="D2135">
        <v>56</v>
      </c>
      <c r="E2135" t="s">
        <v>28</v>
      </c>
      <c r="F2135" t="str">
        <f>IF(Sales[[#This Row],[Customer Gender]]="M","Male","Female")</f>
        <v>Female</v>
      </c>
      <c r="G2135" t="s">
        <v>19</v>
      </c>
      <c r="H2135" t="s">
        <v>31</v>
      </c>
      <c r="I2135" t="s">
        <v>48</v>
      </c>
      <c r="J2135" t="s">
        <v>49</v>
      </c>
      <c r="K2135">
        <v>3</v>
      </c>
      <c r="L2135" s="2">
        <v>81</v>
      </c>
      <c r="M2135" s="2">
        <v>101</v>
      </c>
      <c r="N2135" s="2">
        <f>Sales[[#This Row],[Quantity]]*Sales[[#This Row],[Unit Cost]]</f>
        <v>243</v>
      </c>
      <c r="O2135" s="2">
        <f>Sales[[#This Row],[Quantity]]*Sales[[#This Row],[Unit Price]]</f>
        <v>303</v>
      </c>
      <c r="P2135" s="2">
        <f>Sales[[#This Row],[Revenue]]-Sales[[#This Row],[Cost]]</f>
        <v>60</v>
      </c>
    </row>
    <row r="2136" spans="1:16" x14ac:dyDescent="0.3">
      <c r="A2136" s="1">
        <v>42311</v>
      </c>
      <c r="B2136">
        <v>2015</v>
      </c>
      <c r="C2136" t="s">
        <v>22</v>
      </c>
      <c r="D2136">
        <v>40</v>
      </c>
      <c r="E2136" t="s">
        <v>28</v>
      </c>
      <c r="F2136" t="str">
        <f>IF(Sales[[#This Row],[Customer Gender]]="M","Male","Female")</f>
        <v>Female</v>
      </c>
      <c r="G2136" t="s">
        <v>19</v>
      </c>
      <c r="H2136" t="s">
        <v>34</v>
      </c>
      <c r="I2136" t="s">
        <v>48</v>
      </c>
      <c r="J2136" t="s">
        <v>49</v>
      </c>
      <c r="K2136">
        <v>2</v>
      </c>
      <c r="L2136" s="2">
        <v>76.5</v>
      </c>
      <c r="M2136" s="2">
        <v>109.5</v>
      </c>
      <c r="N2136" s="2">
        <f>Sales[[#This Row],[Quantity]]*Sales[[#This Row],[Unit Cost]]</f>
        <v>153</v>
      </c>
      <c r="O2136" s="2">
        <f>Sales[[#This Row],[Quantity]]*Sales[[#This Row],[Unit Price]]</f>
        <v>219</v>
      </c>
      <c r="P2136" s="2">
        <f>Sales[[#This Row],[Revenue]]-Sales[[#This Row],[Cost]]</f>
        <v>66</v>
      </c>
    </row>
    <row r="2137" spans="1:16" x14ac:dyDescent="0.3">
      <c r="A2137" s="1">
        <v>42304</v>
      </c>
      <c r="B2137">
        <v>2015</v>
      </c>
      <c r="C2137" t="s">
        <v>27</v>
      </c>
      <c r="D2137">
        <v>36</v>
      </c>
      <c r="E2137" t="s">
        <v>18</v>
      </c>
      <c r="F2137" t="str">
        <f>IF(Sales[[#This Row],[Customer Gender]]="M","Male","Female")</f>
        <v>Male</v>
      </c>
      <c r="G2137" t="s">
        <v>19</v>
      </c>
      <c r="H2137" t="s">
        <v>31</v>
      </c>
      <c r="I2137" t="s">
        <v>48</v>
      </c>
      <c r="J2137" t="s">
        <v>52</v>
      </c>
      <c r="K2137">
        <v>1</v>
      </c>
      <c r="L2137" s="2">
        <v>216</v>
      </c>
      <c r="M2137" s="2">
        <v>265</v>
      </c>
      <c r="N2137" s="2">
        <f>Sales[[#This Row],[Quantity]]*Sales[[#This Row],[Unit Cost]]</f>
        <v>216</v>
      </c>
      <c r="O2137" s="2">
        <f>Sales[[#This Row],[Quantity]]*Sales[[#This Row],[Unit Price]]</f>
        <v>265</v>
      </c>
      <c r="P2137" s="2">
        <f>Sales[[#This Row],[Revenue]]-Sales[[#This Row],[Cost]]</f>
        <v>49</v>
      </c>
    </row>
    <row r="2138" spans="1:16" x14ac:dyDescent="0.3">
      <c r="A2138" s="1">
        <v>42188</v>
      </c>
      <c r="B2138">
        <v>2015</v>
      </c>
      <c r="C2138" t="s">
        <v>29</v>
      </c>
      <c r="D2138">
        <v>41</v>
      </c>
      <c r="E2138" t="s">
        <v>28</v>
      </c>
      <c r="F2138" t="str">
        <f>IF(Sales[[#This Row],[Customer Gender]]="M","Male","Female")</f>
        <v>Female</v>
      </c>
      <c r="G2138" t="s">
        <v>19</v>
      </c>
      <c r="H2138" t="s">
        <v>23</v>
      </c>
      <c r="I2138" t="s">
        <v>48</v>
      </c>
      <c r="J2138" t="s">
        <v>51</v>
      </c>
      <c r="K2138">
        <v>1</v>
      </c>
      <c r="L2138" s="2">
        <v>54</v>
      </c>
      <c r="M2138" s="2">
        <v>67</v>
      </c>
      <c r="N2138" s="2">
        <f>Sales[[#This Row],[Quantity]]*Sales[[#This Row],[Unit Cost]]</f>
        <v>54</v>
      </c>
      <c r="O2138" s="2">
        <f>Sales[[#This Row],[Quantity]]*Sales[[#This Row],[Unit Price]]</f>
        <v>67</v>
      </c>
      <c r="P2138" s="2">
        <f>Sales[[#This Row],[Revenue]]-Sales[[#This Row],[Cost]]</f>
        <v>13</v>
      </c>
    </row>
    <row r="2139" spans="1:16" x14ac:dyDescent="0.3">
      <c r="A2139" s="1">
        <v>42188</v>
      </c>
      <c r="B2139">
        <v>2015</v>
      </c>
      <c r="C2139" t="s">
        <v>29</v>
      </c>
      <c r="D2139">
        <v>41</v>
      </c>
      <c r="E2139" t="s">
        <v>28</v>
      </c>
      <c r="F2139" t="str">
        <f>IF(Sales[[#This Row],[Customer Gender]]="M","Male","Female")</f>
        <v>Female</v>
      </c>
      <c r="G2139" t="s">
        <v>19</v>
      </c>
      <c r="H2139" t="s">
        <v>23</v>
      </c>
      <c r="I2139" t="s">
        <v>48</v>
      </c>
      <c r="J2139" t="s">
        <v>49</v>
      </c>
      <c r="K2139">
        <v>2</v>
      </c>
      <c r="L2139" s="2">
        <v>31.5</v>
      </c>
      <c r="M2139" s="2">
        <v>41.5</v>
      </c>
      <c r="N2139" s="2">
        <f>Sales[[#This Row],[Quantity]]*Sales[[#This Row],[Unit Cost]]</f>
        <v>63</v>
      </c>
      <c r="O2139" s="2">
        <f>Sales[[#This Row],[Quantity]]*Sales[[#This Row],[Unit Price]]</f>
        <v>83</v>
      </c>
      <c r="P2139" s="2">
        <f>Sales[[#This Row],[Revenue]]-Sales[[#This Row],[Cost]]</f>
        <v>20</v>
      </c>
    </row>
    <row r="2140" spans="1:16" x14ac:dyDescent="0.3">
      <c r="A2140" s="1">
        <v>42310</v>
      </c>
      <c r="B2140">
        <v>2015</v>
      </c>
      <c r="C2140" t="s">
        <v>22</v>
      </c>
      <c r="D2140">
        <v>41</v>
      </c>
      <c r="E2140" t="s">
        <v>28</v>
      </c>
      <c r="F2140" t="str">
        <f>IF(Sales[[#This Row],[Customer Gender]]="M","Male","Female")</f>
        <v>Female</v>
      </c>
      <c r="G2140" t="s">
        <v>19</v>
      </c>
      <c r="H2140" t="s">
        <v>20</v>
      </c>
      <c r="I2140" t="s">
        <v>48</v>
      </c>
      <c r="J2140" t="s">
        <v>49</v>
      </c>
      <c r="K2140">
        <v>3</v>
      </c>
      <c r="L2140" s="2">
        <v>36</v>
      </c>
      <c r="M2140" s="2">
        <v>45.666666666666664</v>
      </c>
      <c r="N2140" s="2">
        <f>Sales[[#This Row],[Quantity]]*Sales[[#This Row],[Unit Cost]]</f>
        <v>108</v>
      </c>
      <c r="O2140" s="2">
        <f>Sales[[#This Row],[Quantity]]*Sales[[#This Row],[Unit Price]]</f>
        <v>137</v>
      </c>
      <c r="P2140" s="2">
        <f>Sales[[#This Row],[Revenue]]-Sales[[#This Row],[Cost]]</f>
        <v>29</v>
      </c>
    </row>
  </sheetData>
  <conditionalFormatting sqref="P1:P1048576">
    <cfRule type="cellIs" dxfId="8" priority="2" operator="lessThan">
      <formula>0</formula>
    </cfRule>
  </conditionalFormatting>
  <conditionalFormatting sqref="O1:O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{0F6F4087-43C9-470A-9D19-0F9E74114C86}</x14:id>
        </ext>
      </extLst>
    </cfRule>
  </conditionalFormatting>
  <pageMargins left="0.7" right="0.7" top="0.75" bottom="0.75" header="0.3" footer="0.3"/>
  <pageSetup paperSize="9" orientation="landscape" r:id="rId1"/>
  <headerFooter>
    <oddFooter>&amp;R&amp;P of &amp;N</oddFooter>
  </headerFooter>
  <colBreaks count="1" manualBreakCount="1">
    <brk id="16" max="1048575" man="1"/>
  </col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6F4087-43C9-470A-9D19-0F9E74114C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6553710-8C2D-4C7B-9632-C914893BD14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About</vt:lpstr>
      <vt:lpstr>Sales (Light)</vt:lpstr>
      <vt:lpstr>PQ Lemonade</vt:lpstr>
      <vt:lpstr>Sales</vt:lpstr>
      <vt:lpstr>Sales!Print_Area</vt:lpstr>
      <vt:lpstr>Sales!Print_Titles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 El Kotob</dc:creator>
  <cp:lastModifiedBy>DevReady</cp:lastModifiedBy>
  <cp:lastPrinted>2020-04-22T22:27:47Z</cp:lastPrinted>
  <dcterms:created xsi:type="dcterms:W3CDTF">2019-11-16T19:07:36Z</dcterms:created>
  <dcterms:modified xsi:type="dcterms:W3CDTF">2020-07-01T21:16:08Z</dcterms:modified>
</cp:coreProperties>
</file>