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"/>
    </mc:Choice>
  </mc:AlternateContent>
  <xr:revisionPtr revIDLastSave="0" documentId="13_ncr:1_{F22389C8-8A2A-4C8B-875A-A41B7BD4A137}" xr6:coauthVersionLast="47" xr6:coauthVersionMax="47" xr10:uidLastSave="{00000000-0000-0000-0000-000000000000}"/>
  <bookViews>
    <workbookView xWindow="-120" yWindow="-120" windowWidth="29040" windowHeight="15840" xr2:uid="{B4CF29D4-1960-4A3B-974B-4394544043E9}"/>
  </bookViews>
  <sheets>
    <sheet name="{worksheet}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<sst xmlns="http://schemas.openxmlformats.org/spreadsheetml/2006/main" count="245" uniqueCount="116">
  <si>
    <t>#</t>
  </si>
  <si>
    <t>رقم المشروع</t>
  </si>
  <si>
    <t>الرقم الفني</t>
  </si>
  <si>
    <t>المستفيد</t>
  </si>
  <si>
    <t>اسم المشروع</t>
  </si>
  <si>
    <t>تاريخ الاعداد</t>
  </si>
  <si>
    <t>تاريخ (التحديث)</t>
  </si>
  <si>
    <t>التكلفة</t>
  </si>
  <si>
    <t>نوع المشروع</t>
  </si>
  <si>
    <t>التصنيف الفني</t>
  </si>
  <si>
    <t>الفرع</t>
  </si>
  <si>
    <t>علي نفقة الشركة</t>
  </si>
  <si>
    <t>مشاريع تطويرية ض.ع</t>
  </si>
  <si>
    <t>مقر الوسطى</t>
  </si>
  <si>
    <t>مدفوع - مساهمة</t>
  </si>
  <si>
    <t>موازنة 2024</t>
  </si>
  <si>
    <t>مواد الكفاءة الفنية</t>
  </si>
  <si>
    <t>مشاريع منح خطوط كهرباء دائمة</t>
  </si>
  <si>
    <t>PMC233756</t>
  </si>
  <si>
    <t>تكبير محول قصر ابو سليم من 400 KVA إلى 630 KVA</t>
  </si>
  <si>
    <t>مقر الوسطى/موازنة 2024</t>
  </si>
  <si>
    <t>مشاريع تأهيل ض.م</t>
  </si>
  <si>
    <t>RC233744</t>
  </si>
  <si>
    <t>تاهيل الفيدر الشمالي _محول بلاستيكو</t>
  </si>
  <si>
    <t>25/09/2023</t>
  </si>
  <si>
    <t>RC233740</t>
  </si>
  <si>
    <t>تاهيل الفيدر الجنوبي _محول بلاستيكو</t>
  </si>
  <si>
    <t>24/09/2023</t>
  </si>
  <si>
    <t>RC233736</t>
  </si>
  <si>
    <t>تاهيل الفيدر الشمالي_محول افراز ابز سليم</t>
  </si>
  <si>
    <t>RC233735</t>
  </si>
  <si>
    <t>تاهيل الفيدر الجنوبي_لمحول ابو جميزة</t>
  </si>
  <si>
    <t>RC233734</t>
  </si>
  <si>
    <t>تاهيل الفيدر الجنوبي_محول صبري</t>
  </si>
  <si>
    <t>21/09/2023</t>
  </si>
  <si>
    <t>RC233733</t>
  </si>
  <si>
    <t>تاهيل الفيدر الشمالي_محول صبري</t>
  </si>
  <si>
    <t>RC233732</t>
  </si>
  <si>
    <t>اعادة تاهيل الفيدر الجنوبي_محول رنق البخاري</t>
  </si>
  <si>
    <t>RC233728</t>
  </si>
  <si>
    <t>تأهيل_الفيدر_الشمالي_الشرقي_لمحول_افراز_ابو_سليم</t>
  </si>
  <si>
    <t>19/09/2023</t>
  </si>
  <si>
    <t>17/09/2023</t>
  </si>
  <si>
    <t>RC233719</t>
  </si>
  <si>
    <t>نقل احمال_محول قوات 17_محول البحيصي_دير البلح</t>
  </si>
  <si>
    <t>RC233681</t>
  </si>
  <si>
    <t>اعادة تاهيل الفيدر الشمالي محول _رنق الباخاري</t>
  </si>
  <si>
    <t>RC233680</t>
  </si>
  <si>
    <t>اعادة تاهيل الفيدر الجنوبي لمحول_احمد رباح</t>
  </si>
  <si>
    <t>ITC233679</t>
  </si>
  <si>
    <t>تركيب شبكة ض متوسط أرضية ومحول ارضي لمعالجة انخفاض الفولتية ومنح اشتراكات جديدة في منطقة المشاعلة</t>
  </si>
  <si>
    <t>ITC233678</t>
  </si>
  <si>
    <t>تركيب عامود مربع لنقل محول غاز أبو سليم لازالة الخطر عن محطة غاز ابو سليم</t>
  </si>
  <si>
    <t>31/08/2023</t>
  </si>
  <si>
    <t>RC233676</t>
  </si>
  <si>
    <t>تاهيل الفيدر الشمالي _محول احمد رباح</t>
  </si>
  <si>
    <t>30/08/2023</t>
  </si>
  <si>
    <t>29/08/2023</t>
  </si>
  <si>
    <t>20/08/2023</t>
  </si>
  <si>
    <t>RC233627</t>
  </si>
  <si>
    <t>تاهيل الفير الشرقي لمحول السلام</t>
  </si>
  <si>
    <t>RC233622</t>
  </si>
  <si>
    <t>اعادة تاهيل الفيدر الجنوبي_محول البلد</t>
  </si>
  <si>
    <t>15/08/2023</t>
  </si>
  <si>
    <t>RC233621</t>
  </si>
  <si>
    <t>شركة كهرباء</t>
  </si>
  <si>
    <t>تاهيل__الفيدر_الغربي_لمحول_صيام</t>
  </si>
  <si>
    <t>RC233620</t>
  </si>
  <si>
    <t>اعادة تاهيل الفيدر الجنوبي_لمحول _بابور الطحين</t>
  </si>
  <si>
    <t>RC233618</t>
  </si>
  <si>
    <t>اعادة تاهيل_الفيدر الغربي_محول البلد</t>
  </si>
  <si>
    <t>PMC233606</t>
  </si>
  <si>
    <t>استبدال سكينة ضغط متوسط- محول صبري</t>
  </si>
  <si>
    <t>PMC233605</t>
  </si>
  <si>
    <t>استبدال سكينة ضغط متوسط- محول احمد رباح</t>
  </si>
  <si>
    <t>15/06/2023</t>
  </si>
  <si>
    <t>PMC233537</t>
  </si>
  <si>
    <t>تركيب لوحة قياس محول سكادا ض.م _ محول ابراج الكلية</t>
  </si>
  <si>
    <t>PMC233536</t>
  </si>
  <si>
    <t>تركيب لوحة قياس لمحول أبراج الإسكان .</t>
  </si>
  <si>
    <t>14/06/2023</t>
  </si>
  <si>
    <t>PMC233533</t>
  </si>
  <si>
    <t>تغيير سكينة ض.ع محول صبري</t>
  </si>
  <si>
    <t>13/06/2023</t>
  </si>
  <si>
    <t>PMC233532</t>
  </si>
  <si>
    <t>تغيير سكينة ض.ع محول أحمد رباح</t>
  </si>
  <si>
    <t>RC233524</t>
  </si>
  <si>
    <t>تاهيل جزء من الفيدر الغربي_محول كلية فلسطين التقنية سكان_شكوى معين سلام</t>
  </si>
  <si>
    <t>PLPC233522</t>
  </si>
  <si>
    <t>ايصال التيار الكهربائي لمركز شرطة دير البلح - خط دائم</t>
  </si>
  <si>
    <t>RC233513</t>
  </si>
  <si>
    <t>تاهيل جزء من الفيدر الشمالي_محول رنق المشاعلة_بجوار منزل سعيد نصار_شكوى ابراهيم بركة</t>
  </si>
  <si>
    <t>23/05/2023</t>
  </si>
  <si>
    <t>14/05/2023</t>
  </si>
  <si>
    <t>مشاريع يتم صرفها من مواد منحة البنك الدولي لإعادة الإعمار</t>
  </si>
  <si>
    <t>PWBC233493</t>
  </si>
  <si>
    <t>اعادة اعمار شبكة متضررة بالقرب من منزل عائلة بشير</t>
  </si>
  <si>
    <t>قصر ابو سليم</t>
  </si>
  <si>
    <t>بلاستيكو</t>
  </si>
  <si>
    <t>افراز ابو سليم</t>
  </si>
  <si>
    <t>ابو جميزة</t>
  </si>
  <si>
    <t>صبري</t>
  </si>
  <si>
    <t>المشاعلة</t>
  </si>
  <si>
    <t>السلام</t>
  </si>
  <si>
    <t>البلد</t>
  </si>
  <si>
    <t>رنق البخاري</t>
  </si>
  <si>
    <t>البحيصي</t>
  </si>
  <si>
    <t>احمد رباح</t>
  </si>
  <si>
    <t>محطة غاز ابو سليم</t>
  </si>
  <si>
    <t>عمارة صيام - دير البلح</t>
  </si>
  <si>
    <t>بابور الطحين</t>
  </si>
  <si>
    <t>ابراج الكلية</t>
  </si>
  <si>
    <t>كلية فلسطين التقنية - سكان</t>
  </si>
  <si>
    <t>رنق المشاعلة</t>
  </si>
  <si>
    <t>Transformer_id</t>
  </si>
  <si>
    <t>اسم_المحول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</si>
</sst>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5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1B0D5"/>
      </left>
      <right style="medium">
        <color rgb="FF31B0D5"/>
      </right>
      <top style="medium">
        <color rgb="FF31B0D5"/>
      </top>
      <bottom style="medium">
        <color rgb="FF31B0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/>
    </xf>
    <xf numFmtId="14" fontId="19" fillId="0" borderId="10" xfId="0" applyNumberFormat="1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hool\Israa%20Unvirsty\2023_2024\message\&#1583;&#1585;&#1575;&#1587;&#1577;%20&#1583;&#1608;&#1585;%20&#1575;&#1604;&#1584;&#1603;&#1575;&#1569;%20&#1601;&#1610;%20&#1575;&#1578;&#1582;&#1575;&#1584;%20&#1575;&#1604;&#1602;&#1585;&#1575;&#1585;\models\now\data\Transformer_data_2023.xlsx" TargetMode="External"/><Relationship Id="rId1" Type="http://schemas.openxmlformats.org/officeDocument/2006/relationships/externalLinkPath" Target="/School/Israa%20Unvirsty/2023_2024/message/&#1583;&#1585;&#1575;&#1587;&#1577;%20&#1583;&#1608;&#1585;%20&#1575;&#1604;&#1584;&#1603;&#1575;&#1569;%20&#1601;&#1610;%20&#1575;&#1578;&#1582;&#1575;&#1584;%20&#1575;&#1604;&#1602;&#1585;&#1575;&#1585;/models/now/data/Transformer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ورقة1"/>
    </sheetNames>
    <sheetDataSet>
      <sheetData sheetId="0">
        <row r="1">
          <cell r="A1" t="str">
            <v>اسم المحول</v>
          </cell>
          <cell r="B1" t="str">
            <v>رقم متسلسل</v>
          </cell>
        </row>
        <row r="2">
          <cell r="A2" t="str">
            <v>ابراج الكلية</v>
          </cell>
          <cell r="B2">
            <v>1</v>
          </cell>
        </row>
        <row r="3">
          <cell r="A3" t="str">
            <v>ابراج الكلية 2</v>
          </cell>
          <cell r="B3">
            <v>2</v>
          </cell>
        </row>
        <row r="4">
          <cell r="A4" t="str">
            <v>ابو العوف</v>
          </cell>
          <cell r="B4">
            <v>3</v>
          </cell>
        </row>
        <row r="5">
          <cell r="A5" t="str">
            <v>ابو بكرة</v>
          </cell>
          <cell r="B5">
            <v>4</v>
          </cell>
        </row>
        <row r="6">
          <cell r="A6" t="str">
            <v>ابو جبر</v>
          </cell>
          <cell r="B6">
            <v>5</v>
          </cell>
        </row>
        <row r="7">
          <cell r="A7" t="str">
            <v>ابو جميزة</v>
          </cell>
          <cell r="B7">
            <v>6</v>
          </cell>
        </row>
        <row r="8">
          <cell r="A8" t="str">
            <v>ابو حسني</v>
          </cell>
          <cell r="B8">
            <v>7</v>
          </cell>
        </row>
        <row r="9">
          <cell r="A9" t="str">
            <v>ابو خطاب</v>
          </cell>
          <cell r="B9">
            <v>8</v>
          </cell>
        </row>
        <row r="10">
          <cell r="A10" t="str">
            <v>ابو سلطان سكان</v>
          </cell>
          <cell r="B10">
            <v>9</v>
          </cell>
        </row>
        <row r="11">
          <cell r="A11" t="str">
            <v>ابو عريف 3 - الزريعي</v>
          </cell>
          <cell r="B11">
            <v>10</v>
          </cell>
        </row>
        <row r="12">
          <cell r="A12" t="str">
            <v>ابو ندى - الحبيبي</v>
          </cell>
          <cell r="B12">
            <v>11</v>
          </cell>
        </row>
        <row r="13">
          <cell r="A13" t="str">
            <v>ابو هولي - ام ظهير</v>
          </cell>
          <cell r="B13">
            <v>12</v>
          </cell>
        </row>
        <row r="14">
          <cell r="A14" t="str">
            <v>احمد رباح</v>
          </cell>
          <cell r="B14">
            <v>13</v>
          </cell>
        </row>
        <row r="15">
          <cell r="A15" t="str">
            <v>افراز ابو سليم</v>
          </cell>
          <cell r="B15">
            <v>14</v>
          </cell>
        </row>
        <row r="16">
          <cell r="A16" t="str">
            <v>الاقصى سكان</v>
          </cell>
          <cell r="B16">
            <v>15</v>
          </cell>
        </row>
        <row r="17">
          <cell r="A17" t="str">
            <v>البحيصي</v>
          </cell>
          <cell r="B17">
            <v>16</v>
          </cell>
        </row>
        <row r="18">
          <cell r="A18" t="str">
            <v>البخاري</v>
          </cell>
          <cell r="B18">
            <v>17</v>
          </cell>
        </row>
        <row r="19">
          <cell r="A19" t="str">
            <v>البركة</v>
          </cell>
          <cell r="B19">
            <v>18</v>
          </cell>
        </row>
        <row r="20">
          <cell r="A20" t="str">
            <v>البروك</v>
          </cell>
          <cell r="B20">
            <v>19</v>
          </cell>
        </row>
        <row r="21">
          <cell r="A21" t="str">
            <v>البلد</v>
          </cell>
          <cell r="B21">
            <v>20</v>
          </cell>
        </row>
        <row r="22">
          <cell r="A22" t="str">
            <v>البنا</v>
          </cell>
          <cell r="B22">
            <v>21</v>
          </cell>
        </row>
        <row r="23">
          <cell r="A23" t="str">
            <v>البيت الذهبي</v>
          </cell>
          <cell r="B23">
            <v>22</v>
          </cell>
        </row>
        <row r="24">
          <cell r="A24" t="str">
            <v>البيئة</v>
          </cell>
          <cell r="B24">
            <v>23</v>
          </cell>
        </row>
        <row r="25">
          <cell r="A25" t="str">
            <v>التاهيل - كراج المعسكر</v>
          </cell>
          <cell r="B25">
            <v>24</v>
          </cell>
        </row>
        <row r="26">
          <cell r="A26" t="str">
            <v>التحلية - جامع ابو سليم</v>
          </cell>
          <cell r="B26">
            <v>25</v>
          </cell>
        </row>
        <row r="27">
          <cell r="A27" t="str">
            <v>التموين</v>
          </cell>
          <cell r="B27">
            <v>26</v>
          </cell>
        </row>
        <row r="28">
          <cell r="A28" t="str">
            <v>الحدبة</v>
          </cell>
          <cell r="B28">
            <v>27</v>
          </cell>
        </row>
        <row r="29">
          <cell r="A29" t="str">
            <v>الحكر - السويركي</v>
          </cell>
          <cell r="B29">
            <v>28</v>
          </cell>
        </row>
        <row r="30">
          <cell r="A30" t="str">
            <v>السلام</v>
          </cell>
          <cell r="B30">
            <v>29</v>
          </cell>
        </row>
        <row r="31">
          <cell r="A31" t="str">
            <v>السلقاوي</v>
          </cell>
          <cell r="B31">
            <v>30</v>
          </cell>
        </row>
        <row r="32">
          <cell r="A32" t="str">
            <v>الشارع التجاري</v>
          </cell>
          <cell r="B32">
            <v>31</v>
          </cell>
        </row>
        <row r="33">
          <cell r="A33" t="str">
            <v>المحطة - ابو مصبح</v>
          </cell>
          <cell r="B33">
            <v>32</v>
          </cell>
        </row>
        <row r="34">
          <cell r="A34" t="str">
            <v>المدرسة الصناعية</v>
          </cell>
          <cell r="B34">
            <v>33</v>
          </cell>
        </row>
        <row r="35">
          <cell r="A35" t="str">
            <v>المزرعة</v>
          </cell>
          <cell r="B35">
            <v>34</v>
          </cell>
        </row>
        <row r="36">
          <cell r="A36" t="str">
            <v>المشاعلة</v>
          </cell>
          <cell r="B36">
            <v>35</v>
          </cell>
        </row>
        <row r="37">
          <cell r="A37" t="str">
            <v>النجار (البصة) جامع الرباط</v>
          </cell>
          <cell r="B37">
            <v>36</v>
          </cell>
        </row>
        <row r="38">
          <cell r="A38" t="str">
            <v>النخالة</v>
          </cell>
          <cell r="B38">
            <v>37</v>
          </cell>
        </row>
        <row r="39">
          <cell r="A39" t="str">
            <v>الهباش</v>
          </cell>
          <cell r="B39">
            <v>38</v>
          </cell>
        </row>
        <row r="40">
          <cell r="A40" t="str">
            <v>أبو عريف 1</v>
          </cell>
          <cell r="B40">
            <v>39</v>
          </cell>
        </row>
        <row r="41">
          <cell r="A41" t="str">
            <v>أبو فياض</v>
          </cell>
          <cell r="B41">
            <v>40</v>
          </cell>
        </row>
        <row r="42">
          <cell r="A42" t="str">
            <v>أبوعريف 2</v>
          </cell>
          <cell r="B42">
            <v>41</v>
          </cell>
        </row>
        <row r="43">
          <cell r="A43" t="str">
            <v>بابور الطحين</v>
          </cell>
          <cell r="B43">
            <v>42</v>
          </cell>
        </row>
        <row r="44">
          <cell r="A44" t="str">
            <v>برج ابو سمرة ارضي</v>
          </cell>
          <cell r="B44">
            <v>43</v>
          </cell>
        </row>
        <row r="45">
          <cell r="A45" t="str">
            <v>برج فلسطين 2+3</v>
          </cell>
          <cell r="B45">
            <v>44</v>
          </cell>
        </row>
        <row r="46">
          <cell r="A46" t="str">
            <v>برج ماضي</v>
          </cell>
          <cell r="B46">
            <v>45</v>
          </cell>
        </row>
        <row r="47">
          <cell r="A47" t="str">
            <v>بلاستيكو</v>
          </cell>
          <cell r="B47">
            <v>46</v>
          </cell>
        </row>
        <row r="48">
          <cell r="A48" t="str">
            <v>بنك فلسطين - دير البلح</v>
          </cell>
          <cell r="B48">
            <v>47</v>
          </cell>
        </row>
        <row r="49">
          <cell r="A49" t="str">
            <v>بئر مياه دير البلح 4</v>
          </cell>
          <cell r="B49">
            <v>48</v>
          </cell>
        </row>
        <row r="50">
          <cell r="A50" t="str">
            <v>بئر مياه دير البلح 5</v>
          </cell>
          <cell r="B50">
            <v>49</v>
          </cell>
        </row>
        <row r="51">
          <cell r="A51" t="str">
            <v>بئر مياه دير البلح 6</v>
          </cell>
          <cell r="B51">
            <v>50</v>
          </cell>
        </row>
        <row r="52">
          <cell r="A52" t="str">
            <v>تحلية البصة - ارضي</v>
          </cell>
          <cell r="B52">
            <v>51</v>
          </cell>
        </row>
        <row r="53">
          <cell r="A53" t="str">
            <v>تحلية البصة - هوائي</v>
          </cell>
          <cell r="B53">
            <v>52</v>
          </cell>
        </row>
        <row r="54">
          <cell r="A54" t="str">
            <v>تحلية مياة البركة - دير البلح</v>
          </cell>
          <cell r="B54">
            <v>53</v>
          </cell>
        </row>
        <row r="55">
          <cell r="A55" t="str">
            <v>جامع الفرقان</v>
          </cell>
          <cell r="B55">
            <v>54</v>
          </cell>
        </row>
        <row r="56">
          <cell r="A56" t="str">
            <v>جامع الفرقان الشرقي</v>
          </cell>
          <cell r="B56">
            <v>55</v>
          </cell>
        </row>
        <row r="57">
          <cell r="A57" t="str">
            <v>جامع عباد الرحمن - معسكر دير البلح</v>
          </cell>
          <cell r="B57">
            <v>56</v>
          </cell>
        </row>
        <row r="58">
          <cell r="A58" t="str">
            <v>جمعية الصلاح - دير البلح</v>
          </cell>
          <cell r="B58">
            <v>57</v>
          </cell>
        </row>
        <row r="59">
          <cell r="A59" t="str">
            <v>حارة برغوث - الراعي</v>
          </cell>
          <cell r="B59">
            <v>58</v>
          </cell>
        </row>
        <row r="60">
          <cell r="A60" t="str">
            <v>خزان الاقصى</v>
          </cell>
          <cell r="B60">
            <v>59</v>
          </cell>
        </row>
        <row r="61">
          <cell r="A61" t="str">
            <v>خزان البركة</v>
          </cell>
          <cell r="B61">
            <v>60</v>
          </cell>
        </row>
        <row r="62">
          <cell r="A62" t="str">
            <v>رنق البخاري</v>
          </cell>
          <cell r="B62">
            <v>61</v>
          </cell>
        </row>
        <row r="63">
          <cell r="A63" t="str">
            <v>رنق المشاعلة</v>
          </cell>
          <cell r="B63">
            <v>62</v>
          </cell>
        </row>
        <row r="64">
          <cell r="A64" t="str">
            <v>زكريا</v>
          </cell>
          <cell r="B64">
            <v>63</v>
          </cell>
        </row>
        <row r="65">
          <cell r="A65" t="str">
            <v>ساهر الاعور</v>
          </cell>
          <cell r="B65">
            <v>64</v>
          </cell>
        </row>
        <row r="66">
          <cell r="A66" t="str">
            <v>سلمان</v>
          </cell>
          <cell r="B66">
            <v>65</v>
          </cell>
        </row>
        <row r="67">
          <cell r="A67" t="str">
            <v>شارع العزايزة</v>
          </cell>
          <cell r="B67">
            <v>66</v>
          </cell>
        </row>
        <row r="68">
          <cell r="A68" t="str">
            <v>صبري</v>
          </cell>
          <cell r="B68">
            <v>67</v>
          </cell>
        </row>
        <row r="69">
          <cell r="A69" t="str">
            <v>عاهد اللحام</v>
          </cell>
          <cell r="B69">
            <v>68</v>
          </cell>
        </row>
        <row r="70">
          <cell r="A70" t="str">
            <v>عدلي</v>
          </cell>
          <cell r="B70">
            <v>69</v>
          </cell>
        </row>
        <row r="71">
          <cell r="A71" t="str">
            <v>عمارة دلول - عكيلة</v>
          </cell>
          <cell r="B71">
            <v>70</v>
          </cell>
        </row>
        <row r="72">
          <cell r="A72" t="str">
            <v>عمارة صيام - دير البلح</v>
          </cell>
          <cell r="B72">
            <v>71</v>
          </cell>
        </row>
        <row r="73">
          <cell r="A73" t="str">
            <v xml:space="preserve">عيادة الوكالة - دير البلح </v>
          </cell>
          <cell r="B73">
            <v>72</v>
          </cell>
        </row>
        <row r="74">
          <cell r="A74" t="str">
            <v xml:space="preserve">فقاسة صافي </v>
          </cell>
          <cell r="B74">
            <v>73</v>
          </cell>
        </row>
        <row r="75">
          <cell r="A75" t="str">
            <v>فقاسة عفانة</v>
          </cell>
          <cell r="B75">
            <v>74</v>
          </cell>
        </row>
        <row r="76">
          <cell r="A76" t="str">
            <v>قصر ابو سليم</v>
          </cell>
          <cell r="B76">
            <v>75</v>
          </cell>
        </row>
        <row r="77">
          <cell r="A77" t="str">
            <v>قوات ال17</v>
          </cell>
          <cell r="B77">
            <v>76</v>
          </cell>
        </row>
        <row r="78">
          <cell r="A78" t="str">
            <v>كلية فلسطين التقنية - خاص</v>
          </cell>
          <cell r="B78">
            <v>77</v>
          </cell>
        </row>
        <row r="79">
          <cell r="A79" t="str">
            <v>كلية فلسطين التقنية - سكان</v>
          </cell>
          <cell r="B79">
            <v>78</v>
          </cell>
        </row>
        <row r="80">
          <cell r="A80" t="str">
            <v>محطة غاز ابو سليم</v>
          </cell>
          <cell r="B80">
            <v>79</v>
          </cell>
        </row>
        <row r="81">
          <cell r="A81" t="str">
            <v xml:space="preserve">محلات عكاشة </v>
          </cell>
          <cell r="B81">
            <v>80</v>
          </cell>
        </row>
        <row r="82">
          <cell r="A82" t="str">
            <v>مخبز الهداية</v>
          </cell>
          <cell r="B82">
            <v>81</v>
          </cell>
        </row>
        <row r="83">
          <cell r="A83" t="str">
            <v>مدارس المعسكر - دير البلح</v>
          </cell>
          <cell r="B83">
            <v>82</v>
          </cell>
        </row>
        <row r="84">
          <cell r="A84" t="str">
            <v>مدخل البصة</v>
          </cell>
          <cell r="B84">
            <v>83</v>
          </cell>
        </row>
        <row r="85">
          <cell r="A85" t="str">
            <v xml:space="preserve">مدرسة شهداء دير البلح </v>
          </cell>
          <cell r="B85">
            <v>84</v>
          </cell>
        </row>
        <row r="86">
          <cell r="A86" t="str">
            <v>مركز يافا</v>
          </cell>
          <cell r="B86">
            <v>85</v>
          </cell>
        </row>
        <row r="87">
          <cell r="A87" t="str">
            <v>مستشفى الاقصى</v>
          </cell>
          <cell r="B87">
            <v>86</v>
          </cell>
        </row>
        <row r="88">
          <cell r="A88" t="str">
            <v>مستشفى الاقصى ارضي - الولادة</v>
          </cell>
          <cell r="B88">
            <v>87</v>
          </cell>
        </row>
        <row r="89">
          <cell r="A89" t="str">
            <v xml:space="preserve">مسجد السلام </v>
          </cell>
          <cell r="B89">
            <v>88</v>
          </cell>
        </row>
        <row r="90">
          <cell r="A90" t="str">
            <v>مصنع ابو سلطان - خاص</v>
          </cell>
          <cell r="B90">
            <v>89</v>
          </cell>
        </row>
        <row r="91">
          <cell r="A91" t="str">
            <v>مضخة الصرف الصحي - البصة</v>
          </cell>
          <cell r="B91">
            <v>90</v>
          </cell>
        </row>
        <row r="92">
          <cell r="A92" t="str">
            <v>مضخة مجاري البركة</v>
          </cell>
          <cell r="B92">
            <v>91</v>
          </cell>
        </row>
        <row r="93">
          <cell r="A93" t="str">
            <v>نادي الخدمات - دير البلح</v>
          </cell>
          <cell r="B93">
            <v>92</v>
          </cell>
        </row>
        <row r="94">
          <cell r="A94" t="str">
            <v>يافا سكان</v>
          </cell>
          <cell r="B94">
            <v>93</v>
          </cell>
        </row>
        <row r="95">
          <cell r="A95" t="str">
            <v>القرا</v>
          </cell>
          <cell r="B95">
            <v>94</v>
          </cell>
        </row>
        <row r="96">
          <cell r="A96" t="str">
            <v>بلاستيكو</v>
          </cell>
          <cell r="B96">
            <v>95</v>
          </cell>
        </row>
        <row r="97">
          <cell r="A97" t="str">
            <v>الشيخ داوود</v>
          </cell>
          <cell r="B97">
            <v>96</v>
          </cell>
        </row>
      </sheetData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A068-83A1-48F5-8863-C911282D0B57}">
  <dimension ref="A1:M31"/>
  <sheetViews>
    <sheetView rightToLeft="1" tabSelected="1" workbookViewId="0">
      <selection activeCell="E1" sqref="E1"/>
    </sheetView>
  </sheetViews>
  <sheetFormatPr defaultRowHeight="14.25" x14ac:dyDescent="0.2"/>
  <cols>
    <col min="1" max="1" width="4" bestFit="1" customWidth="1"/>
    <col min="2" max="2" width="9" bestFit="1" customWidth="1"/>
    <col min="3" max="3" width="14.125" bestFit="1" customWidth="1"/>
    <col min="4" max="4" width="14.125" customWidth="1"/>
    <col min="5" max="5" width="11.5" bestFit="1" customWidth="1"/>
    <col min="6" max="6" width="26.375" bestFit="1" customWidth="1"/>
    <col min="7" max="7" width="36" bestFit="1" customWidth="1"/>
    <col min="8" max="8" width="13.875" customWidth="1"/>
    <col min="9" max="9" width="15" customWidth="1"/>
    <col min="10" max="10" width="11.125" bestFit="1" customWidth="1"/>
    <col min="11" max="11" width="10.75" bestFit="1" customWidth="1"/>
    <col min="12" max="12" width="36" bestFit="1" customWidth="1"/>
    <col min="13" max="13" width="8.25" bestFit="1" customWidth="1"/>
  </cols>
  <sheetData>
    <row r="1" spans="1:13" ht="30" customHeight="1" thickBot="1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thickBot="1" x14ac:dyDescent="0.3">
      <c r="A2" s="2">
        <v>1</v>
      </c>
      <c r="B2" s="2">
        <v>49810</v>
      </c>
      <c r="C2" s="2" t="s">
        <v>18</v>
      </c>
      <c r="D2" s="6">
        <f>VLOOKUP(E2,[1]ورقة1!$A:$B, 2, FALSE)</f>
        <v>75</v>
      </c>
      <c r="E2" s="3" t="s">
        <v>97</v>
      </c>
      <c r="F2" s="2" t="s">
        <v>15</v>
      </c>
      <c r="G2" s="2" t="s">
        <v>19</v>
      </c>
      <c r="H2" s="4">
        <v>45026</v>
      </c>
      <c r="I2" s="4">
        <v>45026</v>
      </c>
      <c r="J2" s="5">
        <v>26234.66</v>
      </c>
      <c r="K2" s="2" t="s">
        <v>11</v>
      </c>
      <c r="L2" s="2" t="s">
        <v>16</v>
      </c>
      <c r="M2" s="2" t="s">
        <v>13</v>
      </c>
    </row>
    <row r="3" spans="1:13" ht="15.75" thickBot="1" x14ac:dyDescent="0.3">
      <c r="A3" s="2">
        <v>2</v>
      </c>
      <c r="B3" s="2">
        <v>49736</v>
      </c>
      <c r="C3" s="2" t="s">
        <v>22</v>
      </c>
      <c r="D3" s="6">
        <f>VLOOKUP(E3,[1]ورقة1!$A:$B, 2, FALSE)</f>
        <v>46</v>
      </c>
      <c r="E3" s="3" t="s">
        <v>98</v>
      </c>
      <c r="F3" s="2" t="s">
        <v>20</v>
      </c>
      <c r="G3" s="2" t="s">
        <v>23</v>
      </c>
      <c r="H3" s="2" t="s">
        <v>24</v>
      </c>
      <c r="I3" s="2" t="s">
        <v>24</v>
      </c>
      <c r="J3" s="5">
        <v>6679.41</v>
      </c>
      <c r="K3" s="2" t="s">
        <v>11</v>
      </c>
      <c r="L3" s="2" t="s">
        <v>21</v>
      </c>
      <c r="M3" s="2" t="s">
        <v>13</v>
      </c>
    </row>
    <row r="4" spans="1:13" ht="15.75" thickBot="1" x14ac:dyDescent="0.3">
      <c r="A4" s="2">
        <v>3</v>
      </c>
      <c r="B4" s="2">
        <v>49732</v>
      </c>
      <c r="C4" s="2" t="s">
        <v>25</v>
      </c>
      <c r="D4" s="6">
        <f>VLOOKUP(E4,[1]ورقة1!$A:$B, 2, FALSE)</f>
        <v>46</v>
      </c>
      <c r="E4" s="3" t="s">
        <v>98</v>
      </c>
      <c r="F4" s="2" t="s">
        <v>20</v>
      </c>
      <c r="G4" s="2" t="s">
        <v>26</v>
      </c>
      <c r="H4" s="2" t="s">
        <v>24</v>
      </c>
      <c r="I4" s="4">
        <v>44967</v>
      </c>
      <c r="J4" s="5">
        <v>16914.53</v>
      </c>
      <c r="K4" s="2" t="s">
        <v>11</v>
      </c>
      <c r="L4" s="2" t="s">
        <v>21</v>
      </c>
      <c r="M4" s="2" t="s">
        <v>13</v>
      </c>
    </row>
    <row r="5" spans="1:13" ht="15.75" thickBot="1" x14ac:dyDescent="0.3">
      <c r="A5" s="2">
        <v>4</v>
      </c>
      <c r="B5" s="2">
        <v>49684</v>
      </c>
      <c r="C5" s="2" t="s">
        <v>28</v>
      </c>
      <c r="D5" s="6">
        <f>VLOOKUP(E5,[1]ورقة1!$A:$B, 2, FALSE)</f>
        <v>14</v>
      </c>
      <c r="E5" s="3" t="s">
        <v>99</v>
      </c>
      <c r="F5" s="2" t="s">
        <v>20</v>
      </c>
      <c r="G5" s="2" t="s">
        <v>29</v>
      </c>
      <c r="H5" s="2" t="s">
        <v>27</v>
      </c>
      <c r="I5" s="2" t="s">
        <v>27</v>
      </c>
      <c r="J5" s="5">
        <v>9161</v>
      </c>
      <c r="K5" s="2" t="s">
        <v>11</v>
      </c>
      <c r="L5" s="2" t="s">
        <v>21</v>
      </c>
      <c r="M5" s="2" t="s">
        <v>13</v>
      </c>
    </row>
    <row r="6" spans="1:13" ht="15.75" thickBot="1" x14ac:dyDescent="0.3">
      <c r="A6" s="2">
        <v>5</v>
      </c>
      <c r="B6" s="2">
        <v>49681</v>
      </c>
      <c r="C6" s="2" t="s">
        <v>30</v>
      </c>
      <c r="D6" s="6">
        <f>VLOOKUP(E6,[1]ورقة1!$A:$B, 2, FALSE)</f>
        <v>6</v>
      </c>
      <c r="E6" s="3" t="s">
        <v>100</v>
      </c>
      <c r="F6" s="2" t="s">
        <v>20</v>
      </c>
      <c r="G6" s="2" t="s">
        <v>31</v>
      </c>
      <c r="H6" s="2" t="s">
        <v>27</v>
      </c>
      <c r="I6" s="2" t="s">
        <v>27</v>
      </c>
      <c r="J6" s="5">
        <v>15324.07</v>
      </c>
      <c r="K6" s="2" t="s">
        <v>11</v>
      </c>
      <c r="L6" s="2" t="s">
        <v>21</v>
      </c>
      <c r="M6" s="2" t="s">
        <v>13</v>
      </c>
    </row>
    <row r="7" spans="1:13" ht="15.75" thickBot="1" x14ac:dyDescent="0.25">
      <c r="A7" s="2">
        <v>6</v>
      </c>
      <c r="B7" s="2">
        <v>49651</v>
      </c>
      <c r="C7" s="2" t="s">
        <v>32</v>
      </c>
      <c r="D7" s="6">
        <f>VLOOKUP(E7,[1]ورقة1!$A:$B, 2, FALSE)</f>
        <v>67</v>
      </c>
      <c r="E7" s="2" t="s">
        <v>101</v>
      </c>
      <c r="F7" s="2" t="s">
        <v>20</v>
      </c>
      <c r="G7" s="2" t="s">
        <v>33</v>
      </c>
      <c r="H7" s="2" t="s">
        <v>34</v>
      </c>
      <c r="I7" s="2" t="s">
        <v>34</v>
      </c>
      <c r="J7" s="5">
        <v>9466.08</v>
      </c>
      <c r="K7" s="2" t="s">
        <v>11</v>
      </c>
      <c r="L7" s="2" t="s">
        <v>21</v>
      </c>
      <c r="M7" s="2" t="s">
        <v>13</v>
      </c>
    </row>
    <row r="8" spans="1:13" ht="15.75" thickBot="1" x14ac:dyDescent="0.25">
      <c r="A8" s="2">
        <v>7</v>
      </c>
      <c r="B8" s="2">
        <v>49641</v>
      </c>
      <c r="C8" s="2" t="s">
        <v>35</v>
      </c>
      <c r="D8" s="6">
        <f>VLOOKUP(E8,[1]ورقة1!$A:$B, 2, FALSE)</f>
        <v>67</v>
      </c>
      <c r="E8" s="2" t="s">
        <v>101</v>
      </c>
      <c r="F8" s="2" t="s">
        <v>20</v>
      </c>
      <c r="G8" s="2" t="s">
        <v>36</v>
      </c>
      <c r="H8" s="2" t="s">
        <v>34</v>
      </c>
      <c r="I8" s="2" t="s">
        <v>34</v>
      </c>
      <c r="J8" s="5">
        <v>2903.26</v>
      </c>
      <c r="K8" s="2" t="s">
        <v>11</v>
      </c>
      <c r="L8" s="2" t="s">
        <v>21</v>
      </c>
      <c r="M8" s="2" t="s">
        <v>13</v>
      </c>
    </row>
    <row r="9" spans="1:13" ht="15.75" thickBot="1" x14ac:dyDescent="0.3">
      <c r="A9" s="2">
        <v>8</v>
      </c>
      <c r="B9" s="2">
        <v>49640</v>
      </c>
      <c r="C9" s="2" t="s">
        <v>37</v>
      </c>
      <c r="D9" s="6">
        <f>VLOOKUP(E9,[1]ورقة1!$A:$B, 2, FALSE)</f>
        <v>61</v>
      </c>
      <c r="E9" s="3" t="s">
        <v>105</v>
      </c>
      <c r="F9" s="2" t="s">
        <v>20</v>
      </c>
      <c r="G9" s="2" t="s">
        <v>38</v>
      </c>
      <c r="H9" s="2" t="s">
        <v>34</v>
      </c>
      <c r="I9" s="2" t="s">
        <v>34</v>
      </c>
      <c r="J9" s="5">
        <v>7133.72</v>
      </c>
      <c r="K9" s="2" t="s">
        <v>11</v>
      </c>
      <c r="L9" s="2" t="s">
        <v>21</v>
      </c>
      <c r="M9" s="2" t="s">
        <v>13</v>
      </c>
    </row>
    <row r="10" spans="1:13" ht="15.75" thickBot="1" x14ac:dyDescent="0.3">
      <c r="A10" s="2">
        <v>9</v>
      </c>
      <c r="B10" s="2">
        <v>49611</v>
      </c>
      <c r="C10" s="2" t="s">
        <v>39</v>
      </c>
      <c r="D10" s="6">
        <f>VLOOKUP(E10,[1]ورقة1!$A:$B, 2, FALSE)</f>
        <v>14</v>
      </c>
      <c r="E10" s="3" t="s">
        <v>99</v>
      </c>
      <c r="F10" s="2" t="s">
        <v>20</v>
      </c>
      <c r="G10" s="2" t="s">
        <v>40</v>
      </c>
      <c r="H10" s="2" t="s">
        <v>41</v>
      </c>
      <c r="I10" s="2" t="s">
        <v>41</v>
      </c>
      <c r="J10" s="5">
        <v>9403.1200000000008</v>
      </c>
      <c r="K10" s="2" t="s">
        <v>11</v>
      </c>
      <c r="L10" s="2" t="s">
        <v>21</v>
      </c>
      <c r="M10" s="2" t="s">
        <v>13</v>
      </c>
    </row>
    <row r="11" spans="1:13" ht="15.75" thickBot="1" x14ac:dyDescent="0.25">
      <c r="A11" s="2">
        <v>10</v>
      </c>
      <c r="B11" s="2">
        <v>49558</v>
      </c>
      <c r="C11" s="2" t="s">
        <v>43</v>
      </c>
      <c r="D11" s="6">
        <f>VLOOKUP(E11,[1]ورقة1!$A:$B, 2, FALSE)</f>
        <v>16</v>
      </c>
      <c r="E11" s="2" t="s">
        <v>106</v>
      </c>
      <c r="F11" s="2" t="s">
        <v>20</v>
      </c>
      <c r="G11" s="2" t="s">
        <v>44</v>
      </c>
      <c r="H11" s="2" t="s">
        <v>42</v>
      </c>
      <c r="I11" s="2" t="s">
        <v>41</v>
      </c>
      <c r="J11" s="5">
        <v>11219.44</v>
      </c>
      <c r="K11" s="2" t="s">
        <v>11</v>
      </c>
      <c r="L11" s="2" t="s">
        <v>21</v>
      </c>
      <c r="M11" s="2" t="s">
        <v>13</v>
      </c>
    </row>
    <row r="12" spans="1:13" ht="15.75" thickBot="1" x14ac:dyDescent="0.3">
      <c r="A12" s="2">
        <v>11</v>
      </c>
      <c r="B12" s="2">
        <v>49284</v>
      </c>
      <c r="C12" s="2" t="s">
        <v>45</v>
      </c>
      <c r="D12" s="6">
        <f>VLOOKUP(E12,[1]ورقة1!$A:$B, 2, FALSE)</f>
        <v>61</v>
      </c>
      <c r="E12" s="3" t="s">
        <v>105</v>
      </c>
      <c r="F12" s="2"/>
      <c r="G12" s="2" t="s">
        <v>46</v>
      </c>
      <c r="H12" s="4">
        <v>44994</v>
      </c>
      <c r="I12" s="4">
        <v>45025</v>
      </c>
      <c r="J12" s="5">
        <v>20210.38</v>
      </c>
      <c r="K12" s="2" t="s">
        <v>11</v>
      </c>
      <c r="L12" s="2" t="s">
        <v>21</v>
      </c>
      <c r="M12" s="2" t="s">
        <v>13</v>
      </c>
    </row>
    <row r="13" spans="1:13" ht="15.75" thickBot="1" x14ac:dyDescent="0.3">
      <c r="A13" s="2">
        <v>12</v>
      </c>
      <c r="B13" s="2">
        <v>49280</v>
      </c>
      <c r="C13" s="2" t="s">
        <v>47</v>
      </c>
      <c r="D13" s="6">
        <f>VLOOKUP(E13,[1]ورقة1!$A:$B, 2, FALSE)</f>
        <v>13</v>
      </c>
      <c r="E13" s="3" t="s">
        <v>107</v>
      </c>
      <c r="F13" s="2"/>
      <c r="G13" s="2" t="s">
        <v>48</v>
      </c>
      <c r="H13" s="4">
        <v>44994</v>
      </c>
      <c r="I13" s="4">
        <v>45025</v>
      </c>
      <c r="J13" s="5">
        <v>5483.3</v>
      </c>
      <c r="K13" s="2" t="s">
        <v>11</v>
      </c>
      <c r="L13" s="2" t="s">
        <v>21</v>
      </c>
      <c r="M13" s="2" t="s">
        <v>13</v>
      </c>
    </row>
    <row r="14" spans="1:13" ht="45.75" thickBot="1" x14ac:dyDescent="0.25">
      <c r="A14" s="2">
        <v>13</v>
      </c>
      <c r="B14" s="2">
        <v>49276</v>
      </c>
      <c r="C14" s="2" t="s">
        <v>49</v>
      </c>
      <c r="D14" s="6">
        <f>VLOOKUP(E14,[1]ورقة1!$A:$B, 2, FALSE)</f>
        <v>35</v>
      </c>
      <c r="E14" s="2" t="s">
        <v>102</v>
      </c>
      <c r="F14" s="2"/>
      <c r="G14" s="2" t="s">
        <v>50</v>
      </c>
      <c r="H14" s="4">
        <v>44935</v>
      </c>
      <c r="I14" s="4">
        <v>45055</v>
      </c>
      <c r="J14" s="5">
        <v>331575.67999999999</v>
      </c>
      <c r="K14" s="2" t="s">
        <v>11</v>
      </c>
      <c r="L14" s="2" t="s">
        <v>12</v>
      </c>
      <c r="M14" s="2" t="s">
        <v>13</v>
      </c>
    </row>
    <row r="15" spans="1:13" ht="30.75" thickBot="1" x14ac:dyDescent="0.25">
      <c r="A15" s="2">
        <v>14</v>
      </c>
      <c r="B15" s="2">
        <v>49275</v>
      </c>
      <c r="C15" s="2" t="s">
        <v>51</v>
      </c>
      <c r="D15" s="6">
        <f>VLOOKUP(E15,[1]ورقة1!$A:$B, 2, FALSE)</f>
        <v>79</v>
      </c>
      <c r="E15" s="2" t="s">
        <v>108</v>
      </c>
      <c r="F15" s="2"/>
      <c r="G15" s="2" t="s">
        <v>52</v>
      </c>
      <c r="H15" s="4">
        <v>44935</v>
      </c>
      <c r="I15" s="4">
        <v>44935</v>
      </c>
      <c r="J15" s="5">
        <v>26253.46</v>
      </c>
      <c r="K15" s="2" t="s">
        <v>11</v>
      </c>
      <c r="L15" s="2" t="s">
        <v>12</v>
      </c>
      <c r="M15" s="2" t="s">
        <v>13</v>
      </c>
    </row>
    <row r="16" spans="1:13" ht="15.75" thickBot="1" x14ac:dyDescent="0.3">
      <c r="A16" s="2">
        <v>15</v>
      </c>
      <c r="B16" s="2">
        <v>49270</v>
      </c>
      <c r="C16" s="2" t="s">
        <v>54</v>
      </c>
      <c r="D16" s="6">
        <f>VLOOKUP(E16,[1]ورقة1!$A:$B, 2, FALSE)</f>
        <v>13</v>
      </c>
      <c r="E16" s="3" t="s">
        <v>107</v>
      </c>
      <c r="F16" s="2" t="s">
        <v>13</v>
      </c>
      <c r="G16" s="2" t="s">
        <v>55</v>
      </c>
      <c r="H16" s="2" t="s">
        <v>53</v>
      </c>
      <c r="I16" s="4">
        <v>45025</v>
      </c>
      <c r="J16" s="5">
        <v>6400.84</v>
      </c>
      <c r="K16" s="2" t="s">
        <v>11</v>
      </c>
      <c r="L16" s="2" t="s">
        <v>21</v>
      </c>
      <c r="M16" s="2" t="s">
        <v>13</v>
      </c>
    </row>
    <row r="17" spans="1:13" ht="15.75" thickBot="1" x14ac:dyDescent="0.25">
      <c r="A17" s="2">
        <v>16</v>
      </c>
      <c r="B17" s="2">
        <v>49109</v>
      </c>
      <c r="C17" s="2" t="s">
        <v>59</v>
      </c>
      <c r="D17" s="6">
        <f>VLOOKUP(E17,[1]ورقة1!$A:$B, 2, FALSE)</f>
        <v>29</v>
      </c>
      <c r="E17" s="2" t="s">
        <v>103</v>
      </c>
      <c r="F17" s="2"/>
      <c r="G17" s="2" t="s">
        <v>60</v>
      </c>
      <c r="H17" s="2" t="s">
        <v>58</v>
      </c>
      <c r="I17" s="2" t="s">
        <v>56</v>
      </c>
      <c r="J17" s="5">
        <v>9394.27</v>
      </c>
      <c r="K17" s="2" t="s">
        <v>11</v>
      </c>
      <c r="L17" s="2" t="s">
        <v>21</v>
      </c>
      <c r="M17" s="2" t="s">
        <v>13</v>
      </c>
    </row>
    <row r="18" spans="1:13" ht="15.75" thickBot="1" x14ac:dyDescent="0.25">
      <c r="A18" s="2">
        <v>17</v>
      </c>
      <c r="B18" s="2">
        <v>49095</v>
      </c>
      <c r="C18" s="2" t="s">
        <v>61</v>
      </c>
      <c r="D18" s="6">
        <f>VLOOKUP(E18,[1]ورقة1!$A:$B, 2, FALSE)</f>
        <v>20</v>
      </c>
      <c r="E18" s="2" t="s">
        <v>104</v>
      </c>
      <c r="F18" s="2"/>
      <c r="G18" s="2" t="s">
        <v>62</v>
      </c>
      <c r="H18" s="2" t="s">
        <v>63</v>
      </c>
      <c r="I18" s="2" t="s">
        <v>56</v>
      </c>
      <c r="J18" s="5">
        <v>8227.73</v>
      </c>
      <c r="K18" s="2" t="s">
        <v>11</v>
      </c>
      <c r="L18" s="2" t="s">
        <v>21</v>
      </c>
      <c r="M18" s="2" t="s">
        <v>13</v>
      </c>
    </row>
    <row r="19" spans="1:13" ht="15.75" thickBot="1" x14ac:dyDescent="0.3">
      <c r="A19" s="2">
        <v>18</v>
      </c>
      <c r="B19" s="2">
        <v>49093</v>
      </c>
      <c r="C19" s="2" t="s">
        <v>64</v>
      </c>
      <c r="D19" s="6">
        <f>VLOOKUP(E19,[1]ورقة1!$A:$B, 2, FALSE)</f>
        <v>71</v>
      </c>
      <c r="E19" s="3" t="s">
        <v>109</v>
      </c>
      <c r="F19" s="2" t="s">
        <v>65</v>
      </c>
      <c r="G19" s="2" t="s">
        <v>66</v>
      </c>
      <c r="H19" s="2" t="s">
        <v>63</v>
      </c>
      <c r="I19" s="2" t="s">
        <v>56</v>
      </c>
      <c r="J19" s="5">
        <v>13280.84</v>
      </c>
      <c r="K19" s="2" t="s">
        <v>11</v>
      </c>
      <c r="L19" s="2" t="s">
        <v>21</v>
      </c>
      <c r="M19" s="2" t="s">
        <v>13</v>
      </c>
    </row>
    <row r="20" spans="1:13" ht="15.75" thickBot="1" x14ac:dyDescent="0.3">
      <c r="A20" s="2">
        <v>19</v>
      </c>
      <c r="B20" s="2">
        <v>49091</v>
      </c>
      <c r="C20" s="2" t="s">
        <v>67</v>
      </c>
      <c r="D20" s="6">
        <f>VLOOKUP(E20,[1]ورقة1!$A:$B, 2, FALSE)</f>
        <v>42</v>
      </c>
      <c r="E20" s="3" t="s">
        <v>110</v>
      </c>
      <c r="F20" s="2"/>
      <c r="G20" s="2" t="s">
        <v>68</v>
      </c>
      <c r="H20" s="2" t="s">
        <v>63</v>
      </c>
      <c r="I20" s="2" t="s">
        <v>56</v>
      </c>
      <c r="J20" s="5">
        <v>8762.09</v>
      </c>
      <c r="K20" s="2" t="s">
        <v>11</v>
      </c>
      <c r="L20" s="2" t="s">
        <v>21</v>
      </c>
      <c r="M20" s="2" t="s">
        <v>13</v>
      </c>
    </row>
    <row r="21" spans="1:13" ht="15.75" thickBot="1" x14ac:dyDescent="0.25">
      <c r="A21" s="2">
        <v>20</v>
      </c>
      <c r="B21" s="2">
        <v>49042</v>
      </c>
      <c r="C21" s="2" t="s">
        <v>69</v>
      </c>
      <c r="D21" s="6">
        <f>VLOOKUP(E21,[1]ورقة1!$A:$B, 2, FALSE)</f>
        <v>20</v>
      </c>
      <c r="E21" s="2" t="s">
        <v>104</v>
      </c>
      <c r="F21" s="2"/>
      <c r="G21" s="2" t="s">
        <v>70</v>
      </c>
      <c r="H21" s="2" t="s">
        <v>63</v>
      </c>
      <c r="I21" s="2" t="s">
        <v>57</v>
      </c>
      <c r="J21" s="5">
        <v>9755.92</v>
      </c>
      <c r="K21" s="2" t="s">
        <v>11</v>
      </c>
      <c r="L21" s="2" t="s">
        <v>21</v>
      </c>
      <c r="M21" s="2" t="s">
        <v>13</v>
      </c>
    </row>
    <row r="22" spans="1:13" ht="15.75" thickBot="1" x14ac:dyDescent="0.25">
      <c r="A22" s="2">
        <v>21</v>
      </c>
      <c r="B22" s="2">
        <v>48964</v>
      </c>
      <c r="C22" s="2" t="s">
        <v>71</v>
      </c>
      <c r="D22" s="6">
        <f>VLOOKUP(E22,[1]ورقة1!$A:$B, 2, FALSE)</f>
        <v>67</v>
      </c>
      <c r="E22" s="2" t="s">
        <v>101</v>
      </c>
      <c r="F22" s="2"/>
      <c r="G22" s="2" t="s">
        <v>72</v>
      </c>
      <c r="H22" s="4">
        <v>45146</v>
      </c>
      <c r="I22" s="4">
        <v>45177</v>
      </c>
      <c r="J22" s="5">
        <v>8673.57</v>
      </c>
      <c r="K22" s="2" t="s">
        <v>11</v>
      </c>
      <c r="L22" s="2" t="s">
        <v>16</v>
      </c>
      <c r="M22" s="2" t="s">
        <v>13</v>
      </c>
    </row>
    <row r="23" spans="1:13" ht="15.75" thickBot="1" x14ac:dyDescent="0.3">
      <c r="A23" s="2">
        <v>22</v>
      </c>
      <c r="B23" s="2">
        <v>48962</v>
      </c>
      <c r="C23" s="2" t="s">
        <v>73</v>
      </c>
      <c r="D23" s="6">
        <f>VLOOKUP(E23,[1]ورقة1!$A:$B, 2, FALSE)</f>
        <v>13</v>
      </c>
      <c r="E23" s="3" t="s">
        <v>107</v>
      </c>
      <c r="F23" s="2"/>
      <c r="G23" s="2" t="s">
        <v>74</v>
      </c>
      <c r="H23" s="4">
        <v>45146</v>
      </c>
      <c r="I23" s="4">
        <v>45177</v>
      </c>
      <c r="J23" s="5">
        <v>8673.57</v>
      </c>
      <c r="K23" s="2" t="s">
        <v>11</v>
      </c>
      <c r="L23" s="2" t="s">
        <v>16</v>
      </c>
      <c r="M23" s="2" t="s">
        <v>13</v>
      </c>
    </row>
    <row r="24" spans="1:13" ht="30.75" thickBot="1" x14ac:dyDescent="0.3">
      <c r="A24" s="2">
        <v>23</v>
      </c>
      <c r="B24" s="2">
        <v>48639</v>
      </c>
      <c r="C24" s="2" t="s">
        <v>76</v>
      </c>
      <c r="D24" s="6">
        <f>VLOOKUP(E24,[1]ورقة1!$A:$B, 2, FALSE)</f>
        <v>1</v>
      </c>
      <c r="E24" s="3" t="s">
        <v>111</v>
      </c>
      <c r="F24" s="2"/>
      <c r="G24" s="2" t="s">
        <v>77</v>
      </c>
      <c r="H24" s="2" t="s">
        <v>75</v>
      </c>
      <c r="I24" s="2" t="s">
        <v>75</v>
      </c>
      <c r="J24" s="5">
        <v>6441.9</v>
      </c>
      <c r="K24" s="2" t="s">
        <v>11</v>
      </c>
      <c r="L24" s="2" t="s">
        <v>16</v>
      </c>
      <c r="M24" s="2" t="s">
        <v>13</v>
      </c>
    </row>
    <row r="25" spans="1:13" ht="15.75" thickBot="1" x14ac:dyDescent="0.3">
      <c r="A25" s="2">
        <v>24</v>
      </c>
      <c r="B25" s="2">
        <v>48638</v>
      </c>
      <c r="C25" s="2" t="s">
        <v>78</v>
      </c>
      <c r="D25" s="6">
        <f>VLOOKUP(E25,[1]ورقة1!$A:$B, 2, FALSE)</f>
        <v>1</v>
      </c>
      <c r="E25" s="3" t="s">
        <v>111</v>
      </c>
      <c r="F25" s="2" t="s">
        <v>13</v>
      </c>
      <c r="G25" s="2" t="s">
        <v>79</v>
      </c>
      <c r="H25" s="2" t="s">
        <v>75</v>
      </c>
      <c r="I25" s="2" t="s">
        <v>75</v>
      </c>
      <c r="J25" s="5">
        <v>6441.9</v>
      </c>
      <c r="K25" s="2" t="s">
        <v>11</v>
      </c>
      <c r="L25" s="2" t="s">
        <v>16</v>
      </c>
      <c r="M25" s="2" t="s">
        <v>13</v>
      </c>
    </row>
    <row r="26" spans="1:13" ht="15.75" thickBot="1" x14ac:dyDescent="0.25">
      <c r="A26" s="2">
        <v>25</v>
      </c>
      <c r="B26" s="2">
        <v>48593</v>
      </c>
      <c r="C26" s="2" t="s">
        <v>81</v>
      </c>
      <c r="D26" s="6">
        <f>VLOOKUP(E26,[1]ورقة1!$A:$B, 2, FALSE)</f>
        <v>67</v>
      </c>
      <c r="E26" s="2" t="s">
        <v>101</v>
      </c>
      <c r="F26" s="2"/>
      <c r="G26" s="2" t="s">
        <v>82</v>
      </c>
      <c r="H26" s="2" t="s">
        <v>83</v>
      </c>
      <c r="I26" s="2" t="s">
        <v>80</v>
      </c>
      <c r="J26" s="5">
        <v>2537.8000000000002</v>
      </c>
      <c r="K26" s="2" t="s">
        <v>11</v>
      </c>
      <c r="L26" s="2" t="s">
        <v>16</v>
      </c>
      <c r="M26" s="2" t="s">
        <v>13</v>
      </c>
    </row>
    <row r="27" spans="1:13" ht="15.75" thickBot="1" x14ac:dyDescent="0.3">
      <c r="A27" s="2">
        <v>26</v>
      </c>
      <c r="B27" s="2">
        <v>48592</v>
      </c>
      <c r="C27" s="2" t="s">
        <v>84</v>
      </c>
      <c r="D27" s="6">
        <f>VLOOKUP(E27,[1]ورقة1!$A:$B, 2, FALSE)</f>
        <v>13</v>
      </c>
      <c r="E27" s="3" t="s">
        <v>107</v>
      </c>
      <c r="F27" s="2"/>
      <c r="G27" s="2" t="s">
        <v>85</v>
      </c>
      <c r="H27" s="2" t="s">
        <v>83</v>
      </c>
      <c r="I27" s="2" t="s">
        <v>80</v>
      </c>
      <c r="J27" s="5">
        <v>2537.8000000000002</v>
      </c>
      <c r="K27" s="2" t="s">
        <v>11</v>
      </c>
      <c r="L27" s="2" t="s">
        <v>16</v>
      </c>
      <c r="M27" s="2" t="s">
        <v>13</v>
      </c>
    </row>
    <row r="28" spans="1:13" ht="30.75" thickBot="1" x14ac:dyDescent="0.3">
      <c r="A28" s="2">
        <v>27</v>
      </c>
      <c r="B28" s="2">
        <v>48450</v>
      </c>
      <c r="C28" s="2" t="s">
        <v>86</v>
      </c>
      <c r="D28" s="6">
        <f>VLOOKUP(E28,[1]ورقة1!$A:$B, 2, FALSE)</f>
        <v>78</v>
      </c>
      <c r="E28" s="3" t="s">
        <v>112</v>
      </c>
      <c r="F28" s="2"/>
      <c r="G28" s="2" t="s">
        <v>87</v>
      </c>
      <c r="H28" s="4">
        <v>44932</v>
      </c>
      <c r="I28" s="4">
        <v>44932</v>
      </c>
      <c r="J28" s="5">
        <v>2389.16</v>
      </c>
      <c r="K28" s="2" t="s">
        <v>11</v>
      </c>
      <c r="L28" s="2" t="s">
        <v>21</v>
      </c>
      <c r="M28" s="2" t="s">
        <v>13</v>
      </c>
    </row>
    <row r="29" spans="1:13" ht="30.75" thickBot="1" x14ac:dyDescent="0.25">
      <c r="A29" s="2">
        <v>28</v>
      </c>
      <c r="B29" s="2">
        <v>48448</v>
      </c>
      <c r="C29" s="2" t="s">
        <v>88</v>
      </c>
      <c r="D29" s="6">
        <f>VLOOKUP(E29,[1]ورقة1!$A:$B, 2, FALSE)</f>
        <v>20</v>
      </c>
      <c r="E29" s="2" t="s">
        <v>104</v>
      </c>
      <c r="F29" s="2"/>
      <c r="G29" s="2" t="s">
        <v>89</v>
      </c>
      <c r="H29" s="4">
        <v>44932</v>
      </c>
      <c r="I29" s="4">
        <v>45083</v>
      </c>
      <c r="J29" s="5">
        <v>7773.54</v>
      </c>
      <c r="K29" s="2" t="s">
        <v>14</v>
      </c>
      <c r="L29" s="2" t="s">
        <v>17</v>
      </c>
      <c r="M29" s="2" t="s">
        <v>13</v>
      </c>
    </row>
    <row r="30" spans="1:13" ht="30.75" thickBot="1" x14ac:dyDescent="0.3">
      <c r="A30" s="2">
        <v>29</v>
      </c>
      <c r="B30" s="2">
        <v>48398</v>
      </c>
      <c r="C30" s="2" t="s">
        <v>90</v>
      </c>
      <c r="D30" s="6">
        <f>VLOOKUP(E30,[1]ورقة1!$A:$B, 2, FALSE)</f>
        <v>62</v>
      </c>
      <c r="E30" s="3" t="s">
        <v>113</v>
      </c>
      <c r="F30" s="2"/>
      <c r="G30" s="2" t="s">
        <v>91</v>
      </c>
      <c r="H30" s="2" t="s">
        <v>92</v>
      </c>
      <c r="I30" s="4">
        <v>45269</v>
      </c>
      <c r="J30" s="5">
        <v>7039.88</v>
      </c>
      <c r="K30" s="2" t="s">
        <v>11</v>
      </c>
      <c r="L30" s="2" t="s">
        <v>21</v>
      </c>
      <c r="M30" s="2" t="s">
        <v>13</v>
      </c>
    </row>
    <row r="31" spans="1:13" ht="30.75" thickBot="1" x14ac:dyDescent="0.3">
      <c r="A31" s="2">
        <v>30</v>
      </c>
      <c r="B31" s="2">
        <v>48312</v>
      </c>
      <c r="C31" s="2" t="s">
        <v>95</v>
      </c>
      <c r="D31" s="6">
        <f>VLOOKUP(E31,[1]ورقة1!$A:$B, 2, FALSE)</f>
        <v>62</v>
      </c>
      <c r="E31" s="3" t="s">
        <v>113</v>
      </c>
      <c r="F31" s="2"/>
      <c r="G31" s="2" t="s">
        <v>96</v>
      </c>
      <c r="H31" s="2" t="s">
        <v>93</v>
      </c>
      <c r="I31" s="2" t="s">
        <v>93</v>
      </c>
      <c r="J31" s="5">
        <v>5983.24</v>
      </c>
      <c r="K31" s="2" t="s">
        <v>11</v>
      </c>
      <c r="L31" s="2" t="s">
        <v>94</v>
      </c>
      <c r="M31" s="2" t="s">
        <v>13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A MOUSA</dc:creator>
  <cp:lastModifiedBy>Ana Naji</cp:lastModifiedBy>
  <dcterms:created xsi:type="dcterms:W3CDTF">2025-01-18T11:17:52Z</dcterms:created>
  <dcterms:modified xsi:type="dcterms:W3CDTF">2025-07-27T09:46:38Z</dcterms:modified>
</cp:coreProperties>
</file>