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sraaUnvirsty\2023_2024\message\models\now\data\info\"/>
    </mc:Choice>
  </mc:AlternateContent>
  <xr:revisionPtr revIDLastSave="0" documentId="13_ncr:1_{35B47F02-935B-464F-A300-E73841767D68}" xr6:coauthVersionLast="47" xr6:coauthVersionMax="47" xr10:uidLastSave="{00000000-0000-0000-0000-000000000000}"/>
  <bookViews>
    <workbookView xWindow="-120" yWindow="-120" windowWidth="29040" windowHeight="15840" xr2:uid="{09B6BEDB-7C6C-4DD6-BA18-2AB6405FF281}"/>
  </bookViews>
  <sheets>
    <sheet name="ورقة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<sst xmlns="http://schemas.openxmlformats.org/spreadsheetml/2006/main" count="1149" uniqueCount="257">
  <si>
    <t>رقم</t>
  </si>
  <si>
    <t>إسم المحول</t>
  </si>
  <si>
    <t>المنطقة</t>
  </si>
  <si>
    <t>الرقم الرمزي    Code  No</t>
  </si>
  <si>
    <t>هوائي أو أرضي</t>
  </si>
  <si>
    <t>الشركة المصنعة</t>
  </si>
  <si>
    <t>الرقم المتسلسل للمحول</t>
  </si>
  <si>
    <t>الخط المغذي</t>
  </si>
  <si>
    <t xml:space="preserve">نوع القاطع </t>
  </si>
  <si>
    <t>جسم المحول</t>
  </si>
  <si>
    <t>مستوى الزيت</t>
  </si>
  <si>
    <t>التأريض</t>
  </si>
  <si>
    <t>مانع صواعق</t>
  </si>
  <si>
    <t>نوعها</t>
  </si>
  <si>
    <t>طولها</t>
  </si>
  <si>
    <t>حالة القاطع</t>
  </si>
  <si>
    <t>عدد الطقات</t>
  </si>
  <si>
    <t>الحالية</t>
  </si>
  <si>
    <t>هوائي</t>
  </si>
  <si>
    <t>ARDAN</t>
  </si>
  <si>
    <t>K1743</t>
  </si>
  <si>
    <t>لايوجد</t>
  </si>
  <si>
    <t>جيد</t>
  </si>
  <si>
    <t>تغيير</t>
  </si>
  <si>
    <t>موجود</t>
  </si>
  <si>
    <t>K160/3</t>
  </si>
  <si>
    <t>خت فونكر</t>
  </si>
  <si>
    <t>صيني</t>
  </si>
  <si>
    <t>طويل</t>
  </si>
  <si>
    <t>مدلى</t>
  </si>
  <si>
    <t>تركي</t>
  </si>
  <si>
    <t>ريكم</t>
  </si>
  <si>
    <t>قصير</t>
  </si>
  <si>
    <t>صيانة</t>
  </si>
  <si>
    <t>ERN TRAFO</t>
  </si>
  <si>
    <t>لف زاوية 90</t>
  </si>
  <si>
    <t>ELCO</t>
  </si>
  <si>
    <t>نرويجي</t>
  </si>
  <si>
    <t>BEST</t>
  </si>
  <si>
    <t>بدون تنك</t>
  </si>
  <si>
    <t>الكو</t>
  </si>
  <si>
    <t>MEKSAN</t>
  </si>
  <si>
    <t>ELKIMA</t>
  </si>
  <si>
    <t>جيد جدا</t>
  </si>
  <si>
    <t>ZENNARO</t>
  </si>
  <si>
    <t>TRAFO</t>
  </si>
  <si>
    <t>ABB</t>
  </si>
  <si>
    <t>مكسورة</t>
  </si>
  <si>
    <t>إلكو</t>
  </si>
  <si>
    <t>جيد بدون كواتم</t>
  </si>
  <si>
    <t>ارضي</t>
  </si>
  <si>
    <t>أفريقي</t>
  </si>
  <si>
    <t>إلكو قديم</t>
  </si>
  <si>
    <t>ASTOR</t>
  </si>
  <si>
    <t>SEM</t>
  </si>
  <si>
    <t>J9</t>
  </si>
  <si>
    <t>F7</t>
  </si>
  <si>
    <t>جديد</t>
  </si>
  <si>
    <t>لف 90 درجة</t>
  </si>
  <si>
    <t>ZENNERO</t>
  </si>
  <si>
    <t>مصدي من أسفل</t>
  </si>
  <si>
    <t xml:space="preserve">موجود </t>
  </si>
  <si>
    <t>دير البلح</t>
  </si>
  <si>
    <t>1658MT</t>
  </si>
  <si>
    <t>75/10027/159</t>
  </si>
  <si>
    <t>صدأ مع زيت قديم</t>
  </si>
  <si>
    <t>غير معروف</t>
  </si>
  <si>
    <t>1600MT</t>
  </si>
  <si>
    <t>T951740</t>
  </si>
  <si>
    <t>لف زاوية90</t>
  </si>
  <si>
    <t>أبو عريف 1</t>
  </si>
  <si>
    <t>1601MT</t>
  </si>
  <si>
    <t>89/10271/326</t>
  </si>
  <si>
    <t>1602MT</t>
  </si>
  <si>
    <t>00/14096/5</t>
  </si>
  <si>
    <t>ساهر الاعور</t>
  </si>
  <si>
    <t>420/40534/24</t>
  </si>
  <si>
    <t>أبو حسني</t>
  </si>
  <si>
    <t>1603MT</t>
  </si>
  <si>
    <t>ابو جبر</t>
  </si>
  <si>
    <t>البلد</t>
  </si>
  <si>
    <t>1604MT</t>
  </si>
  <si>
    <t>10/322/0004</t>
  </si>
  <si>
    <t>1605MT</t>
  </si>
  <si>
    <t>الحدبة</t>
  </si>
  <si>
    <t>1606MT</t>
  </si>
  <si>
    <t>الشارع التجاري</t>
  </si>
  <si>
    <t>1607MT</t>
  </si>
  <si>
    <t>الشيخ داوود</t>
  </si>
  <si>
    <t>1608MT</t>
  </si>
  <si>
    <t>10/241/0058</t>
  </si>
  <si>
    <t>لف زواية 90</t>
  </si>
  <si>
    <t>البنا</t>
  </si>
  <si>
    <t>1609MT</t>
  </si>
  <si>
    <t>10/322/0003</t>
  </si>
  <si>
    <t>مدخل البصة</t>
  </si>
  <si>
    <t>1610MT</t>
  </si>
  <si>
    <t>مستشفى الأقصى</t>
  </si>
  <si>
    <t>1611MT</t>
  </si>
  <si>
    <t>04/14155/21</t>
  </si>
  <si>
    <t>الأقصى سكان</t>
  </si>
  <si>
    <t>1612MT</t>
  </si>
  <si>
    <t>07/14287/4</t>
  </si>
  <si>
    <t>خزان الأقصى</t>
  </si>
  <si>
    <t>1675MT</t>
  </si>
  <si>
    <t>1613MT</t>
  </si>
  <si>
    <t>01/000157/0132</t>
  </si>
  <si>
    <t>1614MT</t>
  </si>
  <si>
    <t>04/267/0017</t>
  </si>
  <si>
    <t>1615MT</t>
  </si>
  <si>
    <t>النخالة</t>
  </si>
  <si>
    <t>1616MT</t>
  </si>
  <si>
    <t>جيد - صدى خفيف أسفل</t>
  </si>
  <si>
    <t>تحلية البصة</t>
  </si>
  <si>
    <t>1617MT</t>
  </si>
  <si>
    <t>AP/16/322/0073</t>
  </si>
  <si>
    <t>1618MT</t>
  </si>
  <si>
    <t>99/14052/10</t>
  </si>
  <si>
    <t>1619MT</t>
  </si>
  <si>
    <t>T960069</t>
  </si>
  <si>
    <t>بابور الطحين</t>
  </si>
  <si>
    <t>1620MT</t>
  </si>
  <si>
    <t>15-12435</t>
  </si>
  <si>
    <t>السلام</t>
  </si>
  <si>
    <t>1621MT</t>
  </si>
  <si>
    <t>10/241/0026</t>
  </si>
  <si>
    <t>1622MT</t>
  </si>
  <si>
    <t>80/10136/79</t>
  </si>
  <si>
    <t>مركز يافا</t>
  </si>
  <si>
    <t>T970084</t>
  </si>
  <si>
    <t>IMEFY</t>
  </si>
  <si>
    <t>البيئة</t>
  </si>
  <si>
    <t>1623MT</t>
  </si>
  <si>
    <t>10/241/0043</t>
  </si>
  <si>
    <t>زكريا</t>
  </si>
  <si>
    <t>1624MT</t>
  </si>
  <si>
    <t>T970266</t>
  </si>
  <si>
    <t>الهباش</t>
  </si>
  <si>
    <t>1625MT</t>
  </si>
  <si>
    <t>420/40535/6</t>
  </si>
  <si>
    <t>أبو العوف</t>
  </si>
  <si>
    <t>1626MT</t>
  </si>
  <si>
    <t>سلمان</t>
  </si>
  <si>
    <t>1629MT</t>
  </si>
  <si>
    <t>1627MT</t>
  </si>
  <si>
    <t>جيدة</t>
  </si>
  <si>
    <t>1628MT</t>
  </si>
  <si>
    <t>جيد بداية صدأ اسفل المحول</t>
  </si>
  <si>
    <t>1677MT</t>
  </si>
  <si>
    <t>1631MT</t>
  </si>
  <si>
    <t>1630MT</t>
  </si>
  <si>
    <t>03/14144/4</t>
  </si>
  <si>
    <t>مصدي من الأسفل</t>
  </si>
  <si>
    <t>احمد رباح</t>
  </si>
  <si>
    <t>1632MT</t>
  </si>
  <si>
    <t>00/14095/7</t>
  </si>
  <si>
    <t>البخاري</t>
  </si>
  <si>
    <t>صبري</t>
  </si>
  <si>
    <t>1633MT</t>
  </si>
  <si>
    <t>00/14069/4</t>
  </si>
  <si>
    <t>أبو خطاب</t>
  </si>
  <si>
    <t>1635MT</t>
  </si>
  <si>
    <t>10/322/0015</t>
  </si>
  <si>
    <t>المزرعة</t>
  </si>
  <si>
    <t>1636MT</t>
  </si>
  <si>
    <t>T970252</t>
  </si>
  <si>
    <t>عاهد اللحام</t>
  </si>
  <si>
    <t>قصر ابو سليم</t>
  </si>
  <si>
    <t>85/10206/51</t>
  </si>
  <si>
    <t>محطة غاز أبو سليم</t>
  </si>
  <si>
    <t>1637MT</t>
  </si>
  <si>
    <t>T970234</t>
  </si>
  <si>
    <t>ابو بكرة</t>
  </si>
  <si>
    <t>أبو هولي</t>
  </si>
  <si>
    <t>1638MT</t>
  </si>
  <si>
    <t>10/241/0056</t>
  </si>
  <si>
    <t>ابو جميزة</t>
  </si>
  <si>
    <t>رنق المشاعلة</t>
  </si>
  <si>
    <t>00/000267/2365</t>
  </si>
  <si>
    <t>عكسي من الداخل</t>
  </si>
  <si>
    <t>البروك</t>
  </si>
  <si>
    <t>1639MT</t>
  </si>
  <si>
    <t>قوات 17</t>
  </si>
  <si>
    <t>16-09573</t>
  </si>
  <si>
    <t>ابو فياض</t>
  </si>
  <si>
    <t>16-09381</t>
  </si>
  <si>
    <t>المشاعلة</t>
  </si>
  <si>
    <t>1641MT</t>
  </si>
  <si>
    <t>09/244/0027</t>
  </si>
  <si>
    <t>افراز أبو سليم</t>
  </si>
  <si>
    <t>1642MT</t>
  </si>
  <si>
    <t>القرا</t>
  </si>
  <si>
    <t>1678MT</t>
  </si>
  <si>
    <t>بلاستيكو</t>
  </si>
  <si>
    <t>1643MT</t>
  </si>
  <si>
    <t>T970227</t>
  </si>
  <si>
    <t>السلقاوي</t>
  </si>
  <si>
    <t>البركة</t>
  </si>
  <si>
    <t>1644MT</t>
  </si>
  <si>
    <t>16-09458</t>
  </si>
  <si>
    <t>المدرسة الصناعية</t>
  </si>
  <si>
    <t>1645MT</t>
  </si>
  <si>
    <t>عدلي</t>
  </si>
  <si>
    <t>1646MT</t>
  </si>
  <si>
    <t>جيد قديم</t>
  </si>
  <si>
    <t>خزان البركة</t>
  </si>
  <si>
    <t>AP/17/001181/0008</t>
  </si>
  <si>
    <t>F11</t>
  </si>
  <si>
    <t>تركي على الكابل</t>
  </si>
  <si>
    <t>مضخة مجاري البركة</t>
  </si>
  <si>
    <t>15-01057</t>
  </si>
  <si>
    <t>1648MT</t>
  </si>
  <si>
    <t>99/14052</t>
  </si>
  <si>
    <t>بئر مياه دير البلح 5</t>
  </si>
  <si>
    <t>1649MT</t>
  </si>
  <si>
    <t>T960045</t>
  </si>
  <si>
    <t>1650MT</t>
  </si>
  <si>
    <t>88/10239/3</t>
  </si>
  <si>
    <t>التموين</t>
  </si>
  <si>
    <t>1668MT</t>
  </si>
  <si>
    <t>T960036</t>
  </si>
  <si>
    <t>بئر مياه دير البلح 6</t>
  </si>
  <si>
    <t>بئر مياه دير البلح 4</t>
  </si>
  <si>
    <t>تحلية مياة البركة - دير البلح</t>
  </si>
  <si>
    <t>قوات ال17</t>
  </si>
  <si>
    <t>ابو هولي - ام ظهير</t>
  </si>
  <si>
    <t>الحكر - السويركي</t>
  </si>
  <si>
    <t>نادي الخدمات - دير البلح</t>
  </si>
  <si>
    <t>جامع عباد الرحمن - معسكر دير البلح</t>
  </si>
  <si>
    <t>ابو ندى - الحبيبي</t>
  </si>
  <si>
    <t>التاهيل - كراج المعسكر</t>
  </si>
  <si>
    <t>مدارس المعسكر - دير البلح</t>
  </si>
  <si>
    <t>برج ابو سمرة ارضي</t>
  </si>
  <si>
    <t>عمارة صيام - دير البلح</t>
  </si>
  <si>
    <t>يافا سكان</t>
  </si>
  <si>
    <t>ابراج الكلية 2</t>
  </si>
  <si>
    <t>ابراج الكلية</t>
  </si>
  <si>
    <t>النجار (البصة) جامع الرباط</t>
  </si>
  <si>
    <t>جمعية الصلاح - دير البلح</t>
  </si>
  <si>
    <t>كلية فلسطين التقنية - خاص</t>
  </si>
  <si>
    <t>كلية فلسطين التقنية - سكان</t>
  </si>
  <si>
    <t>التحلية - جامع ابو سليم</t>
  </si>
  <si>
    <t>أبوعريف 2</t>
  </si>
  <si>
    <t>المحطة - ابو مصبح</t>
  </si>
  <si>
    <t>بنك فلسطين - دير البلح</t>
  </si>
  <si>
    <t>الزيادة</t>
  </si>
  <si>
    <t>النقصان</t>
  </si>
  <si>
    <t>Transformer_id</t>
  </si>
  <si>
    <t>KVA</t>
  </si>
  <si>
    <t>سنة التصنيع</t>
  </si>
  <si>
    <t>الاتجاه</t>
  </si>
  <si>
    <t>طبيعة الأحمال</t>
  </si>
  <si>
    <t>خزان احتياطي</t>
  </si>
  <si>
    <t>Z%</t>
  </si>
  <si>
    <t>الملكية</t>
  </si>
  <si>
    <t>نوع التركيب</t>
  </si>
  <si>
    <t>السيلكا جل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</si>
</sst>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9"/>
      <name val="IBM Plex Sans Arab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IsraaUnvirsty\2023_2024\message\models\now\data\Transformer_data_2023.xlsx" TargetMode="External"/><Relationship Id="rId1" Type="http://schemas.openxmlformats.org/officeDocument/2006/relationships/externalLinkPath" Target="/School/IsraaUnvirsty/2023_2024/message/models/now/data/Transformer_data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1">
          <cell r="A1" t="str">
            <v>اسم_المحول</v>
          </cell>
          <cell r="B1" t="str">
            <v>Transformer_id</v>
          </cell>
        </row>
        <row r="2">
          <cell r="A2" t="str">
            <v>ابراج الكلية</v>
          </cell>
          <cell r="B2">
            <v>1</v>
          </cell>
        </row>
        <row r="3">
          <cell r="A3" t="str">
            <v>ابراج الكلية</v>
          </cell>
          <cell r="B3">
            <v>2</v>
          </cell>
        </row>
        <row r="4">
          <cell r="A4" t="str">
            <v>ابو العوف</v>
          </cell>
          <cell r="B4">
            <v>3</v>
          </cell>
        </row>
        <row r="5">
          <cell r="A5" t="str">
            <v>ابو بكرة</v>
          </cell>
          <cell r="B5">
            <v>4</v>
          </cell>
        </row>
        <row r="6">
          <cell r="A6" t="str">
            <v>ابو جبر</v>
          </cell>
          <cell r="B6">
            <v>5</v>
          </cell>
        </row>
        <row r="7">
          <cell r="A7" t="str">
            <v>ابو جميزة</v>
          </cell>
          <cell r="B7">
            <v>6</v>
          </cell>
        </row>
        <row r="8">
          <cell r="A8" t="str">
            <v>ابو حسني</v>
          </cell>
          <cell r="B8">
            <v>7</v>
          </cell>
        </row>
        <row r="9">
          <cell r="A9" t="str">
            <v>ابو خطاب</v>
          </cell>
          <cell r="B9">
            <v>8</v>
          </cell>
        </row>
        <row r="10">
          <cell r="A10" t="str">
            <v>ابو سلطان سكان</v>
          </cell>
          <cell r="B10">
            <v>9</v>
          </cell>
        </row>
        <row r="11">
          <cell r="A11" t="str">
            <v>ابو عريف 3 - الزريعي</v>
          </cell>
          <cell r="B11">
            <v>10</v>
          </cell>
        </row>
        <row r="12">
          <cell r="A12" t="str">
            <v>ابو ندى - الحبيبي</v>
          </cell>
          <cell r="B12">
            <v>11</v>
          </cell>
        </row>
        <row r="13">
          <cell r="A13" t="str">
            <v>ابو هولي - ام ظهير</v>
          </cell>
          <cell r="B13">
            <v>12</v>
          </cell>
        </row>
        <row r="14">
          <cell r="A14" t="str">
            <v>احمد رباح</v>
          </cell>
          <cell r="B14">
            <v>13</v>
          </cell>
        </row>
        <row r="15">
          <cell r="A15" t="str">
            <v>افراز ابو سليم</v>
          </cell>
          <cell r="B15">
            <v>14</v>
          </cell>
        </row>
        <row r="16">
          <cell r="A16" t="str">
            <v>الاقصى سكان</v>
          </cell>
          <cell r="B16">
            <v>15</v>
          </cell>
        </row>
        <row r="17">
          <cell r="A17" t="str">
            <v>البحيصي</v>
          </cell>
          <cell r="B17">
            <v>16</v>
          </cell>
        </row>
        <row r="18">
          <cell r="A18" t="str">
            <v>البخاري</v>
          </cell>
          <cell r="B18">
            <v>17</v>
          </cell>
        </row>
        <row r="19">
          <cell r="A19" t="str">
            <v>البركة</v>
          </cell>
          <cell r="B19">
            <v>18</v>
          </cell>
        </row>
        <row r="20">
          <cell r="A20" t="str">
            <v>البروك</v>
          </cell>
          <cell r="B20">
            <v>19</v>
          </cell>
        </row>
        <row r="21">
          <cell r="A21" t="str">
            <v>البلد</v>
          </cell>
          <cell r="B21">
            <v>20</v>
          </cell>
        </row>
        <row r="22">
          <cell r="A22" t="str">
            <v>البنا</v>
          </cell>
          <cell r="B22">
            <v>21</v>
          </cell>
        </row>
        <row r="23">
          <cell r="A23" t="str">
            <v>البيت الذهبي</v>
          </cell>
          <cell r="B23">
            <v>22</v>
          </cell>
        </row>
        <row r="24">
          <cell r="A24" t="str">
            <v>البيئة</v>
          </cell>
          <cell r="B24">
            <v>23</v>
          </cell>
        </row>
        <row r="25">
          <cell r="A25" t="str">
            <v>التاهيل - كراج المعسكر</v>
          </cell>
          <cell r="B25">
            <v>24</v>
          </cell>
        </row>
        <row r="26">
          <cell r="A26" t="str">
            <v>التحلية - جامع ابو سليم</v>
          </cell>
          <cell r="B26">
            <v>25</v>
          </cell>
        </row>
        <row r="27">
          <cell r="A27" t="str">
            <v>التموين</v>
          </cell>
          <cell r="B27">
            <v>26</v>
          </cell>
        </row>
        <row r="28">
          <cell r="A28" t="str">
            <v>الحدبة</v>
          </cell>
          <cell r="B28">
            <v>27</v>
          </cell>
        </row>
        <row r="29">
          <cell r="A29" t="str">
            <v>الحكر - السويركي</v>
          </cell>
          <cell r="B29">
            <v>28</v>
          </cell>
        </row>
        <row r="30">
          <cell r="A30" t="str">
            <v>السلام</v>
          </cell>
          <cell r="B30">
            <v>29</v>
          </cell>
        </row>
        <row r="31">
          <cell r="A31" t="str">
            <v>السلقاوي</v>
          </cell>
          <cell r="B31">
            <v>30</v>
          </cell>
        </row>
        <row r="32">
          <cell r="A32" t="str">
            <v>الشارع التجاري</v>
          </cell>
          <cell r="B32">
            <v>31</v>
          </cell>
        </row>
        <row r="33">
          <cell r="A33" t="str">
            <v>المحطة - ابو مصبح</v>
          </cell>
          <cell r="B33">
            <v>32</v>
          </cell>
        </row>
        <row r="34">
          <cell r="A34" t="str">
            <v>المدرسة الصناعية</v>
          </cell>
          <cell r="B34">
            <v>33</v>
          </cell>
        </row>
        <row r="35">
          <cell r="A35" t="str">
            <v>المزرعة</v>
          </cell>
          <cell r="B35">
            <v>34</v>
          </cell>
        </row>
        <row r="36">
          <cell r="A36" t="str">
            <v>المشاعلة</v>
          </cell>
          <cell r="B36">
            <v>35</v>
          </cell>
        </row>
        <row r="37">
          <cell r="A37" t="str">
            <v>النجار (البصة) جامع الرباط</v>
          </cell>
          <cell r="B37">
            <v>36</v>
          </cell>
        </row>
        <row r="38">
          <cell r="A38" t="str">
            <v>النخالة</v>
          </cell>
          <cell r="B38">
            <v>37</v>
          </cell>
        </row>
        <row r="39">
          <cell r="A39" t="str">
            <v>الهباش</v>
          </cell>
          <cell r="B39">
            <v>38</v>
          </cell>
        </row>
        <row r="40">
          <cell r="A40" t="str">
            <v>أبو عريف 1</v>
          </cell>
          <cell r="B40">
            <v>39</v>
          </cell>
        </row>
        <row r="41">
          <cell r="A41" t="str">
            <v>أبو فياض</v>
          </cell>
          <cell r="B41">
            <v>40</v>
          </cell>
        </row>
        <row r="42">
          <cell r="A42" t="str">
            <v>أبوعريف 2</v>
          </cell>
          <cell r="B42">
            <v>41</v>
          </cell>
        </row>
        <row r="43">
          <cell r="A43" t="str">
            <v>بابور الطحين</v>
          </cell>
          <cell r="B43">
            <v>42</v>
          </cell>
        </row>
        <row r="44">
          <cell r="A44" t="str">
            <v>برج ابو سمرة ارضي</v>
          </cell>
          <cell r="B44">
            <v>43</v>
          </cell>
        </row>
        <row r="45">
          <cell r="A45" t="str">
            <v>برج فلسطين 2+3</v>
          </cell>
          <cell r="B45">
            <v>44</v>
          </cell>
        </row>
        <row r="46">
          <cell r="A46" t="str">
            <v>برج ماضي</v>
          </cell>
          <cell r="B46">
            <v>45</v>
          </cell>
        </row>
        <row r="47">
          <cell r="A47" t="str">
            <v>بلاستيكو</v>
          </cell>
          <cell r="B47">
            <v>46</v>
          </cell>
        </row>
        <row r="48">
          <cell r="A48" t="str">
            <v>بنك فلسطين - دير البلح</v>
          </cell>
          <cell r="B48">
            <v>47</v>
          </cell>
        </row>
        <row r="49">
          <cell r="A49" t="str">
            <v>بئر مياه دير البلح 4</v>
          </cell>
          <cell r="B49">
            <v>48</v>
          </cell>
        </row>
        <row r="50">
          <cell r="A50" t="str">
            <v>بئر مياه دير البلح 5</v>
          </cell>
          <cell r="B50">
            <v>49</v>
          </cell>
        </row>
        <row r="51">
          <cell r="A51" t="str">
            <v>بئر مياه دير البلح 6</v>
          </cell>
          <cell r="B51">
            <v>50</v>
          </cell>
        </row>
        <row r="52">
          <cell r="A52" t="str">
            <v>تحلية البصة - ارضي</v>
          </cell>
          <cell r="B52">
            <v>51</v>
          </cell>
        </row>
        <row r="53">
          <cell r="A53" t="str">
            <v>تحلية البصة - هوائي</v>
          </cell>
          <cell r="B53">
            <v>52</v>
          </cell>
        </row>
        <row r="54">
          <cell r="A54" t="str">
            <v>تحلية مياة البركة - دير البلح</v>
          </cell>
          <cell r="B54">
            <v>53</v>
          </cell>
        </row>
        <row r="55">
          <cell r="A55" t="str">
            <v>جامع الفرقان</v>
          </cell>
          <cell r="B55">
            <v>54</v>
          </cell>
        </row>
        <row r="56">
          <cell r="A56" t="str">
            <v>جامع الفرقان الشرقي</v>
          </cell>
          <cell r="B56">
            <v>55</v>
          </cell>
        </row>
        <row r="57">
          <cell r="A57" t="str">
            <v>جامع عباد الرحمن - معسكر دير البلح</v>
          </cell>
          <cell r="B57">
            <v>56</v>
          </cell>
        </row>
        <row r="58">
          <cell r="A58" t="str">
            <v>جمعية الصلاح - دير البلح</v>
          </cell>
          <cell r="B58">
            <v>57</v>
          </cell>
        </row>
        <row r="59">
          <cell r="A59" t="str">
            <v>حارة برغوث - الراعي</v>
          </cell>
          <cell r="B59">
            <v>58</v>
          </cell>
        </row>
        <row r="60">
          <cell r="A60" t="str">
            <v>خزان الاقصى</v>
          </cell>
          <cell r="B60">
            <v>59</v>
          </cell>
        </row>
        <row r="61">
          <cell r="A61" t="str">
            <v>خزان البركة</v>
          </cell>
          <cell r="B61">
            <v>60</v>
          </cell>
        </row>
        <row r="62">
          <cell r="A62" t="str">
            <v>رنق البخاري</v>
          </cell>
          <cell r="B62">
            <v>61</v>
          </cell>
        </row>
        <row r="63">
          <cell r="A63" t="str">
            <v>رنق المشاعلة</v>
          </cell>
          <cell r="B63">
            <v>62</v>
          </cell>
        </row>
        <row r="64">
          <cell r="A64" t="str">
            <v>زكريا</v>
          </cell>
          <cell r="B64">
            <v>63</v>
          </cell>
        </row>
        <row r="65">
          <cell r="A65" t="str">
            <v>ساهر الاعور</v>
          </cell>
          <cell r="B65">
            <v>64</v>
          </cell>
        </row>
        <row r="66">
          <cell r="A66" t="str">
            <v>سلمان</v>
          </cell>
          <cell r="B66">
            <v>65</v>
          </cell>
        </row>
        <row r="67">
          <cell r="A67" t="str">
            <v>شارع العزايزة</v>
          </cell>
          <cell r="B67">
            <v>66</v>
          </cell>
        </row>
        <row r="68">
          <cell r="A68" t="str">
            <v>صبري</v>
          </cell>
          <cell r="B68">
            <v>67</v>
          </cell>
        </row>
        <row r="69">
          <cell r="A69" t="str">
            <v>عاهد اللحام</v>
          </cell>
          <cell r="B69">
            <v>68</v>
          </cell>
        </row>
        <row r="70">
          <cell r="A70" t="str">
            <v>عدلي</v>
          </cell>
          <cell r="B70">
            <v>69</v>
          </cell>
        </row>
        <row r="71">
          <cell r="A71" t="str">
            <v>عمارة دلول - عكيلة</v>
          </cell>
          <cell r="B71">
            <v>70</v>
          </cell>
        </row>
        <row r="72">
          <cell r="A72" t="str">
            <v>عمارة صيام - دير البلح</v>
          </cell>
          <cell r="B72">
            <v>71</v>
          </cell>
        </row>
        <row r="73">
          <cell r="A73" t="str">
            <v xml:space="preserve">عيادة الوكالة - دير البلح </v>
          </cell>
          <cell r="B73">
            <v>72</v>
          </cell>
        </row>
        <row r="74">
          <cell r="A74" t="str">
            <v xml:space="preserve">فقاسة صافي </v>
          </cell>
          <cell r="B74">
            <v>73</v>
          </cell>
        </row>
        <row r="75">
          <cell r="A75" t="str">
            <v>فقاسة عفانة</v>
          </cell>
          <cell r="B75">
            <v>74</v>
          </cell>
        </row>
        <row r="76">
          <cell r="A76" t="str">
            <v>قصر ابو سليم</v>
          </cell>
          <cell r="B76">
            <v>75</v>
          </cell>
        </row>
        <row r="77">
          <cell r="A77" t="str">
            <v>قوات ال17</v>
          </cell>
          <cell r="B77">
            <v>76</v>
          </cell>
        </row>
        <row r="78">
          <cell r="A78" t="str">
            <v>كلية فلسطين التقنية - خاص</v>
          </cell>
          <cell r="B78">
            <v>77</v>
          </cell>
        </row>
        <row r="79">
          <cell r="A79" t="str">
            <v>كلية فلسطين التقنية - سكان</v>
          </cell>
          <cell r="B79">
            <v>78</v>
          </cell>
        </row>
        <row r="80">
          <cell r="A80" t="str">
            <v>محطة غاز ابو سليم</v>
          </cell>
          <cell r="B80">
            <v>79</v>
          </cell>
        </row>
        <row r="81">
          <cell r="A81" t="str">
            <v xml:space="preserve">محلات عكاشة </v>
          </cell>
          <cell r="B81">
            <v>80</v>
          </cell>
        </row>
        <row r="82">
          <cell r="A82" t="str">
            <v>مخبز الهداية</v>
          </cell>
          <cell r="B82">
            <v>81</v>
          </cell>
        </row>
        <row r="83">
          <cell r="A83" t="str">
            <v>مدارس المعسكر - دير البلح</v>
          </cell>
          <cell r="B83">
            <v>82</v>
          </cell>
        </row>
        <row r="84">
          <cell r="A84" t="str">
            <v>مدخل البصة</v>
          </cell>
          <cell r="B84">
            <v>83</v>
          </cell>
        </row>
        <row r="85">
          <cell r="A85" t="str">
            <v xml:space="preserve">مدرسة شهداء دير البلح </v>
          </cell>
          <cell r="B85">
            <v>84</v>
          </cell>
        </row>
        <row r="86">
          <cell r="A86" t="str">
            <v>مركز يافا</v>
          </cell>
          <cell r="B86">
            <v>85</v>
          </cell>
        </row>
        <row r="87">
          <cell r="A87" t="str">
            <v>مستشفى الاقصى</v>
          </cell>
          <cell r="B87">
            <v>86</v>
          </cell>
        </row>
        <row r="88">
          <cell r="A88" t="str">
            <v>مستشفى الاقصى ارضي - الولادة</v>
          </cell>
          <cell r="B88">
            <v>87</v>
          </cell>
        </row>
        <row r="89">
          <cell r="A89" t="str">
            <v xml:space="preserve">مسجد السلام </v>
          </cell>
          <cell r="B89">
            <v>88</v>
          </cell>
        </row>
        <row r="90">
          <cell r="A90" t="str">
            <v>مصنع ابو سلطان - خاص</v>
          </cell>
          <cell r="B90">
            <v>89</v>
          </cell>
        </row>
        <row r="91">
          <cell r="A91" t="str">
            <v>مضخة الصرف الصحي - البصة</v>
          </cell>
          <cell r="B91">
            <v>90</v>
          </cell>
        </row>
        <row r="92">
          <cell r="A92" t="str">
            <v>مضخة مجاري البركة</v>
          </cell>
          <cell r="B92">
            <v>91</v>
          </cell>
        </row>
        <row r="93">
          <cell r="A93" t="str">
            <v>نادي الخدمات - دير البلح</v>
          </cell>
          <cell r="B93">
            <v>92</v>
          </cell>
        </row>
        <row r="94">
          <cell r="A94" t="str">
            <v>يافا سكان</v>
          </cell>
          <cell r="B94">
            <v>93</v>
          </cell>
        </row>
        <row r="95">
          <cell r="A95" t="str">
            <v>القرا</v>
          </cell>
          <cell r="B95">
            <v>94</v>
          </cell>
        </row>
        <row r="96">
          <cell r="A96" t="str">
            <v>بلاستيكو</v>
          </cell>
          <cell r="B96">
            <v>95</v>
          </cell>
        </row>
        <row r="97">
          <cell r="A97" t="str">
            <v>الشيخ داوود</v>
          </cell>
          <cell r="B97">
            <v>96</v>
          </cell>
        </row>
        <row r="98">
          <cell r="A98" t="str">
            <v>الحجر الطبي - البركة</v>
          </cell>
          <cell r="B98">
            <v>97</v>
          </cell>
        </row>
        <row r="99">
          <cell r="A99" t="str">
            <v>رنق المشاعلة الجديد</v>
          </cell>
          <cell r="B99">
            <v>98</v>
          </cell>
        </row>
      </sheetData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D743-4479-4AB5-AE49-7A996BBB3A00}">
  <dimension ref="A1:AE73"/>
  <sheetViews>
    <sheetView rightToLeft="1" tabSelected="1" zoomScale="175" zoomScaleNormal="175" workbookViewId="0">
      <selection activeCell="F15" sqref="F15"/>
    </sheetView>
  </sheetViews>
  <sheetFormatPr defaultRowHeight="14.25" x14ac:dyDescent="0.2"/>
  <cols>
    <col min="3" max="3" width="21.875" bestFit="1" customWidth="1"/>
  </cols>
  <sheetData>
    <row r="1" spans="1:31" ht="18" x14ac:dyDescent="0.2">
      <c r="A1" s="2" t="s">
        <v>0</v>
      </c>
      <c r="B1" s="2" t="s">
        <v>247</v>
      </c>
      <c r="C1" s="2" t="s">
        <v>1</v>
      </c>
      <c r="D1" s="2" t="s">
        <v>2</v>
      </c>
      <c r="E1" s="2" t="s">
        <v>3</v>
      </c>
      <c r="F1" s="2" t="s">
        <v>248</v>
      </c>
      <c r="G1" s="2" t="s">
        <v>4</v>
      </c>
      <c r="H1" s="2" t="s">
        <v>5</v>
      </c>
      <c r="I1" s="2" t="s">
        <v>249</v>
      </c>
      <c r="J1" s="2" t="s">
        <v>6</v>
      </c>
      <c r="K1" s="2" t="s">
        <v>16</v>
      </c>
      <c r="L1" s="2" t="s">
        <v>245</v>
      </c>
      <c r="M1" s="2" t="s">
        <v>246</v>
      </c>
      <c r="N1" s="2" t="s">
        <v>17</v>
      </c>
      <c r="O1" s="2" t="s">
        <v>7</v>
      </c>
      <c r="P1" s="2" t="s">
        <v>250</v>
      </c>
      <c r="Q1" s="2" t="s">
        <v>8</v>
      </c>
      <c r="R1" s="2" t="s">
        <v>9</v>
      </c>
      <c r="S1" s="2" t="s">
        <v>10</v>
      </c>
      <c r="T1" s="2" t="s">
        <v>256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251</v>
      </c>
      <c r="AA1" s="2" t="s">
        <v>252</v>
      </c>
      <c r="AB1" s="2" t="s">
        <v>253</v>
      </c>
      <c r="AC1" s="2" t="s">
        <v>254</v>
      </c>
      <c r="AD1" s="2" t="s">
        <v>255</v>
      </c>
      <c r="AE1" s="1"/>
    </row>
    <row r="2" spans="1:31" ht="18" x14ac:dyDescent="0.2">
      <c r="A2" s="2">
        <v>229</v>
      </c>
      <c r="B2" s="2">
        <f>VLOOKUP(C2,[1]ورقة1!$A:$B, 2, FALSE)</f>
        <v>47</v>
      </c>
      <c r="C2" s="2" t="s">
        <v>244</v>
      </c>
      <c r="D2" s="2" t="s">
        <v>62</v>
      </c>
      <c r="E2" s="2" t="s">
        <v>63</v>
      </c>
      <c r="F2" s="2">
        <v>250</v>
      </c>
      <c r="G2" s="2" t="s">
        <v>18</v>
      </c>
      <c r="H2" s="2" t="s">
        <v>36</v>
      </c>
      <c r="I2" s="2">
        <v>1975</v>
      </c>
      <c r="J2" s="3" t="s">
        <v>64</v>
      </c>
      <c r="K2" s="2">
        <v>3</v>
      </c>
      <c r="L2" s="2">
        <v>5</v>
      </c>
      <c r="M2" s="2">
        <v>5</v>
      </c>
      <c r="N2" s="2">
        <v>2</v>
      </c>
      <c r="O2" s="2" t="s">
        <v>55</v>
      </c>
      <c r="P2" s="2" t="s">
        <v>29</v>
      </c>
      <c r="Q2" s="2" t="s">
        <v>30</v>
      </c>
      <c r="R2" s="2" t="s">
        <v>65</v>
      </c>
      <c r="S2" s="2" t="s">
        <v>66</v>
      </c>
      <c r="T2" s="2" t="s">
        <v>66</v>
      </c>
      <c r="U2" s="2" t="s">
        <v>24</v>
      </c>
      <c r="V2" s="2" t="s">
        <v>24</v>
      </c>
      <c r="W2" s="2" t="s">
        <v>27</v>
      </c>
      <c r="X2" s="2" t="s">
        <v>32</v>
      </c>
      <c r="Y2" s="2" t="s">
        <v>22</v>
      </c>
      <c r="Z2" s="2"/>
      <c r="AA2" s="2"/>
      <c r="AB2" s="2"/>
      <c r="AC2" s="2"/>
      <c r="AD2" s="2"/>
      <c r="AE2" s="1"/>
    </row>
    <row r="3" spans="1:31" ht="18" x14ac:dyDescent="0.2">
      <c r="A3" s="2">
        <v>230</v>
      </c>
      <c r="B3" s="2">
        <f>VLOOKUP(C3,[1]ورقة1!$A:$B, 2, FALSE)</f>
        <v>32</v>
      </c>
      <c r="C3" s="2" t="s">
        <v>243</v>
      </c>
      <c r="D3" s="2" t="s">
        <v>62</v>
      </c>
      <c r="E3" s="2" t="s">
        <v>67</v>
      </c>
      <c r="F3" s="2">
        <v>630</v>
      </c>
      <c r="G3" s="2" t="s">
        <v>18</v>
      </c>
      <c r="H3" s="2" t="s">
        <v>45</v>
      </c>
      <c r="I3" s="2">
        <v>1995</v>
      </c>
      <c r="J3" s="3" t="s">
        <v>68</v>
      </c>
      <c r="K3" s="2">
        <v>5</v>
      </c>
      <c r="L3" s="2">
        <v>7.5</v>
      </c>
      <c r="M3" s="2">
        <v>2.5</v>
      </c>
      <c r="N3" s="2">
        <v>4</v>
      </c>
      <c r="O3" s="2" t="s">
        <v>55</v>
      </c>
      <c r="P3" s="2" t="s">
        <v>69</v>
      </c>
      <c r="Q3" s="2" t="s">
        <v>48</v>
      </c>
      <c r="R3" s="2" t="s">
        <v>22</v>
      </c>
      <c r="S3" s="2" t="s">
        <v>22</v>
      </c>
      <c r="T3" s="2" t="s">
        <v>23</v>
      </c>
      <c r="U3" s="2" t="s">
        <v>24</v>
      </c>
      <c r="V3" s="2" t="s">
        <v>24</v>
      </c>
      <c r="W3" s="2" t="s">
        <v>27</v>
      </c>
      <c r="X3" s="2" t="s">
        <v>32</v>
      </c>
      <c r="Y3" s="2" t="s">
        <v>22</v>
      </c>
      <c r="Z3" s="2"/>
      <c r="AA3" s="2"/>
      <c r="AB3" s="2"/>
      <c r="AC3" s="2"/>
      <c r="AD3" s="2"/>
      <c r="AE3" s="1"/>
    </row>
    <row r="4" spans="1:31" ht="18" x14ac:dyDescent="0.2">
      <c r="A4" s="2">
        <v>231</v>
      </c>
      <c r="B4" s="2">
        <f>VLOOKUP(C4,[1]ورقة1!$A:$B, 2, FALSE)</f>
        <v>39</v>
      </c>
      <c r="C4" s="2" t="s">
        <v>70</v>
      </c>
      <c r="D4" s="2" t="s">
        <v>62</v>
      </c>
      <c r="E4" s="2" t="s">
        <v>71</v>
      </c>
      <c r="F4" s="2">
        <v>630</v>
      </c>
      <c r="G4" s="2" t="s">
        <v>18</v>
      </c>
      <c r="H4" s="2" t="s">
        <v>36</v>
      </c>
      <c r="I4" s="2">
        <v>1989</v>
      </c>
      <c r="J4" s="3" t="s">
        <v>72</v>
      </c>
      <c r="K4" s="2">
        <v>3</v>
      </c>
      <c r="L4" s="2">
        <v>5</v>
      </c>
      <c r="M4" s="2">
        <v>5</v>
      </c>
      <c r="N4" s="2">
        <v>3</v>
      </c>
      <c r="O4" s="2" t="s">
        <v>55</v>
      </c>
      <c r="P4" s="2" t="s">
        <v>29</v>
      </c>
      <c r="Q4" s="2" t="s">
        <v>30</v>
      </c>
      <c r="R4" s="2" t="s">
        <v>22</v>
      </c>
      <c r="S4" s="2">
        <v>40</v>
      </c>
      <c r="T4" s="2" t="s">
        <v>22</v>
      </c>
      <c r="U4" s="2" t="s">
        <v>21</v>
      </c>
      <c r="V4" s="2" t="s">
        <v>24</v>
      </c>
      <c r="W4" s="2" t="s">
        <v>27</v>
      </c>
      <c r="X4" s="2" t="s">
        <v>32</v>
      </c>
      <c r="Y4" s="2" t="s">
        <v>22</v>
      </c>
      <c r="Z4" s="2"/>
      <c r="AA4" s="2"/>
      <c r="AB4" s="2"/>
      <c r="AC4" s="2"/>
      <c r="AD4" s="2"/>
      <c r="AE4" s="1"/>
    </row>
    <row r="5" spans="1:31" ht="18" x14ac:dyDescent="0.2">
      <c r="A5" s="2">
        <v>232</v>
      </c>
      <c r="B5" s="2">
        <f>VLOOKUP(C5,[1]ورقة1!$A:$B, 2, FALSE)</f>
        <v>41</v>
      </c>
      <c r="C5" s="2" t="s">
        <v>242</v>
      </c>
      <c r="D5" s="2" t="s">
        <v>62</v>
      </c>
      <c r="E5" s="2" t="s">
        <v>73</v>
      </c>
      <c r="F5" s="2">
        <v>630</v>
      </c>
      <c r="G5" s="2" t="s">
        <v>18</v>
      </c>
      <c r="H5" s="2" t="s">
        <v>36</v>
      </c>
      <c r="I5" s="2">
        <v>2000</v>
      </c>
      <c r="J5" s="3" t="s">
        <v>74</v>
      </c>
      <c r="K5" s="2">
        <v>5</v>
      </c>
      <c r="L5" s="2">
        <v>5</v>
      </c>
      <c r="M5" s="2">
        <v>5</v>
      </c>
      <c r="N5" s="2">
        <v>5</v>
      </c>
      <c r="O5" s="2" t="s">
        <v>55</v>
      </c>
      <c r="P5" s="2" t="s">
        <v>20</v>
      </c>
      <c r="Q5" s="2" t="s">
        <v>21</v>
      </c>
      <c r="R5" s="2" t="s">
        <v>22</v>
      </c>
      <c r="S5" s="2">
        <v>40</v>
      </c>
      <c r="T5" s="2" t="s">
        <v>23</v>
      </c>
      <c r="U5" s="2" t="s">
        <v>24</v>
      </c>
      <c r="V5" s="2" t="s">
        <v>24</v>
      </c>
      <c r="W5" s="2" t="s">
        <v>27</v>
      </c>
      <c r="X5" s="2" t="s">
        <v>32</v>
      </c>
      <c r="Y5" s="2" t="s">
        <v>21</v>
      </c>
      <c r="Z5" s="2"/>
      <c r="AA5" s="2"/>
      <c r="AB5" s="2"/>
      <c r="AC5" s="2"/>
      <c r="AD5" s="2"/>
      <c r="AE5" s="1"/>
    </row>
    <row r="6" spans="1:31" ht="18" x14ac:dyDescent="0.2">
      <c r="A6" s="2">
        <v>233</v>
      </c>
      <c r="B6" s="2">
        <f>VLOOKUP(C6,[1]ورقة1!$A:$B, 2, FALSE)</f>
        <v>64</v>
      </c>
      <c r="C6" s="2" t="s">
        <v>75</v>
      </c>
      <c r="D6" s="2" t="s">
        <v>62</v>
      </c>
      <c r="E6" s="2"/>
      <c r="F6" s="2">
        <v>400</v>
      </c>
      <c r="G6" s="2" t="s">
        <v>18</v>
      </c>
      <c r="H6" s="2" t="s">
        <v>46</v>
      </c>
      <c r="I6" s="2">
        <v>1994</v>
      </c>
      <c r="J6" s="3" t="s">
        <v>76</v>
      </c>
      <c r="K6" s="2">
        <v>5</v>
      </c>
      <c r="L6" s="2">
        <v>7.5</v>
      </c>
      <c r="M6" s="2">
        <v>2.5</v>
      </c>
      <c r="N6" s="2">
        <v>4</v>
      </c>
      <c r="O6" s="2" t="s">
        <v>55</v>
      </c>
      <c r="P6" s="2" t="s">
        <v>69</v>
      </c>
      <c r="Q6" s="2" t="s">
        <v>30</v>
      </c>
      <c r="R6" s="2" t="s">
        <v>22</v>
      </c>
      <c r="S6" s="2">
        <v>20</v>
      </c>
      <c r="T6" s="2" t="s">
        <v>47</v>
      </c>
      <c r="U6" s="2" t="s">
        <v>24</v>
      </c>
      <c r="V6" s="2" t="s">
        <v>24</v>
      </c>
      <c r="W6" s="2" t="s">
        <v>27</v>
      </c>
      <c r="X6" s="2" t="s">
        <v>32</v>
      </c>
      <c r="Y6" s="2" t="s">
        <v>22</v>
      </c>
      <c r="Z6" s="2"/>
      <c r="AA6" s="2"/>
      <c r="AB6" s="2"/>
      <c r="AC6" s="2"/>
      <c r="AD6" s="2"/>
      <c r="AE6" s="1"/>
    </row>
    <row r="7" spans="1:31" ht="18" x14ac:dyDescent="0.2">
      <c r="A7" s="2">
        <v>234</v>
      </c>
      <c r="B7" s="2">
        <f>VLOOKUP(C7,[1]ورقة1!$A:$B, 2, FALSE)</f>
        <v>7</v>
      </c>
      <c r="C7" s="2" t="s">
        <v>77</v>
      </c>
      <c r="D7" s="2" t="s">
        <v>62</v>
      </c>
      <c r="E7" s="2" t="s">
        <v>78</v>
      </c>
      <c r="F7" s="2">
        <v>630</v>
      </c>
      <c r="G7" s="2" t="s">
        <v>18</v>
      </c>
      <c r="H7" s="2" t="s">
        <v>41</v>
      </c>
      <c r="I7" s="2">
        <v>2015</v>
      </c>
      <c r="J7" s="3">
        <v>26333</v>
      </c>
      <c r="K7" s="2">
        <v>5</v>
      </c>
      <c r="L7" s="2">
        <v>7.5</v>
      </c>
      <c r="M7" s="2">
        <v>2.5</v>
      </c>
      <c r="N7" s="2">
        <v>4</v>
      </c>
      <c r="O7" s="2" t="s">
        <v>55</v>
      </c>
      <c r="P7" s="2" t="s">
        <v>20</v>
      </c>
      <c r="Q7" s="2" t="s">
        <v>21</v>
      </c>
      <c r="R7" s="2" t="s">
        <v>22</v>
      </c>
      <c r="S7" s="2" t="s">
        <v>22</v>
      </c>
      <c r="T7" s="2" t="s">
        <v>22</v>
      </c>
      <c r="U7" s="2" t="s">
        <v>24</v>
      </c>
      <c r="V7" s="2" t="s">
        <v>24</v>
      </c>
      <c r="W7" s="2" t="s">
        <v>27</v>
      </c>
      <c r="X7" s="2" t="s">
        <v>32</v>
      </c>
      <c r="Y7" s="2" t="s">
        <v>21</v>
      </c>
      <c r="Z7" s="2"/>
      <c r="AA7" s="2"/>
      <c r="AB7" s="2"/>
      <c r="AC7" s="2"/>
      <c r="AD7" s="2"/>
      <c r="AE7" s="1"/>
    </row>
    <row r="8" spans="1:31" ht="18" x14ac:dyDescent="0.2">
      <c r="A8" s="2">
        <v>235</v>
      </c>
      <c r="B8" s="2">
        <f>VLOOKUP(C8,[1]ورقة1!$A:$B, 2, FALSE)</f>
        <v>5</v>
      </c>
      <c r="C8" s="2" t="s">
        <v>79</v>
      </c>
      <c r="D8" s="2" t="s">
        <v>62</v>
      </c>
      <c r="E8" s="2"/>
      <c r="F8" s="2">
        <v>630</v>
      </c>
      <c r="G8" s="2" t="s">
        <v>18</v>
      </c>
      <c r="H8" s="2" t="s">
        <v>41</v>
      </c>
      <c r="I8" s="2">
        <v>2016</v>
      </c>
      <c r="J8" s="3">
        <v>26332</v>
      </c>
      <c r="K8" s="2">
        <v>5</v>
      </c>
      <c r="L8" s="2">
        <v>7.5</v>
      </c>
      <c r="M8" s="2">
        <v>2.5</v>
      </c>
      <c r="N8" s="2">
        <v>4</v>
      </c>
      <c r="O8" s="2" t="s">
        <v>55</v>
      </c>
      <c r="P8" s="2" t="s">
        <v>29</v>
      </c>
      <c r="Q8" s="2" t="s">
        <v>30</v>
      </c>
      <c r="R8" s="2" t="s">
        <v>22</v>
      </c>
      <c r="S8" s="2" t="s">
        <v>22</v>
      </c>
      <c r="T8" s="2" t="s">
        <v>22</v>
      </c>
      <c r="U8" s="2" t="s">
        <v>24</v>
      </c>
      <c r="V8" s="2" t="s">
        <v>24</v>
      </c>
      <c r="W8" s="2" t="s">
        <v>27</v>
      </c>
      <c r="X8" s="2" t="s">
        <v>32</v>
      </c>
      <c r="Y8" s="2" t="s">
        <v>22</v>
      </c>
      <c r="Z8" s="2"/>
      <c r="AA8" s="2"/>
      <c r="AB8" s="2"/>
      <c r="AC8" s="2"/>
      <c r="AD8" s="2"/>
      <c r="AE8" s="1"/>
    </row>
    <row r="9" spans="1:31" ht="18" x14ac:dyDescent="0.2">
      <c r="A9" s="2">
        <v>236</v>
      </c>
      <c r="B9" s="2">
        <f>VLOOKUP(C9,[1]ورقة1!$A:$B, 2, FALSE)</f>
        <v>20</v>
      </c>
      <c r="C9" s="2" t="s">
        <v>80</v>
      </c>
      <c r="D9" s="2" t="s">
        <v>62</v>
      </c>
      <c r="E9" s="2" t="s">
        <v>81</v>
      </c>
      <c r="F9" s="2">
        <v>800</v>
      </c>
      <c r="G9" s="2" t="s">
        <v>18</v>
      </c>
      <c r="H9" s="2" t="s">
        <v>19</v>
      </c>
      <c r="I9" s="2">
        <v>2010</v>
      </c>
      <c r="J9" s="3" t="s">
        <v>82</v>
      </c>
      <c r="K9" s="2">
        <v>6</v>
      </c>
      <c r="L9" s="2">
        <v>7.5</v>
      </c>
      <c r="M9" s="2">
        <v>5</v>
      </c>
      <c r="N9" s="2">
        <v>3</v>
      </c>
      <c r="O9" s="2" t="s">
        <v>55</v>
      </c>
      <c r="P9" s="2" t="s">
        <v>29</v>
      </c>
      <c r="Q9" s="2" t="s">
        <v>30</v>
      </c>
      <c r="R9" s="2" t="s">
        <v>22</v>
      </c>
      <c r="S9" s="2">
        <v>40</v>
      </c>
      <c r="T9" s="2" t="s">
        <v>23</v>
      </c>
      <c r="U9" s="2" t="s">
        <v>24</v>
      </c>
      <c r="V9" s="2" t="s">
        <v>24</v>
      </c>
      <c r="W9" s="2" t="s">
        <v>27</v>
      </c>
      <c r="X9" s="2" t="s">
        <v>32</v>
      </c>
      <c r="Y9" s="2" t="s">
        <v>22</v>
      </c>
      <c r="Z9" s="2"/>
      <c r="AA9" s="2"/>
      <c r="AB9" s="2"/>
      <c r="AC9" s="2"/>
      <c r="AD9" s="2"/>
      <c r="AE9" s="1"/>
    </row>
    <row r="10" spans="1:31" ht="18" x14ac:dyDescent="0.2">
      <c r="A10" s="2">
        <v>237</v>
      </c>
      <c r="B10" s="2">
        <f>VLOOKUP(C10,[1]ورقة1!$A:$B, 2, FALSE)</f>
        <v>25</v>
      </c>
      <c r="C10" s="2" t="s">
        <v>241</v>
      </c>
      <c r="D10" s="2" t="s">
        <v>62</v>
      </c>
      <c r="E10" s="2" t="s">
        <v>83</v>
      </c>
      <c r="F10" s="2">
        <v>630</v>
      </c>
      <c r="G10" s="2" t="s">
        <v>18</v>
      </c>
      <c r="H10" s="2" t="s">
        <v>44</v>
      </c>
      <c r="I10" s="2">
        <v>2010</v>
      </c>
      <c r="J10" s="3">
        <v>57356</v>
      </c>
      <c r="K10" s="2">
        <v>5</v>
      </c>
      <c r="L10" s="2">
        <v>7.5</v>
      </c>
      <c r="M10" s="2">
        <v>2.5</v>
      </c>
      <c r="N10" s="2">
        <v>1</v>
      </c>
      <c r="O10" s="2" t="s">
        <v>55</v>
      </c>
      <c r="P10" s="2" t="s">
        <v>25</v>
      </c>
      <c r="Q10" s="2" t="s">
        <v>52</v>
      </c>
      <c r="R10" s="2" t="s">
        <v>22</v>
      </c>
      <c r="S10" s="2">
        <v>20</v>
      </c>
      <c r="T10" s="2" t="s">
        <v>23</v>
      </c>
      <c r="U10" s="2" t="s">
        <v>24</v>
      </c>
      <c r="V10" s="2" t="s">
        <v>24</v>
      </c>
      <c r="W10" s="2" t="s">
        <v>27</v>
      </c>
      <c r="X10" s="2" t="s">
        <v>32</v>
      </c>
      <c r="Y10" s="2" t="s">
        <v>22</v>
      </c>
      <c r="Z10" s="2"/>
      <c r="AA10" s="2"/>
      <c r="AB10" s="2"/>
      <c r="AC10" s="2"/>
      <c r="AD10" s="2"/>
      <c r="AE10" s="1"/>
    </row>
    <row r="11" spans="1:31" ht="18" x14ac:dyDescent="0.2">
      <c r="A11" s="2">
        <v>238</v>
      </c>
      <c r="B11" s="2">
        <f>VLOOKUP(C11,[1]ورقة1!$A:$B, 2, FALSE)</f>
        <v>27</v>
      </c>
      <c r="C11" s="2" t="s">
        <v>84</v>
      </c>
      <c r="D11" s="2" t="s">
        <v>62</v>
      </c>
      <c r="E11" s="2" t="s">
        <v>85</v>
      </c>
      <c r="F11" s="2">
        <v>630</v>
      </c>
      <c r="G11" s="2" t="s">
        <v>18</v>
      </c>
      <c r="H11" s="2" t="s">
        <v>54</v>
      </c>
      <c r="I11" s="2">
        <v>2012</v>
      </c>
      <c r="J11" s="3">
        <v>18074</v>
      </c>
      <c r="K11" s="2">
        <v>5</v>
      </c>
      <c r="L11" s="2">
        <v>7.5</v>
      </c>
      <c r="M11" s="2">
        <v>2.5</v>
      </c>
      <c r="N11" s="2">
        <v>2</v>
      </c>
      <c r="O11" s="2" t="s">
        <v>55</v>
      </c>
      <c r="P11" s="2" t="s">
        <v>20</v>
      </c>
      <c r="Q11" s="2" t="s">
        <v>21</v>
      </c>
      <c r="R11" s="2" t="s">
        <v>43</v>
      </c>
      <c r="S11" s="2">
        <v>40</v>
      </c>
      <c r="T11" s="2" t="s">
        <v>23</v>
      </c>
      <c r="U11" s="2" t="s">
        <v>61</v>
      </c>
      <c r="V11" s="2" t="s">
        <v>24</v>
      </c>
      <c r="W11" s="2" t="s">
        <v>27</v>
      </c>
      <c r="X11" s="2" t="s">
        <v>32</v>
      </c>
      <c r="Y11" s="2" t="s">
        <v>21</v>
      </c>
      <c r="Z11" s="2"/>
      <c r="AA11" s="2"/>
      <c r="AB11" s="2"/>
      <c r="AC11" s="2"/>
      <c r="AD11" s="2"/>
      <c r="AE11" s="1"/>
    </row>
    <row r="12" spans="1:31" ht="18" x14ac:dyDescent="0.2">
      <c r="A12" s="2">
        <v>239</v>
      </c>
      <c r="B12" s="2">
        <f>VLOOKUP(C12,[1]ورقة1!$A:$B, 2, FALSE)</f>
        <v>31</v>
      </c>
      <c r="C12" s="2" t="s">
        <v>86</v>
      </c>
      <c r="D12" s="2" t="s">
        <v>62</v>
      </c>
      <c r="E12" s="2" t="s">
        <v>87</v>
      </c>
      <c r="F12" s="2">
        <v>630</v>
      </c>
      <c r="G12" s="2" t="s">
        <v>18</v>
      </c>
      <c r="H12" s="2" t="s">
        <v>54</v>
      </c>
      <c r="I12" s="2">
        <v>2014</v>
      </c>
      <c r="J12" s="3">
        <v>25445</v>
      </c>
      <c r="K12" s="2">
        <v>5</v>
      </c>
      <c r="L12" s="2">
        <v>7.5</v>
      </c>
      <c r="M12" s="2">
        <v>2.5</v>
      </c>
      <c r="N12" s="2">
        <v>2</v>
      </c>
      <c r="O12" s="2" t="s">
        <v>56</v>
      </c>
      <c r="P12" s="2" t="s">
        <v>29</v>
      </c>
      <c r="Q12" s="2" t="s">
        <v>48</v>
      </c>
      <c r="R12" s="2" t="s">
        <v>22</v>
      </c>
      <c r="S12" s="2">
        <v>40</v>
      </c>
      <c r="T12" s="2" t="s">
        <v>23</v>
      </c>
      <c r="U12" s="2" t="s">
        <v>24</v>
      </c>
      <c r="V12" s="2" t="s">
        <v>24</v>
      </c>
      <c r="W12" s="2" t="s">
        <v>27</v>
      </c>
      <c r="X12" s="2" t="s">
        <v>28</v>
      </c>
      <c r="Y12" s="2" t="s">
        <v>22</v>
      </c>
      <c r="Z12" s="2"/>
      <c r="AA12" s="2"/>
      <c r="AB12" s="2"/>
      <c r="AC12" s="2"/>
      <c r="AD12" s="2"/>
      <c r="AE12" s="1"/>
    </row>
    <row r="13" spans="1:31" ht="18" x14ac:dyDescent="0.2">
      <c r="A13" s="2">
        <v>240</v>
      </c>
      <c r="B13" s="2">
        <f>VLOOKUP(C13,[1]ورقة1!$A:$B, 2, FALSE)</f>
        <v>96</v>
      </c>
      <c r="C13" s="2" t="s">
        <v>88</v>
      </c>
      <c r="D13" s="2" t="s">
        <v>62</v>
      </c>
      <c r="E13" s="2" t="s">
        <v>89</v>
      </c>
      <c r="F13" s="2">
        <v>630</v>
      </c>
      <c r="G13" s="2" t="s">
        <v>18</v>
      </c>
      <c r="H13" s="2" t="s">
        <v>19</v>
      </c>
      <c r="I13" s="2">
        <v>2010</v>
      </c>
      <c r="J13" s="3" t="s">
        <v>90</v>
      </c>
      <c r="K13" s="2">
        <v>5</v>
      </c>
      <c r="L13" s="2">
        <v>7.5</v>
      </c>
      <c r="M13" s="2">
        <v>2.2719999999999998</v>
      </c>
      <c r="N13" s="2">
        <v>4</v>
      </c>
      <c r="O13" s="2" t="s">
        <v>56</v>
      </c>
      <c r="P13" s="2" t="s">
        <v>91</v>
      </c>
      <c r="Q13" s="2" t="s">
        <v>26</v>
      </c>
      <c r="R13" s="2" t="s">
        <v>22</v>
      </c>
      <c r="S13" s="2">
        <v>40</v>
      </c>
      <c r="T13" s="2" t="s">
        <v>23</v>
      </c>
      <c r="U13" s="2" t="s">
        <v>24</v>
      </c>
      <c r="V13" s="2" t="s">
        <v>24</v>
      </c>
      <c r="W13" s="2" t="s">
        <v>27</v>
      </c>
      <c r="X13" s="2" t="s">
        <v>32</v>
      </c>
      <c r="Y13" s="2" t="s">
        <v>22</v>
      </c>
      <c r="Z13" s="2"/>
      <c r="AA13" s="2"/>
      <c r="AB13" s="2"/>
      <c r="AC13" s="2"/>
      <c r="AD13" s="2"/>
      <c r="AE13" s="1"/>
    </row>
    <row r="14" spans="1:31" ht="18" x14ac:dyDescent="0.2">
      <c r="A14" s="2">
        <v>241</v>
      </c>
      <c r="B14" s="2">
        <f>VLOOKUP(C14,[1]ورقة1!$A:$B, 2, FALSE)</f>
        <v>21</v>
      </c>
      <c r="C14" s="2" t="s">
        <v>92</v>
      </c>
      <c r="D14" s="2" t="s">
        <v>62</v>
      </c>
      <c r="E14" s="2" t="s">
        <v>93</v>
      </c>
      <c r="F14" s="2">
        <v>800</v>
      </c>
      <c r="G14" s="2" t="s">
        <v>18</v>
      </c>
      <c r="H14" s="2" t="s">
        <v>19</v>
      </c>
      <c r="I14" s="2">
        <v>2010</v>
      </c>
      <c r="J14" s="3" t="s">
        <v>94</v>
      </c>
      <c r="K14" s="2">
        <v>6</v>
      </c>
      <c r="L14" s="2">
        <v>7.5</v>
      </c>
      <c r="M14" s="2">
        <v>5</v>
      </c>
      <c r="N14" s="2">
        <v>6</v>
      </c>
      <c r="O14" s="2" t="s">
        <v>56</v>
      </c>
      <c r="P14" s="2" t="s">
        <v>29</v>
      </c>
      <c r="Q14" s="2" t="s">
        <v>37</v>
      </c>
      <c r="R14" s="2" t="s">
        <v>22</v>
      </c>
      <c r="S14" s="2">
        <v>40</v>
      </c>
      <c r="T14" s="2" t="s">
        <v>23</v>
      </c>
      <c r="U14" s="2" t="s">
        <v>24</v>
      </c>
      <c r="V14" s="2" t="s">
        <v>24</v>
      </c>
      <c r="W14" s="2" t="s">
        <v>27</v>
      </c>
      <c r="X14" s="2" t="s">
        <v>32</v>
      </c>
      <c r="Y14" s="2" t="s">
        <v>22</v>
      </c>
      <c r="Z14" s="2"/>
      <c r="AA14" s="2"/>
      <c r="AB14" s="2"/>
      <c r="AC14" s="2"/>
      <c r="AD14" s="2"/>
      <c r="AE14" s="1"/>
    </row>
    <row r="15" spans="1:31" ht="18" x14ac:dyDescent="0.2">
      <c r="A15" s="2">
        <v>242</v>
      </c>
      <c r="B15" s="2">
        <f>VLOOKUP(C15,[1]ورقة1!$A:$B, 2, FALSE)</f>
        <v>83</v>
      </c>
      <c r="C15" s="2" t="s">
        <v>95</v>
      </c>
      <c r="D15" s="2" t="s">
        <v>62</v>
      </c>
      <c r="E15" s="2" t="s">
        <v>96</v>
      </c>
      <c r="F15" s="2">
        <v>630</v>
      </c>
      <c r="G15" s="2" t="s">
        <v>18</v>
      </c>
      <c r="H15" s="2" t="s">
        <v>44</v>
      </c>
      <c r="I15" s="2">
        <v>2010</v>
      </c>
      <c r="J15" s="3">
        <v>57332</v>
      </c>
      <c r="K15" s="2">
        <v>5</v>
      </c>
      <c r="L15" s="2">
        <v>7.5</v>
      </c>
      <c r="M15" s="2">
        <v>2.5</v>
      </c>
      <c r="N15" s="2">
        <v>5</v>
      </c>
      <c r="O15" s="2" t="s">
        <v>56</v>
      </c>
      <c r="P15" s="2" t="s">
        <v>29</v>
      </c>
      <c r="Q15" s="2" t="s">
        <v>48</v>
      </c>
      <c r="R15" s="2" t="s">
        <v>22</v>
      </c>
      <c r="S15" s="2">
        <v>20</v>
      </c>
      <c r="T15" s="2" t="s">
        <v>23</v>
      </c>
      <c r="U15" s="2" t="s">
        <v>24</v>
      </c>
      <c r="V15" s="2" t="s">
        <v>24</v>
      </c>
      <c r="W15" s="2" t="s">
        <v>27</v>
      </c>
      <c r="X15" s="2" t="s">
        <v>32</v>
      </c>
      <c r="Y15" s="2" t="s">
        <v>22</v>
      </c>
      <c r="Z15" s="2"/>
      <c r="AA15" s="2"/>
      <c r="AB15" s="2"/>
      <c r="AC15" s="2"/>
      <c r="AD15" s="2"/>
      <c r="AE15" s="1"/>
    </row>
    <row r="16" spans="1:31" ht="18" x14ac:dyDescent="0.2">
      <c r="A16" s="2">
        <v>243</v>
      </c>
      <c r="B16" s="2">
        <f>VLOOKUP(C16,[1]ورقة1!$A:$B, 2, FALSE)</f>
        <v>86</v>
      </c>
      <c r="C16" s="2" t="s">
        <v>97</v>
      </c>
      <c r="D16" s="2" t="s">
        <v>62</v>
      </c>
      <c r="E16" s="2" t="s">
        <v>98</v>
      </c>
      <c r="F16" s="2">
        <v>630</v>
      </c>
      <c r="G16" s="2" t="s">
        <v>18</v>
      </c>
      <c r="H16" s="2" t="s">
        <v>36</v>
      </c>
      <c r="I16" s="2">
        <v>2004</v>
      </c>
      <c r="J16" s="3" t="s">
        <v>99</v>
      </c>
      <c r="K16" s="2">
        <v>6</v>
      </c>
      <c r="L16" s="2">
        <v>20</v>
      </c>
      <c r="M16" s="2">
        <v>5</v>
      </c>
      <c r="N16" s="2">
        <v>3</v>
      </c>
      <c r="O16" s="2" t="s">
        <v>56</v>
      </c>
      <c r="P16" s="2" t="s">
        <v>25</v>
      </c>
      <c r="Q16" s="2" t="s">
        <v>37</v>
      </c>
      <c r="R16" s="2" t="s">
        <v>22</v>
      </c>
      <c r="S16" s="2">
        <v>20</v>
      </c>
      <c r="T16" s="2" t="s">
        <v>47</v>
      </c>
      <c r="U16" s="2" t="s">
        <v>24</v>
      </c>
      <c r="V16" s="2" t="s">
        <v>24</v>
      </c>
      <c r="W16" s="2" t="s">
        <v>27</v>
      </c>
      <c r="X16" s="2" t="s">
        <v>32</v>
      </c>
      <c r="Y16" s="2" t="s">
        <v>22</v>
      </c>
      <c r="Z16" s="2"/>
      <c r="AA16" s="2"/>
      <c r="AB16" s="2"/>
      <c r="AC16" s="2"/>
      <c r="AD16" s="2"/>
      <c r="AE16" s="1"/>
    </row>
    <row r="17" spans="1:31" ht="18" x14ac:dyDescent="0.2">
      <c r="A17" s="2">
        <v>244</v>
      </c>
      <c r="B17" s="2">
        <f>VLOOKUP(C17,[1]ورقة1!$A:$B, 2, FALSE)</f>
        <v>15</v>
      </c>
      <c r="C17" s="2" t="s">
        <v>100</v>
      </c>
      <c r="D17" s="2" t="s">
        <v>62</v>
      </c>
      <c r="E17" s="2" t="s">
        <v>101</v>
      </c>
      <c r="F17" s="2">
        <v>630</v>
      </c>
      <c r="G17" s="2" t="s">
        <v>18</v>
      </c>
      <c r="H17" s="2" t="s">
        <v>34</v>
      </c>
      <c r="I17" s="2">
        <v>2007</v>
      </c>
      <c r="J17" s="3" t="s">
        <v>102</v>
      </c>
      <c r="K17" s="2">
        <v>5</v>
      </c>
      <c r="L17" s="2">
        <v>5</v>
      </c>
      <c r="M17" s="2">
        <v>5</v>
      </c>
      <c r="N17" s="2">
        <v>5</v>
      </c>
      <c r="O17" s="2" t="s">
        <v>56</v>
      </c>
      <c r="P17" s="2" t="s">
        <v>25</v>
      </c>
      <c r="Q17" s="2" t="s">
        <v>48</v>
      </c>
      <c r="R17" s="2" t="s">
        <v>22</v>
      </c>
      <c r="S17" s="2">
        <v>20</v>
      </c>
      <c r="T17" s="2" t="s">
        <v>23</v>
      </c>
      <c r="U17" s="2" t="s">
        <v>24</v>
      </c>
      <c r="V17" s="2" t="s">
        <v>24</v>
      </c>
      <c r="W17" s="2" t="s">
        <v>27</v>
      </c>
      <c r="X17" s="2" t="s">
        <v>32</v>
      </c>
      <c r="Y17" s="2" t="s">
        <v>22</v>
      </c>
      <c r="Z17" s="2"/>
      <c r="AA17" s="2"/>
      <c r="AB17" s="2"/>
      <c r="AC17" s="2"/>
      <c r="AD17" s="2"/>
      <c r="AE17" s="1"/>
    </row>
    <row r="18" spans="1:31" ht="18" x14ac:dyDescent="0.2">
      <c r="A18" s="2">
        <v>245</v>
      </c>
      <c r="B18" s="2">
        <f>VLOOKUP(C18,[1]ورقة1!$A:$B, 2, FALSE)</f>
        <v>59</v>
      </c>
      <c r="C18" s="2" t="s">
        <v>103</v>
      </c>
      <c r="D18" s="2" t="s">
        <v>62</v>
      </c>
      <c r="E18" s="2" t="s">
        <v>104</v>
      </c>
      <c r="F18" s="2">
        <v>400</v>
      </c>
      <c r="G18" s="2" t="s">
        <v>18</v>
      </c>
      <c r="H18" s="2" t="s">
        <v>54</v>
      </c>
      <c r="I18" s="2">
        <v>2015</v>
      </c>
      <c r="J18" s="3">
        <v>30789</v>
      </c>
      <c r="K18" s="2">
        <v>5</v>
      </c>
      <c r="L18" s="2">
        <v>7.5</v>
      </c>
      <c r="M18" s="2">
        <v>2.5</v>
      </c>
      <c r="N18" s="2">
        <v>3</v>
      </c>
      <c r="O18" s="2" t="s">
        <v>56</v>
      </c>
      <c r="P18" s="2" t="s">
        <v>29</v>
      </c>
      <c r="Q18" s="2" t="s">
        <v>30</v>
      </c>
      <c r="R18" s="2" t="s">
        <v>22</v>
      </c>
      <c r="S18" s="2">
        <v>20</v>
      </c>
      <c r="T18" s="2" t="s">
        <v>22</v>
      </c>
      <c r="U18" s="2" t="s">
        <v>24</v>
      </c>
      <c r="V18" s="2" t="s">
        <v>24</v>
      </c>
      <c r="W18" s="2" t="s">
        <v>27</v>
      </c>
      <c r="X18" s="2" t="s">
        <v>32</v>
      </c>
      <c r="Y18" s="2" t="s">
        <v>22</v>
      </c>
      <c r="Z18" s="2"/>
      <c r="AA18" s="2"/>
      <c r="AB18" s="2"/>
      <c r="AC18" s="2"/>
      <c r="AD18" s="2"/>
      <c r="AE18" s="1"/>
    </row>
    <row r="19" spans="1:31" ht="18" x14ac:dyDescent="0.2">
      <c r="A19" s="2">
        <v>246</v>
      </c>
      <c r="B19" s="2">
        <f>VLOOKUP(C19,[1]ورقة1!$A:$B, 2, FALSE)</f>
        <v>77</v>
      </c>
      <c r="C19" s="2" t="s">
        <v>239</v>
      </c>
      <c r="D19" s="2" t="s">
        <v>62</v>
      </c>
      <c r="E19" s="2" t="s">
        <v>105</v>
      </c>
      <c r="F19" s="2">
        <v>250</v>
      </c>
      <c r="G19" s="2" t="s">
        <v>18</v>
      </c>
      <c r="H19" s="2" t="s">
        <v>19</v>
      </c>
      <c r="I19" s="2">
        <v>2001</v>
      </c>
      <c r="J19" s="3" t="s">
        <v>106</v>
      </c>
      <c r="K19" s="2">
        <v>3</v>
      </c>
      <c r="L19" s="2">
        <v>5</v>
      </c>
      <c r="M19" s="2">
        <v>5</v>
      </c>
      <c r="N19" s="2">
        <v>3</v>
      </c>
      <c r="O19" s="2" t="s">
        <v>56</v>
      </c>
      <c r="P19" s="2" t="s">
        <v>29</v>
      </c>
      <c r="Q19" s="2" t="s">
        <v>26</v>
      </c>
      <c r="R19" s="2" t="s">
        <v>22</v>
      </c>
      <c r="S19" s="2">
        <v>20</v>
      </c>
      <c r="T19" s="2" t="s">
        <v>23</v>
      </c>
      <c r="U19" s="2" t="s">
        <v>24</v>
      </c>
      <c r="V19" s="2" t="s">
        <v>24</v>
      </c>
      <c r="W19" s="2" t="s">
        <v>27</v>
      </c>
      <c r="X19" s="2" t="s">
        <v>32</v>
      </c>
      <c r="Y19" s="2" t="s">
        <v>22</v>
      </c>
      <c r="Z19" s="2"/>
      <c r="AA19" s="2"/>
      <c r="AB19" s="2"/>
      <c r="AC19" s="2"/>
      <c r="AD19" s="2"/>
      <c r="AE19" s="1"/>
    </row>
    <row r="20" spans="1:31" ht="18" x14ac:dyDescent="0.2">
      <c r="A20" s="2">
        <v>247</v>
      </c>
      <c r="B20" s="2">
        <f>VLOOKUP(C20,[1]ورقة1!$A:$B, 2, FALSE)</f>
        <v>78</v>
      </c>
      <c r="C20" s="2" t="s">
        <v>240</v>
      </c>
      <c r="D20" s="2" t="s">
        <v>62</v>
      </c>
      <c r="E20" s="2" t="s">
        <v>107</v>
      </c>
      <c r="F20" s="2">
        <v>630</v>
      </c>
      <c r="G20" s="2" t="s">
        <v>18</v>
      </c>
      <c r="H20" s="2" t="s">
        <v>19</v>
      </c>
      <c r="I20" s="2">
        <v>2004</v>
      </c>
      <c r="J20" s="3" t="s">
        <v>108</v>
      </c>
      <c r="K20" s="2">
        <v>5</v>
      </c>
      <c r="L20" s="2">
        <v>5</v>
      </c>
      <c r="M20" s="2">
        <v>5</v>
      </c>
      <c r="N20" s="2">
        <v>5</v>
      </c>
      <c r="O20" s="2" t="s">
        <v>56</v>
      </c>
      <c r="P20" s="2" t="s">
        <v>25</v>
      </c>
      <c r="Q20" s="2" t="s">
        <v>30</v>
      </c>
      <c r="R20" s="2" t="s">
        <v>22</v>
      </c>
      <c r="S20" s="2">
        <v>20</v>
      </c>
      <c r="T20" s="2" t="s">
        <v>23</v>
      </c>
      <c r="U20" s="2" t="s">
        <v>24</v>
      </c>
      <c r="V20" s="2" t="s">
        <v>24</v>
      </c>
      <c r="W20" s="2" t="s">
        <v>27</v>
      </c>
      <c r="X20" s="2" t="s">
        <v>32</v>
      </c>
      <c r="Y20" s="2" t="s">
        <v>22</v>
      </c>
      <c r="Z20" s="2"/>
      <c r="AA20" s="2"/>
      <c r="AB20" s="2"/>
      <c r="AC20" s="2"/>
      <c r="AD20" s="2"/>
      <c r="AE20" s="1"/>
    </row>
    <row r="21" spans="1:31" ht="18" x14ac:dyDescent="0.2">
      <c r="A21" s="2">
        <v>248</v>
      </c>
      <c r="B21" s="2">
        <f>VLOOKUP(C21,[1]ورقة1!$A:$B, 2, FALSE)</f>
        <v>57</v>
      </c>
      <c r="C21" s="2" t="s">
        <v>238</v>
      </c>
      <c r="D21" s="2" t="s">
        <v>62</v>
      </c>
      <c r="E21" s="2" t="s">
        <v>109</v>
      </c>
      <c r="F21" s="2">
        <v>630</v>
      </c>
      <c r="G21" s="2" t="s">
        <v>18</v>
      </c>
      <c r="H21" s="2" t="s">
        <v>19</v>
      </c>
      <c r="I21" s="2">
        <v>2002</v>
      </c>
      <c r="J21" s="3">
        <v>255036</v>
      </c>
      <c r="K21" s="2">
        <v>5</v>
      </c>
      <c r="L21" s="2">
        <v>5</v>
      </c>
      <c r="M21" s="2">
        <v>5</v>
      </c>
      <c r="N21" s="2">
        <v>5</v>
      </c>
      <c r="O21" s="2" t="s">
        <v>56</v>
      </c>
      <c r="P21" s="2" t="s">
        <v>29</v>
      </c>
      <c r="Q21" s="2" t="s">
        <v>48</v>
      </c>
      <c r="R21" s="2" t="s">
        <v>22</v>
      </c>
      <c r="S21" s="2">
        <v>20</v>
      </c>
      <c r="T21" s="2" t="s">
        <v>47</v>
      </c>
      <c r="U21" s="2" t="s">
        <v>24</v>
      </c>
      <c r="V21" s="2" t="s">
        <v>24</v>
      </c>
      <c r="W21" s="2" t="s">
        <v>27</v>
      </c>
      <c r="X21" s="2" t="s">
        <v>32</v>
      </c>
      <c r="Y21" s="2" t="s">
        <v>22</v>
      </c>
      <c r="Z21" s="2"/>
      <c r="AA21" s="2"/>
      <c r="AB21" s="2"/>
      <c r="AC21" s="2"/>
      <c r="AD21" s="2"/>
      <c r="AE21" s="1"/>
    </row>
    <row r="22" spans="1:31" ht="18" x14ac:dyDescent="0.2">
      <c r="A22" s="2">
        <v>249</v>
      </c>
      <c r="B22" s="2">
        <f>VLOOKUP(C22,[1]ورقة1!$A:$B, 2, FALSE)</f>
        <v>36</v>
      </c>
      <c r="C22" s="2" t="s">
        <v>237</v>
      </c>
      <c r="D22" s="2" t="s">
        <v>62</v>
      </c>
      <c r="E22" s="2"/>
      <c r="F22" s="2">
        <v>630</v>
      </c>
      <c r="G22" s="2" t="s">
        <v>18</v>
      </c>
      <c r="H22" s="2" t="s">
        <v>41</v>
      </c>
      <c r="I22" s="2">
        <v>2015</v>
      </c>
      <c r="J22" s="3">
        <v>26340</v>
      </c>
      <c r="K22" s="2">
        <v>5</v>
      </c>
      <c r="L22" s="2">
        <v>7.5</v>
      </c>
      <c r="M22" s="2">
        <v>2.5</v>
      </c>
      <c r="N22" s="2">
        <v>1</v>
      </c>
      <c r="O22" s="2" t="s">
        <v>56</v>
      </c>
      <c r="P22" s="2"/>
      <c r="Q22" s="2"/>
      <c r="R22" s="2" t="s">
        <v>22</v>
      </c>
      <c r="S22" s="2" t="s">
        <v>22</v>
      </c>
      <c r="T22" s="2" t="s">
        <v>22</v>
      </c>
      <c r="U22" s="2" t="s">
        <v>24</v>
      </c>
      <c r="V22" s="2" t="s">
        <v>24</v>
      </c>
      <c r="W22" s="2" t="s">
        <v>27</v>
      </c>
      <c r="X22" s="2" t="s">
        <v>32</v>
      </c>
      <c r="Y22" s="2" t="s">
        <v>22</v>
      </c>
      <c r="Z22" s="2"/>
      <c r="AA22" s="2"/>
      <c r="AB22" s="2"/>
      <c r="AC22" s="2"/>
      <c r="AD22" s="2"/>
      <c r="AE22" s="1"/>
    </row>
    <row r="23" spans="1:31" ht="18" x14ac:dyDescent="0.2">
      <c r="A23" s="2">
        <v>250</v>
      </c>
      <c r="B23" s="2">
        <f>VLOOKUP(C23,[1]ورقة1!$A:$B, 2, FALSE)</f>
        <v>37</v>
      </c>
      <c r="C23" s="2" t="s">
        <v>110</v>
      </c>
      <c r="D23" s="2" t="s">
        <v>62</v>
      </c>
      <c r="E23" s="2" t="s">
        <v>111</v>
      </c>
      <c r="F23" s="2">
        <v>400</v>
      </c>
      <c r="G23" s="2" t="s">
        <v>18</v>
      </c>
      <c r="H23" s="2" t="s">
        <v>54</v>
      </c>
      <c r="I23" s="2">
        <v>2012</v>
      </c>
      <c r="J23" s="3">
        <v>18045</v>
      </c>
      <c r="K23" s="2">
        <v>5</v>
      </c>
      <c r="L23" s="2">
        <v>7.5</v>
      </c>
      <c r="M23" s="2">
        <v>2.5</v>
      </c>
      <c r="N23" s="2">
        <v>5</v>
      </c>
      <c r="O23" s="2" t="s">
        <v>56</v>
      </c>
      <c r="P23" s="2" t="s">
        <v>29</v>
      </c>
      <c r="Q23" s="2" t="s">
        <v>30</v>
      </c>
      <c r="R23" s="2" t="s">
        <v>112</v>
      </c>
      <c r="S23" s="2">
        <v>20</v>
      </c>
      <c r="T23" s="2" t="s">
        <v>23</v>
      </c>
      <c r="U23" s="2" t="s">
        <v>24</v>
      </c>
      <c r="V23" s="2" t="s">
        <v>24</v>
      </c>
      <c r="W23" s="2" t="s">
        <v>27</v>
      </c>
      <c r="X23" s="2" t="s">
        <v>28</v>
      </c>
      <c r="Y23" s="2" t="s">
        <v>22</v>
      </c>
      <c r="Z23" s="2"/>
      <c r="AA23" s="2"/>
      <c r="AB23" s="2"/>
      <c r="AC23" s="2"/>
      <c r="AD23" s="2"/>
      <c r="AE23" s="1"/>
    </row>
    <row r="24" spans="1:31" ht="18" x14ac:dyDescent="0.2">
      <c r="A24" s="2">
        <v>251</v>
      </c>
      <c r="B24" s="2" t="e">
        <f>VLOOKUP(C24,[1]ورقة1!$A:$B, 2, FALSE)</f>
        <v>#N/A</v>
      </c>
      <c r="C24" s="2" t="s">
        <v>113</v>
      </c>
      <c r="D24" s="2" t="s">
        <v>62</v>
      </c>
      <c r="E24" s="2" t="s">
        <v>114</v>
      </c>
      <c r="F24" s="2">
        <v>800</v>
      </c>
      <c r="G24" s="2" t="s">
        <v>18</v>
      </c>
      <c r="H24" s="2" t="s">
        <v>19</v>
      </c>
      <c r="I24" s="2">
        <v>2016</v>
      </c>
      <c r="J24" s="3" t="s">
        <v>115</v>
      </c>
      <c r="K24" s="2">
        <v>6</v>
      </c>
      <c r="L24" s="2">
        <v>7.5</v>
      </c>
      <c r="M24" s="2">
        <v>5</v>
      </c>
      <c r="N24" s="2">
        <v>4</v>
      </c>
      <c r="O24" s="2" t="s">
        <v>56</v>
      </c>
      <c r="P24" s="2" t="s">
        <v>25</v>
      </c>
      <c r="Q24" s="2" t="s">
        <v>30</v>
      </c>
      <c r="R24" s="2" t="s">
        <v>57</v>
      </c>
      <c r="S24" s="2">
        <v>40</v>
      </c>
      <c r="T24" s="2" t="s">
        <v>22</v>
      </c>
      <c r="U24" s="2" t="s">
        <v>61</v>
      </c>
      <c r="V24" s="2" t="s">
        <v>24</v>
      </c>
      <c r="W24" s="2" t="s">
        <v>27</v>
      </c>
      <c r="X24" s="2" t="s">
        <v>32</v>
      </c>
      <c r="Y24" s="2" t="s">
        <v>22</v>
      </c>
      <c r="Z24" s="2"/>
      <c r="AA24" s="2"/>
      <c r="AB24" s="2"/>
      <c r="AC24" s="2"/>
      <c r="AD24" s="2"/>
      <c r="AE24" s="1"/>
    </row>
    <row r="25" spans="1:31" ht="18" x14ac:dyDescent="0.2">
      <c r="A25" s="2">
        <v>252</v>
      </c>
      <c r="B25" s="2">
        <f>VLOOKUP(C25,[1]ورقة1!$A:$B, 2, FALSE)</f>
        <v>1</v>
      </c>
      <c r="C25" s="2" t="s">
        <v>236</v>
      </c>
      <c r="D25" s="2" t="s">
        <v>62</v>
      </c>
      <c r="E25" s="2" t="s">
        <v>116</v>
      </c>
      <c r="F25" s="2">
        <v>160</v>
      </c>
      <c r="G25" s="2" t="s">
        <v>18</v>
      </c>
      <c r="H25" s="2" t="s">
        <v>36</v>
      </c>
      <c r="I25" s="2">
        <v>1999</v>
      </c>
      <c r="J25" s="3" t="s">
        <v>117</v>
      </c>
      <c r="K25" s="2">
        <v>5</v>
      </c>
      <c r="L25" s="2">
        <v>5</v>
      </c>
      <c r="M25" s="2">
        <v>5</v>
      </c>
      <c r="N25" s="2">
        <v>5</v>
      </c>
      <c r="O25" s="2" t="s">
        <v>56</v>
      </c>
      <c r="P25" s="2" t="s">
        <v>25</v>
      </c>
      <c r="Q25" s="2" t="s">
        <v>30</v>
      </c>
      <c r="R25" s="2" t="s">
        <v>22</v>
      </c>
      <c r="S25" s="2">
        <v>40</v>
      </c>
      <c r="T25" s="2" t="s">
        <v>23</v>
      </c>
      <c r="U25" s="2" t="s">
        <v>24</v>
      </c>
      <c r="V25" s="2" t="s">
        <v>24</v>
      </c>
      <c r="W25" s="2" t="s">
        <v>31</v>
      </c>
      <c r="X25" s="2" t="s">
        <v>32</v>
      </c>
      <c r="Y25" s="2" t="s">
        <v>22</v>
      </c>
      <c r="Z25" s="2"/>
      <c r="AA25" s="2"/>
      <c r="AB25" s="2"/>
      <c r="AC25" s="2"/>
      <c r="AD25" s="2"/>
      <c r="AE25" s="1"/>
    </row>
    <row r="26" spans="1:31" ht="18" x14ac:dyDescent="0.2">
      <c r="A26" s="2">
        <v>253</v>
      </c>
      <c r="B26" s="2" t="e">
        <f>VLOOKUP(C26,[1]ورقة1!$A:$B, 2, FALSE)</f>
        <v>#N/A</v>
      </c>
      <c r="C26" s="2" t="s">
        <v>235</v>
      </c>
      <c r="D26" s="2" t="s">
        <v>62</v>
      </c>
      <c r="E26" s="2" t="s">
        <v>118</v>
      </c>
      <c r="F26" s="2">
        <v>400</v>
      </c>
      <c r="G26" s="2" t="s">
        <v>18</v>
      </c>
      <c r="H26" s="2" t="s">
        <v>45</v>
      </c>
      <c r="I26" s="2">
        <v>1996</v>
      </c>
      <c r="J26" s="3" t="s">
        <v>119</v>
      </c>
      <c r="K26" s="2">
        <v>5</v>
      </c>
      <c r="L26" s="2">
        <v>7.5</v>
      </c>
      <c r="M26" s="2">
        <v>2.5</v>
      </c>
      <c r="N26" s="2">
        <v>5</v>
      </c>
      <c r="O26" s="2" t="s">
        <v>56</v>
      </c>
      <c r="P26" s="2" t="s">
        <v>29</v>
      </c>
      <c r="Q26" s="2" t="s">
        <v>37</v>
      </c>
      <c r="R26" s="2" t="s">
        <v>22</v>
      </c>
      <c r="S26" s="2">
        <v>20</v>
      </c>
      <c r="T26" s="2" t="s">
        <v>21</v>
      </c>
      <c r="U26" s="2" t="s">
        <v>24</v>
      </c>
      <c r="V26" s="2" t="s">
        <v>24</v>
      </c>
      <c r="W26" s="2" t="s">
        <v>27</v>
      </c>
      <c r="X26" s="2" t="s">
        <v>32</v>
      </c>
      <c r="Y26" s="2" t="s">
        <v>22</v>
      </c>
      <c r="Z26" s="2"/>
      <c r="AA26" s="2"/>
      <c r="AB26" s="2"/>
      <c r="AC26" s="2"/>
      <c r="AD26" s="2"/>
      <c r="AE26" s="1"/>
    </row>
    <row r="27" spans="1:31" ht="18" x14ac:dyDescent="0.2">
      <c r="A27" s="2">
        <v>254</v>
      </c>
      <c r="B27" s="2">
        <f>VLOOKUP(C27,[1]ورقة1!$A:$B, 2, FALSE)</f>
        <v>42</v>
      </c>
      <c r="C27" s="2" t="s">
        <v>120</v>
      </c>
      <c r="D27" s="2" t="s">
        <v>62</v>
      </c>
      <c r="E27" s="2" t="s">
        <v>121</v>
      </c>
      <c r="F27" s="2">
        <v>800</v>
      </c>
      <c r="G27" s="2" t="s">
        <v>18</v>
      </c>
      <c r="H27" s="2" t="s">
        <v>53</v>
      </c>
      <c r="I27" s="2">
        <v>2016</v>
      </c>
      <c r="J27" s="3" t="s">
        <v>122</v>
      </c>
      <c r="K27" s="2">
        <v>5</v>
      </c>
      <c r="L27" s="2">
        <v>7.5</v>
      </c>
      <c r="M27" s="2">
        <v>2.5</v>
      </c>
      <c r="N27" s="2">
        <v>1</v>
      </c>
      <c r="O27" s="2" t="s">
        <v>56</v>
      </c>
      <c r="P27" s="2" t="s">
        <v>69</v>
      </c>
      <c r="Q27" s="2" t="s">
        <v>30</v>
      </c>
      <c r="R27" s="2" t="s">
        <v>22</v>
      </c>
      <c r="S27" s="2" t="s">
        <v>22</v>
      </c>
      <c r="T27" s="2" t="s">
        <v>22</v>
      </c>
      <c r="U27" s="2" t="s">
        <v>24</v>
      </c>
      <c r="V27" s="2" t="s">
        <v>24</v>
      </c>
      <c r="W27" s="2" t="s">
        <v>27</v>
      </c>
      <c r="X27" s="2" t="s">
        <v>28</v>
      </c>
      <c r="Y27" s="2" t="s">
        <v>22</v>
      </c>
      <c r="Z27" s="2"/>
      <c r="AA27" s="2"/>
      <c r="AB27" s="2"/>
      <c r="AC27" s="2"/>
      <c r="AD27" s="2"/>
      <c r="AE27" s="1"/>
    </row>
    <row r="28" spans="1:31" ht="18" x14ac:dyDescent="0.2">
      <c r="A28" s="2">
        <v>255</v>
      </c>
      <c r="B28" s="2">
        <f>VLOOKUP(C28,[1]ورقة1!$A:$B, 2, FALSE)</f>
        <v>29</v>
      </c>
      <c r="C28" s="2" t="s">
        <v>123</v>
      </c>
      <c r="D28" s="2" t="s">
        <v>62</v>
      </c>
      <c r="E28" s="2" t="s">
        <v>124</v>
      </c>
      <c r="F28" s="2">
        <v>630</v>
      </c>
      <c r="G28" s="2" t="s">
        <v>18</v>
      </c>
      <c r="H28" s="2" t="s">
        <v>19</v>
      </c>
      <c r="I28" s="2">
        <v>2010</v>
      </c>
      <c r="J28" s="3" t="s">
        <v>125</v>
      </c>
      <c r="K28" s="2">
        <v>5</v>
      </c>
      <c r="L28" s="2">
        <v>7.5</v>
      </c>
      <c r="M28" s="2">
        <v>2.5</v>
      </c>
      <c r="N28" s="2">
        <v>5</v>
      </c>
      <c r="O28" s="2" t="s">
        <v>56</v>
      </c>
      <c r="P28" s="2" t="s">
        <v>35</v>
      </c>
      <c r="Q28" s="2" t="s">
        <v>26</v>
      </c>
      <c r="R28" s="2" t="s">
        <v>22</v>
      </c>
      <c r="S28" s="2">
        <v>20</v>
      </c>
      <c r="T28" s="2" t="s">
        <v>23</v>
      </c>
      <c r="U28" s="2" t="s">
        <v>24</v>
      </c>
      <c r="V28" s="2" t="s">
        <v>24</v>
      </c>
      <c r="W28" s="2" t="s">
        <v>27</v>
      </c>
      <c r="X28" s="2" t="s">
        <v>32</v>
      </c>
      <c r="Y28" s="2" t="s">
        <v>22</v>
      </c>
      <c r="Z28" s="2"/>
      <c r="AA28" s="2"/>
      <c r="AB28" s="2"/>
      <c r="AC28" s="2"/>
      <c r="AD28" s="2"/>
      <c r="AE28" s="1"/>
    </row>
    <row r="29" spans="1:31" ht="18" x14ac:dyDescent="0.2">
      <c r="A29" s="2">
        <v>256</v>
      </c>
      <c r="B29" s="2">
        <f>VLOOKUP(C29,[1]ورقة1!$A:$B, 2, FALSE)</f>
        <v>85</v>
      </c>
      <c r="C29" s="2" t="s">
        <v>128</v>
      </c>
      <c r="D29" s="2" t="s">
        <v>62</v>
      </c>
      <c r="E29" s="2" t="s">
        <v>126</v>
      </c>
      <c r="F29" s="2">
        <v>630</v>
      </c>
      <c r="G29" s="2" t="s">
        <v>18</v>
      </c>
      <c r="H29" s="2" t="s">
        <v>36</v>
      </c>
      <c r="I29" s="2">
        <v>1980</v>
      </c>
      <c r="J29" s="3" t="s">
        <v>127</v>
      </c>
      <c r="K29" s="2">
        <v>3</v>
      </c>
      <c r="L29" s="2">
        <v>5</v>
      </c>
      <c r="M29" s="2">
        <v>5</v>
      </c>
      <c r="N29" s="2">
        <v>3</v>
      </c>
      <c r="O29" s="2" t="s">
        <v>56</v>
      </c>
      <c r="P29" s="2" t="s">
        <v>58</v>
      </c>
      <c r="Q29" s="2" t="s">
        <v>51</v>
      </c>
      <c r="R29" s="2" t="s">
        <v>22</v>
      </c>
      <c r="S29" s="2">
        <v>20</v>
      </c>
      <c r="T29" s="2" t="s">
        <v>47</v>
      </c>
      <c r="U29" s="2" t="s">
        <v>23</v>
      </c>
      <c r="V29" s="2" t="s">
        <v>24</v>
      </c>
      <c r="W29" s="2" t="s">
        <v>27</v>
      </c>
      <c r="X29" s="2" t="s">
        <v>32</v>
      </c>
      <c r="Y29" s="2" t="s">
        <v>22</v>
      </c>
      <c r="Z29" s="2"/>
      <c r="AA29" s="2"/>
      <c r="AB29" s="2"/>
      <c r="AC29" s="2"/>
      <c r="AD29" s="2"/>
      <c r="AE29" s="1"/>
    </row>
    <row r="30" spans="1:31" ht="18" x14ac:dyDescent="0.2">
      <c r="A30" s="2">
        <v>257</v>
      </c>
      <c r="B30" s="2">
        <f>VLOOKUP(C30,[1]ورقة1!$A:$B, 2, FALSE)</f>
        <v>93</v>
      </c>
      <c r="C30" s="2" t="s">
        <v>234</v>
      </c>
      <c r="D30" s="2" t="s">
        <v>62</v>
      </c>
      <c r="E30" s="2"/>
      <c r="F30" s="2">
        <v>400</v>
      </c>
      <c r="G30" s="2" t="s">
        <v>18</v>
      </c>
      <c r="H30" s="2" t="s">
        <v>45</v>
      </c>
      <c r="I30" s="2">
        <v>1997</v>
      </c>
      <c r="J30" s="3" t="s">
        <v>129</v>
      </c>
      <c r="K30" s="2">
        <v>5</v>
      </c>
      <c r="L30" s="2">
        <v>7.5</v>
      </c>
      <c r="M30" s="2">
        <v>2.5</v>
      </c>
      <c r="N30" s="2">
        <v>5</v>
      </c>
      <c r="O30" s="2" t="s">
        <v>56</v>
      </c>
      <c r="P30" s="2" t="s">
        <v>29</v>
      </c>
      <c r="Q30" s="2" t="s">
        <v>30</v>
      </c>
      <c r="R30" s="2" t="s">
        <v>22</v>
      </c>
      <c r="S30" s="2">
        <v>20</v>
      </c>
      <c r="T30" s="2" t="s">
        <v>21</v>
      </c>
      <c r="U30" s="2" t="s">
        <v>24</v>
      </c>
      <c r="V30" s="2" t="s">
        <v>24</v>
      </c>
      <c r="W30" s="2" t="s">
        <v>27</v>
      </c>
      <c r="X30" s="2" t="s">
        <v>32</v>
      </c>
      <c r="Y30" s="2" t="s">
        <v>30</v>
      </c>
      <c r="Z30" s="2"/>
      <c r="AA30" s="2"/>
      <c r="AB30" s="2"/>
      <c r="AC30" s="2"/>
      <c r="AD30" s="2"/>
      <c r="AE30" s="1"/>
    </row>
    <row r="31" spans="1:31" ht="18" x14ac:dyDescent="0.2">
      <c r="A31" s="2">
        <v>258</v>
      </c>
      <c r="B31" s="2">
        <f>VLOOKUP(C31,[1]ورقة1!$A:$B, 2, FALSE)</f>
        <v>71</v>
      </c>
      <c r="C31" s="2" t="s">
        <v>233</v>
      </c>
      <c r="D31" s="2" t="s">
        <v>62</v>
      </c>
      <c r="E31" s="2"/>
      <c r="F31" s="2">
        <v>630</v>
      </c>
      <c r="G31" s="2" t="s">
        <v>18</v>
      </c>
      <c r="H31" s="2" t="s">
        <v>130</v>
      </c>
      <c r="I31" s="2">
        <v>2004</v>
      </c>
      <c r="J31" s="3">
        <v>57877</v>
      </c>
      <c r="K31" s="2">
        <v>5</v>
      </c>
      <c r="L31" s="2">
        <v>5</v>
      </c>
      <c r="M31" s="2">
        <v>5</v>
      </c>
      <c r="N31" s="2">
        <v>5</v>
      </c>
      <c r="O31" s="2" t="s">
        <v>56</v>
      </c>
      <c r="P31" s="2" t="s">
        <v>58</v>
      </c>
      <c r="Q31" s="2" t="s">
        <v>30</v>
      </c>
      <c r="R31" s="2" t="s">
        <v>22</v>
      </c>
      <c r="S31" s="2" t="s">
        <v>39</v>
      </c>
      <c r="T31" s="2" t="s">
        <v>21</v>
      </c>
      <c r="U31" s="2" t="s">
        <v>24</v>
      </c>
      <c r="V31" s="2" t="s">
        <v>24</v>
      </c>
      <c r="W31" s="2" t="s">
        <v>27</v>
      </c>
      <c r="X31" s="2" t="s">
        <v>32</v>
      </c>
      <c r="Y31" s="2" t="s">
        <v>30</v>
      </c>
      <c r="Z31" s="2"/>
      <c r="AA31" s="2"/>
      <c r="AB31" s="2"/>
      <c r="AC31" s="2"/>
      <c r="AD31" s="2"/>
      <c r="AE31" s="1"/>
    </row>
    <row r="32" spans="1:31" ht="18" x14ac:dyDescent="0.2">
      <c r="A32" s="2">
        <v>259</v>
      </c>
      <c r="B32" s="2">
        <f>VLOOKUP(C32,[1]ورقة1!$A:$B, 2, FALSE)</f>
        <v>23</v>
      </c>
      <c r="C32" s="2" t="s">
        <v>131</v>
      </c>
      <c r="D32" s="2" t="s">
        <v>62</v>
      </c>
      <c r="E32" s="2" t="s">
        <v>132</v>
      </c>
      <c r="F32" s="2">
        <v>630</v>
      </c>
      <c r="G32" s="2" t="s">
        <v>18</v>
      </c>
      <c r="H32" s="2" t="s">
        <v>19</v>
      </c>
      <c r="I32" s="2">
        <v>2010</v>
      </c>
      <c r="J32" s="3" t="s">
        <v>133</v>
      </c>
      <c r="K32" s="2">
        <v>5</v>
      </c>
      <c r="L32" s="2">
        <v>7.5</v>
      </c>
      <c r="M32" s="2">
        <v>2.5</v>
      </c>
      <c r="N32" s="2">
        <v>5</v>
      </c>
      <c r="O32" s="2" t="s">
        <v>56</v>
      </c>
      <c r="P32" s="2" t="s">
        <v>29</v>
      </c>
      <c r="Q32" s="2" t="s">
        <v>30</v>
      </c>
      <c r="R32" s="2" t="s">
        <v>22</v>
      </c>
      <c r="S32" s="2">
        <v>40</v>
      </c>
      <c r="T32" s="2" t="s">
        <v>23</v>
      </c>
      <c r="U32" s="2" t="s">
        <v>24</v>
      </c>
      <c r="V32" s="2" t="s">
        <v>24</v>
      </c>
      <c r="W32" s="2" t="s">
        <v>31</v>
      </c>
      <c r="X32" s="2" t="s">
        <v>32</v>
      </c>
      <c r="Y32" s="2" t="s">
        <v>22</v>
      </c>
      <c r="Z32" s="2"/>
      <c r="AA32" s="2"/>
      <c r="AB32" s="2"/>
      <c r="AC32" s="2"/>
      <c r="AD32" s="2"/>
      <c r="AE32" s="1"/>
    </row>
    <row r="33" spans="1:31" ht="18" x14ac:dyDescent="0.2">
      <c r="A33" s="2">
        <v>260</v>
      </c>
      <c r="B33" s="2">
        <f>VLOOKUP(C33,[1]ورقة1!$A:$B, 2, FALSE)</f>
        <v>63</v>
      </c>
      <c r="C33" s="2" t="s">
        <v>134</v>
      </c>
      <c r="D33" s="2" t="s">
        <v>62</v>
      </c>
      <c r="E33" s="2" t="s">
        <v>135</v>
      </c>
      <c r="F33" s="2">
        <v>630</v>
      </c>
      <c r="G33" s="2" t="s">
        <v>18</v>
      </c>
      <c r="H33" s="2" t="s">
        <v>45</v>
      </c>
      <c r="I33" s="2">
        <v>1997</v>
      </c>
      <c r="J33" s="3" t="s">
        <v>136</v>
      </c>
      <c r="K33" s="2">
        <v>5</v>
      </c>
      <c r="L33" s="2">
        <v>7.5</v>
      </c>
      <c r="M33" s="2">
        <v>2.5</v>
      </c>
      <c r="N33" s="2">
        <v>5</v>
      </c>
      <c r="O33" s="2" t="s">
        <v>56</v>
      </c>
      <c r="P33" s="2" t="s">
        <v>29</v>
      </c>
      <c r="Q33" s="2" t="s">
        <v>30</v>
      </c>
      <c r="R33" s="2" t="s">
        <v>22</v>
      </c>
      <c r="S33" s="2">
        <v>40</v>
      </c>
      <c r="T33" s="2" t="s">
        <v>21</v>
      </c>
      <c r="U33" s="2" t="s">
        <v>24</v>
      </c>
      <c r="V33" s="2" t="s">
        <v>24</v>
      </c>
      <c r="W33" s="2" t="s">
        <v>31</v>
      </c>
      <c r="X33" s="2" t="s">
        <v>32</v>
      </c>
      <c r="Y33" s="2" t="s">
        <v>22</v>
      </c>
      <c r="Z33" s="2"/>
      <c r="AA33" s="2"/>
      <c r="AB33" s="2"/>
      <c r="AC33" s="2"/>
      <c r="AD33" s="2"/>
      <c r="AE33" s="1"/>
    </row>
    <row r="34" spans="1:31" ht="18" x14ac:dyDescent="0.2">
      <c r="A34" s="2">
        <v>261</v>
      </c>
      <c r="B34" s="2">
        <f>VLOOKUP(C34,[1]ورقة1!$A:$B, 2, FALSE)</f>
        <v>38</v>
      </c>
      <c r="C34" s="2" t="s">
        <v>137</v>
      </c>
      <c r="D34" s="2" t="s">
        <v>62</v>
      </c>
      <c r="E34" s="2" t="s">
        <v>138</v>
      </c>
      <c r="F34" s="2">
        <v>630</v>
      </c>
      <c r="G34" s="2" t="s">
        <v>18</v>
      </c>
      <c r="H34" s="2" t="s">
        <v>46</v>
      </c>
      <c r="I34" s="2">
        <v>1994</v>
      </c>
      <c r="J34" s="3" t="s">
        <v>139</v>
      </c>
      <c r="K34" s="2">
        <v>5</v>
      </c>
      <c r="L34" s="2">
        <v>7.5</v>
      </c>
      <c r="M34" s="2">
        <v>2.5</v>
      </c>
      <c r="N34" s="2">
        <v>5</v>
      </c>
      <c r="O34" s="2" t="s">
        <v>56</v>
      </c>
      <c r="P34" s="2" t="s">
        <v>20</v>
      </c>
      <c r="Q34" s="2" t="s">
        <v>21</v>
      </c>
      <c r="R34" s="2" t="s">
        <v>22</v>
      </c>
      <c r="S34" s="2">
        <v>20</v>
      </c>
      <c r="T34" s="2" t="s">
        <v>23</v>
      </c>
      <c r="U34" s="2" t="s">
        <v>24</v>
      </c>
      <c r="V34" s="2" t="s">
        <v>24</v>
      </c>
      <c r="W34" s="2" t="s">
        <v>27</v>
      </c>
      <c r="X34" s="2" t="s">
        <v>28</v>
      </c>
      <c r="Y34" s="2" t="s">
        <v>21</v>
      </c>
      <c r="Z34" s="2"/>
      <c r="AA34" s="2"/>
      <c r="AB34" s="2"/>
      <c r="AC34" s="2"/>
      <c r="AD34" s="2"/>
      <c r="AE34" s="1"/>
    </row>
    <row r="35" spans="1:31" ht="18" x14ac:dyDescent="0.2">
      <c r="A35" s="2">
        <v>262</v>
      </c>
      <c r="B35" s="2">
        <f>VLOOKUP(C35,[1]ورقة1!$A:$B, 2, FALSE)</f>
        <v>3</v>
      </c>
      <c r="C35" s="2" t="s">
        <v>140</v>
      </c>
      <c r="D35" s="2" t="s">
        <v>62</v>
      </c>
      <c r="E35" s="2" t="s">
        <v>141</v>
      </c>
      <c r="F35" s="2">
        <v>800</v>
      </c>
      <c r="G35" s="2" t="s">
        <v>18</v>
      </c>
      <c r="H35" s="2" t="s">
        <v>41</v>
      </c>
      <c r="I35" s="2">
        <v>2015</v>
      </c>
      <c r="J35" s="3">
        <v>25571</v>
      </c>
      <c r="K35" s="2">
        <v>5</v>
      </c>
      <c r="L35" s="2">
        <v>7.5</v>
      </c>
      <c r="M35" s="2">
        <v>2.5</v>
      </c>
      <c r="N35" s="2">
        <v>1</v>
      </c>
      <c r="O35" s="2" t="s">
        <v>56</v>
      </c>
      <c r="P35" s="2" t="s">
        <v>20</v>
      </c>
      <c r="Q35" s="2" t="s">
        <v>21</v>
      </c>
      <c r="R35" s="2" t="s">
        <v>22</v>
      </c>
      <c r="S35" s="2">
        <v>20</v>
      </c>
      <c r="T35" s="2" t="s">
        <v>22</v>
      </c>
      <c r="U35" s="2" t="s">
        <v>24</v>
      </c>
      <c r="V35" s="2" t="s">
        <v>24</v>
      </c>
      <c r="W35" s="2" t="s">
        <v>27</v>
      </c>
      <c r="X35" s="2" t="s">
        <v>32</v>
      </c>
      <c r="Y35" s="2" t="s">
        <v>21</v>
      </c>
      <c r="Z35" s="2"/>
      <c r="AA35" s="2"/>
      <c r="AB35" s="2"/>
      <c r="AC35" s="2"/>
      <c r="AD35" s="2"/>
      <c r="AE35" s="1"/>
    </row>
    <row r="36" spans="1:31" ht="18" x14ac:dyDescent="0.2">
      <c r="A36" s="2">
        <v>263</v>
      </c>
      <c r="B36" s="2">
        <f>VLOOKUP(C36,[1]ورقة1!$A:$B, 2, FALSE)</f>
        <v>65</v>
      </c>
      <c r="C36" s="2" t="s">
        <v>142</v>
      </c>
      <c r="D36" s="2" t="s">
        <v>62</v>
      </c>
      <c r="E36" s="2" t="s">
        <v>143</v>
      </c>
      <c r="F36" s="2">
        <v>630</v>
      </c>
      <c r="G36" s="2" t="s">
        <v>18</v>
      </c>
      <c r="H36" s="2" t="s">
        <v>42</v>
      </c>
      <c r="I36" s="2">
        <v>2015</v>
      </c>
      <c r="J36" s="3">
        <v>209994</v>
      </c>
      <c r="K36" s="2">
        <v>5</v>
      </c>
      <c r="L36" s="2">
        <v>7.5</v>
      </c>
      <c r="M36" s="2">
        <v>2.5</v>
      </c>
      <c r="N36" s="2">
        <v>1</v>
      </c>
      <c r="O36" s="2" t="s">
        <v>56</v>
      </c>
      <c r="P36" s="2" t="s">
        <v>29</v>
      </c>
      <c r="Q36" s="2" t="s">
        <v>30</v>
      </c>
      <c r="R36" s="2" t="s">
        <v>22</v>
      </c>
      <c r="S36" s="2">
        <v>20</v>
      </c>
      <c r="T36" s="2" t="s">
        <v>22</v>
      </c>
      <c r="U36" s="2" t="s">
        <v>24</v>
      </c>
      <c r="V36" s="2" t="s">
        <v>24</v>
      </c>
      <c r="W36" s="2" t="s">
        <v>27</v>
      </c>
      <c r="X36" s="2" t="s">
        <v>32</v>
      </c>
      <c r="Y36" s="2" t="s">
        <v>22</v>
      </c>
      <c r="Z36" s="2"/>
      <c r="AA36" s="2"/>
      <c r="AB36" s="2"/>
      <c r="AC36" s="2"/>
      <c r="AD36" s="2"/>
      <c r="AE36" s="1"/>
    </row>
    <row r="37" spans="1:31" ht="18" x14ac:dyDescent="0.2">
      <c r="A37" s="2">
        <v>264</v>
      </c>
      <c r="B37" s="2">
        <f>VLOOKUP(C37,[1]ورقة1!$A:$B, 2, FALSE)</f>
        <v>43</v>
      </c>
      <c r="C37" s="2" t="s">
        <v>232</v>
      </c>
      <c r="D37" s="2" t="s">
        <v>62</v>
      </c>
      <c r="E37" s="2" t="s">
        <v>144</v>
      </c>
      <c r="F37" s="2">
        <v>800</v>
      </c>
      <c r="G37" s="2" t="s">
        <v>18</v>
      </c>
      <c r="H37" s="2" t="s">
        <v>54</v>
      </c>
      <c r="I37" s="2">
        <v>2015</v>
      </c>
      <c r="J37" s="3">
        <v>30723</v>
      </c>
      <c r="K37" s="2">
        <v>5</v>
      </c>
      <c r="L37" s="2">
        <v>7.5</v>
      </c>
      <c r="M37" s="2">
        <v>2.5</v>
      </c>
      <c r="N37" s="2">
        <v>4</v>
      </c>
      <c r="O37" s="2" t="s">
        <v>56</v>
      </c>
      <c r="P37" s="2" t="s">
        <v>25</v>
      </c>
      <c r="Q37" s="2" t="s">
        <v>48</v>
      </c>
      <c r="R37" s="2" t="s">
        <v>22</v>
      </c>
      <c r="S37" s="2">
        <v>40</v>
      </c>
      <c r="T37" s="2" t="s">
        <v>22</v>
      </c>
      <c r="U37" s="2" t="s">
        <v>24</v>
      </c>
      <c r="V37" s="2" t="s">
        <v>24</v>
      </c>
      <c r="W37" s="2" t="s">
        <v>27</v>
      </c>
      <c r="X37" s="2" t="s">
        <v>28</v>
      </c>
      <c r="Y37" s="2" t="s">
        <v>145</v>
      </c>
      <c r="Z37" s="2"/>
      <c r="AA37" s="2"/>
      <c r="AB37" s="2"/>
      <c r="AC37" s="2"/>
      <c r="AD37" s="2"/>
      <c r="AE37" s="1"/>
    </row>
    <row r="38" spans="1:31" ht="18" x14ac:dyDescent="0.2">
      <c r="A38" s="2">
        <v>265</v>
      </c>
      <c r="B38" s="2">
        <f>VLOOKUP(C38,[1]ورقة1!$A:$B, 2, FALSE)</f>
        <v>82</v>
      </c>
      <c r="C38" s="2" t="s">
        <v>231</v>
      </c>
      <c r="D38" s="2" t="s">
        <v>62</v>
      </c>
      <c r="E38" s="2" t="s">
        <v>146</v>
      </c>
      <c r="F38" s="2">
        <v>630</v>
      </c>
      <c r="G38" s="2" t="s">
        <v>18</v>
      </c>
      <c r="H38" s="2" t="s">
        <v>44</v>
      </c>
      <c r="I38" s="2">
        <v>2010</v>
      </c>
      <c r="J38" s="3">
        <v>57347</v>
      </c>
      <c r="K38" s="2">
        <v>5</v>
      </c>
      <c r="L38" s="2">
        <v>7.5</v>
      </c>
      <c r="M38" s="2">
        <v>2.5</v>
      </c>
      <c r="N38" s="2">
        <v>5</v>
      </c>
      <c r="O38" s="2" t="s">
        <v>56</v>
      </c>
      <c r="P38" s="2" t="s">
        <v>29</v>
      </c>
      <c r="Q38" s="2" t="s">
        <v>48</v>
      </c>
      <c r="R38" s="2" t="s">
        <v>22</v>
      </c>
      <c r="S38" s="2">
        <v>20</v>
      </c>
      <c r="T38" s="2" t="s">
        <v>23</v>
      </c>
      <c r="U38" s="2" t="s">
        <v>24</v>
      </c>
      <c r="V38" s="2" t="s">
        <v>24</v>
      </c>
      <c r="W38" s="2" t="s">
        <v>27</v>
      </c>
      <c r="X38" s="2" t="s">
        <v>32</v>
      </c>
      <c r="Y38" s="2" t="s">
        <v>22</v>
      </c>
      <c r="Z38" s="2"/>
      <c r="AA38" s="2"/>
      <c r="AB38" s="2"/>
      <c r="AC38" s="2"/>
      <c r="AD38" s="2"/>
      <c r="AE38" s="1"/>
    </row>
    <row r="39" spans="1:31" ht="18" x14ac:dyDescent="0.2">
      <c r="A39" s="2">
        <v>266</v>
      </c>
      <c r="B39" s="2">
        <f>VLOOKUP(C39,[1]ورقة1!$A:$B, 2, FALSE)</f>
        <v>24</v>
      </c>
      <c r="C39" s="2" t="s">
        <v>230</v>
      </c>
      <c r="D39" s="2" t="s">
        <v>62</v>
      </c>
      <c r="E39" s="2" t="s">
        <v>143</v>
      </c>
      <c r="F39" s="2">
        <v>630</v>
      </c>
      <c r="G39" s="2" t="s">
        <v>18</v>
      </c>
      <c r="H39" s="2" t="s">
        <v>19</v>
      </c>
      <c r="I39" s="2">
        <v>2002</v>
      </c>
      <c r="J39" s="3">
        <v>255029</v>
      </c>
      <c r="K39" s="2">
        <v>5</v>
      </c>
      <c r="L39" s="2">
        <v>5</v>
      </c>
      <c r="M39" s="2">
        <v>5</v>
      </c>
      <c r="N39" s="2">
        <v>5</v>
      </c>
      <c r="O39" s="2" t="s">
        <v>56</v>
      </c>
      <c r="P39" s="2" t="s">
        <v>25</v>
      </c>
      <c r="Q39" s="2" t="s">
        <v>37</v>
      </c>
      <c r="R39" s="2" t="s">
        <v>147</v>
      </c>
      <c r="S39" s="2">
        <v>20</v>
      </c>
      <c r="T39" s="2" t="s">
        <v>23</v>
      </c>
      <c r="U39" s="2" t="s">
        <v>61</v>
      </c>
      <c r="V39" s="2" t="s">
        <v>24</v>
      </c>
      <c r="W39" s="2" t="s">
        <v>27</v>
      </c>
      <c r="X39" s="2" t="s">
        <v>32</v>
      </c>
      <c r="Y39" s="2" t="s">
        <v>22</v>
      </c>
      <c r="Z39" s="2"/>
      <c r="AA39" s="2"/>
      <c r="AB39" s="2"/>
      <c r="AC39" s="2"/>
      <c r="AD39" s="2"/>
      <c r="AE39" s="1"/>
    </row>
    <row r="40" spans="1:31" ht="18" x14ac:dyDescent="0.2">
      <c r="A40" s="2">
        <v>267</v>
      </c>
      <c r="B40" s="2">
        <f>VLOOKUP(C40,[1]ورقة1!$A:$B, 2, FALSE)</f>
        <v>11</v>
      </c>
      <c r="C40" s="2" t="s">
        <v>229</v>
      </c>
      <c r="D40" s="2" t="s">
        <v>62</v>
      </c>
      <c r="E40" s="2" t="s">
        <v>148</v>
      </c>
      <c r="F40" s="2">
        <v>630</v>
      </c>
      <c r="G40" s="2" t="s">
        <v>18</v>
      </c>
      <c r="H40" s="2" t="s">
        <v>54</v>
      </c>
      <c r="I40" s="2">
        <v>2015</v>
      </c>
      <c r="J40" s="3">
        <v>30798</v>
      </c>
      <c r="K40" s="2">
        <v>5</v>
      </c>
      <c r="L40" s="2">
        <v>7.5</v>
      </c>
      <c r="M40" s="2">
        <v>2.5</v>
      </c>
      <c r="N40" s="2">
        <v>2</v>
      </c>
      <c r="O40" s="2" t="s">
        <v>56</v>
      </c>
      <c r="P40" s="2" t="s">
        <v>25</v>
      </c>
      <c r="Q40" s="2" t="s">
        <v>40</v>
      </c>
      <c r="R40" s="2" t="s">
        <v>22</v>
      </c>
      <c r="S40" s="2">
        <v>40</v>
      </c>
      <c r="T40" s="2" t="s">
        <v>22</v>
      </c>
      <c r="U40" s="2" t="s">
        <v>24</v>
      </c>
      <c r="V40" s="2" t="s">
        <v>24</v>
      </c>
      <c r="W40" s="2" t="s">
        <v>31</v>
      </c>
      <c r="X40" s="2" t="s">
        <v>32</v>
      </c>
      <c r="Y40" s="2" t="s">
        <v>22</v>
      </c>
      <c r="Z40" s="2"/>
      <c r="AA40" s="2"/>
      <c r="AB40" s="2"/>
      <c r="AC40" s="2"/>
      <c r="AD40" s="2"/>
      <c r="AE40" s="1"/>
    </row>
    <row r="41" spans="1:31" ht="18" x14ac:dyDescent="0.2">
      <c r="A41" s="2">
        <v>268</v>
      </c>
      <c r="B41" s="2">
        <f>VLOOKUP(C41,[1]ورقة1!$A:$B, 2, FALSE)</f>
        <v>56</v>
      </c>
      <c r="C41" s="2" t="s">
        <v>228</v>
      </c>
      <c r="D41" s="2" t="s">
        <v>62</v>
      </c>
      <c r="E41" s="2" t="s">
        <v>149</v>
      </c>
      <c r="F41" s="2">
        <v>800</v>
      </c>
      <c r="G41" s="2" t="s">
        <v>18</v>
      </c>
      <c r="H41" s="2" t="s">
        <v>44</v>
      </c>
      <c r="I41" s="2">
        <v>2012</v>
      </c>
      <c r="J41" s="3">
        <v>59275</v>
      </c>
      <c r="K41" s="2">
        <v>6</v>
      </c>
      <c r="L41" s="2">
        <v>10</v>
      </c>
      <c r="M41" s="2">
        <v>2.5</v>
      </c>
      <c r="N41" s="2">
        <v>5</v>
      </c>
      <c r="O41" s="2" t="s">
        <v>56</v>
      </c>
      <c r="P41" s="2" t="s">
        <v>25</v>
      </c>
      <c r="Q41" s="2" t="s">
        <v>37</v>
      </c>
      <c r="R41" s="2" t="s">
        <v>22</v>
      </c>
      <c r="S41" s="2">
        <v>30</v>
      </c>
      <c r="T41" s="2" t="s">
        <v>22</v>
      </c>
      <c r="U41" s="2" t="s">
        <v>24</v>
      </c>
      <c r="V41" s="2" t="s">
        <v>24</v>
      </c>
      <c r="W41" s="2" t="s">
        <v>27</v>
      </c>
      <c r="X41" s="2" t="s">
        <v>32</v>
      </c>
      <c r="Y41" s="2" t="s">
        <v>22</v>
      </c>
      <c r="Z41" s="2"/>
      <c r="AA41" s="2"/>
      <c r="AB41" s="2"/>
      <c r="AC41" s="2"/>
      <c r="AD41" s="2"/>
      <c r="AE41" s="1"/>
    </row>
    <row r="42" spans="1:31" ht="18" x14ac:dyDescent="0.2">
      <c r="A42" s="2">
        <v>269</v>
      </c>
      <c r="B42" s="2">
        <f>VLOOKUP(C42,[1]ورقة1!$A:$B, 2, FALSE)</f>
        <v>92</v>
      </c>
      <c r="C42" s="2" t="s">
        <v>227</v>
      </c>
      <c r="D42" s="2" t="s">
        <v>62</v>
      </c>
      <c r="E42" s="2" t="s">
        <v>150</v>
      </c>
      <c r="F42" s="2">
        <v>630</v>
      </c>
      <c r="G42" s="2" t="s">
        <v>18</v>
      </c>
      <c r="H42" s="2" t="s">
        <v>36</v>
      </c>
      <c r="I42" s="2">
        <v>2003</v>
      </c>
      <c r="J42" s="3" t="s">
        <v>151</v>
      </c>
      <c r="K42" s="2">
        <v>5</v>
      </c>
      <c r="L42" s="2">
        <v>5</v>
      </c>
      <c r="M42" s="2">
        <v>5</v>
      </c>
      <c r="N42" s="2">
        <v>5</v>
      </c>
      <c r="O42" s="2" t="s">
        <v>56</v>
      </c>
      <c r="P42" s="2" t="s">
        <v>35</v>
      </c>
      <c r="Q42" s="2" t="s">
        <v>48</v>
      </c>
      <c r="R42" s="2" t="s">
        <v>152</v>
      </c>
      <c r="S42" s="2">
        <v>40</v>
      </c>
      <c r="T42" s="2" t="s">
        <v>23</v>
      </c>
      <c r="U42" s="2" t="s">
        <v>24</v>
      </c>
      <c r="V42" s="2" t="s">
        <v>24</v>
      </c>
      <c r="W42" s="2" t="s">
        <v>27</v>
      </c>
      <c r="X42" s="2" t="s">
        <v>32</v>
      </c>
      <c r="Y42" s="2" t="s">
        <v>22</v>
      </c>
      <c r="Z42" s="2"/>
      <c r="AA42" s="2"/>
      <c r="AB42" s="2"/>
      <c r="AC42" s="2"/>
      <c r="AD42" s="2"/>
      <c r="AE42" s="1"/>
    </row>
    <row r="43" spans="1:31" ht="18" x14ac:dyDescent="0.2">
      <c r="A43" s="2">
        <v>270</v>
      </c>
      <c r="B43" s="2">
        <f>VLOOKUP(C43,[1]ورقة1!$A:$B, 2, FALSE)</f>
        <v>13</v>
      </c>
      <c r="C43" s="2" t="s">
        <v>153</v>
      </c>
      <c r="D43" s="2" t="s">
        <v>62</v>
      </c>
      <c r="E43" s="2" t="s">
        <v>154</v>
      </c>
      <c r="F43" s="2">
        <v>630</v>
      </c>
      <c r="G43" s="2" t="s">
        <v>18</v>
      </c>
      <c r="H43" s="2" t="s">
        <v>36</v>
      </c>
      <c r="I43" s="2">
        <v>2000</v>
      </c>
      <c r="J43" s="3" t="s">
        <v>155</v>
      </c>
      <c r="K43" s="2">
        <v>5</v>
      </c>
      <c r="L43" s="2">
        <v>5</v>
      </c>
      <c r="M43" s="2">
        <v>5</v>
      </c>
      <c r="N43" s="2">
        <v>5</v>
      </c>
      <c r="O43" s="2" t="s">
        <v>56</v>
      </c>
      <c r="P43" s="2" t="s">
        <v>35</v>
      </c>
      <c r="Q43" s="2" t="s">
        <v>26</v>
      </c>
      <c r="R43" s="2" t="s">
        <v>22</v>
      </c>
      <c r="S43" s="2">
        <v>40</v>
      </c>
      <c r="T43" s="2" t="s">
        <v>23</v>
      </c>
      <c r="U43" s="2" t="s">
        <v>24</v>
      </c>
      <c r="V43" s="2" t="s">
        <v>24</v>
      </c>
      <c r="W43" s="2" t="s">
        <v>27</v>
      </c>
      <c r="X43" s="2" t="s">
        <v>32</v>
      </c>
      <c r="Y43" s="2" t="s">
        <v>22</v>
      </c>
      <c r="Z43" s="2"/>
      <c r="AA43" s="2"/>
      <c r="AB43" s="2"/>
      <c r="AC43" s="2"/>
      <c r="AD43" s="2"/>
      <c r="AE43" s="1"/>
    </row>
    <row r="44" spans="1:31" ht="18" x14ac:dyDescent="0.2">
      <c r="A44" s="2">
        <v>271</v>
      </c>
      <c r="B44" s="2">
        <f>VLOOKUP(C44,[1]ورقة1!$A:$B, 2, FALSE)</f>
        <v>17</v>
      </c>
      <c r="C44" s="2" t="s">
        <v>156</v>
      </c>
      <c r="D44" s="2" t="s">
        <v>62</v>
      </c>
      <c r="E44" s="2"/>
      <c r="F44" s="2">
        <v>400</v>
      </c>
      <c r="G44" s="2" t="s">
        <v>18</v>
      </c>
      <c r="H44" s="2" t="s">
        <v>54</v>
      </c>
      <c r="I44" s="2">
        <v>2015</v>
      </c>
      <c r="J44" s="3">
        <v>30779</v>
      </c>
      <c r="K44" s="2">
        <v>5</v>
      </c>
      <c r="L44" s="2">
        <v>7.5</v>
      </c>
      <c r="M44" s="2">
        <v>2.5</v>
      </c>
      <c r="N44" s="2">
        <v>5</v>
      </c>
      <c r="O44" s="2" t="s">
        <v>56</v>
      </c>
      <c r="P44" s="2" t="s">
        <v>29</v>
      </c>
      <c r="Q44" s="2" t="s">
        <v>21</v>
      </c>
      <c r="R44" s="2" t="s">
        <v>22</v>
      </c>
      <c r="S44" s="2">
        <v>40</v>
      </c>
      <c r="T44" s="2" t="s">
        <v>22</v>
      </c>
      <c r="U44" s="2" t="s">
        <v>24</v>
      </c>
      <c r="V44" s="2" t="s">
        <v>24</v>
      </c>
      <c r="W44" s="2" t="s">
        <v>27</v>
      </c>
      <c r="X44" s="2" t="s">
        <v>28</v>
      </c>
      <c r="Y44" s="2" t="s">
        <v>22</v>
      </c>
      <c r="Z44" s="2"/>
      <c r="AA44" s="2"/>
      <c r="AB44" s="2"/>
      <c r="AC44" s="2"/>
      <c r="AD44" s="2"/>
      <c r="AE44" s="1"/>
    </row>
    <row r="45" spans="1:31" ht="18" x14ac:dyDescent="0.2">
      <c r="A45" s="2">
        <v>272</v>
      </c>
      <c r="B45" s="2">
        <f>VLOOKUP(C45,[1]ورقة1!$A:$B, 2, FALSE)</f>
        <v>67</v>
      </c>
      <c r="C45" s="2" t="s">
        <v>157</v>
      </c>
      <c r="D45" s="2" t="s">
        <v>62</v>
      </c>
      <c r="E45" s="2" t="s">
        <v>158</v>
      </c>
      <c r="F45" s="2">
        <v>630</v>
      </c>
      <c r="G45" s="2" t="s">
        <v>18</v>
      </c>
      <c r="H45" s="2" t="s">
        <v>36</v>
      </c>
      <c r="I45" s="2">
        <v>2000</v>
      </c>
      <c r="J45" s="3" t="s">
        <v>159</v>
      </c>
      <c r="K45" s="2">
        <v>5</v>
      </c>
      <c r="L45" s="2">
        <v>5</v>
      </c>
      <c r="M45" s="2">
        <v>5</v>
      </c>
      <c r="N45" s="2">
        <v>5</v>
      </c>
      <c r="O45" s="2" t="s">
        <v>56</v>
      </c>
      <c r="P45" s="2" t="s">
        <v>35</v>
      </c>
      <c r="Q45" s="2" t="s">
        <v>37</v>
      </c>
      <c r="R45" s="2" t="s">
        <v>22</v>
      </c>
      <c r="S45" s="2">
        <v>40</v>
      </c>
      <c r="T45" s="2" t="s">
        <v>23</v>
      </c>
      <c r="U45" s="2" t="s">
        <v>24</v>
      </c>
      <c r="V45" s="2" t="s">
        <v>24</v>
      </c>
      <c r="W45" s="2" t="s">
        <v>27</v>
      </c>
      <c r="X45" s="2" t="s">
        <v>32</v>
      </c>
      <c r="Y45" s="2" t="s">
        <v>22</v>
      </c>
      <c r="Z45" s="2"/>
      <c r="AA45" s="2"/>
      <c r="AB45" s="2"/>
      <c r="AC45" s="2"/>
      <c r="AD45" s="2"/>
      <c r="AE45" s="1"/>
    </row>
    <row r="46" spans="1:31" ht="18" x14ac:dyDescent="0.2">
      <c r="A46" s="2">
        <v>273</v>
      </c>
      <c r="B46" s="2">
        <f>VLOOKUP(C46,[1]ورقة1!$A:$B, 2, FALSE)</f>
        <v>8</v>
      </c>
      <c r="C46" s="2" t="s">
        <v>160</v>
      </c>
      <c r="D46" s="2" t="s">
        <v>62</v>
      </c>
      <c r="E46" s="2" t="s">
        <v>161</v>
      </c>
      <c r="F46" s="2">
        <v>630</v>
      </c>
      <c r="G46" s="2" t="s">
        <v>18</v>
      </c>
      <c r="H46" s="2" t="s">
        <v>38</v>
      </c>
      <c r="I46" s="2">
        <v>2004</v>
      </c>
      <c r="J46" s="3">
        <v>46910</v>
      </c>
      <c r="K46" s="2">
        <v>7</v>
      </c>
      <c r="L46" s="2">
        <v>7.5</v>
      </c>
      <c r="M46" s="2">
        <v>7.5</v>
      </c>
      <c r="N46" s="2">
        <v>4</v>
      </c>
      <c r="O46" s="2" t="s">
        <v>56</v>
      </c>
      <c r="P46" s="2" t="s">
        <v>25</v>
      </c>
      <c r="Q46" s="2" t="s">
        <v>30</v>
      </c>
      <c r="R46" s="2" t="s">
        <v>22</v>
      </c>
      <c r="S46" s="2" t="s">
        <v>21</v>
      </c>
      <c r="T46" s="2" t="s">
        <v>21</v>
      </c>
      <c r="U46" s="2" t="s">
        <v>24</v>
      </c>
      <c r="V46" s="2" t="s">
        <v>24</v>
      </c>
      <c r="W46" s="2" t="s">
        <v>27</v>
      </c>
      <c r="X46" s="2" t="s">
        <v>32</v>
      </c>
      <c r="Y46" s="2" t="s">
        <v>33</v>
      </c>
      <c r="Z46" s="2"/>
      <c r="AA46" s="2"/>
      <c r="AB46" s="2"/>
      <c r="AC46" s="2"/>
      <c r="AD46" s="2"/>
      <c r="AE46" s="1"/>
    </row>
    <row r="47" spans="1:31" ht="18" x14ac:dyDescent="0.2">
      <c r="A47" s="2">
        <v>274</v>
      </c>
      <c r="B47" s="2">
        <f>VLOOKUP(C47,[1]ورقة1!$A:$B, 2, FALSE)</f>
        <v>28</v>
      </c>
      <c r="C47" s="2" t="s">
        <v>226</v>
      </c>
      <c r="D47" s="2" t="s">
        <v>62</v>
      </c>
      <c r="E47" s="2" t="s">
        <v>161</v>
      </c>
      <c r="F47" s="2">
        <v>800</v>
      </c>
      <c r="G47" s="2" t="s">
        <v>18</v>
      </c>
      <c r="H47" s="2" t="s">
        <v>19</v>
      </c>
      <c r="I47" s="2">
        <v>2010</v>
      </c>
      <c r="J47" s="3" t="s">
        <v>162</v>
      </c>
      <c r="K47" s="2">
        <v>6</v>
      </c>
      <c r="L47" s="2">
        <v>7.5</v>
      </c>
      <c r="M47" s="2">
        <v>5</v>
      </c>
      <c r="N47" s="2">
        <v>5</v>
      </c>
      <c r="O47" s="2" t="s">
        <v>56</v>
      </c>
      <c r="P47" s="2" t="s">
        <v>29</v>
      </c>
      <c r="Q47" s="2" t="s">
        <v>52</v>
      </c>
      <c r="R47" s="2" t="s">
        <v>22</v>
      </c>
      <c r="S47" s="2">
        <v>20</v>
      </c>
      <c r="T47" s="2" t="s">
        <v>23</v>
      </c>
      <c r="U47" s="2" t="s">
        <v>24</v>
      </c>
      <c r="V47" s="2" t="s">
        <v>24</v>
      </c>
      <c r="W47" s="2" t="s">
        <v>27</v>
      </c>
      <c r="X47" s="2" t="s">
        <v>32</v>
      </c>
      <c r="Y47" s="2" t="s">
        <v>22</v>
      </c>
      <c r="Z47" s="2"/>
      <c r="AA47" s="2"/>
      <c r="AB47" s="2"/>
      <c r="AC47" s="2"/>
      <c r="AD47" s="2"/>
      <c r="AE47" s="1"/>
    </row>
    <row r="48" spans="1:31" ht="18" x14ac:dyDescent="0.2">
      <c r="A48" s="2">
        <v>275</v>
      </c>
      <c r="B48" s="2">
        <f>VLOOKUP(C48,[1]ورقة1!$A:$B, 2, FALSE)</f>
        <v>34</v>
      </c>
      <c r="C48" s="2" t="s">
        <v>163</v>
      </c>
      <c r="D48" s="2" t="s">
        <v>62</v>
      </c>
      <c r="E48" s="2" t="s">
        <v>164</v>
      </c>
      <c r="F48" s="2">
        <v>630</v>
      </c>
      <c r="G48" s="2" t="s">
        <v>18</v>
      </c>
      <c r="H48" s="2" t="s">
        <v>45</v>
      </c>
      <c r="I48" s="2">
        <v>1997</v>
      </c>
      <c r="J48" s="3" t="s">
        <v>165</v>
      </c>
      <c r="K48" s="2">
        <v>5</v>
      </c>
      <c r="L48" s="2">
        <v>7.5</v>
      </c>
      <c r="M48" s="2">
        <v>2.5</v>
      </c>
      <c r="N48" s="2">
        <v>5</v>
      </c>
      <c r="O48" s="2" t="s">
        <v>56</v>
      </c>
      <c r="P48" s="2" t="s">
        <v>25</v>
      </c>
      <c r="Q48" s="2" t="s">
        <v>37</v>
      </c>
      <c r="R48" s="2" t="s">
        <v>60</v>
      </c>
      <c r="S48" s="2">
        <v>20</v>
      </c>
      <c r="T48" s="2" t="s">
        <v>21</v>
      </c>
      <c r="U48" s="2" t="s">
        <v>24</v>
      </c>
      <c r="V48" s="2" t="s">
        <v>24</v>
      </c>
      <c r="W48" s="2" t="s">
        <v>27</v>
      </c>
      <c r="X48" s="2" t="s">
        <v>32</v>
      </c>
      <c r="Y48" s="2" t="s">
        <v>22</v>
      </c>
      <c r="Z48" s="2"/>
      <c r="AA48" s="2"/>
      <c r="AB48" s="2"/>
      <c r="AC48" s="2"/>
      <c r="AD48" s="2"/>
      <c r="AE48" s="1"/>
    </row>
    <row r="49" spans="1:31" ht="18" x14ac:dyDescent="0.2">
      <c r="A49" s="2">
        <v>276</v>
      </c>
      <c r="B49" s="2">
        <f>VLOOKUP(C49,[1]ورقة1!$A:$B, 2, FALSE)</f>
        <v>68</v>
      </c>
      <c r="C49" s="2" t="s">
        <v>166</v>
      </c>
      <c r="D49" s="2" t="s">
        <v>62</v>
      </c>
      <c r="E49" s="2"/>
      <c r="F49" s="2">
        <v>630</v>
      </c>
      <c r="G49" s="2" t="s">
        <v>18</v>
      </c>
      <c r="H49" s="2" t="s">
        <v>41</v>
      </c>
      <c r="I49" s="2">
        <v>2015</v>
      </c>
      <c r="J49" s="3">
        <v>26355</v>
      </c>
      <c r="K49" s="2">
        <v>5</v>
      </c>
      <c r="L49" s="2">
        <v>7.5</v>
      </c>
      <c r="M49" s="2">
        <v>2.5</v>
      </c>
      <c r="N49" s="2">
        <v>2</v>
      </c>
      <c r="O49" s="2" t="s">
        <v>56</v>
      </c>
      <c r="P49" s="2" t="s">
        <v>30</v>
      </c>
      <c r="Q49" s="2" t="s">
        <v>22</v>
      </c>
      <c r="R49" s="2" t="s">
        <v>22</v>
      </c>
      <c r="S49" s="2" t="s">
        <v>22</v>
      </c>
      <c r="T49" s="2" t="s">
        <v>22</v>
      </c>
      <c r="U49" s="2" t="s">
        <v>24</v>
      </c>
      <c r="V49" s="2" t="s">
        <v>24</v>
      </c>
      <c r="W49" s="2" t="s">
        <v>27</v>
      </c>
      <c r="X49" s="2" t="s">
        <v>32</v>
      </c>
      <c r="Y49" s="2" t="s">
        <v>22</v>
      </c>
      <c r="Z49" s="2"/>
      <c r="AA49" s="2"/>
      <c r="AB49" s="2"/>
      <c r="AC49" s="2"/>
      <c r="AD49" s="2"/>
      <c r="AE49" s="1"/>
    </row>
    <row r="50" spans="1:31" ht="18" x14ac:dyDescent="0.2">
      <c r="A50" s="2">
        <v>277</v>
      </c>
      <c r="B50" s="2">
        <f>VLOOKUP(C50,[1]ورقة1!$A:$B, 2, FALSE)</f>
        <v>75</v>
      </c>
      <c r="C50" s="2" t="s">
        <v>167</v>
      </c>
      <c r="D50" s="2" t="s">
        <v>62</v>
      </c>
      <c r="E50" s="2"/>
      <c r="F50" s="2">
        <v>400</v>
      </c>
      <c r="G50" s="2" t="s">
        <v>18</v>
      </c>
      <c r="H50" s="2" t="s">
        <v>36</v>
      </c>
      <c r="I50" s="2">
        <v>1985</v>
      </c>
      <c r="J50" s="3" t="s">
        <v>168</v>
      </c>
      <c r="K50" s="2">
        <v>3</v>
      </c>
      <c r="L50" s="2">
        <v>5</v>
      </c>
      <c r="M50" s="2">
        <v>5</v>
      </c>
      <c r="N50" s="2">
        <v>3</v>
      </c>
      <c r="O50" s="2" t="s">
        <v>56</v>
      </c>
      <c r="P50" s="2" t="s">
        <v>29</v>
      </c>
      <c r="Q50" s="2" t="s">
        <v>22</v>
      </c>
      <c r="R50" s="2" t="s">
        <v>22</v>
      </c>
      <c r="S50" s="2" t="s">
        <v>22</v>
      </c>
      <c r="T50" s="2" t="s">
        <v>23</v>
      </c>
      <c r="U50" s="2" t="s">
        <v>24</v>
      </c>
      <c r="V50" s="2" t="s">
        <v>24</v>
      </c>
      <c r="W50" s="2" t="s">
        <v>27</v>
      </c>
      <c r="X50" s="2" t="s">
        <v>32</v>
      </c>
      <c r="Y50" s="2" t="s">
        <v>22</v>
      </c>
      <c r="Z50" s="2"/>
      <c r="AA50" s="2"/>
      <c r="AB50" s="2"/>
      <c r="AC50" s="2"/>
      <c r="AD50" s="2"/>
      <c r="AE50" s="1"/>
    </row>
    <row r="51" spans="1:31" ht="18" x14ac:dyDescent="0.2">
      <c r="A51" s="2">
        <v>278</v>
      </c>
      <c r="B51" s="2">
        <f>VLOOKUP(C51,[1]ورقة1!$A:$B, 2, FALSE)</f>
        <v>79</v>
      </c>
      <c r="C51" s="2" t="s">
        <v>169</v>
      </c>
      <c r="D51" s="2" t="s">
        <v>62</v>
      </c>
      <c r="E51" s="2" t="s">
        <v>170</v>
      </c>
      <c r="F51" s="2">
        <v>400</v>
      </c>
      <c r="G51" s="2" t="s">
        <v>18</v>
      </c>
      <c r="H51" s="2" t="s">
        <v>45</v>
      </c>
      <c r="I51" s="2">
        <v>1997</v>
      </c>
      <c r="J51" s="3" t="s">
        <v>171</v>
      </c>
      <c r="K51" s="2">
        <v>5</v>
      </c>
      <c r="L51" s="2">
        <v>7.5</v>
      </c>
      <c r="M51" s="2">
        <v>2.5</v>
      </c>
      <c r="N51" s="2">
        <v>5</v>
      </c>
      <c r="O51" s="2" t="s">
        <v>56</v>
      </c>
      <c r="P51" s="2" t="s">
        <v>35</v>
      </c>
      <c r="Q51" s="2" t="s">
        <v>37</v>
      </c>
      <c r="R51" s="2" t="s">
        <v>22</v>
      </c>
      <c r="S51" s="2">
        <v>20</v>
      </c>
      <c r="T51" s="2" t="s">
        <v>21</v>
      </c>
      <c r="U51" s="2" t="s">
        <v>24</v>
      </c>
      <c r="V51" s="2" t="s">
        <v>24</v>
      </c>
      <c r="W51" s="2" t="s">
        <v>27</v>
      </c>
      <c r="X51" s="2" t="s">
        <v>32</v>
      </c>
      <c r="Y51" s="2" t="s">
        <v>22</v>
      </c>
      <c r="Z51" s="2"/>
      <c r="AA51" s="2"/>
      <c r="AB51" s="2"/>
      <c r="AC51" s="2"/>
      <c r="AD51" s="2"/>
      <c r="AE51" s="1"/>
    </row>
    <row r="52" spans="1:31" ht="18" x14ac:dyDescent="0.2">
      <c r="A52" s="2">
        <v>279</v>
      </c>
      <c r="B52" s="2">
        <f>VLOOKUP(C52,[1]ورقة1!$A:$B, 2, FALSE)</f>
        <v>4</v>
      </c>
      <c r="C52" s="2" t="s">
        <v>172</v>
      </c>
      <c r="D52" s="2" t="s">
        <v>62</v>
      </c>
      <c r="E52" s="2"/>
      <c r="F52" s="2">
        <v>630</v>
      </c>
      <c r="G52" s="2" t="s">
        <v>18</v>
      </c>
      <c r="H52" s="2" t="s">
        <v>41</v>
      </c>
      <c r="I52" s="2">
        <v>2015</v>
      </c>
      <c r="J52" s="3">
        <v>26350</v>
      </c>
      <c r="K52" s="2">
        <v>5</v>
      </c>
      <c r="L52" s="2">
        <v>7.5</v>
      </c>
      <c r="M52" s="2">
        <v>2.5</v>
      </c>
      <c r="N52" s="2">
        <v>1</v>
      </c>
      <c r="O52" s="2" t="s">
        <v>56</v>
      </c>
      <c r="P52" s="2" t="s">
        <v>29</v>
      </c>
      <c r="Q52" s="2" t="s">
        <v>30</v>
      </c>
      <c r="R52" s="2" t="s">
        <v>22</v>
      </c>
      <c r="S52" s="2" t="s">
        <v>22</v>
      </c>
      <c r="T52" s="2" t="s">
        <v>22</v>
      </c>
      <c r="U52" s="2" t="s">
        <v>24</v>
      </c>
      <c r="V52" s="2" t="s">
        <v>24</v>
      </c>
      <c r="W52" s="2" t="s">
        <v>27</v>
      </c>
      <c r="X52" s="2" t="s">
        <v>32</v>
      </c>
      <c r="Y52" s="2" t="s">
        <v>22</v>
      </c>
      <c r="Z52" s="2"/>
      <c r="AA52" s="2"/>
      <c r="AB52" s="2"/>
      <c r="AC52" s="2"/>
      <c r="AD52" s="2"/>
      <c r="AE52" s="1"/>
    </row>
    <row r="53" spans="1:31" ht="18" x14ac:dyDescent="0.2">
      <c r="A53" s="2">
        <v>280</v>
      </c>
      <c r="B53" s="2" t="s">
        <v>225</v>
      </c>
      <c r="C53" s="2" t="s">
        <v>173</v>
      </c>
      <c r="D53" s="2" t="s">
        <v>62</v>
      </c>
      <c r="E53" s="2" t="s">
        <v>174</v>
      </c>
      <c r="F53" s="2">
        <v>630</v>
      </c>
      <c r="G53" s="2" t="s">
        <v>18</v>
      </c>
      <c r="H53" s="2" t="s">
        <v>19</v>
      </c>
      <c r="I53" s="2">
        <v>2010</v>
      </c>
      <c r="J53" s="3" t="s">
        <v>175</v>
      </c>
      <c r="K53" s="2">
        <v>5</v>
      </c>
      <c r="L53" s="2">
        <v>7.5</v>
      </c>
      <c r="M53" s="2">
        <v>2.5</v>
      </c>
      <c r="N53" s="2">
        <v>4</v>
      </c>
      <c r="O53" s="2" t="s">
        <v>56</v>
      </c>
      <c r="P53" s="2" t="s">
        <v>35</v>
      </c>
      <c r="Q53" s="2" t="s">
        <v>37</v>
      </c>
      <c r="R53" s="2" t="s">
        <v>22</v>
      </c>
      <c r="S53" s="2">
        <v>20</v>
      </c>
      <c r="T53" s="2" t="s">
        <v>23</v>
      </c>
      <c r="U53" s="2" t="s">
        <v>24</v>
      </c>
      <c r="V53" s="2" t="s">
        <v>24</v>
      </c>
      <c r="W53" s="2" t="s">
        <v>27</v>
      </c>
      <c r="X53" s="2" t="s">
        <v>32</v>
      </c>
      <c r="Y53" s="2" t="s">
        <v>22</v>
      </c>
      <c r="Z53" s="2"/>
      <c r="AA53" s="2"/>
      <c r="AB53" s="2"/>
      <c r="AC53" s="2"/>
      <c r="AD53" s="2"/>
      <c r="AE53" s="1"/>
    </row>
    <row r="54" spans="1:31" ht="18" x14ac:dyDescent="0.2">
      <c r="A54" s="2">
        <v>281</v>
      </c>
      <c r="B54" s="2">
        <f>VLOOKUP(C54,[1]ورقة1!$A:$B, 2, FALSE)</f>
        <v>6</v>
      </c>
      <c r="C54" s="2" t="s">
        <v>176</v>
      </c>
      <c r="D54" s="2" t="s">
        <v>62</v>
      </c>
      <c r="E54" s="2"/>
      <c r="F54" s="2">
        <v>400</v>
      </c>
      <c r="G54" s="2" t="s">
        <v>18</v>
      </c>
      <c r="H54" s="2" t="s">
        <v>42</v>
      </c>
      <c r="I54" s="2">
        <v>2015</v>
      </c>
      <c r="J54" s="3">
        <v>259944</v>
      </c>
      <c r="K54" s="2">
        <v>5</v>
      </c>
      <c r="L54" s="2">
        <v>7.5</v>
      </c>
      <c r="M54" s="2">
        <v>2.5</v>
      </c>
      <c r="N54" s="2">
        <v>1</v>
      </c>
      <c r="O54" s="2" t="s">
        <v>56</v>
      </c>
      <c r="P54" s="2" t="s">
        <v>58</v>
      </c>
      <c r="Q54" s="2" t="s">
        <v>30</v>
      </c>
      <c r="R54" s="2" t="s">
        <v>22</v>
      </c>
      <c r="S54" s="2">
        <v>20</v>
      </c>
      <c r="T54" s="2" t="s">
        <v>23</v>
      </c>
      <c r="U54" s="2" t="s">
        <v>24</v>
      </c>
      <c r="V54" s="2" t="s">
        <v>24</v>
      </c>
      <c r="W54" s="2" t="s">
        <v>27</v>
      </c>
      <c r="X54" s="2" t="s">
        <v>28</v>
      </c>
      <c r="Y54" s="2" t="s">
        <v>22</v>
      </c>
      <c r="Z54" s="2"/>
      <c r="AA54" s="2"/>
      <c r="AB54" s="2"/>
      <c r="AC54" s="2"/>
      <c r="AD54" s="2"/>
      <c r="AE54" s="1"/>
    </row>
    <row r="55" spans="1:31" ht="18" x14ac:dyDescent="0.2">
      <c r="A55" s="2">
        <v>282</v>
      </c>
      <c r="B55" s="2">
        <f>VLOOKUP(C55,[1]ورقة1!$A:$B, 2, FALSE)</f>
        <v>62</v>
      </c>
      <c r="C55" s="2" t="s">
        <v>177</v>
      </c>
      <c r="D55" s="2" t="s">
        <v>62</v>
      </c>
      <c r="E55" s="2"/>
      <c r="F55" s="2">
        <v>630</v>
      </c>
      <c r="G55" s="2" t="s">
        <v>18</v>
      </c>
      <c r="H55" s="2" t="s">
        <v>19</v>
      </c>
      <c r="I55" s="2">
        <v>2000</v>
      </c>
      <c r="J55" s="3" t="s">
        <v>178</v>
      </c>
      <c r="K55" s="2">
        <v>3</v>
      </c>
      <c r="L55" s="2">
        <v>5</v>
      </c>
      <c r="M55" s="2">
        <v>5</v>
      </c>
      <c r="N55" s="2">
        <v>3</v>
      </c>
      <c r="O55" s="2" t="s">
        <v>56</v>
      </c>
      <c r="P55" s="2" t="s">
        <v>179</v>
      </c>
      <c r="Q55" s="2" t="s">
        <v>37</v>
      </c>
      <c r="R55" s="2" t="s">
        <v>22</v>
      </c>
      <c r="S55" s="2">
        <v>20</v>
      </c>
      <c r="T55" s="2" t="s">
        <v>22</v>
      </c>
      <c r="U55" s="2" t="s">
        <v>24</v>
      </c>
      <c r="V55" s="2" t="s">
        <v>24</v>
      </c>
      <c r="W55" s="2" t="s">
        <v>27</v>
      </c>
      <c r="X55" s="2" t="s">
        <v>32</v>
      </c>
      <c r="Y55" s="2" t="s">
        <v>22</v>
      </c>
      <c r="Z55" s="2"/>
      <c r="AA55" s="2"/>
      <c r="AB55" s="2"/>
      <c r="AC55" s="2"/>
      <c r="AD55" s="2"/>
      <c r="AE55" s="1"/>
    </row>
    <row r="56" spans="1:31" ht="18" x14ac:dyDescent="0.2">
      <c r="A56" s="2">
        <v>283</v>
      </c>
      <c r="B56" s="2">
        <f>VLOOKUP(C56,[1]ورقة1!$A:$B, 2, FALSE)</f>
        <v>19</v>
      </c>
      <c r="C56" s="2" t="s">
        <v>180</v>
      </c>
      <c r="D56" s="2" t="s">
        <v>62</v>
      </c>
      <c r="E56" s="2" t="s">
        <v>181</v>
      </c>
      <c r="F56" s="2">
        <v>800</v>
      </c>
      <c r="G56" s="2" t="s">
        <v>18</v>
      </c>
      <c r="H56" s="2" t="s">
        <v>59</v>
      </c>
      <c r="I56" s="2">
        <v>2010</v>
      </c>
      <c r="J56" s="3">
        <v>57326</v>
      </c>
      <c r="K56" s="2">
        <v>5</v>
      </c>
      <c r="L56" s="2">
        <v>7.5</v>
      </c>
      <c r="M56" s="2">
        <v>2.5</v>
      </c>
      <c r="N56" s="2">
        <v>5</v>
      </c>
      <c r="O56" s="2" t="s">
        <v>56</v>
      </c>
      <c r="P56" s="2" t="s">
        <v>35</v>
      </c>
      <c r="Q56" s="2" t="s">
        <v>37</v>
      </c>
      <c r="R56" s="2" t="s">
        <v>22</v>
      </c>
      <c r="S56" s="2">
        <v>20</v>
      </c>
      <c r="T56" s="2" t="s">
        <v>22</v>
      </c>
      <c r="U56" s="2" t="s">
        <v>24</v>
      </c>
      <c r="V56" s="2" t="s">
        <v>24</v>
      </c>
      <c r="W56" s="2" t="s">
        <v>27</v>
      </c>
      <c r="X56" s="2" t="s">
        <v>32</v>
      </c>
      <c r="Y56" s="2" t="s">
        <v>22</v>
      </c>
      <c r="Z56" s="2"/>
      <c r="AA56" s="2"/>
      <c r="AB56" s="2"/>
      <c r="AC56" s="2"/>
      <c r="AD56" s="2"/>
      <c r="AE56" s="1"/>
    </row>
    <row r="57" spans="1:31" ht="18" x14ac:dyDescent="0.2">
      <c r="A57" s="2">
        <v>284</v>
      </c>
      <c r="B57" s="2" t="s">
        <v>224</v>
      </c>
      <c r="C57" s="2" t="s">
        <v>182</v>
      </c>
      <c r="D57" s="2" t="s">
        <v>62</v>
      </c>
      <c r="E57" s="2"/>
      <c r="F57" s="2">
        <v>630</v>
      </c>
      <c r="G57" s="2" t="s">
        <v>18</v>
      </c>
      <c r="H57" s="2" t="s">
        <v>53</v>
      </c>
      <c r="I57" s="2">
        <v>2016</v>
      </c>
      <c r="J57" s="3" t="s">
        <v>183</v>
      </c>
      <c r="K57" s="2">
        <v>5</v>
      </c>
      <c r="L57" s="2">
        <v>7.5</v>
      </c>
      <c r="M57" s="2">
        <v>2.5</v>
      </c>
      <c r="N57" s="2">
        <v>2</v>
      </c>
      <c r="O57" s="2" t="s">
        <v>56</v>
      </c>
      <c r="P57" s="2" t="s">
        <v>29</v>
      </c>
      <c r="Q57" s="2" t="s">
        <v>30</v>
      </c>
      <c r="R57" s="2" t="s">
        <v>22</v>
      </c>
      <c r="S57" s="2" t="s">
        <v>22</v>
      </c>
      <c r="T57" s="2" t="s">
        <v>22</v>
      </c>
      <c r="U57" s="2" t="s">
        <v>24</v>
      </c>
      <c r="V57" s="2" t="s">
        <v>24</v>
      </c>
      <c r="W57" s="2" t="s">
        <v>27</v>
      </c>
      <c r="X57" s="2" t="s">
        <v>32</v>
      </c>
      <c r="Y57" s="2" t="s">
        <v>22</v>
      </c>
      <c r="Z57" s="2"/>
      <c r="AA57" s="2"/>
      <c r="AB57" s="2"/>
      <c r="AC57" s="2"/>
      <c r="AD57" s="2"/>
      <c r="AE57" s="1"/>
    </row>
    <row r="58" spans="1:31" ht="18" x14ac:dyDescent="0.2">
      <c r="A58" s="2">
        <v>285</v>
      </c>
      <c r="B58" s="2">
        <f>VLOOKUP(C58,[1]ورقة1!$A:$B, 2, FALSE)</f>
        <v>40</v>
      </c>
      <c r="C58" s="2" t="s">
        <v>184</v>
      </c>
      <c r="D58" s="2" t="s">
        <v>62</v>
      </c>
      <c r="E58" s="2"/>
      <c r="F58" s="2">
        <v>630</v>
      </c>
      <c r="G58" s="2" t="s">
        <v>18</v>
      </c>
      <c r="H58" s="2" t="s">
        <v>53</v>
      </c>
      <c r="I58" s="2">
        <v>2016</v>
      </c>
      <c r="J58" s="3" t="s">
        <v>185</v>
      </c>
      <c r="K58" s="2">
        <v>5</v>
      </c>
      <c r="L58" s="2">
        <v>7.5</v>
      </c>
      <c r="M58" s="2">
        <v>2.5</v>
      </c>
      <c r="N58" s="2"/>
      <c r="O58" s="2" t="s">
        <v>56</v>
      </c>
      <c r="P58" s="2" t="s">
        <v>29</v>
      </c>
      <c r="Q58" s="2" t="s">
        <v>21</v>
      </c>
      <c r="R58" s="2" t="s">
        <v>22</v>
      </c>
      <c r="S58" s="2" t="s">
        <v>22</v>
      </c>
      <c r="T58" s="2" t="s">
        <v>22</v>
      </c>
      <c r="U58" s="2" t="s">
        <v>24</v>
      </c>
      <c r="V58" s="2" t="s">
        <v>24</v>
      </c>
      <c r="W58" s="2" t="s">
        <v>27</v>
      </c>
      <c r="X58" s="2" t="s">
        <v>32</v>
      </c>
      <c r="Y58" s="2" t="s">
        <v>21</v>
      </c>
      <c r="Z58" s="2"/>
      <c r="AA58" s="2"/>
      <c r="AB58" s="2"/>
      <c r="AC58" s="2"/>
      <c r="AD58" s="2"/>
      <c r="AE58" s="1"/>
    </row>
    <row r="59" spans="1:31" ht="18" x14ac:dyDescent="0.2">
      <c r="A59" s="2">
        <v>286</v>
      </c>
      <c r="B59" s="2">
        <f>VLOOKUP(C59,[1]ورقة1!$A:$B, 2, FALSE)</f>
        <v>35</v>
      </c>
      <c r="C59" s="2" t="s">
        <v>186</v>
      </c>
      <c r="D59" s="2" t="s">
        <v>62</v>
      </c>
      <c r="E59" s="2" t="s">
        <v>187</v>
      </c>
      <c r="F59" s="2">
        <v>630</v>
      </c>
      <c r="G59" s="2" t="s">
        <v>18</v>
      </c>
      <c r="H59" s="2" t="s">
        <v>19</v>
      </c>
      <c r="I59" s="2">
        <v>2009</v>
      </c>
      <c r="J59" s="3" t="s">
        <v>188</v>
      </c>
      <c r="K59" s="2">
        <v>7</v>
      </c>
      <c r="L59" s="2">
        <v>7.5</v>
      </c>
      <c r="M59" s="2">
        <v>7.5</v>
      </c>
      <c r="N59" s="2">
        <v>7</v>
      </c>
      <c r="O59" s="2" t="s">
        <v>56</v>
      </c>
      <c r="P59" s="2" t="s">
        <v>35</v>
      </c>
      <c r="Q59" s="2" t="s">
        <v>30</v>
      </c>
      <c r="R59" s="2" t="s">
        <v>22</v>
      </c>
      <c r="S59" s="2">
        <v>20</v>
      </c>
      <c r="T59" s="2" t="s">
        <v>23</v>
      </c>
      <c r="U59" s="2" t="s">
        <v>24</v>
      </c>
      <c r="V59" s="2" t="s">
        <v>24</v>
      </c>
      <c r="W59" s="2" t="s">
        <v>31</v>
      </c>
      <c r="X59" s="2" t="s">
        <v>32</v>
      </c>
      <c r="Y59" s="2" t="s">
        <v>22</v>
      </c>
      <c r="Z59" s="2"/>
      <c r="AA59" s="2"/>
      <c r="AB59" s="2"/>
      <c r="AC59" s="2"/>
      <c r="AD59" s="2"/>
      <c r="AE59" s="1"/>
    </row>
    <row r="60" spans="1:31" ht="18" x14ac:dyDescent="0.2">
      <c r="A60" s="2">
        <v>287</v>
      </c>
      <c r="B60" s="2">
        <f>VLOOKUP(C60,[1]ورقة1!$A:$B, 2, FALSE)</f>
        <v>14</v>
      </c>
      <c r="C60" s="2" t="s">
        <v>189</v>
      </c>
      <c r="D60" s="2" t="s">
        <v>62</v>
      </c>
      <c r="E60" s="2" t="s">
        <v>190</v>
      </c>
      <c r="F60" s="2">
        <v>400</v>
      </c>
      <c r="G60" s="2" t="s">
        <v>18</v>
      </c>
      <c r="H60" s="2" t="s">
        <v>59</v>
      </c>
      <c r="I60" s="2">
        <v>2010</v>
      </c>
      <c r="J60" s="3">
        <v>57359</v>
      </c>
      <c r="K60" s="2">
        <v>5</v>
      </c>
      <c r="L60" s="2">
        <v>7.5</v>
      </c>
      <c r="M60" s="2">
        <v>2.5</v>
      </c>
      <c r="N60" s="2">
        <v>2</v>
      </c>
      <c r="O60" s="2" t="s">
        <v>56</v>
      </c>
      <c r="P60" s="2" t="s">
        <v>35</v>
      </c>
      <c r="Q60" s="2" t="s">
        <v>48</v>
      </c>
      <c r="R60" s="2" t="s">
        <v>22</v>
      </c>
      <c r="S60" s="2">
        <v>20</v>
      </c>
      <c r="T60" s="2" t="s">
        <v>23</v>
      </c>
      <c r="U60" s="2" t="s">
        <v>24</v>
      </c>
      <c r="V60" s="2" t="s">
        <v>24</v>
      </c>
      <c r="W60" s="2" t="s">
        <v>27</v>
      </c>
      <c r="X60" s="2" t="s">
        <v>32</v>
      </c>
      <c r="Y60" s="2" t="s">
        <v>22</v>
      </c>
      <c r="Z60" s="2"/>
      <c r="AA60" s="2"/>
      <c r="AB60" s="2"/>
      <c r="AC60" s="2"/>
      <c r="AD60" s="2"/>
      <c r="AE60" s="1"/>
    </row>
    <row r="61" spans="1:31" ht="18" x14ac:dyDescent="0.2">
      <c r="A61" s="2">
        <v>288</v>
      </c>
      <c r="B61" s="2">
        <f>VLOOKUP(C61,[1]ورقة1!$A:$B, 2, FALSE)</f>
        <v>94</v>
      </c>
      <c r="C61" s="2" t="s">
        <v>191</v>
      </c>
      <c r="D61" s="2" t="s">
        <v>62</v>
      </c>
      <c r="E61" s="2" t="s">
        <v>192</v>
      </c>
      <c r="F61" s="2">
        <v>400</v>
      </c>
      <c r="G61" s="2" t="s">
        <v>18</v>
      </c>
      <c r="H61" s="2" t="s">
        <v>54</v>
      </c>
      <c r="I61" s="2">
        <v>2015</v>
      </c>
      <c r="J61" s="3">
        <v>30782</v>
      </c>
      <c r="K61" s="2">
        <v>5</v>
      </c>
      <c r="L61" s="2">
        <v>7.5</v>
      </c>
      <c r="M61" s="2">
        <v>2.5</v>
      </c>
      <c r="N61" s="2">
        <v>2</v>
      </c>
      <c r="O61" s="2" t="s">
        <v>56</v>
      </c>
      <c r="P61" s="2" t="s">
        <v>29</v>
      </c>
      <c r="Q61" s="2" t="s">
        <v>30</v>
      </c>
      <c r="R61" s="2" t="s">
        <v>22</v>
      </c>
      <c r="S61" s="2">
        <v>20</v>
      </c>
      <c r="T61" s="2" t="s">
        <v>23</v>
      </c>
      <c r="U61" s="2" t="s">
        <v>24</v>
      </c>
      <c r="V61" s="2" t="s">
        <v>24</v>
      </c>
      <c r="W61" s="2" t="s">
        <v>27</v>
      </c>
      <c r="X61" s="2" t="s">
        <v>32</v>
      </c>
      <c r="Y61" s="2" t="s">
        <v>22</v>
      </c>
      <c r="Z61" s="2"/>
      <c r="AA61" s="2"/>
      <c r="AB61" s="2"/>
      <c r="AC61" s="2"/>
      <c r="AD61" s="2"/>
      <c r="AE61" s="1"/>
    </row>
    <row r="62" spans="1:31" ht="18" x14ac:dyDescent="0.2">
      <c r="A62" s="2">
        <v>289</v>
      </c>
      <c r="B62" s="2">
        <f>VLOOKUP(C62,[1]ورقة1!$A:$B, 2, FALSE)</f>
        <v>46</v>
      </c>
      <c r="C62" s="2" t="s">
        <v>193</v>
      </c>
      <c r="D62" s="2" t="s">
        <v>62</v>
      </c>
      <c r="E62" s="2" t="s">
        <v>194</v>
      </c>
      <c r="F62" s="2">
        <v>400</v>
      </c>
      <c r="G62" s="2" t="s">
        <v>18</v>
      </c>
      <c r="H62" s="2" t="s">
        <v>45</v>
      </c>
      <c r="I62" s="2">
        <v>1997</v>
      </c>
      <c r="J62" s="3" t="s">
        <v>195</v>
      </c>
      <c r="K62" s="2">
        <v>5</v>
      </c>
      <c r="L62" s="2">
        <v>7.5</v>
      </c>
      <c r="M62" s="2">
        <v>2.5</v>
      </c>
      <c r="N62" s="2">
        <v>5</v>
      </c>
      <c r="O62" s="2" t="s">
        <v>56</v>
      </c>
      <c r="P62" s="2" t="s">
        <v>35</v>
      </c>
      <c r="Q62" s="2" t="s">
        <v>52</v>
      </c>
      <c r="R62" s="2" t="s">
        <v>22</v>
      </c>
      <c r="S62" s="2">
        <v>20</v>
      </c>
      <c r="T62" s="2" t="s">
        <v>21</v>
      </c>
      <c r="U62" s="2" t="s">
        <v>24</v>
      </c>
      <c r="V62" s="2" t="s">
        <v>24</v>
      </c>
      <c r="W62" s="2" t="s">
        <v>27</v>
      </c>
      <c r="X62" s="2" t="s">
        <v>32</v>
      </c>
      <c r="Y62" s="2" t="s">
        <v>22</v>
      </c>
      <c r="Z62" s="2"/>
      <c r="AA62" s="2"/>
      <c r="AB62" s="2"/>
      <c r="AC62" s="2"/>
      <c r="AD62" s="2"/>
      <c r="AE62" s="1"/>
    </row>
    <row r="63" spans="1:31" ht="18" x14ac:dyDescent="0.2">
      <c r="A63" s="2">
        <v>290</v>
      </c>
      <c r="B63" s="2">
        <f>VLOOKUP(C63,[1]ورقة1!$A:$B, 2, FALSE)</f>
        <v>30</v>
      </c>
      <c r="C63" s="2" t="s">
        <v>196</v>
      </c>
      <c r="D63" s="2" t="s">
        <v>62</v>
      </c>
      <c r="E63" s="2" t="s">
        <v>192</v>
      </c>
      <c r="F63" s="2">
        <v>400</v>
      </c>
      <c r="G63" s="2" t="s">
        <v>18</v>
      </c>
      <c r="H63" s="2" t="s">
        <v>54</v>
      </c>
      <c r="I63" s="2">
        <v>2015</v>
      </c>
      <c r="J63" s="3">
        <v>30792</v>
      </c>
      <c r="K63" s="2">
        <v>5</v>
      </c>
      <c r="L63" s="2">
        <v>7.5</v>
      </c>
      <c r="M63" s="2">
        <v>2.5</v>
      </c>
      <c r="N63" s="2">
        <v>5</v>
      </c>
      <c r="O63" s="2" t="s">
        <v>56</v>
      </c>
      <c r="P63" s="2" t="s">
        <v>29</v>
      </c>
      <c r="Q63" s="2" t="s">
        <v>40</v>
      </c>
      <c r="R63" s="2" t="s">
        <v>22</v>
      </c>
      <c r="S63" s="2">
        <v>20</v>
      </c>
      <c r="T63" s="2" t="s">
        <v>22</v>
      </c>
      <c r="U63" s="2" t="s">
        <v>24</v>
      </c>
      <c r="V63" s="2" t="s">
        <v>24</v>
      </c>
      <c r="W63" s="2" t="s">
        <v>31</v>
      </c>
      <c r="X63" s="2" t="s">
        <v>32</v>
      </c>
      <c r="Y63" s="2" t="s">
        <v>22</v>
      </c>
      <c r="Z63" s="2"/>
      <c r="AA63" s="2"/>
      <c r="AB63" s="2"/>
      <c r="AC63" s="2"/>
      <c r="AD63" s="2"/>
      <c r="AE63" s="1"/>
    </row>
    <row r="64" spans="1:31" ht="18" x14ac:dyDescent="0.2">
      <c r="A64" s="2">
        <v>291</v>
      </c>
      <c r="B64" s="2">
        <f>VLOOKUP(C64,[1]ورقة1!$A:$B, 2, FALSE)</f>
        <v>18</v>
      </c>
      <c r="C64" s="2" t="s">
        <v>197</v>
      </c>
      <c r="D64" s="2" t="s">
        <v>62</v>
      </c>
      <c r="E64" s="2" t="s">
        <v>198</v>
      </c>
      <c r="F64" s="2">
        <v>630</v>
      </c>
      <c r="G64" s="2" t="s">
        <v>18</v>
      </c>
      <c r="H64" s="2" t="s">
        <v>53</v>
      </c>
      <c r="I64" s="2">
        <v>2016</v>
      </c>
      <c r="J64" s="3" t="s">
        <v>199</v>
      </c>
      <c r="K64" s="2">
        <v>5</v>
      </c>
      <c r="L64" s="2">
        <v>7.5</v>
      </c>
      <c r="M64" s="2">
        <v>2.5</v>
      </c>
      <c r="N64" s="2">
        <v>1</v>
      </c>
      <c r="O64" s="2" t="s">
        <v>56</v>
      </c>
      <c r="P64" s="2" t="s">
        <v>29</v>
      </c>
      <c r="Q64" s="2" t="s">
        <v>26</v>
      </c>
      <c r="R64" s="2" t="s">
        <v>57</v>
      </c>
      <c r="S64" s="2" t="s">
        <v>22</v>
      </c>
      <c r="T64" s="2" t="s">
        <v>22</v>
      </c>
      <c r="U64" s="2" t="s">
        <v>24</v>
      </c>
      <c r="V64" s="2" t="s">
        <v>24</v>
      </c>
      <c r="W64" s="2" t="s">
        <v>27</v>
      </c>
      <c r="X64" s="2" t="s">
        <v>32</v>
      </c>
      <c r="Y64" s="2" t="s">
        <v>22</v>
      </c>
      <c r="Z64" s="2"/>
      <c r="AA64" s="2"/>
      <c r="AB64" s="2"/>
      <c r="AC64" s="2"/>
      <c r="AD64" s="2"/>
      <c r="AE64" s="1"/>
    </row>
    <row r="65" spans="1:31" ht="18" x14ac:dyDescent="0.2">
      <c r="A65" s="2">
        <v>292</v>
      </c>
      <c r="B65" s="2">
        <f>VLOOKUP(C65,[1]ورقة1!$A:$B, 2, FALSE)</f>
        <v>33</v>
      </c>
      <c r="C65" s="2" t="s">
        <v>200</v>
      </c>
      <c r="D65" s="2" t="s">
        <v>62</v>
      </c>
      <c r="E65" s="2" t="s">
        <v>201</v>
      </c>
      <c r="F65" s="2">
        <v>250</v>
      </c>
      <c r="G65" s="2" t="s">
        <v>18</v>
      </c>
      <c r="H65" s="2" t="s">
        <v>41</v>
      </c>
      <c r="I65" s="2">
        <v>2015</v>
      </c>
      <c r="J65" s="3">
        <v>25551</v>
      </c>
      <c r="K65" s="2">
        <v>5</v>
      </c>
      <c r="L65" s="2">
        <v>7.5</v>
      </c>
      <c r="M65" s="2">
        <v>2.5</v>
      </c>
      <c r="N65" s="2">
        <v>1</v>
      </c>
      <c r="O65" s="2" t="s">
        <v>56</v>
      </c>
      <c r="P65" s="2" t="s">
        <v>29</v>
      </c>
      <c r="Q65" s="2" t="s">
        <v>52</v>
      </c>
      <c r="R65" s="2" t="s">
        <v>22</v>
      </c>
      <c r="S65" s="2">
        <v>20</v>
      </c>
      <c r="T65" s="2" t="s">
        <v>23</v>
      </c>
      <c r="U65" s="2" t="s">
        <v>24</v>
      </c>
      <c r="V65" s="2" t="s">
        <v>24</v>
      </c>
      <c r="W65" s="2" t="s">
        <v>27</v>
      </c>
      <c r="X65" s="2" t="s">
        <v>32</v>
      </c>
      <c r="Y65" s="2" t="s">
        <v>49</v>
      </c>
      <c r="Z65" s="2"/>
      <c r="AA65" s="2"/>
      <c r="AB65" s="2"/>
      <c r="AC65" s="2"/>
      <c r="AD65" s="2"/>
      <c r="AE65" s="1"/>
    </row>
    <row r="66" spans="1:31" ht="18" x14ac:dyDescent="0.2">
      <c r="A66" s="2">
        <v>293</v>
      </c>
      <c r="B66" s="2">
        <f>VLOOKUP(C66,[1]ورقة1!$A:$B, 2, FALSE)</f>
        <v>69</v>
      </c>
      <c r="C66" s="2" t="s">
        <v>202</v>
      </c>
      <c r="D66" s="2" t="s">
        <v>62</v>
      </c>
      <c r="E66" s="2" t="s">
        <v>203</v>
      </c>
      <c r="F66" s="2">
        <v>630</v>
      </c>
      <c r="G66" s="2" t="s">
        <v>18</v>
      </c>
      <c r="H66" s="2" t="s">
        <v>54</v>
      </c>
      <c r="I66" s="2">
        <v>2014</v>
      </c>
      <c r="J66" s="3">
        <v>25459</v>
      </c>
      <c r="K66" s="2">
        <v>5</v>
      </c>
      <c r="L66" s="2">
        <v>7.5</v>
      </c>
      <c r="M66" s="2">
        <v>2.5</v>
      </c>
      <c r="N66" s="2">
        <v>5</v>
      </c>
      <c r="O66" s="2" t="s">
        <v>56</v>
      </c>
      <c r="P66" s="2" t="s">
        <v>29</v>
      </c>
      <c r="Q66" s="2" t="s">
        <v>26</v>
      </c>
      <c r="R66" s="2" t="s">
        <v>22</v>
      </c>
      <c r="S66" s="2">
        <v>40</v>
      </c>
      <c r="T66" s="2" t="s">
        <v>23</v>
      </c>
      <c r="U66" s="2" t="s">
        <v>24</v>
      </c>
      <c r="V66" s="2" t="s">
        <v>24</v>
      </c>
      <c r="W66" s="2" t="s">
        <v>27</v>
      </c>
      <c r="X66" s="2" t="s">
        <v>28</v>
      </c>
      <c r="Y66" s="2" t="s">
        <v>204</v>
      </c>
      <c r="Z66" s="2"/>
      <c r="AA66" s="2"/>
      <c r="AB66" s="2"/>
      <c r="AC66" s="2"/>
      <c r="AD66" s="2"/>
      <c r="AE66" s="1"/>
    </row>
    <row r="67" spans="1:31" ht="18" x14ac:dyDescent="0.2">
      <c r="A67" s="2">
        <v>294</v>
      </c>
      <c r="B67" s="2">
        <f>VLOOKUP(C67,[1]ورقة1!$A:$B, 2, FALSE)</f>
        <v>60</v>
      </c>
      <c r="C67" s="2" t="s">
        <v>205</v>
      </c>
      <c r="D67" s="2" t="s">
        <v>62</v>
      </c>
      <c r="E67" s="2"/>
      <c r="F67" s="2">
        <v>400</v>
      </c>
      <c r="G67" s="2" t="s">
        <v>18</v>
      </c>
      <c r="H67" s="2" t="s">
        <v>19</v>
      </c>
      <c r="I67" s="2">
        <v>2017</v>
      </c>
      <c r="J67" s="3" t="s">
        <v>206</v>
      </c>
      <c r="K67" s="2">
        <v>5</v>
      </c>
      <c r="L67" s="2">
        <v>7.5</v>
      </c>
      <c r="M67" s="2">
        <v>2.5</v>
      </c>
      <c r="N67" s="2">
        <v>2</v>
      </c>
      <c r="O67" s="2" t="s">
        <v>207</v>
      </c>
      <c r="P67" s="2" t="s">
        <v>29</v>
      </c>
      <c r="Q67" s="2" t="s">
        <v>208</v>
      </c>
      <c r="R67" s="2" t="s">
        <v>22</v>
      </c>
      <c r="S67" s="2" t="s">
        <v>22</v>
      </c>
      <c r="T67" s="2" t="s">
        <v>23</v>
      </c>
      <c r="U67" s="2" t="s">
        <v>24</v>
      </c>
      <c r="V67" s="2" t="s">
        <v>24</v>
      </c>
      <c r="W67" s="2" t="s">
        <v>27</v>
      </c>
      <c r="X67" s="2" t="s">
        <v>32</v>
      </c>
      <c r="Y67" s="2" t="s">
        <v>22</v>
      </c>
      <c r="Z67" s="2"/>
      <c r="AA67" s="2"/>
      <c r="AB67" s="2"/>
      <c r="AC67" s="2"/>
      <c r="AD67" s="2"/>
      <c r="AE67" s="1"/>
    </row>
    <row r="68" spans="1:31" ht="18" x14ac:dyDescent="0.2">
      <c r="A68" s="2">
        <v>295</v>
      </c>
      <c r="B68" s="2">
        <f>VLOOKUP(C68,[1]ورقة1!$A:$B, 2, FALSE)</f>
        <v>91</v>
      </c>
      <c r="C68" s="2" t="s">
        <v>209</v>
      </c>
      <c r="D68" s="2" t="s">
        <v>62</v>
      </c>
      <c r="E68" s="2"/>
      <c r="F68" s="2">
        <v>250</v>
      </c>
      <c r="G68" s="2" t="s">
        <v>18</v>
      </c>
      <c r="H68" s="2" t="s">
        <v>41</v>
      </c>
      <c r="I68" s="2">
        <v>2015</v>
      </c>
      <c r="J68" s="3">
        <v>25550</v>
      </c>
      <c r="K68" s="2">
        <v>5</v>
      </c>
      <c r="L68" s="2">
        <v>7.5</v>
      </c>
      <c r="M68" s="2">
        <v>2.5</v>
      </c>
      <c r="N68" s="2">
        <v>2</v>
      </c>
      <c r="O68" s="2" t="s">
        <v>207</v>
      </c>
      <c r="P68" s="2" t="s">
        <v>29</v>
      </c>
      <c r="Q68" s="2" t="s">
        <v>30</v>
      </c>
      <c r="R68" s="2" t="s">
        <v>22</v>
      </c>
      <c r="S68" s="2">
        <v>20</v>
      </c>
      <c r="T68" s="2" t="s">
        <v>23</v>
      </c>
      <c r="U68" s="2" t="s">
        <v>24</v>
      </c>
      <c r="V68" s="2" t="s">
        <v>24</v>
      </c>
      <c r="W68" s="2" t="s">
        <v>27</v>
      </c>
      <c r="X68" s="2" t="s">
        <v>32</v>
      </c>
      <c r="Y68" s="2" t="s">
        <v>22</v>
      </c>
      <c r="Z68" s="2"/>
      <c r="AA68" s="2"/>
      <c r="AB68" s="2"/>
      <c r="AC68" s="2"/>
      <c r="AD68" s="2"/>
      <c r="AE68" s="1"/>
    </row>
    <row r="69" spans="1:31" ht="18" x14ac:dyDescent="0.2">
      <c r="A69" s="2">
        <v>296</v>
      </c>
      <c r="B69" s="2">
        <f>VLOOKUP(C69,[1]ورقة1!$A:$B, 2, FALSE)</f>
        <v>53</v>
      </c>
      <c r="C69" s="2" t="s">
        <v>223</v>
      </c>
      <c r="D69" s="2" t="s">
        <v>62</v>
      </c>
      <c r="E69" s="2"/>
      <c r="F69" s="2">
        <v>1600</v>
      </c>
      <c r="G69" s="2" t="s">
        <v>50</v>
      </c>
      <c r="H69" s="2" t="s">
        <v>53</v>
      </c>
      <c r="I69" s="2">
        <v>2015</v>
      </c>
      <c r="J69" s="3" t="s">
        <v>210</v>
      </c>
      <c r="K69" s="2">
        <v>6</v>
      </c>
      <c r="L69" s="2">
        <v>10</v>
      </c>
      <c r="M69" s="2">
        <v>2.5</v>
      </c>
      <c r="N69" s="2">
        <v>1</v>
      </c>
      <c r="O69" s="2" t="s">
        <v>207</v>
      </c>
      <c r="P69" s="2" t="s">
        <v>50</v>
      </c>
      <c r="Q69" s="2"/>
      <c r="R69" s="2" t="s">
        <v>22</v>
      </c>
      <c r="S69" s="2" t="s">
        <v>22</v>
      </c>
      <c r="T69" s="2" t="s">
        <v>50</v>
      </c>
      <c r="U69" s="2" t="s">
        <v>50</v>
      </c>
      <c r="V69" s="2" t="s">
        <v>50</v>
      </c>
      <c r="W69" s="2"/>
      <c r="X69" s="2"/>
      <c r="Y69" s="2" t="s">
        <v>22</v>
      </c>
      <c r="Z69" s="2"/>
      <c r="AA69" s="2"/>
      <c r="AB69" s="2"/>
      <c r="AC69" s="2"/>
      <c r="AD69" s="2"/>
      <c r="AE69" s="1"/>
    </row>
    <row r="70" spans="1:31" ht="18" x14ac:dyDescent="0.2">
      <c r="A70" s="2">
        <v>297</v>
      </c>
      <c r="B70" s="2">
        <f>VLOOKUP(C70,[1]ورقة1!$A:$B, 2, FALSE)</f>
        <v>48</v>
      </c>
      <c r="C70" s="2" t="s">
        <v>222</v>
      </c>
      <c r="D70" s="2" t="s">
        <v>62</v>
      </c>
      <c r="E70" s="2" t="s">
        <v>211</v>
      </c>
      <c r="F70" s="2">
        <v>250</v>
      </c>
      <c r="G70" s="2" t="s">
        <v>18</v>
      </c>
      <c r="H70" s="2" t="s">
        <v>36</v>
      </c>
      <c r="I70" s="2">
        <v>1999</v>
      </c>
      <c r="J70" s="3" t="s">
        <v>212</v>
      </c>
      <c r="K70" s="2">
        <v>5</v>
      </c>
      <c r="L70" s="2">
        <v>5</v>
      </c>
      <c r="M70" s="2">
        <v>5</v>
      </c>
      <c r="N70" s="2">
        <v>4</v>
      </c>
      <c r="O70" s="2" t="s">
        <v>207</v>
      </c>
      <c r="P70" s="2" t="s">
        <v>35</v>
      </c>
      <c r="Q70" s="2" t="s">
        <v>48</v>
      </c>
      <c r="R70" s="2" t="s">
        <v>22</v>
      </c>
      <c r="S70" s="2">
        <v>20</v>
      </c>
      <c r="T70" s="2" t="s">
        <v>47</v>
      </c>
      <c r="U70" s="2" t="s">
        <v>24</v>
      </c>
      <c r="V70" s="2" t="s">
        <v>24</v>
      </c>
      <c r="W70" s="2" t="s">
        <v>27</v>
      </c>
      <c r="X70" s="2" t="s">
        <v>32</v>
      </c>
      <c r="Y70" s="2" t="s">
        <v>22</v>
      </c>
      <c r="Z70" s="2"/>
      <c r="AA70" s="2"/>
      <c r="AB70" s="2"/>
      <c r="AC70" s="2"/>
      <c r="AD70" s="2"/>
      <c r="AE70" s="1"/>
    </row>
    <row r="71" spans="1:31" ht="18" x14ac:dyDescent="0.2">
      <c r="A71" s="2">
        <v>298</v>
      </c>
      <c r="B71" s="2">
        <f>VLOOKUP(C71,[1]ورقة1!$A:$B, 2, FALSE)</f>
        <v>49</v>
      </c>
      <c r="C71" s="2" t="s">
        <v>213</v>
      </c>
      <c r="D71" s="2" t="s">
        <v>62</v>
      </c>
      <c r="E71" s="2" t="s">
        <v>214</v>
      </c>
      <c r="F71" s="2">
        <v>400</v>
      </c>
      <c r="G71" s="2" t="s">
        <v>18</v>
      </c>
      <c r="H71" s="2" t="s">
        <v>45</v>
      </c>
      <c r="I71" s="2">
        <v>1996</v>
      </c>
      <c r="J71" s="3" t="s">
        <v>215</v>
      </c>
      <c r="K71" s="2">
        <v>5</v>
      </c>
      <c r="L71" s="2">
        <v>7.5</v>
      </c>
      <c r="M71" s="2">
        <v>2.5</v>
      </c>
      <c r="N71" s="2">
        <v>5</v>
      </c>
      <c r="O71" s="2" t="s">
        <v>207</v>
      </c>
      <c r="P71" s="2" t="s">
        <v>29</v>
      </c>
      <c r="Q71" s="2" t="s">
        <v>26</v>
      </c>
      <c r="R71" s="2" t="s">
        <v>22</v>
      </c>
      <c r="S71" s="2">
        <v>20</v>
      </c>
      <c r="T71" s="2" t="s">
        <v>21</v>
      </c>
      <c r="U71" s="2" t="s">
        <v>24</v>
      </c>
      <c r="V71" s="2" t="s">
        <v>24</v>
      </c>
      <c r="W71" s="2" t="s">
        <v>27</v>
      </c>
      <c r="X71" s="2" t="s">
        <v>32</v>
      </c>
      <c r="Y71" s="2" t="s">
        <v>22</v>
      </c>
      <c r="Z71" s="2"/>
      <c r="AA71" s="2"/>
      <c r="AB71" s="2"/>
      <c r="AC71" s="2"/>
      <c r="AD71" s="2"/>
      <c r="AE71" s="1"/>
    </row>
    <row r="72" spans="1:31" ht="18" x14ac:dyDescent="0.2">
      <c r="A72" s="2">
        <v>299</v>
      </c>
      <c r="B72" s="2">
        <f>VLOOKUP(C72,[1]ورقة1!$A:$B, 2, FALSE)</f>
        <v>50</v>
      </c>
      <c r="C72" s="2" t="s">
        <v>221</v>
      </c>
      <c r="D72" s="2" t="s">
        <v>62</v>
      </c>
      <c r="E72" s="2" t="s">
        <v>216</v>
      </c>
      <c r="F72" s="2">
        <v>100</v>
      </c>
      <c r="G72" s="2" t="s">
        <v>18</v>
      </c>
      <c r="H72" s="2" t="s">
        <v>36</v>
      </c>
      <c r="I72" s="2">
        <v>1988</v>
      </c>
      <c r="J72" s="3" t="s">
        <v>217</v>
      </c>
      <c r="K72" s="2">
        <v>3</v>
      </c>
      <c r="L72" s="2">
        <v>5</v>
      </c>
      <c r="M72" s="2">
        <v>5</v>
      </c>
      <c r="N72" s="2">
        <v>3</v>
      </c>
      <c r="O72" s="2" t="s">
        <v>207</v>
      </c>
      <c r="P72" s="2" t="s">
        <v>35</v>
      </c>
      <c r="Q72" s="2" t="s">
        <v>48</v>
      </c>
      <c r="R72" s="2" t="s">
        <v>22</v>
      </c>
      <c r="S72" s="2">
        <v>20</v>
      </c>
      <c r="T72" s="2" t="s">
        <v>23</v>
      </c>
      <c r="U72" s="2" t="s">
        <v>24</v>
      </c>
      <c r="V72" s="2" t="s">
        <v>24</v>
      </c>
      <c r="W72" s="2" t="s">
        <v>27</v>
      </c>
      <c r="X72" s="2" t="s">
        <v>32</v>
      </c>
      <c r="Y72" s="2" t="s">
        <v>49</v>
      </c>
      <c r="Z72" s="2"/>
      <c r="AA72" s="2"/>
      <c r="AB72" s="2"/>
      <c r="AC72" s="2"/>
      <c r="AD72" s="2"/>
      <c r="AE72" s="1"/>
    </row>
    <row r="73" spans="1:31" ht="18" x14ac:dyDescent="0.2">
      <c r="A73" s="2">
        <v>321</v>
      </c>
      <c r="B73" s="2">
        <f>VLOOKUP(C73,[1]ورقة1!$A:$B, 2, FALSE)</f>
        <v>26</v>
      </c>
      <c r="C73" s="2" t="s">
        <v>218</v>
      </c>
      <c r="D73" s="2" t="s">
        <v>62</v>
      </c>
      <c r="E73" s="2" t="s">
        <v>219</v>
      </c>
      <c r="F73" s="2">
        <v>400</v>
      </c>
      <c r="G73" s="2" t="s">
        <v>18</v>
      </c>
      <c r="H73" s="2" t="s">
        <v>45</v>
      </c>
      <c r="I73" s="2">
        <v>1996</v>
      </c>
      <c r="J73" s="3" t="s">
        <v>220</v>
      </c>
      <c r="K73" s="2">
        <v>5</v>
      </c>
      <c r="L73" s="2">
        <v>7.5</v>
      </c>
      <c r="M73" s="2">
        <v>2.5</v>
      </c>
      <c r="N73" s="2">
        <v>3</v>
      </c>
      <c r="O73" s="2" t="s">
        <v>56</v>
      </c>
      <c r="P73" s="2" t="s">
        <v>25</v>
      </c>
      <c r="Q73" s="2" t="s">
        <v>30</v>
      </c>
      <c r="R73" s="2" t="s">
        <v>22</v>
      </c>
      <c r="S73" s="2">
        <v>20</v>
      </c>
      <c r="T73" s="2" t="s">
        <v>21</v>
      </c>
      <c r="U73" s="2" t="s">
        <v>24</v>
      </c>
      <c r="V73" s="2" t="s">
        <v>24</v>
      </c>
      <c r="W73" s="2" t="s">
        <v>27</v>
      </c>
      <c r="X73" s="2" t="s">
        <v>32</v>
      </c>
      <c r="Y73" s="2" t="s">
        <v>22</v>
      </c>
      <c r="Z73" s="2"/>
      <c r="AA73" s="2"/>
      <c r="AB73" s="2"/>
      <c r="AC73" s="2"/>
      <c r="AD73" s="2"/>
      <c r="AE73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Naji</dc:creator>
  <cp:lastModifiedBy>Ana Naji</cp:lastModifiedBy>
  <dcterms:created xsi:type="dcterms:W3CDTF">2025-08-02T13:14:31Z</dcterms:created>
  <dcterms:modified xsi:type="dcterms:W3CDTF">2025-08-10T20:12:15Z</dcterms:modified>
</cp:coreProperties>
</file>